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than\Documents\python-data\"/>
    </mc:Choice>
  </mc:AlternateContent>
  <xr:revisionPtr revIDLastSave="0" documentId="8_{D7A863FA-6AB5-4212-9802-5119A17523B2}" xr6:coauthVersionLast="47" xr6:coauthVersionMax="47" xr10:uidLastSave="{00000000-0000-0000-0000-000000000000}"/>
  <bookViews>
    <workbookView xWindow="28680" yWindow="-120" windowWidth="29040" windowHeight="15720" firstSheet="5" activeTab="5" xr2:uid="{00000000-000D-0000-FFFF-FFFF00000000}"/>
  </bookViews>
  <sheets>
    <sheet name="대시보드디자인1" sheetId="1" r:id="rId1"/>
    <sheet name="대시보드디자인2" sheetId="2" r:id="rId2"/>
    <sheet name="대시보드디자인3" sheetId="3" r:id="rId3"/>
    <sheet name="대시보드도구" sheetId="4" r:id="rId4"/>
    <sheet name="스타일시트" sheetId="5" r:id="rId5"/>
    <sheet name="색조합표" sheetId="6" r:id="rId6"/>
    <sheet name="원본데이터" sheetId="7" state="hidden" r:id="rId7"/>
    <sheet name="피벗데이터" sheetId="8" state="hidden" r:id="rId8"/>
  </sheets>
  <definedNames>
    <definedName name="Slicer_날짜">#N/A</definedName>
    <definedName name="Slicer_대분류">#N/A</definedName>
    <definedName name="Slicer_연">#N/A</definedName>
    <definedName name="슬라이서_a">#N/A</definedName>
    <definedName name="슬라이서_대분류">#N/A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8" l="1"/>
  <c r="C7" i="8" s="1"/>
  <c r="B6" i="8"/>
  <c r="C6" i="8" s="1"/>
  <c r="B5" i="8"/>
  <c r="C5" i="8" s="1"/>
  <c r="G4" i="8"/>
  <c r="F4" i="8"/>
  <c r="B4" i="8"/>
  <c r="C4" i="8" s="1"/>
  <c r="G3" i="8"/>
  <c r="F3" i="8"/>
  <c r="B3" i="8"/>
  <c r="G2" i="8"/>
  <c r="F2" i="8"/>
  <c r="B2" i="8"/>
  <c r="Q1" i="8"/>
  <c r="N1" i="8"/>
  <c r="M1" i="8"/>
  <c r="M2" i="8" s="1"/>
  <c r="J1" i="8"/>
  <c r="J2" i="8" s="1"/>
  <c r="G1" i="8"/>
  <c r="F1" i="8"/>
  <c r="B1" i="8"/>
</calcChain>
</file>

<file path=xl/sharedStrings.xml><?xml version="1.0" encoding="utf-8"?>
<sst xmlns="http://schemas.openxmlformats.org/spreadsheetml/2006/main" count="77257" uniqueCount="421">
  <si>
    <t>제품코드</t>
  </si>
  <si>
    <t>제품명</t>
  </si>
  <si>
    <t>대분류</t>
  </si>
  <si>
    <t>개수 : 대분류</t>
  </si>
  <si>
    <t>FQ-003</t>
  </si>
  <si>
    <t>아쿠아 필터</t>
  </si>
  <si>
    <t>정수기필터</t>
  </si>
  <si>
    <t>전기포트</t>
  </si>
  <si>
    <t>GS-008</t>
  </si>
  <si>
    <t>분유 휴대용 무선포트</t>
  </si>
  <si>
    <t>JD-005</t>
  </si>
  <si>
    <t>이동형 정수기 필터</t>
  </si>
  <si>
    <t>MB-006</t>
  </si>
  <si>
    <t>키친 코코 멀티포트</t>
  </si>
  <si>
    <t>UF-001</t>
  </si>
  <si>
    <t>알칼리 이온수기 AT-010</t>
  </si>
  <si>
    <t>정수기</t>
  </si>
  <si>
    <t>TQ-008</t>
  </si>
  <si>
    <t>커피용 무선포트</t>
  </si>
  <si>
    <t>EM-003</t>
  </si>
  <si>
    <t>크리스탈 냉정수기</t>
  </si>
  <si>
    <t>전기포트 요약</t>
  </si>
  <si>
    <t>SC-006</t>
  </si>
  <si>
    <t>그린 1세대 가정용 정수기</t>
  </si>
  <si>
    <t>정수기 요약</t>
  </si>
  <si>
    <t>요약</t>
  </si>
  <si>
    <t>정수기필터 요약</t>
  </si>
  <si>
    <t>(비어 있음)</t>
  </si>
  <si>
    <t>(비어 있음) 요약</t>
  </si>
  <si>
    <t>총합계</t>
  </si>
  <si>
    <t>구글 (Google)</t>
  </si>
  <si>
    <t>구글 (Google, 밝은)</t>
  </si>
  <si>
    <t>마이크로소프트 (Microsoft)</t>
  </si>
  <si>
    <t>#4285F4 (66, 133, 244)</t>
  </si>
  <si>
    <t>#00A1F1 (0, 161, 241)</t>
  </si>
  <si>
    <t>#F25022 (66, 133, 244)</t>
  </si>
  <si>
    <t>#34A853 (52, 168, 83)</t>
  </si>
  <si>
    <t>#7CBB00 (124, 187, 0)</t>
  </si>
  <si>
    <t>#7FBA00 (52, 168, 83)</t>
  </si>
  <si>
    <t>#FBBC05 (251, 188, 5)</t>
  </si>
  <si>
    <t>#FFBB00 (255, 187, 0)</t>
  </si>
  <si>
    <t>#00A4EF (251, 188, 5)</t>
  </si>
  <si>
    <t>#EA4335 (234, 67, 53)</t>
  </si>
  <si>
    <t>#F65314 (246, 83, 20)</t>
  </si>
  <si>
    <t>#FFB900 (234, 67, 53)</t>
  </si>
  <si>
    <t>마이크로소프트 서피스 (Surface)</t>
  </si>
  <si>
    <t>인스타그램 (Instagram)</t>
  </si>
  <si>
    <t>슬랙 (Slack)</t>
  </si>
  <si>
    <t>#0078D7 (0, 120, 215)</t>
  </si>
  <si>
    <t>#405DE6 (64, 93, 230)</t>
  </si>
  <si>
    <t>#36C5F0 (54, 197, 240)</t>
  </si>
  <si>
    <t>#EEEEEE (238, 238, 238)</t>
  </si>
  <si>
    <t>#5851DB (88, 81, 219)</t>
  </si>
  <si>
    <t>#E01E5A (224, 30, 90)</t>
  </si>
  <si>
    <t>#737373 (115, 115, 115)</t>
  </si>
  <si>
    <t>#833AB4 (131, 58, 180)</t>
  </si>
  <si>
    <t>#ECB22E (236, 178, 46)</t>
  </si>
  <si>
    <t>#505050 (80, 80, 80)</t>
  </si>
  <si>
    <t>#C13584 (193, 53, 132)</t>
  </si>
  <si>
    <t>#2EB67D (46, 182, 125)</t>
  </si>
  <si>
    <t>#000000 (0, 0, 0)</t>
  </si>
  <si>
    <t>#E1306C (225, 48, 108)</t>
  </si>
  <si>
    <t>#4A154B (74, 21, 75)</t>
  </si>
  <si>
    <t>#FD1D1D (253, 29, 29)</t>
  </si>
  <si>
    <t>#F56040 (245, 96, 64)</t>
  </si>
  <si>
    <t>#F77737 (247, 119, 55)</t>
  </si>
  <si>
    <t>#FCAF45 (252, 175, 69)</t>
  </si>
  <si>
    <t>#FFDC80 (255, 220, 128)</t>
  </si>
  <si>
    <t>드롭박스 (Dropbox)</t>
  </si>
  <si>
    <t>CNN</t>
  </si>
  <si>
    <t>트위터 (Twitter)</t>
  </si>
  <si>
    <t>#0179DA (1, 121, 218)</t>
  </si>
  <si>
    <t>#CC0000 (204, 0, 0)</t>
  </si>
  <si>
    <t>#1DA1F2 (29, 161, 242)</t>
  </si>
  <si>
    <t>#76838C (118, 131, 140)</t>
  </si>
  <si>
    <t>#14171A (20, 23, 26)</t>
  </si>
  <si>
    <t>#444E5A (68, 78, 90)</t>
  </si>
  <si>
    <t>#282828 (40, 40, 40)</t>
  </si>
  <si>
    <t>#657786 (101, 119, 134)</t>
  </si>
  <si>
    <t>#3A4349 (58, 67, 73)</t>
  </si>
  <si>
    <t>#464646 (70, 70, 70)</t>
  </si>
  <si>
    <t>#AAB8C2 (170, 184, 194)</t>
  </si>
  <si>
    <t>#E1E8ED (225, 232, 237)</t>
  </si>
  <si>
    <t>#F5F8FA (245, 248, 250)</t>
  </si>
  <si>
    <t>에버노트 (EverNote)</t>
  </si>
  <si>
    <t>링크드인 (LinkedIn)</t>
  </si>
  <si>
    <t>삼성 (Samsung)</t>
  </si>
  <si>
    <t>#2DBE60 (45, 190, 96)</t>
  </si>
  <si>
    <t>#0077B5 (0, 119, 181)</t>
  </si>
  <si>
    <t>#1428A0 (20, 40, 160)</t>
  </si>
  <si>
    <t>#7B868A (123, 134, 138)</t>
  </si>
  <si>
    <t>#75787B (117, 120, 123)</t>
  </si>
  <si>
    <t>#2FACB2 (47, 172, 178)</t>
  </si>
  <si>
    <t>#313335 (49, 51, 53)</t>
  </si>
  <si>
    <t>#0689D8 (6, 137, 216)</t>
  </si>
  <si>
    <t>#166A8F (22, 106, 143)</t>
  </si>
  <si>
    <t>#86888A (134, 136, 138)</t>
  </si>
  <si>
    <t>#FFC600 (255, 198, 0)</t>
  </si>
  <si>
    <t>#3B4446 (59, 68, 70)</t>
  </si>
  <si>
    <t>#CACCCE (202, 204, 206)</t>
  </si>
  <si>
    <t>#FF6900 (255, 105, 0)</t>
  </si>
  <si>
    <t>#525E61 (82, 94, 97)</t>
  </si>
  <si>
    <t>#00A0DC (0, 160, 220)</t>
  </si>
  <si>
    <t>#E4002B (228, 0, 43)</t>
  </si>
  <si>
    <t>#8D6CAB (141, 108, 171)</t>
  </si>
  <si>
    <t>#C800A1 (200, 0, 161)</t>
  </si>
  <si>
    <t>#AEB6B8 (174, 182, 184)</t>
  </si>
  <si>
    <t>#DD5143 (221, 81, 67)</t>
  </si>
  <si>
    <t>#685BC7 (104, 91, 199)</t>
  </si>
  <si>
    <t>#D7DCDD (215, 220, 221)</t>
  </si>
  <si>
    <t>#E68523 (230, 133, 35)</t>
  </si>
  <si>
    <t>#0057B8 (0, 87, 184)</t>
  </si>
  <si>
    <t>#EFF2F3 (239, 242, 243)</t>
  </si>
  <si>
    <t>#00A9E0 (0, 169, 224)</t>
  </si>
  <si>
    <t>#009CA6 (0, 156, 166)</t>
  </si>
  <si>
    <t>#00B140 (0, 177, 64)</t>
  </si>
  <si>
    <t>이베이 (Ebay)</t>
  </si>
  <si>
    <t>코드펜 (CodePen)</t>
  </si>
  <si>
    <t>쇼피파이 (Shopify)</t>
  </si>
  <si>
    <t>#E53238 (229, 50, 56)</t>
  </si>
  <si>
    <t>#0EBEFF (14, 190, 255)</t>
  </si>
  <si>
    <t>#96BF48 (150, 191, 72)</t>
  </si>
  <si>
    <t>#0064D2 (0, 100, 210)</t>
  </si>
  <si>
    <t>#47CF73 (71, 207, 115)</t>
  </si>
  <si>
    <t>#479CCF (71, 156, 207)</t>
  </si>
  <si>
    <t>#F5AF02 (245, 175, 2)</t>
  </si>
  <si>
    <t>#AE63E4 (174, 99, 228)</t>
  </si>
  <si>
    <t>#2D3538 (45, 53, 56)</t>
  </si>
  <si>
    <t>#86B817 (134, 184, 23)</t>
  </si>
  <si>
    <t>#FCD000 (252, 208, 0)</t>
  </si>
  <si>
    <t>#F5F5F5 (245, 245, 245)</t>
  </si>
  <si>
    <t>#FF3C41 (255, 60, 65)</t>
  </si>
  <si>
    <t>#666666 (102, 102, 102)</t>
  </si>
  <si>
    <t>#76DAFF (118, 218, 255)</t>
  </si>
  <si>
    <t>왼도우 (Windows)</t>
  </si>
  <si>
    <t>파이어폭스 (Firefox)</t>
  </si>
  <si>
    <t>맥도날드 (Mcdonald's)</t>
  </si>
  <si>
    <t>#E66000 (230, 96, 0)</t>
  </si>
  <si>
    <t>#BF0C0C (191, 12, 12)</t>
  </si>
  <si>
    <t>#002050 (0, 32, 80)</t>
  </si>
  <si>
    <t>#FF9500 (255, 149, 0)</t>
  </si>
  <si>
    <t>#E76A05 (231, 106, 5)</t>
  </si>
  <si>
    <t>#FFB900 (255, 185, 0)</t>
  </si>
  <si>
    <t>#FFCB00 (255, 203, 0)</t>
  </si>
  <si>
    <t>#D83B01 (216, 59, 1)</t>
  </si>
  <si>
    <t>#00539F (0, 83, 159)</t>
  </si>
  <si>
    <t>#47BC00 (71, 188, 0)</t>
  </si>
  <si>
    <t>#E81123 (232, 17, 35)</t>
  </si>
  <si>
    <t>#0095DD (0, 149, 221)</t>
  </si>
  <si>
    <t>#05007B (5, 0, 123)</t>
  </si>
  <si>
    <t>#B4009E (180, 0, 158)</t>
  </si>
  <si>
    <t>#331E54 (51, 30, 84)</t>
  </si>
  <si>
    <t>#9748A8 (151, 72, 168)</t>
  </si>
  <si>
    <t>#5C2D91 (92, 45, 145)</t>
  </si>
  <si>
    <t>#002147 (0, 33, 71)</t>
  </si>
  <si>
    <t>#2BB3F3 (43, 179, 243)</t>
  </si>
  <si>
    <t>#008272 (0, 130, 114)</t>
  </si>
  <si>
    <t>#865200 (134, 82, 0)</t>
  </si>
  <si>
    <t>#107C10 (16, 124, 16)</t>
  </si>
  <si>
    <t>페이팔 (Paypal)</t>
  </si>
  <si>
    <t>#003087 (0, 48, 135)</t>
  </si>
  <si>
    <t>#009CDE (0, 156, 222)</t>
  </si>
  <si>
    <t>#012169 (1, 33, 105)</t>
  </si>
  <si>
    <t>날짜</t>
  </si>
  <si>
    <t>지역</t>
  </si>
  <si>
    <t>구분</t>
  </si>
  <si>
    <t>중분류</t>
  </si>
  <si>
    <t>소분류</t>
  </si>
  <si>
    <t>수량</t>
  </si>
  <si>
    <t>단가</t>
  </si>
  <si>
    <t>확정수량</t>
  </si>
  <si>
    <t>확정단가</t>
  </si>
  <si>
    <t>확정매출</t>
  </si>
  <si>
    <t>판매채널</t>
  </si>
  <si>
    <t>유입경로</t>
  </si>
  <si>
    <t>재구매</t>
  </si>
  <si>
    <t>주문취소</t>
  </si>
  <si>
    <t>만족도</t>
  </si>
  <si>
    <t>금천구</t>
  </si>
  <si>
    <t>여성의류</t>
  </si>
  <si>
    <t>상의</t>
  </si>
  <si>
    <t>맨투맨/후드티</t>
  </si>
  <si>
    <t>맨투맨티셔츠</t>
  </si>
  <si>
    <t>G마켓</t>
  </si>
  <si>
    <t>메인광고</t>
  </si>
  <si>
    <t>마포구</t>
  </si>
  <si>
    <t>하의</t>
  </si>
  <si>
    <t>바지/레깅스</t>
  </si>
  <si>
    <t>면바지/밴딩팬츠</t>
  </si>
  <si>
    <t>쿠팡</t>
  </si>
  <si>
    <t>보조광고</t>
  </si>
  <si>
    <t>송파구</t>
  </si>
  <si>
    <t>남성의류</t>
  </si>
  <si>
    <t>마당의류</t>
  </si>
  <si>
    <t>자켓/코트/패딩</t>
  </si>
  <si>
    <t>11번가</t>
  </si>
  <si>
    <t>검색유입</t>
  </si>
  <si>
    <t>강남구</t>
  </si>
  <si>
    <t>테마의류</t>
  </si>
  <si>
    <t>유니폼/작업복</t>
  </si>
  <si>
    <t>종로구</t>
  </si>
  <si>
    <t>청바지</t>
  </si>
  <si>
    <t>스트레이트핏</t>
  </si>
  <si>
    <t>스마트스토어</t>
  </si>
  <si>
    <t>긴팔티셔츠</t>
  </si>
  <si>
    <t>폴라티셔츠</t>
  </si>
  <si>
    <t>다이렉트</t>
  </si>
  <si>
    <t>서대문구</t>
  </si>
  <si>
    <t>밸리/재즈/살사댄스복</t>
  </si>
  <si>
    <t>오프라인구매</t>
  </si>
  <si>
    <t>하의/트레이닝</t>
  </si>
  <si>
    <t>트레이닝</t>
  </si>
  <si>
    <t>트레이닝세트</t>
  </si>
  <si>
    <t>광진구</t>
  </si>
  <si>
    <t>한복</t>
  </si>
  <si>
    <t>패션/캐주얼한복</t>
  </si>
  <si>
    <t>셔츠</t>
  </si>
  <si>
    <t>데님셔츠</t>
  </si>
  <si>
    <t>동작구</t>
  </si>
  <si>
    <t>성동구</t>
  </si>
  <si>
    <t>스커트</t>
  </si>
  <si>
    <t>미디스커트</t>
  </si>
  <si>
    <t>구로구</t>
  </si>
  <si>
    <t>후드티/후드집업</t>
  </si>
  <si>
    <t>관악구</t>
  </si>
  <si>
    <t>반바지</t>
  </si>
  <si>
    <t>반바지/치마바지</t>
  </si>
  <si>
    <t>라운드넥티셔츠</t>
  </si>
  <si>
    <t>노원구</t>
  </si>
  <si>
    <t>니트</t>
  </si>
  <si>
    <t>가디건/조끼</t>
  </si>
  <si>
    <t>패딩조끼</t>
  </si>
  <si>
    <t>솔리드셔츠</t>
  </si>
  <si>
    <t>홈페이지</t>
  </si>
  <si>
    <t>강북구</t>
  </si>
  <si>
    <t>아우터/니트</t>
  </si>
  <si>
    <t>자켓/코트</t>
  </si>
  <si>
    <t>가죽/퍼자켓</t>
  </si>
  <si>
    <t>반팔티셔츠</t>
  </si>
  <si>
    <t>라운드넥 반팔티</t>
  </si>
  <si>
    <t>카라 반팔티</t>
  </si>
  <si>
    <t>롱스커트</t>
  </si>
  <si>
    <t>슬렉스</t>
  </si>
  <si>
    <t>코스튬/이벤트복</t>
  </si>
  <si>
    <t>청반바지</t>
  </si>
  <si>
    <t>양천구</t>
  </si>
  <si>
    <t>맨투맨</t>
  </si>
  <si>
    <t>도봉구</t>
  </si>
  <si>
    <t>부츠컷/와이드핏</t>
  </si>
  <si>
    <t>브이넥티셔츠</t>
  </si>
  <si>
    <t>성북구</t>
  </si>
  <si>
    <t>점퍼/야상/패딩</t>
  </si>
  <si>
    <t>사파리/야상점퍼</t>
  </si>
  <si>
    <t>프린트 반팔티</t>
  </si>
  <si>
    <t>영등포구</t>
  </si>
  <si>
    <t>캐주얼셔츠</t>
  </si>
  <si>
    <t>체크 셔츠</t>
  </si>
  <si>
    <t>체크셔츠</t>
  </si>
  <si>
    <t>서초구</t>
  </si>
  <si>
    <t>트레이닝복</t>
  </si>
  <si>
    <t>트레이닝 하의</t>
  </si>
  <si>
    <t>레깅스</t>
  </si>
  <si>
    <t>은평구</t>
  </si>
  <si>
    <t>비치웨어/수영복</t>
  </si>
  <si>
    <t>수영복</t>
  </si>
  <si>
    <t>미니스커트</t>
  </si>
  <si>
    <t>면/린넨 반바지</t>
  </si>
  <si>
    <t>민소매티셔츠</t>
  </si>
  <si>
    <t>동대문구</t>
  </si>
  <si>
    <t>카라넥티셔츠</t>
  </si>
  <si>
    <t>청 반바지</t>
  </si>
  <si>
    <t>교복</t>
  </si>
  <si>
    <t>교복 상하세트</t>
  </si>
  <si>
    <t>원피스/정장</t>
  </si>
  <si>
    <t>정장</t>
  </si>
  <si>
    <t>정장 블라우스</t>
  </si>
  <si>
    <t>드레스셔츠</t>
  </si>
  <si>
    <t>솔리드 셔츠</t>
  </si>
  <si>
    <t>용산구</t>
  </si>
  <si>
    <t>클럽의상</t>
  </si>
  <si>
    <t>브이넥 반팔티</t>
  </si>
  <si>
    <t>후드집업</t>
  </si>
  <si>
    <t>웨딩/파티드레스</t>
  </si>
  <si>
    <t>루즈핏가디건</t>
  </si>
  <si>
    <t>중랑구</t>
  </si>
  <si>
    <t>스키니/슬림핏</t>
  </si>
  <si>
    <t>한복소품</t>
  </si>
  <si>
    <t>중구</t>
  </si>
  <si>
    <t>원피스</t>
  </si>
  <si>
    <t>쉬폰/레이스원피스</t>
  </si>
  <si>
    <t>티셔츠</t>
  </si>
  <si>
    <t>강서구</t>
  </si>
  <si>
    <t>캐주얼바지</t>
  </si>
  <si>
    <t>기모 팬츠</t>
  </si>
  <si>
    <t>빅사이즈</t>
  </si>
  <si>
    <t>정장조끼</t>
  </si>
  <si>
    <t>브이넥 니트</t>
  </si>
  <si>
    <t>조끼</t>
  </si>
  <si>
    <t>캐주얼조끼</t>
  </si>
  <si>
    <t>면/마/린넨원피스</t>
  </si>
  <si>
    <t>프린트티셔츠</t>
  </si>
  <si>
    <t>강동구</t>
  </si>
  <si>
    <t>교복바지</t>
  </si>
  <si>
    <t>정장 치마</t>
  </si>
  <si>
    <t>SNS</t>
  </si>
  <si>
    <t>니트/모직원피스</t>
  </si>
  <si>
    <t>폴라/반폴라니트</t>
  </si>
  <si>
    <t>정장 원피스</t>
  </si>
  <si>
    <t>정장자켓</t>
  </si>
  <si>
    <t>스트라이프 셔츠</t>
  </si>
  <si>
    <t>체크/프린트 셔츠</t>
  </si>
  <si>
    <t>슬랙스</t>
  </si>
  <si>
    <t>정장 자켓</t>
  </si>
  <si>
    <t>트레이닝 상의</t>
  </si>
  <si>
    <t>가디건</t>
  </si>
  <si>
    <t>의류DIY/리폼부자제</t>
  </si>
  <si>
    <t>아우터</t>
  </si>
  <si>
    <t>자켓</t>
  </si>
  <si>
    <t>데님 자켓</t>
  </si>
  <si>
    <t>집업 니트</t>
  </si>
  <si>
    <t>비치웨어</t>
  </si>
  <si>
    <t>교복조끼</t>
  </si>
  <si>
    <t>블루종/항공점퍼</t>
  </si>
  <si>
    <t>교복상의</t>
  </si>
  <si>
    <t>트렌치코드</t>
  </si>
  <si>
    <t>교복셔츠</t>
  </si>
  <si>
    <t>트레이닝 상하세트</t>
  </si>
  <si>
    <t>블라우스</t>
  </si>
  <si>
    <t>쉬폰/프린트블라우스</t>
  </si>
  <si>
    <t>정장 바지</t>
  </si>
  <si>
    <t>정장 세트</t>
  </si>
  <si>
    <t>후드/집업점퍼</t>
  </si>
  <si>
    <t>라운드넷 니트</t>
  </si>
  <si>
    <t>브이넥니트</t>
  </si>
  <si>
    <t>후드티셔츠</t>
  </si>
  <si>
    <t>패딩/다운점퍼</t>
  </si>
  <si>
    <t>블라우스/셔츠</t>
  </si>
  <si>
    <t>니트/가디건/앙상블</t>
  </si>
  <si>
    <t>교복 하의</t>
  </si>
  <si>
    <t>정장바지</t>
  </si>
  <si>
    <t>패딩 점퍼</t>
  </si>
  <si>
    <t>바지/청바지</t>
  </si>
  <si>
    <t>레인코드</t>
  </si>
  <si>
    <t>치노 면바지</t>
  </si>
  <si>
    <t>라운드넥니트</t>
  </si>
  <si>
    <t>섹시원피스</t>
  </si>
  <si>
    <t>캐쥬얼 조끼</t>
  </si>
  <si>
    <t>레이스/프릴블라우스</t>
  </si>
  <si>
    <t>미니가디건</t>
  </si>
  <si>
    <t>바람막이 점퍼</t>
  </si>
  <si>
    <t>블레이져</t>
  </si>
  <si>
    <t>롱가디건</t>
  </si>
  <si>
    <t>코드</t>
  </si>
  <si>
    <t>야상/사파리</t>
  </si>
  <si>
    <t>바람막이/야구점퍼</t>
  </si>
  <si>
    <t>청/데님원피스</t>
  </si>
  <si>
    <t>정장세트</t>
  </si>
  <si>
    <t>유니폼/가운</t>
  </si>
  <si>
    <t>니트/가디건</t>
  </si>
  <si>
    <t>코트</t>
  </si>
  <si>
    <t>트렌치/맥코트</t>
  </si>
  <si>
    <t>교복세트</t>
  </si>
  <si>
    <t>트레이닝바지</t>
  </si>
  <si>
    <t>생활/전통한복</t>
  </si>
  <si>
    <t>터틀넥/폴라니트</t>
  </si>
  <si>
    <t>레인코트</t>
  </si>
  <si>
    <t>전통한복</t>
  </si>
  <si>
    <t>무스탕/가죽 자켓</t>
  </si>
  <si>
    <t>린넨 자켓</t>
  </si>
  <si>
    <t>a. 매출 합계</t>
  </si>
  <si>
    <t>11번가 매출</t>
  </si>
  <si>
    <t>만족도점수</t>
  </si>
  <si>
    <t>검색유입매출</t>
  </si>
  <si>
    <t>재구매율</t>
  </si>
  <si>
    <t>b. 수량 합계</t>
  </si>
  <si>
    <t>G마켓 매출</t>
  </si>
  <si>
    <t>나머지</t>
  </si>
  <si>
    <t>나머지매출</t>
  </si>
  <si>
    <t>c. 구매 건수</t>
  </si>
  <si>
    <t>네이버 매출</t>
  </si>
  <si>
    <t>d. 오프라인 매출비율</t>
  </si>
  <si>
    <t>쿠팡 매출</t>
  </si>
  <si>
    <t>e. 오프라인 매출</t>
  </si>
  <si>
    <t>f. 오프라인 주문수량</t>
  </si>
  <si>
    <t>g. 오프라인 주문건수</t>
  </si>
  <si>
    <t>① 월별 매출</t>
  </si>
  <si>
    <t>② 월별 수량</t>
  </si>
  <si>
    <t>③ 월별 매출 &amp; 수량</t>
  </si>
  <si>
    <t>④ 재구매율</t>
  </si>
  <si>
    <t>⑤ 판매채널별 매출</t>
  </si>
  <si>
    <t>⑥ 만족도</t>
  </si>
  <si>
    <t>⑦ 유입경로별 매출</t>
  </si>
  <si>
    <t>⑧ 판매채널별 수량</t>
  </si>
  <si>
    <t>⑨ 판매채널별 주문건수</t>
  </si>
  <si>
    <t>⑩ 유입경로별 매출</t>
  </si>
  <si>
    <t>연</t>
  </si>
  <si>
    <t>매출 합계</t>
  </si>
  <si>
    <t>수량 합계</t>
  </si>
  <si>
    <t>Count of 날짜</t>
  </si>
  <si>
    <t>매출 비율</t>
  </si>
  <si>
    <t>Average of 만족도</t>
  </si>
  <si>
    <t>매출합계</t>
  </si>
  <si>
    <t>Sum of 수량</t>
  </si>
  <si>
    <t>2021년</t>
  </si>
  <si>
    <t>1월</t>
  </si>
  <si>
    <t>2월</t>
  </si>
  <si>
    <t>처음 구매</t>
  </si>
  <si>
    <t>3월</t>
  </si>
  <si>
    <t>Grand Total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</si>
  <si>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</si>
  <si>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</si>
  <si>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</si>
  <si>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</si>
  <si>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</si>
  <si>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</si>
  <si>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</si>
  <si>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</si>
  <si>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</si>
  <si>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2021년 Total</t>
  </si>
  <si>
    <t>2022년</t>
  </si>
  <si>
    <t>2022년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</si>
</sst>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,,"/>
    <numFmt numFmtId="165" formatCode="\(0.0%\)"/>
    <numFmt numFmtId="166" formatCode="0.0%"/>
  </numFmts>
  <fonts count="7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 tint="0.249977111117893"/>
      <name val="Calibri"/>
      <family val="3"/>
      <charset val="129"/>
      <scheme val="minor"/>
    </font>
    <font>
      <b/>
      <sz val="11"/>
      <color theme="1" tint="0.34998626667073579"/>
      <name val="Calibri"/>
      <family val="3"/>
      <charset val="129"/>
      <scheme val="minor"/>
    </font>
    <font>
      <sz val="11"/>
      <color theme="0"/>
      <name val="Calibri"/>
      <family val="3"/>
      <charset val="129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3F5F9"/>
        <bgColor indexed="64"/>
      </patternFill>
    </fill>
    <fill>
      <patternFill patternType="solid">
        <fgColor rgb="FFF1F7FC"/>
        <bgColor indexed="64"/>
      </patternFill>
    </fill>
    <fill>
      <patternFill patternType="solid">
        <fgColor rgb="FFF5F7FB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BBC05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00A1F1"/>
        <bgColor indexed="64"/>
      </patternFill>
    </fill>
    <fill>
      <patternFill patternType="solid">
        <fgColor rgb="FF7CBB00"/>
        <bgColor indexed="64"/>
      </patternFill>
    </fill>
    <fill>
      <patternFill patternType="solid">
        <fgColor rgb="FFFFBB00"/>
        <bgColor indexed="64"/>
      </patternFill>
    </fill>
    <fill>
      <patternFill patternType="solid">
        <fgColor rgb="FFF65314"/>
        <bgColor indexed="64"/>
      </patternFill>
    </fill>
    <fill>
      <patternFill patternType="solid">
        <fgColor rgb="FFF25022"/>
        <bgColor indexed="64"/>
      </patternFill>
    </fill>
    <fill>
      <patternFill patternType="solid">
        <fgColor rgb="FF7FBA00"/>
        <bgColor indexed="64"/>
      </patternFill>
    </fill>
    <fill>
      <patternFill patternType="solid">
        <fgColor rgb="FF00A4EF"/>
        <bgColor indexed="64"/>
      </patternFill>
    </fill>
    <fill>
      <patternFill patternType="solid">
        <fgColor rgb="FFFFB900"/>
        <bgColor indexed="64"/>
      </patternFill>
    </fill>
    <fill>
      <patternFill patternType="solid">
        <fgColor rgb="FF405DE6"/>
        <bgColor indexed="64"/>
      </patternFill>
    </fill>
    <fill>
      <patternFill patternType="solid">
        <fgColor rgb="FF5851DB"/>
        <bgColor indexed="64"/>
      </patternFill>
    </fill>
    <fill>
      <patternFill patternType="solid">
        <fgColor rgb="FF833AB4"/>
        <bgColor indexed="64"/>
      </patternFill>
    </fill>
    <fill>
      <patternFill patternType="solid">
        <fgColor rgb="FFC13584"/>
        <bgColor indexed="64"/>
      </patternFill>
    </fill>
    <fill>
      <patternFill patternType="solid">
        <fgColor rgb="FFE1306C"/>
        <bgColor indexed="64"/>
      </patternFill>
    </fill>
    <fill>
      <patternFill patternType="solid">
        <fgColor rgb="FFFD1D1D"/>
        <bgColor indexed="64"/>
      </patternFill>
    </fill>
    <fill>
      <patternFill patternType="solid">
        <fgColor rgb="FFF56040"/>
        <bgColor indexed="64"/>
      </patternFill>
    </fill>
    <fill>
      <patternFill patternType="solid">
        <fgColor rgb="FFF77737"/>
        <bgColor indexed="64"/>
      </patternFill>
    </fill>
    <fill>
      <patternFill patternType="solid">
        <fgColor rgb="FFFCAF45"/>
        <bgColor indexed="64"/>
      </patternFill>
    </fill>
    <fill>
      <patternFill patternType="solid">
        <fgColor rgb="FFFFDC80"/>
        <bgColor indexed="64"/>
      </patternFill>
    </fill>
    <fill>
      <patternFill patternType="solid">
        <fgColor rgb="FF36C5F0"/>
        <bgColor indexed="64"/>
      </patternFill>
    </fill>
    <fill>
      <patternFill patternType="solid">
        <fgColor rgb="FFE01E5A"/>
        <bgColor indexed="64"/>
      </patternFill>
    </fill>
    <fill>
      <patternFill patternType="solid">
        <fgColor rgb="FFECB22E"/>
        <bgColor indexed="64"/>
      </patternFill>
    </fill>
    <fill>
      <patternFill patternType="solid">
        <fgColor rgb="FF2EB67D"/>
        <bgColor indexed="64"/>
      </patternFill>
    </fill>
    <fill>
      <patternFill patternType="solid">
        <fgColor rgb="FF4A154B"/>
        <bgColor indexed="64"/>
      </patternFill>
    </fill>
    <fill>
      <patternFill patternType="solid">
        <fgColor rgb="FF1428A0"/>
        <bgColor indexed="64"/>
      </patternFill>
    </fill>
    <fill>
      <patternFill patternType="solid">
        <fgColor rgb="FF75787B"/>
        <bgColor indexed="64"/>
      </patternFill>
    </fill>
    <fill>
      <patternFill patternType="solid">
        <fgColor rgb="FF0689D8"/>
        <bgColor indexed="64"/>
      </patternFill>
    </fill>
    <fill>
      <patternFill patternType="solid">
        <fgColor rgb="FFFFC600"/>
        <bgColor indexed="64"/>
      </patternFill>
    </fill>
    <fill>
      <patternFill patternType="solid">
        <fgColor rgb="FFFF6900"/>
        <bgColor indexed="64"/>
      </patternFill>
    </fill>
    <fill>
      <patternFill patternType="solid">
        <fgColor rgb="FFE4002B"/>
        <bgColor indexed="64"/>
      </patternFill>
    </fill>
    <fill>
      <patternFill patternType="solid">
        <fgColor rgb="FFC800A1"/>
        <bgColor indexed="64"/>
      </patternFill>
    </fill>
    <fill>
      <patternFill patternType="solid">
        <fgColor rgb="FF685BC7"/>
        <bgColor indexed="64"/>
      </patternFill>
    </fill>
    <fill>
      <patternFill patternType="solid">
        <fgColor rgb="FF0057B8"/>
        <bgColor indexed="64"/>
      </patternFill>
    </fill>
    <fill>
      <patternFill patternType="solid">
        <fgColor rgb="FF00A9E0"/>
        <bgColor indexed="64"/>
      </patternFill>
    </fill>
    <fill>
      <patternFill patternType="solid">
        <fgColor rgb="FF009CA6"/>
        <bgColor indexed="64"/>
      </patternFill>
    </fill>
    <fill>
      <patternFill patternType="solid">
        <fgColor rgb="FF00B140"/>
        <bgColor indexed="64"/>
      </patternFill>
    </fill>
    <fill>
      <patternFill patternType="solid">
        <fgColor rgb="FF0078D7"/>
        <bgColor indexed="64"/>
      </patternFill>
    </fill>
    <fill>
      <patternFill patternType="solid">
        <fgColor rgb="FF002050"/>
        <bgColor indexed="64"/>
      </patternFill>
    </fill>
    <fill>
      <patternFill patternType="solid">
        <fgColor rgb="FFD83B01"/>
        <bgColor indexed="64"/>
      </patternFill>
    </fill>
    <fill>
      <patternFill patternType="solid">
        <fgColor rgb="FFE81123"/>
        <bgColor indexed="64"/>
      </patternFill>
    </fill>
    <fill>
      <patternFill patternType="solid">
        <fgColor rgb="FFB4009E"/>
        <bgColor indexed="64"/>
      </patternFill>
    </fill>
    <fill>
      <patternFill patternType="solid">
        <fgColor rgb="FF5C2D91"/>
        <bgColor indexed="64"/>
      </patternFill>
    </fill>
    <fill>
      <patternFill patternType="solid">
        <fgColor rgb="FF008272"/>
        <bgColor indexed="64"/>
      </patternFill>
    </fill>
    <fill>
      <patternFill patternType="solid">
        <fgColor rgb="FF107C10"/>
        <bgColor indexed="64"/>
      </patternFill>
    </fill>
    <fill>
      <patternFill patternType="solid">
        <fgColor rgb="FFE66000"/>
        <bgColor indexed="64"/>
      </patternFill>
    </fill>
    <fill>
      <patternFill patternType="solid">
        <fgColor rgb="FFFF9500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00539F"/>
        <bgColor indexed="64"/>
      </patternFill>
    </fill>
    <fill>
      <patternFill patternType="solid">
        <fgColor rgb="FF0095DD"/>
        <bgColor indexed="64"/>
      </patternFill>
    </fill>
    <fill>
      <patternFill patternType="solid">
        <fgColor rgb="FF331E54"/>
        <bgColor indexed="64"/>
      </patternFill>
    </fill>
    <fill>
      <patternFill patternType="solid">
        <fgColor rgb="FF002147"/>
        <bgColor indexed="64"/>
      </patternFill>
    </fill>
    <fill>
      <patternFill patternType="solid">
        <fgColor rgb="FFBF0C0C"/>
        <bgColor indexed="64"/>
      </patternFill>
    </fill>
    <fill>
      <patternFill patternType="solid">
        <fgColor rgb="FFE76A05"/>
        <bgColor indexed="64"/>
      </patternFill>
    </fill>
    <fill>
      <patternFill patternType="solid">
        <fgColor rgb="FF47BC00"/>
        <bgColor indexed="64"/>
      </patternFill>
    </fill>
    <fill>
      <patternFill patternType="solid">
        <fgColor rgb="FF05007B"/>
        <bgColor indexed="64"/>
      </patternFill>
    </fill>
    <fill>
      <patternFill patternType="solid">
        <fgColor rgb="FF9748A8"/>
        <bgColor indexed="64"/>
      </patternFill>
    </fill>
    <fill>
      <patternFill patternType="solid">
        <fgColor rgb="FF2BB3F3"/>
        <bgColor indexed="64"/>
      </patternFill>
    </fill>
    <fill>
      <patternFill patternType="solid">
        <fgColor rgb="FF865200"/>
        <bgColor indexed="64"/>
      </patternFill>
    </fill>
    <fill>
      <patternFill patternType="solid">
        <fgColor rgb="FF003087"/>
        <bgColor indexed="64"/>
      </patternFill>
    </fill>
    <fill>
      <patternFill patternType="solid">
        <fgColor rgb="FF009CDE"/>
        <bgColor indexed="64"/>
      </patternFill>
    </fill>
    <fill>
      <patternFill patternType="solid">
        <fgColor rgb="FF012169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2DBE60"/>
        <bgColor indexed="64"/>
      </patternFill>
    </fill>
    <fill>
      <patternFill patternType="solid">
        <fgColor rgb="FF7B868A"/>
        <bgColor indexed="64"/>
      </patternFill>
    </fill>
    <fill>
      <patternFill patternType="solid">
        <fgColor rgb="FF2FACB2"/>
        <bgColor indexed="64"/>
      </patternFill>
    </fill>
    <fill>
      <patternFill patternType="solid">
        <fgColor rgb="FF166A8F"/>
        <bgColor indexed="64"/>
      </patternFill>
    </fill>
    <fill>
      <patternFill patternType="solid">
        <fgColor rgb="FF3B4446"/>
        <bgColor indexed="64"/>
      </patternFill>
    </fill>
    <fill>
      <patternFill patternType="solid">
        <fgColor rgb="FF525E61"/>
        <bgColor indexed="64"/>
      </patternFill>
    </fill>
    <fill>
      <patternFill patternType="solid">
        <fgColor rgb="FFAEB6B8"/>
        <bgColor indexed="64"/>
      </patternFill>
    </fill>
    <fill>
      <patternFill patternType="solid">
        <fgColor rgb="FFD7DCDD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0077B5"/>
        <bgColor indexed="64"/>
      </patternFill>
    </fill>
    <fill>
      <patternFill patternType="solid">
        <fgColor rgb="FF313335"/>
        <bgColor indexed="64"/>
      </patternFill>
    </fill>
    <fill>
      <patternFill patternType="solid">
        <fgColor rgb="FF86888A"/>
        <bgColor indexed="64"/>
      </patternFill>
    </fill>
    <fill>
      <patternFill patternType="solid">
        <fgColor rgb="FFCACCCE"/>
        <bgColor indexed="64"/>
      </patternFill>
    </fill>
    <fill>
      <patternFill patternType="solid">
        <fgColor rgb="FF00A0DC"/>
        <bgColor indexed="64"/>
      </patternFill>
    </fill>
    <fill>
      <patternFill patternType="solid">
        <fgColor rgb="FF8D6CAB"/>
        <bgColor indexed="64"/>
      </patternFill>
    </fill>
    <fill>
      <patternFill patternType="solid">
        <fgColor rgb="FFDD5143"/>
        <bgColor indexed="64"/>
      </patternFill>
    </fill>
    <fill>
      <patternFill patternType="solid">
        <fgColor rgb="FFE68523"/>
        <bgColor indexed="64"/>
      </patternFill>
    </fill>
    <fill>
      <patternFill patternType="solid">
        <fgColor rgb="FF0179DA"/>
        <bgColor indexed="64"/>
      </patternFill>
    </fill>
    <fill>
      <patternFill patternType="solid">
        <fgColor rgb="FF76838C"/>
        <bgColor indexed="64"/>
      </patternFill>
    </fill>
    <fill>
      <patternFill patternType="solid">
        <fgColor rgb="FF444E5A"/>
        <bgColor indexed="64"/>
      </patternFill>
    </fill>
    <fill>
      <patternFill patternType="solid">
        <fgColor rgb="FF3A4349"/>
        <bgColor indexed="64"/>
      </patternFill>
    </fill>
    <fill>
      <patternFill patternType="solid">
        <fgColor rgb="FF1DA1F2"/>
        <bgColor indexed="64"/>
      </patternFill>
    </fill>
    <fill>
      <patternFill patternType="solid">
        <fgColor rgb="FF14171A"/>
        <bgColor indexed="64"/>
      </patternFill>
    </fill>
    <fill>
      <patternFill patternType="solid">
        <fgColor rgb="FF657786"/>
        <bgColor indexed="64"/>
      </patternFill>
    </fill>
    <fill>
      <patternFill patternType="solid">
        <fgColor rgb="FFAAB8C2"/>
        <bgColor indexed="64"/>
      </patternFill>
    </fill>
    <fill>
      <patternFill patternType="solid">
        <fgColor rgb="FFE1E8ED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rgb="FFE53238"/>
        <bgColor indexed="64"/>
      </patternFill>
    </fill>
    <fill>
      <patternFill patternType="solid">
        <fgColor rgb="FF0064D2"/>
        <bgColor indexed="64"/>
      </patternFill>
    </fill>
    <fill>
      <patternFill patternType="solid">
        <fgColor rgb="FFF5AF02"/>
        <bgColor indexed="64"/>
      </patternFill>
    </fill>
    <fill>
      <patternFill patternType="solid">
        <fgColor rgb="FF86B817"/>
        <bgColor indexed="64"/>
      </patternFill>
    </fill>
    <fill>
      <patternFill patternType="solid">
        <fgColor rgb="FF0EBEFF"/>
        <bgColor indexed="64"/>
      </patternFill>
    </fill>
    <fill>
      <patternFill patternType="solid">
        <fgColor rgb="FF47CF73"/>
        <bgColor indexed="64"/>
      </patternFill>
    </fill>
    <fill>
      <patternFill patternType="solid">
        <fgColor rgb="FFAE63E4"/>
        <bgColor indexed="64"/>
      </patternFill>
    </fill>
    <fill>
      <patternFill patternType="solid">
        <fgColor rgb="FFFCD000"/>
        <bgColor indexed="64"/>
      </patternFill>
    </fill>
    <fill>
      <patternFill patternType="solid">
        <fgColor rgb="FFFF3C41"/>
        <bgColor indexed="64"/>
      </patternFill>
    </fill>
    <fill>
      <patternFill patternType="solid">
        <fgColor rgb="FF76DA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2D3538"/>
        <bgColor indexed="64"/>
      </patternFill>
    </fill>
    <fill>
      <patternFill patternType="solid">
        <fgColor rgb="FF479CCF"/>
        <bgColor indexed="64"/>
      </patternFill>
    </fill>
    <fill>
      <patternFill patternType="solid">
        <fgColor rgb="FF96BF48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CC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pivotButton="1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65" fontId="0" fillId="0" borderId="0" xfId="0" applyNumberFormat="1">
      <alignment vertical="center"/>
    </xf>
    <xf numFmtId="4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25" borderId="0" xfId="0" applyFont="1" applyFill="1" applyAlignment="1">
      <alignment horizontal="center" vertical="center"/>
    </xf>
    <xf numFmtId="0" fontId="3" fillId="26" borderId="0" xfId="0" applyFont="1" applyFill="1" applyAlignment="1">
      <alignment horizontal="center" vertical="center"/>
    </xf>
    <xf numFmtId="0" fontId="3" fillId="27" borderId="0" xfId="0" applyFont="1" applyFill="1" applyAlignment="1">
      <alignment horizontal="center" vertical="center"/>
    </xf>
    <xf numFmtId="0" fontId="3" fillId="28" borderId="0" xfId="0" applyFont="1" applyFill="1" applyAlignment="1">
      <alignment horizontal="center" vertical="center"/>
    </xf>
    <xf numFmtId="0" fontId="3" fillId="29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3" fillId="31" borderId="0" xfId="0" applyFont="1" applyFill="1" applyAlignment="1">
      <alignment horizontal="center" vertical="center"/>
    </xf>
    <xf numFmtId="0" fontId="3" fillId="32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3" fillId="34" borderId="0" xfId="0" applyFont="1" applyFill="1" applyAlignment="1">
      <alignment horizontal="center" vertical="center"/>
    </xf>
    <xf numFmtId="0" fontId="3" fillId="35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  <xf numFmtId="0" fontId="3" fillId="37" borderId="0" xfId="0" applyFont="1" applyFill="1" applyAlignment="1">
      <alignment horizontal="center" vertical="center"/>
    </xf>
    <xf numFmtId="0" fontId="3" fillId="38" borderId="0" xfId="0" applyFont="1" applyFill="1" applyAlignment="1">
      <alignment horizontal="center" vertical="center"/>
    </xf>
    <xf numFmtId="0" fontId="3" fillId="39" borderId="0" xfId="0" applyFont="1" applyFill="1" applyAlignment="1">
      <alignment horizontal="center" vertical="center"/>
    </xf>
    <xf numFmtId="0" fontId="3" fillId="40" borderId="0" xfId="0" applyFont="1" applyFill="1" applyAlignment="1">
      <alignment horizontal="center" vertical="center"/>
    </xf>
    <xf numFmtId="0" fontId="3" fillId="41" borderId="0" xfId="0" applyFont="1" applyFill="1" applyAlignment="1">
      <alignment horizontal="center" vertical="center"/>
    </xf>
    <xf numFmtId="0" fontId="3" fillId="42" borderId="0" xfId="0" applyFont="1" applyFill="1" applyAlignment="1">
      <alignment horizontal="center" vertical="center"/>
    </xf>
    <xf numFmtId="0" fontId="3" fillId="43" borderId="0" xfId="0" applyFont="1" applyFill="1" applyAlignment="1">
      <alignment horizontal="center" vertical="center"/>
    </xf>
    <xf numFmtId="0" fontId="3" fillId="44" borderId="0" xfId="0" applyFont="1" applyFill="1" applyAlignment="1">
      <alignment horizontal="center" vertical="center"/>
    </xf>
    <xf numFmtId="0" fontId="3" fillId="45" borderId="0" xfId="0" quotePrefix="1" applyFont="1" applyFill="1" applyAlignment="1">
      <alignment horizontal="center" vertical="center"/>
    </xf>
    <xf numFmtId="0" fontId="3" fillId="46" borderId="0" xfId="0" applyFont="1" applyFill="1" applyAlignment="1">
      <alignment horizontal="center" vertical="center"/>
    </xf>
    <xf numFmtId="0" fontId="3" fillId="47" borderId="0" xfId="0" applyFont="1" applyFill="1" applyAlignment="1">
      <alignment horizontal="center" vertical="center"/>
    </xf>
    <xf numFmtId="0" fontId="3" fillId="48" borderId="0" xfId="0" applyFont="1" applyFill="1" applyAlignment="1">
      <alignment horizontal="center" vertical="center"/>
    </xf>
    <xf numFmtId="0" fontId="3" fillId="49" borderId="0" xfId="0" applyFont="1" applyFill="1" applyAlignment="1">
      <alignment horizontal="center" vertical="center"/>
    </xf>
    <xf numFmtId="0" fontId="3" fillId="50" borderId="0" xfId="0" quotePrefix="1" applyFont="1" applyFill="1" applyAlignment="1">
      <alignment horizontal="center" vertical="center"/>
    </xf>
    <xf numFmtId="0" fontId="3" fillId="51" borderId="0" xfId="0" applyFont="1" applyFill="1" applyAlignment="1">
      <alignment horizontal="center" vertical="center"/>
    </xf>
    <xf numFmtId="0" fontId="3" fillId="52" borderId="0" xfId="0" applyFont="1" applyFill="1" applyAlignment="1">
      <alignment horizontal="center" vertical="center"/>
    </xf>
    <xf numFmtId="0" fontId="3" fillId="53" borderId="0" xfId="0" applyFont="1" applyFill="1" applyAlignment="1">
      <alignment horizontal="center" vertical="center"/>
    </xf>
    <xf numFmtId="0" fontId="3" fillId="54" borderId="0" xfId="0" applyFont="1" applyFill="1" applyAlignment="1">
      <alignment horizontal="center" vertical="center"/>
    </xf>
    <xf numFmtId="0" fontId="3" fillId="55" borderId="0" xfId="0" applyFont="1" applyFill="1" applyAlignment="1">
      <alignment horizontal="center" vertical="center"/>
    </xf>
    <xf numFmtId="0" fontId="3" fillId="56" borderId="0" xfId="0" applyFont="1" applyFill="1" applyAlignment="1">
      <alignment horizontal="center" vertical="center"/>
    </xf>
    <xf numFmtId="11" fontId="3" fillId="57" borderId="0" xfId="0" quotePrefix="1" applyNumberFormat="1" applyFont="1" applyFill="1" applyAlignment="1">
      <alignment horizontal="center" vertical="center"/>
    </xf>
    <xf numFmtId="0" fontId="3" fillId="58" borderId="0" xfId="0" quotePrefix="1" applyFont="1" applyFill="1" applyAlignment="1">
      <alignment horizontal="center" vertical="center"/>
    </xf>
    <xf numFmtId="0" fontId="3" fillId="59" borderId="0" xfId="0" applyFont="1" applyFill="1" applyAlignment="1">
      <alignment horizontal="center" vertical="center"/>
    </xf>
    <xf numFmtId="0" fontId="3" fillId="60" borderId="0" xfId="0" applyFont="1" applyFill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0" fontId="3" fillId="62" borderId="0" xfId="0" applyFont="1" applyFill="1" applyAlignment="1">
      <alignment horizontal="center" vertical="center"/>
    </xf>
    <xf numFmtId="0" fontId="3" fillId="63" borderId="0" xfId="0" applyFont="1" applyFill="1" applyAlignment="1">
      <alignment horizontal="center" vertical="center"/>
    </xf>
    <xf numFmtId="0" fontId="3" fillId="64" borderId="0" xfId="0" applyFont="1" applyFill="1" applyAlignment="1">
      <alignment horizontal="center" vertical="center"/>
    </xf>
    <xf numFmtId="0" fontId="3" fillId="65" borderId="0" xfId="0" applyFont="1" applyFill="1" applyAlignment="1">
      <alignment horizontal="center" vertical="center"/>
    </xf>
    <xf numFmtId="0" fontId="3" fillId="66" borderId="0" xfId="0" quotePrefix="1" applyFont="1" applyFill="1" applyAlignment="1">
      <alignment horizontal="center" vertical="center"/>
    </xf>
    <xf numFmtId="0" fontId="3" fillId="67" borderId="0" xfId="0" quotePrefix="1" applyFont="1" applyFill="1" applyAlignment="1">
      <alignment horizontal="center" vertical="center"/>
    </xf>
    <xf numFmtId="0" fontId="3" fillId="68" borderId="0" xfId="0" quotePrefix="1" applyFont="1" applyFill="1" applyAlignment="1">
      <alignment horizontal="center" vertical="center"/>
    </xf>
    <xf numFmtId="0" fontId="4" fillId="69" borderId="0" xfId="0" applyFont="1" applyFill="1" applyAlignment="1">
      <alignment horizontal="center" vertical="center"/>
    </xf>
    <xf numFmtId="0" fontId="3" fillId="70" borderId="0" xfId="0" applyFont="1" applyFill="1" applyAlignment="1">
      <alignment horizontal="center" vertical="center"/>
    </xf>
    <xf numFmtId="0" fontId="3" fillId="71" borderId="0" xfId="0" applyFont="1" applyFill="1" applyAlignment="1">
      <alignment horizontal="center" vertical="center"/>
    </xf>
    <xf numFmtId="0" fontId="3" fillId="72" borderId="0" xfId="0" quotePrefix="1" applyFont="1" applyFill="1" applyAlignment="1">
      <alignment horizontal="center" vertical="center"/>
    </xf>
    <xf numFmtId="0" fontId="3" fillId="73" borderId="0" xfId="0" applyFont="1" applyFill="1" applyAlignment="1">
      <alignment horizontal="center" vertical="center"/>
    </xf>
    <xf numFmtId="0" fontId="3" fillId="74" borderId="0" xfId="0" applyFont="1" applyFill="1" applyAlignment="1">
      <alignment horizontal="center" vertical="center"/>
    </xf>
    <xf numFmtId="0" fontId="3" fillId="75" borderId="0" xfId="0" applyFont="1" applyFill="1" applyAlignment="1">
      <alignment horizontal="center" vertical="center"/>
    </xf>
    <xf numFmtId="0" fontId="3" fillId="76" borderId="0" xfId="0" applyFont="1" applyFill="1" applyAlignment="1">
      <alignment horizontal="center" vertical="center"/>
    </xf>
    <xf numFmtId="0" fontId="3" fillId="77" borderId="0" xfId="0" applyFont="1" applyFill="1" applyAlignment="1">
      <alignment horizontal="center" vertical="center"/>
    </xf>
    <xf numFmtId="11" fontId="3" fillId="78" borderId="0" xfId="0" quotePrefix="1" applyNumberFormat="1" applyFont="1" applyFill="1" applyAlignment="1">
      <alignment horizontal="center" vertical="center"/>
    </xf>
    <xf numFmtId="0" fontId="5" fillId="79" borderId="0" xfId="0" applyFont="1" applyFill="1" applyAlignment="1">
      <alignment horizontal="center" vertical="center"/>
    </xf>
    <xf numFmtId="0" fontId="5" fillId="80" borderId="0" xfId="0" applyFont="1" applyFill="1" applyAlignment="1">
      <alignment horizontal="center" vertical="center"/>
    </xf>
    <xf numFmtId="0" fontId="5" fillId="81" borderId="0" xfId="0" applyFont="1" applyFill="1" applyAlignment="1">
      <alignment horizontal="center" vertical="center"/>
    </xf>
    <xf numFmtId="0" fontId="3" fillId="82" borderId="0" xfId="0" applyFont="1" applyFill="1" applyAlignment="1">
      <alignment horizontal="center" vertical="center"/>
    </xf>
    <xf numFmtId="0" fontId="3" fillId="83" borderId="0" xfId="0" applyFont="1" applyFill="1" applyAlignment="1">
      <alignment horizontal="center" vertical="center"/>
    </xf>
    <xf numFmtId="0" fontId="3" fillId="84" borderId="0" xfId="0" applyFont="1" applyFill="1" applyAlignment="1">
      <alignment horizontal="center" vertical="center"/>
    </xf>
    <xf numFmtId="0" fontId="3" fillId="85" borderId="0" xfId="0" applyFont="1" applyFill="1" applyAlignment="1">
      <alignment horizontal="center" vertical="center"/>
    </xf>
    <xf numFmtId="0" fontId="3" fillId="86" borderId="0" xfId="0" applyFont="1" applyFill="1" applyAlignment="1">
      <alignment horizontal="center" vertical="center"/>
    </xf>
    <xf numFmtId="0" fontId="3" fillId="87" borderId="0" xfId="0" applyFont="1" applyFill="1" applyAlignment="1">
      <alignment horizontal="center" vertical="center"/>
    </xf>
    <xf numFmtId="0" fontId="3" fillId="88" borderId="0" xfId="0" applyFont="1" applyFill="1" applyAlignment="1">
      <alignment horizontal="center" vertical="center"/>
    </xf>
    <xf numFmtId="0" fontId="3" fillId="89" borderId="0" xfId="0" applyFont="1" applyFill="1" applyAlignment="1">
      <alignment horizontal="center" vertical="center"/>
    </xf>
    <xf numFmtId="0" fontId="3" fillId="90" borderId="0" xfId="0" applyFont="1" applyFill="1" applyAlignment="1">
      <alignment horizontal="center" vertical="center"/>
    </xf>
    <xf numFmtId="0" fontId="3" fillId="91" borderId="0" xfId="0" applyFont="1" applyFill="1" applyAlignment="1">
      <alignment horizontal="center" vertical="center"/>
    </xf>
    <xf numFmtId="0" fontId="3" fillId="92" borderId="0" xfId="0" applyFont="1" applyFill="1" applyAlignment="1">
      <alignment horizontal="center" vertical="center"/>
    </xf>
    <xf numFmtId="0" fontId="3" fillId="93" borderId="0" xfId="0" applyFont="1" applyFill="1" applyAlignment="1">
      <alignment horizontal="center" vertical="center"/>
    </xf>
    <xf numFmtId="0" fontId="3" fillId="94" borderId="0" xfId="0" applyFont="1" applyFill="1" applyAlignment="1">
      <alignment horizontal="center" vertical="center"/>
    </xf>
    <xf numFmtId="0" fontId="3" fillId="95" borderId="0" xfId="0" applyFont="1" applyFill="1" applyAlignment="1">
      <alignment horizontal="center" vertical="center"/>
    </xf>
    <xf numFmtId="0" fontId="3" fillId="96" borderId="0" xfId="0" applyFont="1" applyFill="1" applyAlignment="1">
      <alignment horizontal="center" vertical="center"/>
    </xf>
    <xf numFmtId="0" fontId="4" fillId="97" borderId="0" xfId="0" applyFont="1" applyFill="1" applyAlignment="1">
      <alignment horizontal="center" vertical="center"/>
    </xf>
    <xf numFmtId="0" fontId="4" fillId="98" borderId="0" xfId="0" applyFont="1" applyFill="1" applyAlignment="1">
      <alignment horizontal="center" vertical="center"/>
    </xf>
    <xf numFmtId="0" fontId="4" fillId="99" borderId="0" xfId="0" applyFont="1" applyFill="1" applyAlignment="1">
      <alignment horizontal="center" vertical="center"/>
    </xf>
    <xf numFmtId="0" fontId="3" fillId="100" borderId="0" xfId="0" applyFont="1" applyFill="1" applyAlignment="1">
      <alignment horizontal="center" vertical="center"/>
    </xf>
    <xf numFmtId="0" fontId="3" fillId="101" borderId="0" xfId="0" applyFont="1" applyFill="1" applyAlignment="1">
      <alignment horizontal="center" vertical="center"/>
    </xf>
    <xf numFmtId="0" fontId="3" fillId="102" borderId="0" xfId="0" applyFont="1" applyFill="1" applyAlignment="1">
      <alignment horizontal="center" vertical="center"/>
    </xf>
    <xf numFmtId="0" fontId="3" fillId="103" borderId="0" xfId="0" applyFont="1" applyFill="1" applyAlignment="1">
      <alignment horizontal="center" vertical="center"/>
    </xf>
    <xf numFmtId="0" fontId="3" fillId="104" borderId="0" xfId="0" applyFont="1" applyFill="1" applyAlignment="1">
      <alignment horizontal="center" vertical="center"/>
    </xf>
    <xf numFmtId="0" fontId="3" fillId="105" borderId="0" xfId="0" applyFont="1" applyFill="1" applyAlignment="1">
      <alignment horizontal="center" vertical="center"/>
    </xf>
    <xf numFmtId="0" fontId="3" fillId="106" borderId="0" xfId="0" applyFont="1" applyFill="1" applyAlignment="1">
      <alignment horizontal="center" vertical="center"/>
    </xf>
    <xf numFmtId="0" fontId="3" fillId="107" borderId="0" xfId="0" applyFont="1" applyFill="1" applyAlignment="1">
      <alignment horizontal="center" vertical="center"/>
    </xf>
    <xf numFmtId="0" fontId="3" fillId="108" borderId="0" xfId="0" applyFont="1" applyFill="1" applyAlignment="1">
      <alignment horizontal="center" vertical="center"/>
    </xf>
    <xf numFmtId="0" fontId="3" fillId="10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10" borderId="0" xfId="0" applyFont="1" applyFill="1" applyAlignment="1">
      <alignment horizontal="center" vertical="center"/>
    </xf>
    <xf numFmtId="0" fontId="5" fillId="111" borderId="0" xfId="0" applyFont="1" applyFill="1" applyAlignment="1">
      <alignment horizontal="center" vertical="center"/>
    </xf>
    <xf numFmtId="0" fontId="3" fillId="112" borderId="0" xfId="0" applyFont="1" applyFill="1" applyAlignment="1">
      <alignment horizontal="center" vertical="center"/>
    </xf>
    <xf numFmtId="0" fontId="3" fillId="113" borderId="0" xfId="0" applyFont="1" applyFill="1" applyAlignment="1">
      <alignment horizontal="center" vertical="center"/>
    </xf>
    <xf numFmtId="0" fontId="3" fillId="114" borderId="0" xfId="0" applyFont="1" applyFill="1" applyAlignment="1">
      <alignment horizontal="center" vertical="center"/>
    </xf>
    <xf numFmtId="0" fontId="6" fillId="115" borderId="0" xfId="0" quotePrefix="1" applyFont="1" applyFill="1" applyAlignment="1">
      <alignment horizontal="center" vertical="center"/>
    </xf>
    <xf numFmtId="0" fontId="6" fillId="116" borderId="0" xfId="0" quotePrefix="1" applyFont="1" applyFill="1" applyAlignment="1">
      <alignment horizontal="center" vertical="center"/>
    </xf>
    <xf numFmtId="0" fontId="6" fillId="72" borderId="0" xfId="0" quotePrefix="1" applyFont="1" applyFill="1" applyAlignment="1">
      <alignment horizontal="center" vertical="center"/>
    </xf>
    <xf numFmtId="0" fontId="1" fillId="11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733"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164" formatCode="#,##0.0,,"/>
    </dxf>
    <dxf>
      <numFmt numFmtId="164" formatCode="#,##0.0,,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,,"/>
    </dxf>
    <dxf>
      <numFmt numFmtId="164" formatCode="#,##0.0,,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7" formatCode="yyyy/mm/dd"/>
      <alignment horizontal="center" vertical="center"/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ont>
        <b/>
        <color theme="1"/>
      </font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2D1CAC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2D1CA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ont>
        <b/>
        <color theme="1"/>
      </font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093145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093145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ont>
        <b/>
        <color theme="1"/>
      </font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DA621E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DA621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ont>
        <b/>
        <color theme="1"/>
      </font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77DDC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77DD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ont>
        <b/>
        <color theme="1"/>
      </font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49AA19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49AA19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ont>
        <b/>
        <color theme="1"/>
      </font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DE9A1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DE9A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ont>
        <b/>
        <color theme="1"/>
      </font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A61D2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A61D2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bottom style="thin">
          <color theme="0" tint="-0.34998626667073579"/>
        </bottom>
      </border>
    </dxf>
    <dxf>
      <fill>
        <patternFill>
          <bgColor rgb="FFEDEAFC"/>
        </patternFill>
      </fill>
    </dxf>
    <dxf>
      <font>
        <b/>
        <color theme="1"/>
      </font>
      <fill>
        <patternFill>
          <bgColor rgb="FFE8E5FB"/>
        </patternFill>
      </fill>
    </dxf>
    <dxf>
      <font>
        <b/>
        <color theme="1"/>
      </font>
      <fill>
        <patternFill>
          <bgColor rgb="FFD8D4F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4A36DE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4A36D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bottom style="thin">
          <color theme="0" tint="-0.34998626667073579"/>
        </bottom>
      </border>
    </dxf>
    <dxf>
      <fill>
        <patternFill>
          <bgColor rgb="FFEEF7FC"/>
        </patternFill>
      </fill>
    </dxf>
    <dxf>
      <font>
        <b/>
        <color theme="1"/>
      </font>
      <fill>
        <patternFill>
          <bgColor rgb="FFDEF1FA"/>
        </patternFill>
      </fill>
    </dxf>
    <dxf>
      <font>
        <b/>
        <color theme="1"/>
      </font>
      <fill>
        <patternFill>
          <bgColor rgb="FFC9E8F7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3587B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3587B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bottom style="thin">
          <color theme="0" tint="-0.34998626667073579"/>
        </bottom>
      </border>
    </dxf>
    <dxf>
      <fill>
        <patternFill>
          <bgColor rgb="FFFEECE2"/>
        </patternFill>
      </fill>
    </dxf>
    <dxf>
      <font>
        <b/>
        <color theme="1"/>
      </font>
      <fill>
        <patternFill>
          <bgColor rgb="FFFDE5D7"/>
        </patternFill>
      </fill>
    </dxf>
    <dxf>
      <font>
        <b/>
        <color theme="1"/>
      </font>
      <fill>
        <patternFill>
          <bgColor rgb="FFFBD3B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26D21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26D21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bottom style="thin">
          <color theme="0" tint="-0.34998626667073579"/>
        </bottom>
      </border>
    </dxf>
    <dxf>
      <fill>
        <patternFill>
          <bgColor rgb="FFE7F4FF"/>
        </patternFill>
      </fill>
    </dxf>
    <dxf>
      <font>
        <b/>
        <color theme="1"/>
      </font>
      <fill>
        <patternFill>
          <bgColor rgb="FFDDEFFF"/>
        </patternFill>
      </fill>
    </dxf>
    <dxf>
      <font>
        <b/>
        <color theme="1"/>
      </font>
      <fill>
        <patternFill>
          <bgColor rgb="FFCDE7FF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890FF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890F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bottom style="thin">
          <color theme="0" tint="-0.34998626667073579"/>
        </bottom>
      </border>
    </dxf>
    <dxf>
      <fill>
        <patternFill>
          <bgColor rgb="FFF3FDED"/>
        </patternFill>
      </fill>
    </dxf>
    <dxf>
      <font>
        <b/>
        <color theme="1"/>
      </font>
      <fill>
        <patternFill>
          <bgColor rgb="FFEAFBE1"/>
        </patternFill>
      </fill>
    </dxf>
    <dxf>
      <font>
        <b/>
        <color theme="1"/>
      </font>
      <fill>
        <patternFill>
          <bgColor rgb="FFD8F8C8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52C41A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52C41A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bottom style="thin">
          <color theme="0" tint="-0.34998626667073579"/>
        </bottom>
      </border>
    </dxf>
    <dxf>
      <fill>
        <patternFill>
          <bgColor rgb="FFFFF7E7"/>
        </patternFill>
      </fill>
    </dxf>
    <dxf>
      <font>
        <b/>
        <color theme="1"/>
      </font>
      <fill>
        <patternFill>
          <bgColor rgb="FFFEEECE"/>
        </patternFill>
      </fill>
    </dxf>
    <dxf>
      <font>
        <b/>
        <color theme="1"/>
      </font>
      <fill>
        <patternFill>
          <bgColor rgb="FFFDE7B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AAD1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AAD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bottom style="thin">
          <color theme="0" tint="-0.34998626667073579"/>
        </bottom>
      </border>
    </dxf>
    <dxf>
      <fill>
        <patternFill>
          <bgColor rgb="FFFBEFEF"/>
        </patternFill>
      </fill>
    </dxf>
    <dxf>
      <font>
        <b/>
        <color theme="1"/>
      </font>
      <fill>
        <patternFill>
          <bgColor rgb="FFF9E3E3"/>
        </patternFill>
      </fill>
    </dxf>
    <dxf>
      <font>
        <b/>
        <color theme="1"/>
      </font>
      <fill>
        <patternFill>
          <bgColor rgb="FFF8DCDD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F4D4F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F4D4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2D1CAC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2D1CA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093145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093145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DA621E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DA621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77DDC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77DD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49AA19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49AA19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DE9A1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DE9A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A61D2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A61D2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4A36DE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4A36D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3587B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3587B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26D21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26D21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890FF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890F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52C41A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52C41A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AAD1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AAD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bottom style="thin">
          <color theme="0" tint="-0.34998626667073579"/>
        </bottom>
      </border>
    </dxf>
    <dxf>
      <fill>
        <patternFill>
          <bgColor rgb="FFF5F5F5"/>
        </patternFill>
      </fill>
    </dxf>
    <dxf>
      <font>
        <b/>
        <color theme="1"/>
      </font>
      <fill>
        <patternFill>
          <bgColor rgb="FFF0F0F0"/>
        </patternFill>
      </fill>
    </dxf>
    <dxf>
      <font>
        <b/>
        <color theme="1"/>
      </font>
      <fill>
        <patternFill>
          <bgColor rgb="FFEBEBEB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F4D4F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F4D4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2D1CAC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2D1CA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093145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093145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DA621E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DA621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77DDC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77DDC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49AA19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49AA19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DE9A1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DE9A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A61D2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A61D2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4A36DE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4A36DE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3587B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3587B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26D21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26D21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1890FF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1890FF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52C41A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52C41A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AAD14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AAD14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2"/>
        </patternFill>
      </fill>
      <border>
        <bottom style="thin">
          <color theme="0" tint="-0.34998626667073579"/>
        </bottom>
      </border>
    </dxf>
    <dxf>
      <font>
        <b/>
        <color theme="1"/>
      </font>
      <border>
        <bottom style="thin">
          <color theme="0" tint="-0.34998626667073579"/>
        </bottom>
      </border>
    </dxf>
    <dxf>
      <font>
        <b/>
        <color theme="1"/>
      </font>
      <fill>
        <patternFill>
          <bgColor auto="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theme="0" tint="-0.14993743705557422"/>
          <bgColor theme="0" tint="-4.9989318521683403E-2"/>
        </patternFill>
      </fill>
    </dxf>
    <dxf>
      <font>
        <b/>
        <color theme="0"/>
      </font>
      <fill>
        <patternFill patternType="solid">
          <fgColor theme="0" tint="-0.14993743705557422"/>
          <bgColor rgb="FFFF4D4F"/>
        </patternFill>
      </fill>
      <border>
        <top style="thin">
          <color theme="0" tint="-0.34998626667073579"/>
        </top>
      </border>
    </dxf>
    <dxf>
      <font>
        <b/>
        <color theme="0"/>
      </font>
      <fill>
        <patternFill patternType="solid">
          <fgColor theme="0" tint="-0.14993743705557422"/>
          <bgColor rgb="FFFF4D4F"/>
        </patternFill>
      </fill>
      <border>
        <bottom style="thin">
          <color theme="0" tint="-0.34998626667073579"/>
        </bottom>
      </border>
    </dxf>
    <dxf>
      <border>
        <top style="thin">
          <color theme="6"/>
        </top>
      </border>
    </dxf>
    <dxf>
      <fill>
        <patternFill>
          <bgColor rgb="FFEBE9FB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2D1CA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2D1CA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8F5FC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093145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093145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CE0D0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DA621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A621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4F1FC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177DD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77DD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CFBE5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49AA19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9AA19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BEED5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DE9A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E9A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AE6E7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A61D2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A61D2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BE9FB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4A36D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A36D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8F5FC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13587B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3587B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CE0D0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F26D21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26D21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4F1FC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1890F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890F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ECFBE5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52C41A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52C41A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BEED5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FAAD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AAD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rgb="FFFAE6E7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FF4D4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F4D4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2D1CA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2D1CA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093145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093145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DA621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A621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177DD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77DDC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49AA19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9AA19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DE9A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E9A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A61D2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A61D2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4A36D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A36DE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13587B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3587B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F26D21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26D21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1890F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890F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52C41A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52C41A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FAAD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AAD14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theme="6"/>
        </top>
      </border>
    </dxf>
    <dxf>
      <fill>
        <patternFill>
          <bgColor theme="0" tint="-4.9989318521683403E-2"/>
        </patternFill>
      </fill>
      <border>
        <top style="thin">
          <color theme="6"/>
        </top>
      </border>
    </dxf>
    <dxf>
      <font>
        <b/>
        <color theme="0"/>
      </font>
      <fill>
        <patternFill>
          <bgColor rgb="FFFF4D4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F4D4F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border>
        <top style="thin">
          <color rgb="FF2D1CAC"/>
        </top>
        <bottom style="thin">
          <color rgb="FF2D1CAC"/>
        </bottom>
      </border>
    </dxf>
    <dxf>
      <font>
        <b/>
        <color theme="0"/>
      </font>
      <fill>
        <patternFill>
          <bgColor rgb="FF2D1CA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2D1CAC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093145"/>
        </top>
        <bottom style="thin">
          <color rgb="FF093145"/>
        </bottom>
      </border>
    </dxf>
    <dxf>
      <font>
        <b/>
        <color theme="0"/>
      </font>
      <fill>
        <patternFill>
          <bgColor rgb="FF093145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093145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DA621E"/>
        </top>
        <bottom style="thin">
          <color rgb="FFDA621E"/>
        </bottom>
      </border>
    </dxf>
    <dxf>
      <font>
        <b/>
        <color theme="0"/>
      </font>
      <fill>
        <patternFill>
          <bgColor rgb="FFDA621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A621E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177DDC"/>
        </top>
        <bottom style="thin">
          <color rgb="FF177DDC"/>
        </bottom>
      </border>
    </dxf>
    <dxf>
      <font>
        <b/>
        <color theme="0"/>
      </font>
      <fill>
        <patternFill>
          <bgColor rgb="FF177DDC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77DDC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49AA19"/>
        </top>
        <bottom style="thin">
          <color rgb="FF49AA19"/>
        </bottom>
      </border>
    </dxf>
    <dxf>
      <font>
        <b/>
        <color theme="0"/>
      </font>
      <fill>
        <patternFill>
          <bgColor rgb="FF49AA19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9AA19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DE9A14"/>
        </top>
        <bottom style="thin">
          <color rgb="FFDE9A14"/>
        </bottom>
      </border>
    </dxf>
    <dxf>
      <font>
        <b/>
        <color theme="0"/>
      </font>
      <fill>
        <patternFill>
          <bgColor rgb="FFDE9A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DE9A14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A61D24"/>
        </top>
        <bottom style="thin">
          <color rgb="FFA61D24"/>
        </bottom>
      </border>
    </dxf>
    <dxf>
      <font>
        <b/>
        <color theme="0"/>
      </font>
      <fill>
        <patternFill>
          <bgColor rgb="FFA61D2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A61D24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4A36DE"/>
        </top>
        <bottom style="thin">
          <color rgb="FF4A36DE"/>
        </bottom>
      </border>
    </dxf>
    <dxf>
      <font>
        <b/>
        <color theme="0"/>
      </font>
      <fill>
        <patternFill>
          <bgColor rgb="FF4A36DE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4A36DE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13587B"/>
        </top>
        <bottom style="thin">
          <color rgb="FF13587B"/>
        </bottom>
      </border>
    </dxf>
    <dxf>
      <font>
        <b/>
        <color theme="0"/>
      </font>
      <fill>
        <patternFill>
          <bgColor rgb="FF13587B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3587B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F26D21"/>
        </top>
        <bottom style="thin">
          <color rgb="FFF26D21"/>
        </bottom>
      </border>
    </dxf>
    <dxf>
      <font>
        <b/>
        <color theme="0"/>
      </font>
      <fill>
        <patternFill>
          <bgColor rgb="FFF26D21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26D21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1890FF"/>
        </top>
        <bottom style="thin">
          <color rgb="FF1890FF"/>
        </bottom>
      </border>
    </dxf>
    <dxf>
      <font>
        <b/>
        <color theme="0"/>
      </font>
      <fill>
        <patternFill>
          <bgColor rgb="FF1890F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1890FF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52C41A"/>
        </top>
        <bottom style="thin">
          <color rgb="FF52C41A"/>
        </bottom>
      </border>
    </dxf>
    <dxf>
      <font>
        <b/>
        <color theme="0"/>
      </font>
      <fill>
        <patternFill>
          <bgColor rgb="FF52C41A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52C41A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FAAD14"/>
        </top>
        <bottom style="thin">
          <color rgb="FFFAAD14"/>
        </bottom>
      </border>
    </dxf>
    <dxf>
      <font>
        <b/>
        <color theme="0"/>
      </font>
      <fill>
        <patternFill>
          <bgColor rgb="FFFAAD14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AAD14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rgb="FFFF4D4F"/>
        </top>
        <bottom style="thin">
          <color rgb="FFFF4D4F"/>
        </bottom>
      </border>
    </dxf>
    <dxf>
      <font>
        <b/>
        <color theme="0"/>
      </font>
      <fill>
        <patternFill>
          <bgColor rgb="FFFF4D4F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rgb="FFFF4D4F"/>
        </patternFill>
      </fill>
    </dxf>
    <dxf>
      <font>
        <color theme="1"/>
      </font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/>
      </font>
      <border>
        <bottom style="thin">
          <color theme="0" tint="-4.9989318521683403E-2"/>
        </bottom>
        <vertical/>
        <horizontal/>
      </border>
    </dxf>
    <dxf>
      <font>
        <color theme="1"/>
      </font>
      <fill>
        <patternFill>
          <bgColor rgb="FF253544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color theme="0"/>
      </font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theme="1" tint="0.24994659260841701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4F4F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2D1CAC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093145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A621E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77DDC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9AA19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E9A14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A61D24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6B6B6B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A36DE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3587B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26D21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890FF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52C41A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AAD14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F4D4F"/>
        </bottom>
        <vertical/>
        <horizontal/>
      </border>
    </dxf>
    <dxf>
      <font>
        <color theme="1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F4F4F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2D1CAC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093145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A621E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77DDC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9AA19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DE9A1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A61D2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6B6B6B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4A36DE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3587B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26D21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1890FF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52C41A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AAD1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rgb="FFFF4D4F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33" defaultTableStyle="TableStyleMedium2" defaultPivotStyle="PivotStyleLight16">
    <tableStyle name="슬라이서_001" pivot="0" table="0" count="2" xr9:uid="{00000000-0011-0000-FFFF-FFFF00000000}">
      <tableStyleElement type="wholeTable" dxfId="732"/>
      <tableStyleElement type="headerRow" dxfId="731"/>
    </tableStyle>
    <tableStyle name="슬라이서_002" pivot="0" table="0" count="2" xr9:uid="{00000000-0011-0000-FFFF-FFFF01000000}">
      <tableStyleElement type="wholeTable" dxfId="730"/>
      <tableStyleElement type="headerRow" dxfId="729"/>
    </tableStyle>
    <tableStyle name="슬라이서_003" pivot="0" table="0" count="2" xr9:uid="{00000000-0011-0000-FFFF-FFFF02000000}">
      <tableStyleElement type="wholeTable" dxfId="728"/>
      <tableStyleElement type="headerRow" dxfId="727"/>
    </tableStyle>
    <tableStyle name="슬라이서_004" pivot="0" table="0" count="2" xr9:uid="{00000000-0011-0000-FFFF-FFFF03000000}">
      <tableStyleElement type="wholeTable" dxfId="726"/>
      <tableStyleElement type="headerRow" dxfId="725"/>
    </tableStyle>
    <tableStyle name="슬라이서_005" pivot="0" table="0" count="2" xr9:uid="{00000000-0011-0000-FFFF-FFFF04000000}">
      <tableStyleElement type="wholeTable" dxfId="724"/>
      <tableStyleElement type="headerRow" dxfId="723"/>
    </tableStyle>
    <tableStyle name="슬라이서_006" pivot="0" table="0" count="2" xr9:uid="{00000000-0011-0000-FFFF-FFFF05000000}">
      <tableStyleElement type="wholeTable" dxfId="722"/>
      <tableStyleElement type="headerRow" dxfId="721"/>
    </tableStyle>
    <tableStyle name="슬라이서_007" pivot="0" table="0" count="2" xr9:uid="{00000000-0011-0000-FFFF-FFFF06000000}">
      <tableStyleElement type="wholeTable" dxfId="720"/>
      <tableStyleElement type="headerRow" dxfId="719"/>
    </tableStyle>
    <tableStyle name="슬라이서_008" pivot="0" table="0" count="2" xr9:uid="{00000000-0011-0000-FFFF-FFFF07000000}">
      <tableStyleElement type="wholeTable" dxfId="718"/>
      <tableStyleElement type="headerRow" dxfId="717"/>
    </tableStyle>
    <tableStyle name="슬라이서_009" pivot="0" table="0" count="2" xr9:uid="{00000000-0011-0000-FFFF-FFFF08000000}">
      <tableStyleElement type="wholeTable" dxfId="716"/>
      <tableStyleElement type="headerRow" dxfId="715"/>
    </tableStyle>
    <tableStyle name="슬라이서_010" pivot="0" table="0" count="2" xr9:uid="{00000000-0011-0000-FFFF-FFFF09000000}">
      <tableStyleElement type="wholeTable" dxfId="714"/>
      <tableStyleElement type="headerRow" dxfId="713"/>
    </tableStyle>
    <tableStyle name="슬라이서_011" pivot="0" table="0" count="2" xr9:uid="{00000000-0011-0000-FFFF-FFFF0A000000}">
      <tableStyleElement type="wholeTable" dxfId="712"/>
      <tableStyleElement type="headerRow" dxfId="711"/>
    </tableStyle>
    <tableStyle name="슬라이서_012" pivot="0" table="0" count="2" xr9:uid="{00000000-0011-0000-FFFF-FFFF0B000000}">
      <tableStyleElement type="wholeTable" dxfId="710"/>
      <tableStyleElement type="headerRow" dxfId="709"/>
    </tableStyle>
    <tableStyle name="슬라이서_013" pivot="0" table="0" count="2" xr9:uid="{00000000-0011-0000-FFFF-FFFF0C000000}">
      <tableStyleElement type="wholeTable" dxfId="708"/>
      <tableStyleElement type="headerRow" dxfId="707"/>
    </tableStyle>
    <tableStyle name="슬라이서_014" pivot="0" table="0" count="2" xr9:uid="{00000000-0011-0000-FFFF-FFFF0D000000}">
      <tableStyleElement type="wholeTable" dxfId="706"/>
      <tableStyleElement type="headerRow" dxfId="705"/>
    </tableStyle>
    <tableStyle name="슬라이서_015" pivot="0" table="0" count="2" xr9:uid="{00000000-0011-0000-FFFF-FFFF0E000000}">
      <tableStyleElement type="wholeTable" dxfId="704"/>
      <tableStyleElement type="headerRow" dxfId="703"/>
    </tableStyle>
    <tableStyle name="슬라이서_016" pivot="0" table="0" count="2" xr9:uid="{00000000-0011-0000-FFFF-FFFF0F000000}">
      <tableStyleElement type="wholeTable" dxfId="702"/>
      <tableStyleElement type="headerRow" dxfId="701"/>
    </tableStyle>
    <tableStyle name="슬라이서_017" pivot="0" table="0" count="2" xr9:uid="{00000000-0011-0000-FFFF-FFFF10000000}">
      <tableStyleElement type="wholeTable" dxfId="700"/>
      <tableStyleElement type="headerRow" dxfId="699"/>
    </tableStyle>
    <tableStyle name="슬라이서_018" pivot="0" table="0" count="2" xr9:uid="{00000000-0011-0000-FFFF-FFFF11000000}">
      <tableStyleElement type="wholeTable" dxfId="698"/>
      <tableStyleElement type="headerRow" dxfId="697"/>
    </tableStyle>
    <tableStyle name="슬라이서_019" pivot="0" table="0" count="2" xr9:uid="{00000000-0011-0000-FFFF-FFFF12000000}">
      <tableStyleElement type="wholeTable" dxfId="696"/>
      <tableStyleElement type="headerRow" dxfId="695"/>
    </tableStyle>
    <tableStyle name="슬라이서_020" pivot="0" table="0" count="2" xr9:uid="{00000000-0011-0000-FFFF-FFFF13000000}">
      <tableStyleElement type="wholeTable" dxfId="694"/>
      <tableStyleElement type="headerRow" dxfId="693"/>
    </tableStyle>
    <tableStyle name="슬라이서_021" pivot="0" table="0" count="2" xr9:uid="{00000000-0011-0000-FFFF-FFFF14000000}">
      <tableStyleElement type="wholeTable" dxfId="692"/>
      <tableStyleElement type="headerRow" dxfId="691"/>
    </tableStyle>
    <tableStyle name="슬라이서_022" pivot="0" table="0" count="2" xr9:uid="{00000000-0011-0000-FFFF-FFFF15000000}">
      <tableStyleElement type="wholeTable" dxfId="690"/>
      <tableStyleElement type="headerRow" dxfId="689"/>
    </tableStyle>
    <tableStyle name="슬라이서_023" pivot="0" table="0" count="2" xr9:uid="{00000000-0011-0000-FFFF-FFFF16000000}">
      <tableStyleElement type="wholeTable" dxfId="688"/>
      <tableStyleElement type="headerRow" dxfId="687"/>
    </tableStyle>
    <tableStyle name="슬라이서_024" pivot="0" table="0" count="2" xr9:uid="{00000000-0011-0000-FFFF-FFFF17000000}">
      <tableStyleElement type="wholeTable" dxfId="686"/>
      <tableStyleElement type="headerRow" dxfId="685"/>
    </tableStyle>
    <tableStyle name="슬라이서_025" pivot="0" table="0" count="2" xr9:uid="{00000000-0011-0000-FFFF-FFFF18000000}">
      <tableStyleElement type="wholeTable" dxfId="684"/>
      <tableStyleElement type="headerRow" dxfId="683"/>
    </tableStyle>
    <tableStyle name="슬라이서_026" pivot="0" table="0" count="2" xr9:uid="{00000000-0011-0000-FFFF-FFFF19000000}">
      <tableStyleElement type="wholeTable" dxfId="682"/>
      <tableStyleElement type="headerRow" dxfId="681"/>
    </tableStyle>
    <tableStyle name="슬라이서_027" pivot="0" table="0" count="2" xr9:uid="{00000000-0011-0000-FFFF-FFFF1A000000}">
      <tableStyleElement type="wholeTable" dxfId="680"/>
      <tableStyleElement type="headerRow" dxfId="679"/>
    </tableStyle>
    <tableStyle name="슬라이서_028" pivot="0" table="0" count="2" xr9:uid="{00000000-0011-0000-FFFF-FFFF1B000000}">
      <tableStyleElement type="wholeTable" dxfId="678"/>
      <tableStyleElement type="headerRow" dxfId="677"/>
    </tableStyle>
    <tableStyle name="슬라이서_029" pivot="0" table="0" count="2" xr9:uid="{00000000-0011-0000-FFFF-FFFF1C000000}">
      <tableStyleElement type="wholeTable" dxfId="676"/>
      <tableStyleElement type="headerRow" dxfId="675"/>
    </tableStyle>
    <tableStyle name="슬라이서_030" pivot="0" table="0" count="2" xr9:uid="{00000000-0011-0000-FFFF-FFFF1D000000}">
      <tableStyleElement type="wholeTable" dxfId="674"/>
      <tableStyleElement type="headerRow" dxfId="673"/>
    </tableStyle>
    <tableStyle name="슬라이서_031" pivot="0" table="0" count="2" xr9:uid="{00000000-0011-0000-FFFF-FFFF1E000000}">
      <tableStyleElement type="wholeTable" dxfId="672"/>
      <tableStyleElement type="headerRow" dxfId="671"/>
    </tableStyle>
    <tableStyle name="슬라이서_032" pivot="0" table="0" count="2" xr9:uid="{00000000-0011-0000-FFFF-FFFF1F000000}">
      <tableStyleElement type="wholeTable" dxfId="670"/>
      <tableStyleElement type="headerRow" dxfId="669"/>
    </tableStyle>
    <tableStyle name="슬라이서_033" pivot="0" table="0" count="2" xr9:uid="{00000000-0011-0000-FFFF-FFFF20000000}">
      <tableStyleElement type="wholeTable" dxfId="668"/>
      <tableStyleElement type="headerRow" dxfId="667"/>
    </tableStyle>
    <tableStyle name="슬라이서_034" pivot="0" table="0" count="2" xr9:uid="{00000000-0011-0000-FFFF-FFFF21000000}">
      <tableStyleElement type="wholeTable" dxfId="666"/>
      <tableStyleElement type="headerRow" dxfId="665"/>
    </tableStyle>
    <tableStyle name="슬라이서_035" pivot="0" table="0" count="2" xr9:uid="{00000000-0011-0000-FFFF-FFFF22000000}">
      <tableStyleElement type="wholeTable" dxfId="664"/>
      <tableStyleElement type="headerRow" dxfId="663"/>
    </tableStyle>
    <tableStyle name="슬라이서_036" pivot="0" table="0" count="2" xr9:uid="{00000000-0011-0000-FFFF-FFFF23000000}">
      <tableStyleElement type="wholeTable" dxfId="662"/>
      <tableStyleElement type="headerRow" dxfId="661"/>
    </tableStyle>
    <tableStyle name="슬라이서_037" pivot="0" table="0" count="2" xr9:uid="{00000000-0011-0000-FFFF-FFFF24000000}">
      <tableStyleElement type="wholeTable" dxfId="660"/>
      <tableStyleElement type="headerRow" dxfId="659"/>
    </tableStyle>
    <tableStyle name="슬라이서_038" pivot="0" table="0" count="2" xr9:uid="{00000000-0011-0000-FFFF-FFFF25000000}">
      <tableStyleElement type="wholeTable" dxfId="658"/>
      <tableStyleElement type="headerRow" dxfId="657"/>
    </tableStyle>
    <tableStyle name="슬라이서_039" pivot="0" table="0" count="2" xr9:uid="{00000000-0011-0000-FFFF-FFFF26000000}">
      <tableStyleElement type="wholeTable" dxfId="656"/>
      <tableStyleElement type="headerRow" dxfId="655"/>
    </tableStyle>
    <tableStyle name="슬라이서_040" pivot="0" table="0" count="2" xr9:uid="{00000000-0011-0000-FFFF-FFFF27000000}">
      <tableStyleElement type="wholeTable" dxfId="654"/>
      <tableStyleElement type="headerRow" dxfId="653"/>
    </tableStyle>
    <tableStyle name="슬라이서_041" pivot="0" table="0" count="2" xr9:uid="{00000000-0011-0000-FFFF-FFFF28000000}">
      <tableStyleElement type="wholeTable" dxfId="652"/>
      <tableStyleElement type="headerRow" dxfId="651"/>
    </tableStyle>
    <tableStyle name="슬라이서_042" pivot="0" table="0" count="2" xr9:uid="{00000000-0011-0000-FFFF-FFFF29000000}">
      <tableStyleElement type="wholeTable" dxfId="650"/>
      <tableStyleElement type="headerRow" dxfId="649"/>
    </tableStyle>
    <tableStyle name="슬라이서_043" pivot="0" table="0" count="2" xr9:uid="{00000000-0011-0000-FFFF-FFFF2A000000}">
      <tableStyleElement type="wholeTable" dxfId="648"/>
      <tableStyleElement type="headerRow" dxfId="647"/>
    </tableStyle>
    <tableStyle name="슬라이서_044" pivot="0" table="0" count="2" xr9:uid="{00000000-0011-0000-FFFF-FFFF2B000000}">
      <tableStyleElement type="wholeTable" dxfId="646"/>
      <tableStyleElement type="headerRow" dxfId="645"/>
    </tableStyle>
    <tableStyle name="슬라이서_045" pivot="0" table="0" count="2" xr9:uid="{00000000-0011-0000-FFFF-FFFF2C000000}">
      <tableStyleElement type="wholeTable" dxfId="644"/>
      <tableStyleElement type="headerRow" dxfId="643"/>
    </tableStyle>
    <tableStyle name="슬라이서_046" pivot="0" table="0" count="2" xr9:uid="{00000000-0011-0000-FFFF-FFFF2D000000}">
      <tableStyleElement type="wholeTable" dxfId="642"/>
      <tableStyleElement type="headerRow" dxfId="641"/>
    </tableStyle>
    <tableStyle name="슬라이서_047" pivot="0" table="0" count="2" xr9:uid="{00000000-0011-0000-FFFF-FFFF2E000000}">
      <tableStyleElement type="wholeTable" dxfId="640"/>
      <tableStyleElement type="headerRow" dxfId="639"/>
    </tableStyle>
    <tableStyle name="슬라이서_048" pivot="0" table="0" count="2" xr9:uid="{00000000-0011-0000-FFFF-FFFF2F000000}">
      <tableStyleElement type="wholeTable" dxfId="638"/>
      <tableStyleElement type="headerRow" dxfId="637"/>
    </tableStyle>
    <tableStyle name="슬라이서_DarkBlue_Blue" pivot="0" table="0" count="2" xr9:uid="{00000000-0011-0000-FFFF-FFFF30000000}">
      <tableStyleElement type="wholeTable" dxfId="636"/>
      <tableStyleElement type="headerRow" dxfId="635"/>
    </tableStyle>
    <tableStyle name="표_001" pivot="0" count="4" xr9:uid="{00000000-0011-0000-FFFF-FFFF31000000}">
      <tableStyleElement type="wholeTable" dxfId="634"/>
      <tableStyleElement type="headerRow" dxfId="633"/>
      <tableStyleElement type="totalRow" dxfId="632"/>
      <tableStyleElement type="firstRowStripe" dxfId="631"/>
    </tableStyle>
    <tableStyle name="표_002" pivot="0" count="4" xr9:uid="{00000000-0011-0000-FFFF-FFFF32000000}">
      <tableStyleElement type="wholeTable" dxfId="630"/>
      <tableStyleElement type="headerRow" dxfId="629"/>
      <tableStyleElement type="totalRow" dxfId="628"/>
      <tableStyleElement type="firstRowStripe" dxfId="627"/>
    </tableStyle>
    <tableStyle name="표_003" pivot="0" count="4" xr9:uid="{00000000-0011-0000-FFFF-FFFF33000000}">
      <tableStyleElement type="wholeTable" dxfId="626"/>
      <tableStyleElement type="headerRow" dxfId="625"/>
      <tableStyleElement type="totalRow" dxfId="624"/>
      <tableStyleElement type="firstRowStripe" dxfId="623"/>
    </tableStyle>
    <tableStyle name="표_004" pivot="0" count="4" xr9:uid="{00000000-0011-0000-FFFF-FFFF34000000}">
      <tableStyleElement type="wholeTable" dxfId="622"/>
      <tableStyleElement type="headerRow" dxfId="621"/>
      <tableStyleElement type="totalRow" dxfId="620"/>
      <tableStyleElement type="firstRowStripe" dxfId="619"/>
    </tableStyle>
    <tableStyle name="표_005" pivot="0" count="4" xr9:uid="{00000000-0011-0000-FFFF-FFFF35000000}">
      <tableStyleElement type="wholeTable" dxfId="618"/>
      <tableStyleElement type="headerRow" dxfId="617"/>
      <tableStyleElement type="totalRow" dxfId="616"/>
      <tableStyleElement type="firstRowStripe" dxfId="615"/>
    </tableStyle>
    <tableStyle name="표_006" pivot="0" count="4" xr9:uid="{00000000-0011-0000-FFFF-FFFF36000000}">
      <tableStyleElement type="wholeTable" dxfId="614"/>
      <tableStyleElement type="headerRow" dxfId="613"/>
      <tableStyleElement type="totalRow" dxfId="612"/>
      <tableStyleElement type="firstRowStripe" dxfId="611"/>
    </tableStyle>
    <tableStyle name="표_007" pivot="0" count="4" xr9:uid="{00000000-0011-0000-FFFF-FFFF37000000}">
      <tableStyleElement type="wholeTable" dxfId="610"/>
      <tableStyleElement type="headerRow" dxfId="609"/>
      <tableStyleElement type="totalRow" dxfId="608"/>
      <tableStyleElement type="firstRowStripe" dxfId="607"/>
    </tableStyle>
    <tableStyle name="표_008" pivot="0" count="4" xr9:uid="{00000000-0011-0000-FFFF-FFFF38000000}">
      <tableStyleElement type="wholeTable" dxfId="606"/>
      <tableStyleElement type="headerRow" dxfId="605"/>
      <tableStyleElement type="totalRow" dxfId="604"/>
      <tableStyleElement type="firstRowStripe" dxfId="603"/>
    </tableStyle>
    <tableStyle name="표_009" pivot="0" count="4" xr9:uid="{00000000-0011-0000-FFFF-FFFF39000000}">
      <tableStyleElement type="wholeTable" dxfId="602"/>
      <tableStyleElement type="headerRow" dxfId="601"/>
      <tableStyleElement type="totalRow" dxfId="600"/>
      <tableStyleElement type="firstRowStripe" dxfId="599"/>
    </tableStyle>
    <tableStyle name="표_010" pivot="0" count="4" xr9:uid="{00000000-0011-0000-FFFF-FFFF3A000000}">
      <tableStyleElement type="wholeTable" dxfId="598"/>
      <tableStyleElement type="headerRow" dxfId="597"/>
      <tableStyleElement type="totalRow" dxfId="596"/>
      <tableStyleElement type="firstRowStripe" dxfId="595"/>
    </tableStyle>
    <tableStyle name="표_011" pivot="0" count="4" xr9:uid="{00000000-0011-0000-FFFF-FFFF3B000000}">
      <tableStyleElement type="wholeTable" dxfId="594"/>
      <tableStyleElement type="headerRow" dxfId="593"/>
      <tableStyleElement type="totalRow" dxfId="592"/>
      <tableStyleElement type="firstRowStripe" dxfId="591"/>
    </tableStyle>
    <tableStyle name="표_012" pivot="0" count="4" xr9:uid="{00000000-0011-0000-FFFF-FFFF3C000000}">
      <tableStyleElement type="wholeTable" dxfId="590"/>
      <tableStyleElement type="headerRow" dxfId="589"/>
      <tableStyleElement type="totalRow" dxfId="588"/>
      <tableStyleElement type="firstRowStripe" dxfId="587"/>
    </tableStyle>
    <tableStyle name="표_013" pivot="0" count="4" xr9:uid="{00000000-0011-0000-FFFF-FFFF3D000000}">
      <tableStyleElement type="wholeTable" dxfId="586"/>
      <tableStyleElement type="headerRow" dxfId="585"/>
      <tableStyleElement type="totalRow" dxfId="584"/>
      <tableStyleElement type="firstRowStripe" dxfId="583"/>
    </tableStyle>
    <tableStyle name="표_014" pivot="0" count="4" xr9:uid="{00000000-0011-0000-FFFF-FFFF3E000000}">
      <tableStyleElement type="wholeTable" dxfId="582"/>
      <tableStyleElement type="headerRow" dxfId="581"/>
      <tableStyleElement type="totalRow" dxfId="580"/>
      <tableStyleElement type="firstRowStripe" dxfId="579"/>
    </tableStyle>
    <tableStyle name="표_015" pivot="0" count="5" xr9:uid="{00000000-0011-0000-FFFF-FFFF3F000000}">
      <tableStyleElement type="wholeTable" dxfId="578"/>
      <tableStyleElement type="headerRow" dxfId="577"/>
      <tableStyleElement type="totalRow" dxfId="576"/>
      <tableStyleElement type="firstRowStripe" dxfId="575"/>
      <tableStyleElement type="secondRowStripe" dxfId="574"/>
    </tableStyle>
    <tableStyle name="표_016" pivot="0" count="5" xr9:uid="{00000000-0011-0000-FFFF-FFFF40000000}">
      <tableStyleElement type="wholeTable" dxfId="573"/>
      <tableStyleElement type="headerRow" dxfId="572"/>
      <tableStyleElement type="totalRow" dxfId="571"/>
      <tableStyleElement type="firstRowStripe" dxfId="570"/>
      <tableStyleElement type="secondRowStripe" dxfId="569"/>
    </tableStyle>
    <tableStyle name="표_017" pivot="0" count="5" xr9:uid="{00000000-0011-0000-FFFF-FFFF41000000}">
      <tableStyleElement type="wholeTable" dxfId="568"/>
      <tableStyleElement type="headerRow" dxfId="567"/>
      <tableStyleElement type="totalRow" dxfId="566"/>
      <tableStyleElement type="firstRowStripe" dxfId="565"/>
      <tableStyleElement type="secondRowStripe" dxfId="564"/>
    </tableStyle>
    <tableStyle name="표_018" pivot="0" count="5" xr9:uid="{00000000-0011-0000-FFFF-FFFF42000000}">
      <tableStyleElement type="wholeTable" dxfId="563"/>
      <tableStyleElement type="headerRow" dxfId="562"/>
      <tableStyleElement type="totalRow" dxfId="561"/>
      <tableStyleElement type="firstRowStripe" dxfId="560"/>
      <tableStyleElement type="secondRowStripe" dxfId="559"/>
    </tableStyle>
    <tableStyle name="표_019" pivot="0" count="5" xr9:uid="{00000000-0011-0000-FFFF-FFFF43000000}">
      <tableStyleElement type="wholeTable" dxfId="558"/>
      <tableStyleElement type="headerRow" dxfId="557"/>
      <tableStyleElement type="totalRow" dxfId="556"/>
      <tableStyleElement type="firstRowStripe" dxfId="555"/>
      <tableStyleElement type="secondRowStripe" dxfId="554"/>
    </tableStyle>
    <tableStyle name="표_020" pivot="0" count="5" xr9:uid="{00000000-0011-0000-FFFF-FFFF44000000}">
      <tableStyleElement type="wholeTable" dxfId="553"/>
      <tableStyleElement type="headerRow" dxfId="552"/>
      <tableStyleElement type="totalRow" dxfId="551"/>
      <tableStyleElement type="firstRowStripe" dxfId="550"/>
      <tableStyleElement type="secondRowStripe" dxfId="549"/>
    </tableStyle>
    <tableStyle name="표_021" pivot="0" count="5" xr9:uid="{00000000-0011-0000-FFFF-FFFF45000000}">
      <tableStyleElement type="wholeTable" dxfId="548"/>
      <tableStyleElement type="headerRow" dxfId="547"/>
      <tableStyleElement type="totalRow" dxfId="546"/>
      <tableStyleElement type="firstRowStripe" dxfId="545"/>
      <tableStyleElement type="secondRowStripe" dxfId="544"/>
    </tableStyle>
    <tableStyle name="표_022" pivot="0" count="5" xr9:uid="{00000000-0011-0000-FFFF-FFFF46000000}">
      <tableStyleElement type="wholeTable" dxfId="543"/>
      <tableStyleElement type="headerRow" dxfId="542"/>
      <tableStyleElement type="totalRow" dxfId="541"/>
      <tableStyleElement type="firstRowStripe" dxfId="540"/>
      <tableStyleElement type="secondRowStripe" dxfId="539"/>
    </tableStyle>
    <tableStyle name="표_023" pivot="0" count="5" xr9:uid="{00000000-0011-0000-FFFF-FFFF47000000}">
      <tableStyleElement type="wholeTable" dxfId="538"/>
      <tableStyleElement type="headerRow" dxfId="537"/>
      <tableStyleElement type="totalRow" dxfId="536"/>
      <tableStyleElement type="firstRowStripe" dxfId="535"/>
      <tableStyleElement type="secondRowStripe" dxfId="534"/>
    </tableStyle>
    <tableStyle name="표_024" pivot="0" count="5" xr9:uid="{00000000-0011-0000-FFFF-FFFF48000000}">
      <tableStyleElement type="wholeTable" dxfId="533"/>
      <tableStyleElement type="headerRow" dxfId="532"/>
      <tableStyleElement type="totalRow" dxfId="531"/>
      <tableStyleElement type="firstRowStripe" dxfId="530"/>
      <tableStyleElement type="secondRowStripe" dxfId="529"/>
    </tableStyle>
    <tableStyle name="표_025" pivot="0" count="5" xr9:uid="{00000000-0011-0000-FFFF-FFFF49000000}">
      <tableStyleElement type="wholeTable" dxfId="528"/>
      <tableStyleElement type="headerRow" dxfId="527"/>
      <tableStyleElement type="totalRow" dxfId="526"/>
      <tableStyleElement type="firstRowStripe" dxfId="525"/>
      <tableStyleElement type="secondRowStripe" dxfId="524"/>
    </tableStyle>
    <tableStyle name="표_026" pivot="0" count="5" xr9:uid="{00000000-0011-0000-FFFF-FFFF4A000000}">
      <tableStyleElement type="wholeTable" dxfId="523"/>
      <tableStyleElement type="headerRow" dxfId="522"/>
      <tableStyleElement type="totalRow" dxfId="521"/>
      <tableStyleElement type="firstRowStripe" dxfId="520"/>
      <tableStyleElement type="secondRowStripe" dxfId="519"/>
    </tableStyle>
    <tableStyle name="표_027" pivot="0" count="5" xr9:uid="{00000000-0011-0000-FFFF-FFFF4B000000}">
      <tableStyleElement type="wholeTable" dxfId="518"/>
      <tableStyleElement type="headerRow" dxfId="517"/>
      <tableStyleElement type="totalRow" dxfId="516"/>
      <tableStyleElement type="firstRowStripe" dxfId="515"/>
      <tableStyleElement type="secondRowStripe" dxfId="514"/>
    </tableStyle>
    <tableStyle name="표_028" pivot="0" count="5" xr9:uid="{00000000-0011-0000-FFFF-FFFF4C000000}">
      <tableStyleElement type="wholeTable" dxfId="513"/>
      <tableStyleElement type="headerRow" dxfId="512"/>
      <tableStyleElement type="totalRow" dxfId="511"/>
      <tableStyleElement type="firstRowStripe" dxfId="510"/>
      <tableStyleElement type="secondRowStripe" dxfId="509"/>
    </tableStyle>
    <tableStyle name="표_029" pivot="0" count="5" xr9:uid="{00000000-0011-0000-FFFF-FFFF4D000000}">
      <tableStyleElement type="wholeTable" dxfId="508"/>
      <tableStyleElement type="headerRow" dxfId="507"/>
      <tableStyleElement type="totalRow" dxfId="506"/>
      <tableStyleElement type="firstRowStripe" dxfId="505"/>
      <tableStyleElement type="secondRowStripe" dxfId="504"/>
    </tableStyle>
    <tableStyle name="표_030" pivot="0" count="5" xr9:uid="{00000000-0011-0000-FFFF-FFFF4E000000}">
      <tableStyleElement type="wholeTable" dxfId="503"/>
      <tableStyleElement type="headerRow" dxfId="502"/>
      <tableStyleElement type="totalRow" dxfId="501"/>
      <tableStyleElement type="firstRowStripe" dxfId="500"/>
      <tableStyleElement type="secondRowStripe" dxfId="499"/>
    </tableStyle>
    <tableStyle name="표_031" pivot="0" count="5" xr9:uid="{00000000-0011-0000-FFFF-FFFF4F000000}">
      <tableStyleElement type="wholeTable" dxfId="498"/>
      <tableStyleElement type="headerRow" dxfId="497"/>
      <tableStyleElement type="totalRow" dxfId="496"/>
      <tableStyleElement type="firstRowStripe" dxfId="495"/>
      <tableStyleElement type="secondRowStripe" dxfId="494"/>
    </tableStyle>
    <tableStyle name="표_032" pivot="0" count="5" xr9:uid="{00000000-0011-0000-FFFF-FFFF50000000}">
      <tableStyleElement type="wholeTable" dxfId="493"/>
      <tableStyleElement type="headerRow" dxfId="492"/>
      <tableStyleElement type="totalRow" dxfId="491"/>
      <tableStyleElement type="firstRowStripe" dxfId="490"/>
      <tableStyleElement type="secondRowStripe" dxfId="489"/>
    </tableStyle>
    <tableStyle name="표_033" pivot="0" count="5" xr9:uid="{00000000-0011-0000-FFFF-FFFF51000000}">
      <tableStyleElement type="wholeTable" dxfId="488"/>
      <tableStyleElement type="headerRow" dxfId="487"/>
      <tableStyleElement type="totalRow" dxfId="486"/>
      <tableStyleElement type="firstRowStripe" dxfId="485"/>
      <tableStyleElement type="secondRowStripe" dxfId="484"/>
    </tableStyle>
    <tableStyle name="표_034" pivot="0" count="5" xr9:uid="{00000000-0011-0000-FFFF-FFFF52000000}">
      <tableStyleElement type="wholeTable" dxfId="483"/>
      <tableStyleElement type="headerRow" dxfId="482"/>
      <tableStyleElement type="totalRow" dxfId="481"/>
      <tableStyleElement type="firstRowStripe" dxfId="480"/>
      <tableStyleElement type="secondRowStripe" dxfId="479"/>
    </tableStyle>
    <tableStyle name="표_035" pivot="0" count="5" xr9:uid="{00000000-0011-0000-FFFF-FFFF53000000}">
      <tableStyleElement type="wholeTable" dxfId="478"/>
      <tableStyleElement type="headerRow" dxfId="477"/>
      <tableStyleElement type="totalRow" dxfId="476"/>
      <tableStyleElement type="firstRowStripe" dxfId="475"/>
      <tableStyleElement type="secondRowStripe" dxfId="474"/>
    </tableStyle>
    <tableStyle name="표_036" pivot="0" count="5" xr9:uid="{00000000-0011-0000-FFFF-FFFF54000000}">
      <tableStyleElement type="wholeTable" dxfId="473"/>
      <tableStyleElement type="headerRow" dxfId="472"/>
      <tableStyleElement type="totalRow" dxfId="471"/>
      <tableStyleElement type="firstRowStripe" dxfId="470"/>
      <tableStyleElement type="secondRowStripe" dxfId="469"/>
    </tableStyle>
    <tableStyle name="표_037" pivot="0" count="5" xr9:uid="{00000000-0011-0000-FFFF-FFFF55000000}">
      <tableStyleElement type="wholeTable" dxfId="468"/>
      <tableStyleElement type="headerRow" dxfId="467"/>
      <tableStyleElement type="totalRow" dxfId="466"/>
      <tableStyleElement type="firstRowStripe" dxfId="465"/>
      <tableStyleElement type="secondRowStripe" dxfId="464"/>
    </tableStyle>
    <tableStyle name="표_038" pivot="0" count="5" xr9:uid="{00000000-0011-0000-FFFF-FFFF56000000}">
      <tableStyleElement type="wholeTable" dxfId="463"/>
      <tableStyleElement type="headerRow" dxfId="462"/>
      <tableStyleElement type="totalRow" dxfId="461"/>
      <tableStyleElement type="firstRowStripe" dxfId="460"/>
      <tableStyleElement type="secondRowStripe" dxfId="459"/>
    </tableStyle>
    <tableStyle name="표_039" pivot="0" count="5" xr9:uid="{00000000-0011-0000-FFFF-FFFF57000000}">
      <tableStyleElement type="wholeTable" dxfId="458"/>
      <tableStyleElement type="headerRow" dxfId="457"/>
      <tableStyleElement type="totalRow" dxfId="456"/>
      <tableStyleElement type="firstRowStripe" dxfId="455"/>
      <tableStyleElement type="secondRowStripe" dxfId="454"/>
    </tableStyle>
    <tableStyle name="표_040" pivot="0" count="5" xr9:uid="{00000000-0011-0000-FFFF-FFFF58000000}">
      <tableStyleElement type="wholeTable" dxfId="453"/>
      <tableStyleElement type="headerRow" dxfId="452"/>
      <tableStyleElement type="totalRow" dxfId="451"/>
      <tableStyleElement type="firstRowStripe" dxfId="450"/>
      <tableStyleElement type="secondRowStripe" dxfId="449"/>
    </tableStyle>
    <tableStyle name="표_041" pivot="0" count="5" xr9:uid="{00000000-0011-0000-FFFF-FFFF59000000}">
      <tableStyleElement type="wholeTable" dxfId="448"/>
      <tableStyleElement type="headerRow" dxfId="447"/>
      <tableStyleElement type="totalRow" dxfId="446"/>
      <tableStyleElement type="firstRowStripe" dxfId="445"/>
      <tableStyleElement type="secondRowStripe" dxfId="444"/>
    </tableStyle>
    <tableStyle name="표_042" pivot="0" count="5" xr9:uid="{00000000-0011-0000-FFFF-FFFF5A000000}">
      <tableStyleElement type="wholeTable" dxfId="443"/>
      <tableStyleElement type="headerRow" dxfId="442"/>
      <tableStyleElement type="totalRow" dxfId="441"/>
      <tableStyleElement type="firstRowStripe" dxfId="440"/>
      <tableStyleElement type="secondRowStripe" dxfId="439"/>
    </tableStyle>
    <tableStyle name="피벗_001" table="0" count="7" xr9:uid="{00000000-0011-0000-FFFF-FFFF5B000000}">
      <tableStyleElement type="headerRow" dxfId="438"/>
      <tableStyleElement type="totalRow" dxfId="437"/>
      <tableStyleElement type="firstSubtotalColumn" dxfId="436"/>
      <tableStyleElement type="firstSubtotalRow" dxfId="435"/>
      <tableStyleElement type="firstRowSubheading" dxfId="434"/>
      <tableStyleElement type="pageFieldLabels" dxfId="433"/>
      <tableStyleElement type="pageFieldValues" dxfId="432"/>
    </tableStyle>
    <tableStyle name="피벗_002" table="0" count="7" xr9:uid="{00000000-0011-0000-FFFF-FFFF5C000000}">
      <tableStyleElement type="headerRow" dxfId="431"/>
      <tableStyleElement type="totalRow" dxfId="430"/>
      <tableStyleElement type="firstSubtotalColumn" dxfId="429"/>
      <tableStyleElement type="firstSubtotalRow" dxfId="428"/>
      <tableStyleElement type="firstRowSubheading" dxfId="427"/>
      <tableStyleElement type="pageFieldLabels" dxfId="426"/>
      <tableStyleElement type="pageFieldValues" dxfId="425"/>
    </tableStyle>
    <tableStyle name="피벗_003" table="0" count="7" xr9:uid="{00000000-0011-0000-FFFF-FFFF5D000000}">
      <tableStyleElement type="headerRow" dxfId="424"/>
      <tableStyleElement type="totalRow" dxfId="423"/>
      <tableStyleElement type="firstSubtotalColumn" dxfId="422"/>
      <tableStyleElement type="firstSubtotalRow" dxfId="421"/>
      <tableStyleElement type="firstRowSubheading" dxfId="420"/>
      <tableStyleElement type="pageFieldLabels" dxfId="419"/>
      <tableStyleElement type="pageFieldValues" dxfId="418"/>
    </tableStyle>
    <tableStyle name="피벗_004" table="0" count="7" xr9:uid="{00000000-0011-0000-FFFF-FFFF5E000000}">
      <tableStyleElement type="headerRow" dxfId="417"/>
      <tableStyleElement type="totalRow" dxfId="416"/>
      <tableStyleElement type="firstSubtotalColumn" dxfId="415"/>
      <tableStyleElement type="firstSubtotalRow" dxfId="414"/>
      <tableStyleElement type="firstRowSubheading" dxfId="413"/>
      <tableStyleElement type="pageFieldLabels" dxfId="412"/>
      <tableStyleElement type="pageFieldValues" dxfId="411"/>
    </tableStyle>
    <tableStyle name="피벗_005" table="0" count="7" xr9:uid="{00000000-0011-0000-FFFF-FFFF5F000000}">
      <tableStyleElement type="headerRow" dxfId="410"/>
      <tableStyleElement type="totalRow" dxfId="409"/>
      <tableStyleElement type="firstSubtotalColumn" dxfId="408"/>
      <tableStyleElement type="firstSubtotalRow" dxfId="407"/>
      <tableStyleElement type="firstRowSubheading" dxfId="406"/>
      <tableStyleElement type="pageFieldLabels" dxfId="405"/>
      <tableStyleElement type="pageFieldValues" dxfId="404"/>
    </tableStyle>
    <tableStyle name="피벗_006" table="0" count="7" xr9:uid="{00000000-0011-0000-FFFF-FFFF60000000}">
      <tableStyleElement type="headerRow" dxfId="403"/>
      <tableStyleElement type="totalRow" dxfId="402"/>
      <tableStyleElement type="firstSubtotalColumn" dxfId="401"/>
      <tableStyleElement type="firstSubtotalRow" dxfId="400"/>
      <tableStyleElement type="firstRowSubheading" dxfId="399"/>
      <tableStyleElement type="pageFieldLabels" dxfId="398"/>
      <tableStyleElement type="pageFieldValues" dxfId="397"/>
    </tableStyle>
    <tableStyle name="피벗_007" table="0" count="7" xr9:uid="{00000000-0011-0000-FFFF-FFFF61000000}">
      <tableStyleElement type="headerRow" dxfId="396"/>
      <tableStyleElement type="totalRow" dxfId="395"/>
      <tableStyleElement type="firstSubtotalColumn" dxfId="394"/>
      <tableStyleElement type="firstSubtotalRow" dxfId="393"/>
      <tableStyleElement type="firstRowSubheading" dxfId="392"/>
      <tableStyleElement type="pageFieldLabels" dxfId="391"/>
      <tableStyleElement type="pageFieldValues" dxfId="390"/>
    </tableStyle>
    <tableStyle name="피벗_008" table="0" count="7" xr9:uid="{00000000-0011-0000-FFFF-FFFF62000000}">
      <tableStyleElement type="headerRow" dxfId="389"/>
      <tableStyleElement type="totalRow" dxfId="388"/>
      <tableStyleElement type="firstSubtotalColumn" dxfId="387"/>
      <tableStyleElement type="firstSubtotalRow" dxfId="386"/>
      <tableStyleElement type="firstRowSubheading" dxfId="385"/>
      <tableStyleElement type="pageFieldLabels" dxfId="384"/>
      <tableStyleElement type="pageFieldValues" dxfId="383"/>
    </tableStyle>
    <tableStyle name="피벗_009" table="0" count="7" xr9:uid="{00000000-0011-0000-FFFF-FFFF63000000}">
      <tableStyleElement type="headerRow" dxfId="382"/>
      <tableStyleElement type="totalRow" dxfId="381"/>
      <tableStyleElement type="firstSubtotalColumn" dxfId="380"/>
      <tableStyleElement type="firstSubtotalRow" dxfId="379"/>
      <tableStyleElement type="firstRowSubheading" dxfId="378"/>
      <tableStyleElement type="pageFieldLabels" dxfId="377"/>
      <tableStyleElement type="pageFieldValues" dxfId="376"/>
    </tableStyle>
    <tableStyle name="피벗_010" table="0" count="7" xr9:uid="{00000000-0011-0000-FFFF-FFFF64000000}">
      <tableStyleElement type="headerRow" dxfId="375"/>
      <tableStyleElement type="totalRow" dxfId="374"/>
      <tableStyleElement type="firstSubtotalColumn" dxfId="373"/>
      <tableStyleElement type="firstSubtotalRow" dxfId="372"/>
      <tableStyleElement type="firstRowSubheading" dxfId="371"/>
      <tableStyleElement type="pageFieldLabels" dxfId="370"/>
      <tableStyleElement type="pageFieldValues" dxfId="369"/>
    </tableStyle>
    <tableStyle name="피벗_011" table="0" count="7" xr9:uid="{00000000-0011-0000-FFFF-FFFF65000000}">
      <tableStyleElement type="headerRow" dxfId="368"/>
      <tableStyleElement type="totalRow" dxfId="367"/>
      <tableStyleElement type="firstSubtotalColumn" dxfId="366"/>
      <tableStyleElement type="firstSubtotalRow" dxfId="365"/>
      <tableStyleElement type="firstRowSubheading" dxfId="364"/>
      <tableStyleElement type="pageFieldLabels" dxfId="363"/>
      <tableStyleElement type="pageFieldValues" dxfId="362"/>
    </tableStyle>
    <tableStyle name="피벗_012" table="0" count="7" xr9:uid="{00000000-0011-0000-FFFF-FFFF66000000}">
      <tableStyleElement type="headerRow" dxfId="361"/>
      <tableStyleElement type="totalRow" dxfId="360"/>
      <tableStyleElement type="firstSubtotalColumn" dxfId="359"/>
      <tableStyleElement type="firstSubtotalRow" dxfId="358"/>
      <tableStyleElement type="firstRowSubheading" dxfId="357"/>
      <tableStyleElement type="pageFieldLabels" dxfId="356"/>
      <tableStyleElement type="pageFieldValues" dxfId="355"/>
    </tableStyle>
    <tableStyle name="피벗_013" table="0" count="7" xr9:uid="{00000000-0011-0000-FFFF-FFFF67000000}">
      <tableStyleElement type="headerRow" dxfId="354"/>
      <tableStyleElement type="totalRow" dxfId="353"/>
      <tableStyleElement type="firstSubtotalColumn" dxfId="352"/>
      <tableStyleElement type="firstSubtotalRow" dxfId="351"/>
      <tableStyleElement type="firstRowSubheading" dxfId="350"/>
      <tableStyleElement type="pageFieldLabels" dxfId="349"/>
      <tableStyleElement type="pageFieldValues" dxfId="348"/>
    </tableStyle>
    <tableStyle name="피벗_014" table="0" count="7" xr9:uid="{00000000-0011-0000-FFFF-FFFF68000000}">
      <tableStyleElement type="headerRow" dxfId="347"/>
      <tableStyleElement type="totalRow" dxfId="346"/>
      <tableStyleElement type="firstSubtotalColumn" dxfId="345"/>
      <tableStyleElement type="firstSubtotalRow" dxfId="344"/>
      <tableStyleElement type="firstRowSubheading" dxfId="343"/>
      <tableStyleElement type="pageFieldLabels" dxfId="342"/>
      <tableStyleElement type="pageFieldValues" dxfId="341"/>
    </tableStyle>
    <tableStyle name="피벗_015" table="0" count="11" xr9:uid="{00000000-0011-0000-FFFF-FFFF69000000}">
      <tableStyleElement type="headerRow" dxfId="340"/>
      <tableStyleElement type="totalRow" dxfId="339"/>
      <tableStyleElement type="firstSubtotalColumn" dxfId="338"/>
      <tableStyleElement type="firstSubtotalRow" dxfId="337"/>
      <tableStyleElement type="secondSubtotalRow" dxfId="336"/>
      <tableStyleElement type="thirdSubtotalRow" dxfId="335"/>
      <tableStyleElement type="firstRowSubheading" dxfId="334"/>
      <tableStyleElement type="secondRowSubheading" dxfId="333"/>
      <tableStyleElement type="thirdRowSubheading" dxfId="332"/>
      <tableStyleElement type="pageFieldLabels" dxfId="331"/>
      <tableStyleElement type="pageFieldValues" dxfId="330"/>
    </tableStyle>
    <tableStyle name="피벗_016" table="0" count="11" xr9:uid="{00000000-0011-0000-FFFF-FFFF6A000000}">
      <tableStyleElement type="headerRow" dxfId="329"/>
      <tableStyleElement type="totalRow" dxfId="328"/>
      <tableStyleElement type="firstSubtotalColumn" dxfId="327"/>
      <tableStyleElement type="firstSubtotalRow" dxfId="326"/>
      <tableStyleElement type="secondSubtotalRow" dxfId="325"/>
      <tableStyleElement type="thirdSubtotalRow" dxfId="324"/>
      <tableStyleElement type="firstRowSubheading" dxfId="323"/>
      <tableStyleElement type="secondRowSubheading" dxfId="322"/>
      <tableStyleElement type="thirdRowSubheading" dxfId="321"/>
      <tableStyleElement type="pageFieldLabels" dxfId="320"/>
      <tableStyleElement type="pageFieldValues" dxfId="319"/>
    </tableStyle>
    <tableStyle name="피벗_017" table="0" count="11" xr9:uid="{00000000-0011-0000-FFFF-FFFF6B000000}">
      <tableStyleElement type="headerRow" dxfId="318"/>
      <tableStyleElement type="totalRow" dxfId="317"/>
      <tableStyleElement type="firstSubtotalColumn" dxfId="316"/>
      <tableStyleElement type="firstSubtotalRow" dxfId="315"/>
      <tableStyleElement type="secondSubtotalRow" dxfId="314"/>
      <tableStyleElement type="thirdSubtotalRow" dxfId="313"/>
      <tableStyleElement type="firstRowSubheading" dxfId="312"/>
      <tableStyleElement type="secondRowSubheading" dxfId="311"/>
      <tableStyleElement type="thirdRowSubheading" dxfId="310"/>
      <tableStyleElement type="pageFieldLabels" dxfId="309"/>
      <tableStyleElement type="pageFieldValues" dxfId="308"/>
    </tableStyle>
    <tableStyle name="피벗_018" table="0" count="11" xr9:uid="{00000000-0011-0000-FFFF-FFFF6C000000}">
      <tableStyleElement type="headerRow" dxfId="307"/>
      <tableStyleElement type="totalRow" dxfId="306"/>
      <tableStyleElement type="firstSubtotalColumn" dxfId="305"/>
      <tableStyleElement type="firstSubtotalRow" dxfId="304"/>
      <tableStyleElement type="secondSubtotalRow" dxfId="303"/>
      <tableStyleElement type="thirdSubtotalRow" dxfId="302"/>
      <tableStyleElement type="firstRowSubheading" dxfId="301"/>
      <tableStyleElement type="secondRowSubheading" dxfId="300"/>
      <tableStyleElement type="thirdRowSubheading" dxfId="299"/>
      <tableStyleElement type="pageFieldLabels" dxfId="298"/>
      <tableStyleElement type="pageFieldValues" dxfId="297"/>
    </tableStyle>
    <tableStyle name="피벗_019" table="0" count="11" xr9:uid="{00000000-0011-0000-FFFF-FFFF6D000000}">
      <tableStyleElement type="headerRow" dxfId="296"/>
      <tableStyleElement type="totalRow" dxfId="295"/>
      <tableStyleElement type="firstSubtotalColumn" dxfId="294"/>
      <tableStyleElement type="firstSubtotalRow" dxfId="293"/>
      <tableStyleElement type="secondSubtotalRow" dxfId="292"/>
      <tableStyleElement type="thirdSubtotalRow" dxfId="291"/>
      <tableStyleElement type="firstRowSubheading" dxfId="290"/>
      <tableStyleElement type="secondRowSubheading" dxfId="289"/>
      <tableStyleElement type="thirdRowSubheading" dxfId="288"/>
      <tableStyleElement type="pageFieldLabels" dxfId="287"/>
      <tableStyleElement type="pageFieldValues" dxfId="286"/>
    </tableStyle>
    <tableStyle name="피벗_020" table="0" count="11" xr9:uid="{00000000-0011-0000-FFFF-FFFF6E000000}">
      <tableStyleElement type="headerRow" dxfId="285"/>
      <tableStyleElement type="totalRow" dxfId="284"/>
      <tableStyleElement type="firstSubtotalColumn" dxfId="283"/>
      <tableStyleElement type="firstSubtotalRow" dxfId="282"/>
      <tableStyleElement type="secondSubtotalRow" dxfId="281"/>
      <tableStyleElement type="thirdSubtotalRow" dxfId="280"/>
      <tableStyleElement type="firstRowSubheading" dxfId="279"/>
      <tableStyleElement type="secondRowSubheading" dxfId="278"/>
      <tableStyleElement type="thirdRowSubheading" dxfId="277"/>
      <tableStyleElement type="pageFieldLabels" dxfId="276"/>
      <tableStyleElement type="pageFieldValues" dxfId="275"/>
    </tableStyle>
    <tableStyle name="피벗_021" table="0" count="11" xr9:uid="{00000000-0011-0000-FFFF-FFFF6F000000}">
      <tableStyleElement type="headerRow" dxfId="274"/>
      <tableStyleElement type="totalRow" dxfId="273"/>
      <tableStyleElement type="firstSubtotalColumn" dxfId="272"/>
      <tableStyleElement type="firstSubtotalRow" dxfId="271"/>
      <tableStyleElement type="secondSubtotalRow" dxfId="270"/>
      <tableStyleElement type="thirdSubtotalRow" dxfId="269"/>
      <tableStyleElement type="firstRowSubheading" dxfId="268"/>
      <tableStyleElement type="secondRowSubheading" dxfId="267"/>
      <tableStyleElement type="thirdRowSubheading" dxfId="266"/>
      <tableStyleElement type="pageFieldLabels" dxfId="265"/>
      <tableStyleElement type="pageFieldValues" dxfId="264"/>
    </tableStyle>
    <tableStyle name="피벗_022" table="0" count="11" xr9:uid="{00000000-0011-0000-FFFF-FFFF70000000}">
      <tableStyleElement type="headerRow" dxfId="263"/>
      <tableStyleElement type="totalRow" dxfId="262"/>
      <tableStyleElement type="firstSubtotalColumn" dxfId="261"/>
      <tableStyleElement type="firstSubtotalRow" dxfId="260"/>
      <tableStyleElement type="secondSubtotalRow" dxfId="259"/>
      <tableStyleElement type="thirdSubtotalRow" dxfId="258"/>
      <tableStyleElement type="firstRowSubheading" dxfId="257"/>
      <tableStyleElement type="secondRowSubheading" dxfId="256"/>
      <tableStyleElement type="thirdRowSubheading" dxfId="255"/>
      <tableStyleElement type="pageFieldLabels" dxfId="254"/>
      <tableStyleElement type="pageFieldValues" dxfId="253"/>
    </tableStyle>
    <tableStyle name="피벗_023" table="0" count="11" xr9:uid="{00000000-0011-0000-FFFF-FFFF71000000}">
      <tableStyleElement type="headerRow" dxfId="252"/>
      <tableStyleElement type="totalRow" dxfId="251"/>
      <tableStyleElement type="firstSubtotalColumn" dxfId="250"/>
      <tableStyleElement type="firstSubtotalRow" dxfId="249"/>
      <tableStyleElement type="secondSubtotalRow" dxfId="248"/>
      <tableStyleElement type="thirdSubtotalRow" dxfId="247"/>
      <tableStyleElement type="firstRowSubheading" dxfId="246"/>
      <tableStyleElement type="secondRowSubheading" dxfId="245"/>
      <tableStyleElement type="thirdRowSubheading" dxfId="244"/>
      <tableStyleElement type="pageFieldLabels" dxfId="243"/>
      <tableStyleElement type="pageFieldValues" dxfId="242"/>
    </tableStyle>
    <tableStyle name="피벗_024" table="0" count="11" xr9:uid="{00000000-0011-0000-FFFF-FFFF72000000}">
      <tableStyleElement type="headerRow" dxfId="241"/>
      <tableStyleElement type="totalRow" dxfId="240"/>
      <tableStyleElement type="firstSubtotalColumn" dxfId="239"/>
      <tableStyleElement type="firstSubtotalRow" dxfId="238"/>
      <tableStyleElement type="secondSubtotalRow" dxfId="237"/>
      <tableStyleElement type="thirdSubtotalRow" dxfId="236"/>
      <tableStyleElement type="firstRowSubheading" dxfId="235"/>
      <tableStyleElement type="secondRowSubheading" dxfId="234"/>
      <tableStyleElement type="thirdRowSubheading" dxfId="233"/>
      <tableStyleElement type="pageFieldLabels" dxfId="232"/>
      <tableStyleElement type="pageFieldValues" dxfId="231"/>
    </tableStyle>
    <tableStyle name="피벗_025" table="0" count="11" xr9:uid="{00000000-0011-0000-FFFF-FFFF73000000}">
      <tableStyleElement type="headerRow" dxfId="230"/>
      <tableStyleElement type="totalRow" dxfId="229"/>
      <tableStyleElement type="firstSubtotalColumn" dxfId="228"/>
      <tableStyleElement type="firstSubtotalRow" dxfId="227"/>
      <tableStyleElement type="secondSubtotalRow" dxfId="226"/>
      <tableStyleElement type="thirdSubtotalRow" dxfId="225"/>
      <tableStyleElement type="firstRowSubheading" dxfId="224"/>
      <tableStyleElement type="secondRowSubheading" dxfId="223"/>
      <tableStyleElement type="thirdRowSubheading" dxfId="222"/>
      <tableStyleElement type="pageFieldLabels" dxfId="221"/>
      <tableStyleElement type="pageFieldValues" dxfId="220"/>
    </tableStyle>
    <tableStyle name="피벗_026" table="0" count="11" xr9:uid="{00000000-0011-0000-FFFF-FFFF74000000}">
      <tableStyleElement type="headerRow" dxfId="219"/>
      <tableStyleElement type="totalRow" dxfId="218"/>
      <tableStyleElement type="firstSubtotalColumn" dxfId="217"/>
      <tableStyleElement type="firstSubtotalRow" dxfId="216"/>
      <tableStyleElement type="secondSubtotalRow" dxfId="215"/>
      <tableStyleElement type="thirdSubtotalRow" dxfId="214"/>
      <tableStyleElement type="firstRowSubheading" dxfId="213"/>
      <tableStyleElement type="secondRowSubheading" dxfId="212"/>
      <tableStyleElement type="thirdRowSubheading" dxfId="211"/>
      <tableStyleElement type="pageFieldLabels" dxfId="210"/>
      <tableStyleElement type="pageFieldValues" dxfId="209"/>
    </tableStyle>
    <tableStyle name="피벗_027" table="0" count="11" xr9:uid="{00000000-0011-0000-FFFF-FFFF75000000}">
      <tableStyleElement type="headerRow" dxfId="208"/>
      <tableStyleElement type="totalRow" dxfId="207"/>
      <tableStyleElement type="firstSubtotalColumn" dxfId="206"/>
      <tableStyleElement type="firstSubtotalRow" dxfId="205"/>
      <tableStyleElement type="secondSubtotalRow" dxfId="204"/>
      <tableStyleElement type="thirdSubtotalRow" dxfId="203"/>
      <tableStyleElement type="firstRowSubheading" dxfId="202"/>
      <tableStyleElement type="secondRowSubheading" dxfId="201"/>
      <tableStyleElement type="thirdRowSubheading" dxfId="200"/>
      <tableStyleElement type="pageFieldLabels" dxfId="199"/>
      <tableStyleElement type="pageFieldValues" dxfId="198"/>
    </tableStyle>
    <tableStyle name="피벗_028" table="0" count="11" xr9:uid="{00000000-0011-0000-FFFF-FFFF76000000}">
      <tableStyleElement type="headerRow" dxfId="197"/>
      <tableStyleElement type="totalRow" dxfId="196"/>
      <tableStyleElement type="firstSubtotalColumn" dxfId="195"/>
      <tableStyleElement type="firstSubtotalRow" dxfId="194"/>
      <tableStyleElement type="secondSubtotalRow" dxfId="193"/>
      <tableStyleElement type="thirdSubtotalRow" dxfId="192"/>
      <tableStyleElement type="firstRowSubheading" dxfId="191"/>
      <tableStyleElement type="secondRowSubheading" dxfId="190"/>
      <tableStyleElement type="thirdRowSubheading" dxfId="189"/>
      <tableStyleElement type="pageFieldLabels" dxfId="188"/>
      <tableStyleElement type="pageFieldValues" dxfId="187"/>
    </tableStyle>
    <tableStyle name="피벗_029" table="0" count="11" xr9:uid="{00000000-0011-0000-FFFF-FFFF77000000}">
      <tableStyleElement type="headerRow" dxfId="186"/>
      <tableStyleElement type="totalRow" dxfId="185"/>
      <tableStyleElement type="firstSubtotalColumn" dxfId="184"/>
      <tableStyleElement type="firstSubtotalRow" dxfId="183"/>
      <tableStyleElement type="secondSubtotalRow" dxfId="182"/>
      <tableStyleElement type="thirdSubtotalRow" dxfId="181"/>
      <tableStyleElement type="firstRowSubheading" dxfId="180"/>
      <tableStyleElement type="secondRowSubheading" dxfId="179"/>
      <tableStyleElement type="thirdRowSubheading" dxfId="178"/>
      <tableStyleElement type="pageFieldLabels" dxfId="177"/>
      <tableStyleElement type="pageFieldValues" dxfId="176"/>
    </tableStyle>
    <tableStyle name="피벗_030" table="0" count="11" xr9:uid="{00000000-0011-0000-FFFF-FFFF78000000}">
      <tableStyleElement type="headerRow" dxfId="175"/>
      <tableStyleElement type="totalRow" dxfId="174"/>
      <tableStyleElement type="firstSubtotalColumn" dxfId="173"/>
      <tableStyleElement type="firstSubtotalRow" dxfId="172"/>
      <tableStyleElement type="secondSubtotalRow" dxfId="171"/>
      <tableStyleElement type="thirdSubtotalRow" dxfId="170"/>
      <tableStyleElement type="firstRowSubheading" dxfId="169"/>
      <tableStyleElement type="secondRowSubheading" dxfId="168"/>
      <tableStyleElement type="thirdRowSubheading" dxfId="167"/>
      <tableStyleElement type="pageFieldLabels" dxfId="166"/>
      <tableStyleElement type="pageFieldValues" dxfId="165"/>
    </tableStyle>
    <tableStyle name="피벗_031" table="0" count="11" xr9:uid="{00000000-0011-0000-FFFF-FFFF79000000}">
      <tableStyleElement type="headerRow" dxfId="164"/>
      <tableStyleElement type="totalRow" dxfId="163"/>
      <tableStyleElement type="firstSubtotalColumn" dxfId="162"/>
      <tableStyleElement type="firstSubtotalRow" dxfId="161"/>
      <tableStyleElement type="secondSubtotalRow" dxfId="160"/>
      <tableStyleElement type="thirdSubtotalRow" dxfId="159"/>
      <tableStyleElement type="firstRowSubheading" dxfId="158"/>
      <tableStyleElement type="secondRowSubheading" dxfId="157"/>
      <tableStyleElement type="thirdRowSubheading" dxfId="156"/>
      <tableStyleElement type="pageFieldLabels" dxfId="155"/>
      <tableStyleElement type="pageFieldValues" dxfId="154"/>
    </tableStyle>
    <tableStyle name="피벗_032" table="0" count="11" xr9:uid="{00000000-0011-0000-FFFF-FFFF7A000000}">
      <tableStyleElement type="headerRow" dxfId="153"/>
      <tableStyleElement type="totalRow" dxfId="152"/>
      <tableStyleElement type="firstSubtotalColumn" dxfId="151"/>
      <tableStyleElement type="firstSubtotalRow" dxfId="150"/>
      <tableStyleElement type="secondSubtotalRow" dxfId="149"/>
      <tableStyleElement type="thirdSubtotalRow" dxfId="148"/>
      <tableStyleElement type="firstRowSubheading" dxfId="147"/>
      <tableStyleElement type="secondRowSubheading" dxfId="146"/>
      <tableStyleElement type="thirdRowSubheading" dxfId="145"/>
      <tableStyleElement type="pageFieldLabels" dxfId="144"/>
      <tableStyleElement type="pageFieldValues" dxfId="143"/>
    </tableStyle>
    <tableStyle name="피벗_033" table="0" count="11" xr9:uid="{00000000-0011-0000-FFFF-FFFF7B000000}">
      <tableStyleElement type="headerRow" dxfId="142"/>
      <tableStyleElement type="totalRow" dxfId="141"/>
      <tableStyleElement type="firstSubtotalColumn" dxfId="140"/>
      <tableStyleElement type="firstSubtotalRow" dxfId="139"/>
      <tableStyleElement type="secondSubtotalRow" dxfId="138"/>
      <tableStyleElement type="thirdSubtotalRow" dxfId="137"/>
      <tableStyleElement type="firstRowSubheading" dxfId="136"/>
      <tableStyleElement type="secondRowSubheading" dxfId="135"/>
      <tableStyleElement type="thirdRowSubheading" dxfId="134"/>
      <tableStyleElement type="pageFieldLabels" dxfId="133"/>
      <tableStyleElement type="pageFieldValues" dxfId="132"/>
    </tableStyle>
    <tableStyle name="피벗_034" table="0" count="11" xr9:uid="{00000000-0011-0000-FFFF-FFFF7C000000}">
      <tableStyleElement type="headerRow" dxfId="131"/>
      <tableStyleElement type="totalRow" dxfId="130"/>
      <tableStyleElement type="firstSubtotalColumn" dxfId="129"/>
      <tableStyleElement type="firstSubtotalRow" dxfId="128"/>
      <tableStyleElement type="secondSubtotalRow" dxfId="127"/>
      <tableStyleElement type="thirdSubtotalRow" dxfId="126"/>
      <tableStyleElement type="firstRowSubheading" dxfId="125"/>
      <tableStyleElement type="secondRowSubheading" dxfId="124"/>
      <tableStyleElement type="thirdRowSubheading" dxfId="123"/>
      <tableStyleElement type="pageFieldLabels" dxfId="122"/>
      <tableStyleElement type="pageFieldValues" dxfId="121"/>
    </tableStyle>
    <tableStyle name="피벗_035" table="0" count="11" xr9:uid="{00000000-0011-0000-FFFF-FFFF7D000000}">
      <tableStyleElement type="headerRow" dxfId="120"/>
      <tableStyleElement type="totalRow" dxfId="119"/>
      <tableStyleElement type="firstSubtotalColumn" dxfId="118"/>
      <tableStyleElement type="firstSubtotalRow" dxfId="117"/>
      <tableStyleElement type="secondSubtotalRow" dxfId="116"/>
      <tableStyleElement type="thirdSubtotalRow" dxfId="115"/>
      <tableStyleElement type="firstRowSubheading" dxfId="114"/>
      <tableStyleElement type="secondRowSubheading" dxfId="113"/>
      <tableStyleElement type="thirdRowSubheading" dxfId="112"/>
      <tableStyleElement type="pageFieldLabels" dxfId="111"/>
      <tableStyleElement type="pageFieldValues" dxfId="110"/>
    </tableStyle>
    <tableStyle name="피벗_036" table="0" count="11" xr9:uid="{00000000-0011-0000-FFFF-FFFF7E000000}">
      <tableStyleElement type="headerRow" dxfId="109"/>
      <tableStyleElement type="totalRow" dxfId="108"/>
      <tableStyleElement type="firstSubtotalColumn" dxfId="107"/>
      <tableStyleElement type="firstSubtotalRow" dxfId="106"/>
      <tableStyleElement type="secondSubtotalRow" dxfId="105"/>
      <tableStyleElement type="thirdSubtotalRow" dxfId="104"/>
      <tableStyleElement type="firstRowSubheading" dxfId="103"/>
      <tableStyleElement type="secondRowSubheading" dxfId="102"/>
      <tableStyleElement type="thirdRowSubheading" dxfId="101"/>
      <tableStyleElement type="pageFieldLabels" dxfId="100"/>
      <tableStyleElement type="pageFieldValues" dxfId="99"/>
    </tableStyle>
    <tableStyle name="피벗_037" table="0" count="11" xr9:uid="{00000000-0011-0000-FFFF-FFFF7F000000}">
      <tableStyleElement type="headerRow" dxfId="98"/>
      <tableStyleElement type="totalRow" dxfId="97"/>
      <tableStyleElement type="firstSubtotalColumn" dxfId="96"/>
      <tableStyleElement type="firstSubtotalRow" dxfId="95"/>
      <tableStyleElement type="secondSubtotalRow" dxfId="94"/>
      <tableStyleElement type="thirdSubtotalRow" dxfId="93"/>
      <tableStyleElement type="firstRowSubheading" dxfId="92"/>
      <tableStyleElement type="secondRowSubheading" dxfId="91"/>
      <tableStyleElement type="thirdRowSubheading" dxfId="90"/>
      <tableStyleElement type="pageFieldLabels" dxfId="89"/>
      <tableStyleElement type="pageFieldValues" dxfId="88"/>
    </tableStyle>
    <tableStyle name="피벗_038" table="0" count="11" xr9:uid="{00000000-0011-0000-FFFF-FFFF80000000}">
      <tableStyleElement type="headerRow" dxfId="87"/>
      <tableStyleElement type="totalRow" dxfId="86"/>
      <tableStyleElement type="firstSubtotalColumn" dxfId="85"/>
      <tableStyleElement type="firstSubtotalRow" dxfId="84"/>
      <tableStyleElement type="secondSubtotalRow" dxfId="83"/>
      <tableStyleElement type="thirdSubtotalRow" dxfId="82"/>
      <tableStyleElement type="firstRowSubheading" dxfId="81"/>
      <tableStyleElement type="secondRowSubheading" dxfId="80"/>
      <tableStyleElement type="thirdRowSubheading" dxfId="79"/>
      <tableStyleElement type="pageFieldLabels" dxfId="78"/>
      <tableStyleElement type="pageFieldValues" dxfId="77"/>
    </tableStyle>
    <tableStyle name="피벗_039" table="0" count="11" xr9:uid="{00000000-0011-0000-FFFF-FFFF81000000}">
      <tableStyleElement type="headerRow" dxfId="76"/>
      <tableStyleElement type="totalRow" dxfId="75"/>
      <tableStyleElement type="firstSubtotalColumn" dxfId="74"/>
      <tableStyleElement type="firstSubtotalRow" dxfId="73"/>
      <tableStyleElement type="secondSubtotalRow" dxfId="72"/>
      <tableStyleElement type="thirdSubtotalRow" dxfId="71"/>
      <tableStyleElement type="firstRowSubheading" dxfId="70"/>
      <tableStyleElement type="secondRowSubheading" dxfId="69"/>
      <tableStyleElement type="thirdRowSubheading" dxfId="68"/>
      <tableStyleElement type="pageFieldLabels" dxfId="67"/>
      <tableStyleElement type="pageFieldValues" dxfId="66"/>
    </tableStyle>
    <tableStyle name="피벗_040" table="0" count="11" xr9:uid="{00000000-0011-0000-FFFF-FFFF82000000}">
      <tableStyleElement type="headerRow" dxfId="65"/>
      <tableStyleElement type="totalRow" dxfId="64"/>
      <tableStyleElement type="firstSubtotalColumn" dxfId="63"/>
      <tableStyleElement type="firstSubtotalRow" dxfId="62"/>
      <tableStyleElement type="secondSubtotalRow" dxfId="61"/>
      <tableStyleElement type="thirdSubtotalRow" dxfId="60"/>
      <tableStyleElement type="firstRowSubheading" dxfId="59"/>
      <tableStyleElement type="secondRowSubheading" dxfId="58"/>
      <tableStyleElement type="thirdRowSubheading" dxfId="57"/>
      <tableStyleElement type="pageFieldLabels" dxfId="56"/>
      <tableStyleElement type="pageFieldValues" dxfId="55"/>
    </tableStyle>
    <tableStyle name="피벗_041" table="0" count="11" xr9:uid="{00000000-0011-0000-FFFF-FFFF83000000}">
      <tableStyleElement type="headerRow" dxfId="54"/>
      <tableStyleElement type="totalRow" dxfId="53"/>
      <tableStyleElement type="firstSubtotalColumn" dxfId="52"/>
      <tableStyleElement type="firstSubtotalRow" dxfId="51"/>
      <tableStyleElement type="secondSubtotalRow" dxfId="50"/>
      <tableStyleElement type="thirdSubtotalRow" dxfId="49"/>
      <tableStyleElement type="firstRowSubheading" dxfId="48"/>
      <tableStyleElement type="secondRowSubheading" dxfId="47"/>
      <tableStyleElement type="thirdRowSubheading" dxfId="46"/>
      <tableStyleElement type="pageFieldLabels" dxfId="45"/>
      <tableStyleElement type="pageFieldValues" dxfId="44"/>
    </tableStyle>
    <tableStyle name="피벗_042" table="0" count="11" xr9:uid="{00000000-0011-0000-FFFF-FFFF84000000}">
      <tableStyleElement type="headerRow" dxfId="43"/>
      <tableStyleElement type="totalRow" dxfId="42"/>
      <tableStyleElement type="firstSubtotalColumn" dxfId="41"/>
      <tableStyleElement type="firstSubtotalRow" dxfId="40"/>
      <tableStyleElement type="secondSubtotalRow" dxfId="39"/>
      <tableStyleElement type="thirdSubtotalRow" dxfId="38"/>
      <tableStyleElement type="firstRowSubheading" dxfId="37"/>
      <tableStyleElement type="secondRowSubheading" dxfId="36"/>
      <tableStyleElement type="thirdRowSubheading" dxfId="35"/>
      <tableStyleElement type="pageFieldLabels" dxfId="34"/>
      <tableStyleElement type="pageFieldValues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[엑셀 대시보드 마스터시트.xlsx]피벗데이터!pv월별매출수량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EA2FB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solidFill>
              <a:schemeClr val="bg1">
                <a:alpha val="58000"/>
              </a:schemeClr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3DCE9B"/>
            </a:solidFill>
            <a:prstDash val="solid"/>
            <a:round/>
          </a:ln>
        </c:spPr>
        <c:marker>
          <c:symbol val="circle"/>
          <c:size val="7"/>
          <c:spPr>
            <a:solidFill>
              <a:schemeClr val="bg1">
                <a:lumMod val="95000"/>
              </a:schemeClr>
            </a:solidFill>
            <a:ln w="25400">
              <a:solidFill>
                <a:srgbClr val="3DCE9B"/>
              </a:solidFill>
              <a:prstDash val="solid"/>
            </a:ln>
          </c:spPr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피벗데이터!$K$10</c:f>
              <c:strCache>
                <c:ptCount val="1"/>
                <c:pt idx="0">
                  <c:v>수량 합계</c:v>
                </c:pt>
              </c:strCache>
            </c:strRef>
          </c:tx>
          <c:spPr>
            <a:solidFill>
              <a:srgbClr val="3EA2FB"/>
            </a:solidFill>
            <a:ln>
              <a:noFill/>
              <a:prstDash val="solid"/>
            </a:ln>
          </c:spPr>
          <c:invertIfNegative val="0"/>
          <c:dLbls>
            <c:spPr>
              <a:solidFill>
                <a:schemeClr val="bg1">
                  <a:alpha val="58000"/>
                </a:schemeClr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피벗데이터!$I$11:$J$30</c:f>
              <c:multiLvlStrCache>
                <c:ptCount val="17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</c:lvl>
                <c:lvl>
                  <c:pt idx="0">
                    <c:v>2021년</c:v>
                  </c:pt>
                  <c:pt idx="12">
                    <c:v>2022년</c:v>
                  </c:pt>
                </c:lvl>
              </c:multiLvlStrCache>
            </c:multiLvlStrRef>
          </c:cat>
          <c:val>
            <c:numRef>
              <c:f>피벗데이터!$K$11:$K$30</c:f>
              <c:numCache>
                <c:formatCode>#,##0</c:formatCode>
                <c:ptCount val="17"/>
                <c:pt idx="0">
                  <c:v>854</c:v>
                </c:pt>
                <c:pt idx="1">
                  <c:v>710</c:v>
                </c:pt>
                <c:pt idx="2">
                  <c:v>1000</c:v>
                </c:pt>
                <c:pt idx="3">
                  <c:v>889</c:v>
                </c:pt>
                <c:pt idx="4">
                  <c:v>907</c:v>
                </c:pt>
                <c:pt idx="5">
                  <c:v>1032</c:v>
                </c:pt>
                <c:pt idx="6">
                  <c:v>1149</c:v>
                </c:pt>
                <c:pt idx="7">
                  <c:v>1197</c:v>
                </c:pt>
                <c:pt idx="8">
                  <c:v>1180</c:v>
                </c:pt>
                <c:pt idx="9">
                  <c:v>1370</c:v>
                </c:pt>
                <c:pt idx="10">
                  <c:v>1155</c:v>
                </c:pt>
                <c:pt idx="11">
                  <c:v>1464</c:v>
                </c:pt>
                <c:pt idx="12">
                  <c:v>1532</c:v>
                </c:pt>
                <c:pt idx="13">
                  <c:v>1183</c:v>
                </c:pt>
                <c:pt idx="14">
                  <c:v>1420</c:v>
                </c:pt>
                <c:pt idx="15">
                  <c:v>1235</c:v>
                </c:pt>
                <c:pt idx="16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A-4E6D-A0B3-00738373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26691104"/>
        <c:axId val="629652800"/>
      </c:barChart>
      <c:lineChart>
        <c:grouping val="standard"/>
        <c:varyColors val="0"/>
        <c:ser>
          <c:idx val="1"/>
          <c:order val="1"/>
          <c:tx>
            <c:strRef>
              <c:f>피벗데이터!$L$10</c:f>
              <c:strCache>
                <c:ptCount val="1"/>
                <c:pt idx="0">
                  <c:v>매출 합계</c:v>
                </c:pt>
              </c:strCache>
            </c:strRef>
          </c:tx>
          <c:spPr>
            <a:ln w="28575" cap="rnd">
              <a:solidFill>
                <a:srgbClr val="3DCE9B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25400">
                <a:solidFill>
                  <a:srgbClr val="3DCE9B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피벗데이터!$I$11:$J$30</c:f>
              <c:multiLvlStrCache>
                <c:ptCount val="17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</c:lvl>
                <c:lvl>
                  <c:pt idx="0">
                    <c:v>2021년</c:v>
                  </c:pt>
                  <c:pt idx="12">
                    <c:v>2022년</c:v>
                  </c:pt>
                </c:lvl>
              </c:multiLvlStrCache>
            </c:multiLvlStrRef>
          </c:cat>
          <c:val>
            <c:numRef>
              <c:f>피벗데이터!$L$11:$L$30</c:f>
              <c:numCache>
                <c:formatCode>#,##0.0,,</c:formatCode>
                <c:ptCount val="17"/>
                <c:pt idx="0">
                  <c:v>30883800</c:v>
                </c:pt>
                <c:pt idx="1">
                  <c:v>25224000</c:v>
                </c:pt>
                <c:pt idx="2">
                  <c:v>37544100</c:v>
                </c:pt>
                <c:pt idx="3">
                  <c:v>32251600</c:v>
                </c:pt>
                <c:pt idx="4">
                  <c:v>33329500</c:v>
                </c:pt>
                <c:pt idx="5">
                  <c:v>38541900</c:v>
                </c:pt>
                <c:pt idx="6">
                  <c:v>41514500</c:v>
                </c:pt>
                <c:pt idx="7">
                  <c:v>44327800</c:v>
                </c:pt>
                <c:pt idx="8">
                  <c:v>42827200</c:v>
                </c:pt>
                <c:pt idx="9">
                  <c:v>50614800</c:v>
                </c:pt>
                <c:pt idx="10">
                  <c:v>42088700</c:v>
                </c:pt>
                <c:pt idx="11">
                  <c:v>53759600</c:v>
                </c:pt>
                <c:pt idx="12">
                  <c:v>57643200</c:v>
                </c:pt>
                <c:pt idx="13">
                  <c:v>43281900</c:v>
                </c:pt>
                <c:pt idx="14">
                  <c:v>53207500</c:v>
                </c:pt>
                <c:pt idx="15">
                  <c:v>45223500</c:v>
                </c:pt>
                <c:pt idx="16">
                  <c:v>45693300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A-4E6D-A0B3-00738373C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74208"/>
        <c:axId val="973141376"/>
      </c:lineChart>
      <c:catAx>
        <c:axId val="6266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652800"/>
        <c:crosses val="autoZero"/>
        <c:auto val="1"/>
        <c:lblAlgn val="ctr"/>
        <c:lblOffset val="100"/>
        <c:noMultiLvlLbl val="0"/>
      </c:catAx>
      <c:valAx>
        <c:axId val="629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691104"/>
        <c:crosses val="autoZero"/>
        <c:crossBetween val="between"/>
      </c:valAx>
      <c:catAx>
        <c:axId val="937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3141376"/>
        <c:crosses val="autoZero"/>
        <c:auto val="1"/>
        <c:lblAlgn val="ctr"/>
        <c:lblOffset val="100"/>
        <c:noMultiLvlLbl val="0"/>
      </c:catAx>
      <c:valAx>
        <c:axId val="973141376"/>
        <c:scaling>
          <c:orientation val="minMax"/>
        </c:scaling>
        <c:delete val="0"/>
        <c:axPos val="r"/>
        <c:numFmt formatCode="#,##0.0,,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787420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7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23BB9A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56-4491-824F-4B62223B61F6}"/>
              </c:ext>
            </c:extLst>
          </c:dPt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val>
            <c:numRef>
              <c:f>피벗데이터!$G$3</c:f>
              <c:numCache>
                <c:formatCode>\(0.0%\)</c:formatCode>
                <c:ptCount val="1"/>
                <c:pt idx="0">
                  <c:v>0.35415008895380767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6-4491-824F-4B62223B61F6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val>
            <c:numRef>
              <c:f>피벗데이터!$H$3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6-4491-824F-4B62223B6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875344"/>
        <c:axId val="1017595216"/>
      </c:barChart>
      <c:catAx>
        <c:axId val="102787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7595216"/>
        <c:crosses val="autoZero"/>
        <c:auto val="1"/>
        <c:lblAlgn val="ctr"/>
        <c:lblOffset val="100"/>
        <c:noMultiLvlLbl val="0"/>
      </c:catAx>
      <c:valAx>
        <c:axId val="1017595216"/>
        <c:scaling>
          <c:orientation val="minMax"/>
          <c:max val="1"/>
        </c:scaling>
        <c:delete val="0"/>
        <c:axPos val="b"/>
        <c:numFmt formatCode="\(0.0%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875344"/>
        <c:crosses val="autoZero"/>
        <c:crossBetween val="between"/>
      </c:valAx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[엑셀 대시보드 마스터시트.xlsx]피벗데이터!pv월별매출수량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884D6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solidFill>
              <a:schemeClr val="bg1">
                <a:alpha val="76000"/>
              </a:schemeClr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B84F"/>
            </a:solidFill>
            <a:prstDash val="solid"/>
            <a:round/>
          </a:ln>
        </c:spPr>
        <c:marker>
          <c:symbol val="circle"/>
          <c:size val="10"/>
          <c:spPr>
            <a:solidFill>
              <a:schemeClr val="bg1"/>
            </a:solidFill>
            <a:ln w="28575">
              <a:solidFill>
                <a:srgbClr val="FFB84F"/>
              </a:solidFill>
              <a:prstDash val="solid"/>
            </a:ln>
          </c:spPr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피벗데이터!$K$10</c:f>
              <c:strCache>
                <c:ptCount val="1"/>
                <c:pt idx="0">
                  <c:v>수량 합계</c:v>
                </c:pt>
              </c:strCache>
            </c:strRef>
          </c:tx>
          <c:spPr>
            <a:solidFill>
              <a:srgbClr val="9884D6"/>
            </a:solidFill>
            <a:ln>
              <a:noFill/>
              <a:prstDash val="solid"/>
            </a:ln>
          </c:spPr>
          <c:invertIfNegative val="0"/>
          <c:dLbls>
            <c:spPr>
              <a:solidFill>
                <a:schemeClr val="bg1">
                  <a:alpha val="76000"/>
                </a:schemeClr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피벗데이터!$I$11:$J$30</c:f>
              <c:multiLvlStrCache>
                <c:ptCount val="17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</c:lvl>
                <c:lvl>
                  <c:pt idx="0">
                    <c:v>2021년</c:v>
                  </c:pt>
                  <c:pt idx="12">
                    <c:v>2022년</c:v>
                  </c:pt>
                </c:lvl>
              </c:multiLvlStrCache>
            </c:multiLvlStrRef>
          </c:cat>
          <c:val>
            <c:numRef>
              <c:f>피벗데이터!$K$11:$K$30</c:f>
              <c:numCache>
                <c:formatCode>#,##0</c:formatCode>
                <c:ptCount val="17"/>
                <c:pt idx="0">
                  <c:v>854</c:v>
                </c:pt>
                <c:pt idx="1">
                  <c:v>710</c:v>
                </c:pt>
                <c:pt idx="2">
                  <c:v>1000</c:v>
                </c:pt>
                <c:pt idx="3">
                  <c:v>889</c:v>
                </c:pt>
                <c:pt idx="4">
                  <c:v>907</c:v>
                </c:pt>
                <c:pt idx="5">
                  <c:v>1032</c:v>
                </c:pt>
                <c:pt idx="6">
                  <c:v>1149</c:v>
                </c:pt>
                <c:pt idx="7">
                  <c:v>1197</c:v>
                </c:pt>
                <c:pt idx="8">
                  <c:v>1180</c:v>
                </c:pt>
                <c:pt idx="9">
                  <c:v>1370</c:v>
                </c:pt>
                <c:pt idx="10">
                  <c:v>1155</c:v>
                </c:pt>
                <c:pt idx="11">
                  <c:v>1464</c:v>
                </c:pt>
                <c:pt idx="12">
                  <c:v>1532</c:v>
                </c:pt>
                <c:pt idx="13">
                  <c:v>1183</c:v>
                </c:pt>
                <c:pt idx="14">
                  <c:v>1420</c:v>
                </c:pt>
                <c:pt idx="15">
                  <c:v>1235</c:v>
                </c:pt>
                <c:pt idx="16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5-481F-90E2-72380EDC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230819664"/>
        <c:axId val="1567349968"/>
      </c:barChart>
      <c:lineChart>
        <c:grouping val="standard"/>
        <c:varyColors val="0"/>
        <c:ser>
          <c:idx val="1"/>
          <c:order val="1"/>
          <c:tx>
            <c:strRef>
              <c:f>피벗데이터!$L$10</c:f>
              <c:strCache>
                <c:ptCount val="1"/>
                <c:pt idx="0">
                  <c:v>매출 합계</c:v>
                </c:pt>
              </c:strCache>
            </c:strRef>
          </c:tx>
          <c:spPr>
            <a:ln w="28575" cap="rnd">
              <a:solidFill>
                <a:srgbClr val="FFB84F"/>
              </a:solidFill>
              <a:prstDash val="solid"/>
              <a:round/>
            </a:ln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FFB84F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피벗데이터!$I$11:$J$30</c:f>
              <c:multiLvlStrCache>
                <c:ptCount val="17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</c:lvl>
                <c:lvl>
                  <c:pt idx="0">
                    <c:v>2021년</c:v>
                  </c:pt>
                  <c:pt idx="12">
                    <c:v>2022년</c:v>
                  </c:pt>
                </c:lvl>
              </c:multiLvlStrCache>
            </c:multiLvlStrRef>
          </c:cat>
          <c:val>
            <c:numRef>
              <c:f>피벗데이터!$L$11:$L$30</c:f>
              <c:numCache>
                <c:formatCode>#,##0.0,,</c:formatCode>
                <c:ptCount val="17"/>
                <c:pt idx="0">
                  <c:v>30883800</c:v>
                </c:pt>
                <c:pt idx="1">
                  <c:v>25224000</c:v>
                </c:pt>
                <c:pt idx="2">
                  <c:v>37544100</c:v>
                </c:pt>
                <c:pt idx="3">
                  <c:v>32251600</c:v>
                </c:pt>
                <c:pt idx="4">
                  <c:v>33329500</c:v>
                </c:pt>
                <c:pt idx="5">
                  <c:v>38541900</c:v>
                </c:pt>
                <c:pt idx="6">
                  <c:v>41514500</c:v>
                </c:pt>
                <c:pt idx="7">
                  <c:v>44327800</c:v>
                </c:pt>
                <c:pt idx="8">
                  <c:v>42827200</c:v>
                </c:pt>
                <c:pt idx="9">
                  <c:v>50614800</c:v>
                </c:pt>
                <c:pt idx="10">
                  <c:v>42088700</c:v>
                </c:pt>
                <c:pt idx="11">
                  <c:v>53759600</c:v>
                </c:pt>
                <c:pt idx="12">
                  <c:v>57643200</c:v>
                </c:pt>
                <c:pt idx="13">
                  <c:v>43281900</c:v>
                </c:pt>
                <c:pt idx="14">
                  <c:v>53207500</c:v>
                </c:pt>
                <c:pt idx="15">
                  <c:v>45223500</c:v>
                </c:pt>
                <c:pt idx="16">
                  <c:v>45693300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E5-481F-90E2-72380EDC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819440"/>
        <c:axId val="1567336048"/>
      </c:lineChart>
      <c:catAx>
        <c:axId val="12308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349968"/>
        <c:crosses val="autoZero"/>
        <c:auto val="1"/>
        <c:lblAlgn val="ctr"/>
        <c:lblOffset val="100"/>
        <c:noMultiLvlLbl val="0"/>
      </c:catAx>
      <c:valAx>
        <c:axId val="15673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0819664"/>
        <c:crosses val="autoZero"/>
        <c:crossBetween val="between"/>
      </c:valAx>
      <c:catAx>
        <c:axId val="153181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7336048"/>
        <c:crosses val="autoZero"/>
        <c:auto val="1"/>
        <c:lblAlgn val="ctr"/>
        <c:lblOffset val="100"/>
        <c:noMultiLvlLbl val="0"/>
      </c:catAx>
      <c:valAx>
        <c:axId val="1567336048"/>
        <c:scaling>
          <c:orientation val="minMax"/>
        </c:scaling>
        <c:delete val="0"/>
        <c:axPos val="r"/>
        <c:numFmt formatCode="#,##0.0,,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181944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[엑셀 대시보드 마스터시트.xlsx]피벗데이터!pv재구매율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  <a:prstDash val="solid"/>
          </a:ln>
        </c:spPr>
      </c:pivotFmt>
      <c:pivotFmt>
        <c:idx val="4"/>
        <c:spPr>
          <a:gradFill>
            <a:gsLst>
              <a:gs pos="0">
                <a:srgbClr val="3DCE9B"/>
              </a:gs>
              <a:gs pos="100000">
                <a:srgbClr val="3EA2FB"/>
              </a:gs>
            </a:gsLst>
            <a:lin ang="5400000" scaled="1"/>
          </a:gradFill>
          <a:ln w="19050">
            <a:solidFill>
              <a:schemeClr val="lt1"/>
            </a:solidFill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/>
          </a:solidFill>
          <a:ln w="19050">
            <a:solidFill>
              <a:schemeClr val="bg1">
                <a:lumMod val="85000"/>
              </a:schemeClr>
            </a:solidFill>
            <a:prstDash val="solid"/>
          </a:ln>
        </c:spPr>
      </c:pivotFmt>
      <c:pivotFmt>
        <c:idx val="6"/>
        <c:spPr>
          <a:gradFill rotWithShape="1">
            <a:gsLst>
              <a:gs pos="0">
                <a:srgbClr val="3DCE9B"/>
              </a:gs>
              <a:gs pos="100000">
                <a:srgbClr val="3EA2FB"/>
              </a:gs>
            </a:gsLst>
            <a:lin ang="5400000" scaled="1"/>
            <a:tileRect/>
          </a:gradFill>
          <a:ln w="19050">
            <a:noFill/>
            <a:prstDash val="solid"/>
          </a:ln>
        </c:spPr>
      </c:pivotFmt>
      <c:pivotFmt>
        <c:idx val="7"/>
        <c:spPr>
          <a:gradFill>
            <a:gsLst>
              <a:gs pos="0">
                <a:srgbClr val="3DCE9B"/>
              </a:gs>
              <a:gs pos="100000">
                <a:srgbClr val="3EA2FB"/>
              </a:gs>
            </a:gsLst>
            <a:lin ang="5400000" scaled="1"/>
          </a:gradFill>
          <a:ln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rgbClr val="3DCE9B"/>
              </a:gs>
              <a:gs pos="100000">
                <a:srgbClr val="3EA2FB"/>
              </a:gs>
            </a:gsLst>
            <a:lin ang="5400000" scaled="1"/>
          </a:gradFill>
          <a:ln w="19050">
            <a:noFill/>
            <a:prstDash val="solid"/>
          </a:ln>
        </c:spPr>
      </c:pivotFmt>
      <c:pivotFmt>
        <c:idx val="9"/>
        <c:spPr>
          <a:solidFill>
            <a:schemeClr val="bg1"/>
          </a:solidFill>
          <a:ln w="19050">
            <a:solidFill>
              <a:schemeClr val="bg2"/>
            </a:solidFill>
            <a:prstDash val="solid"/>
          </a:ln>
        </c:spPr>
      </c:pivotFmt>
      <c:pivotFmt>
        <c:idx val="10"/>
        <c:spPr>
          <a:gradFill>
            <a:gsLst>
              <a:gs pos="0">
                <a:srgbClr val="3DCE9B"/>
              </a:gs>
              <a:gs pos="100000">
                <a:srgbClr val="3EA2FB"/>
              </a:gs>
            </a:gsLst>
            <a:lin ang="5400000" scaled="1"/>
          </a:gradFill>
          <a:ln w="19050">
            <a:noFill/>
            <a:prstDash val="solid"/>
          </a:ln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피벗데이터!$O$10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3DCE9B"/>
                </a:gs>
                <a:gs pos="100000">
                  <a:srgbClr val="3EA2FB"/>
                </a:gs>
              </a:gsLst>
              <a:lin ang="5400000" scaled="1"/>
            </a:gradFill>
            <a:ln>
              <a:prstDash val="solid"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solidFill>
                  <a:schemeClr val="bg2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C6-40E6-A18E-CA4253511D9C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rgbClr val="3DCE9B"/>
                  </a:gs>
                  <a:gs pos="100000">
                    <a:srgbClr val="3EA2FB"/>
                  </a:gs>
                </a:gsLst>
                <a:lin ang="5400000" scaled="1"/>
              </a:gradFill>
              <a:ln w="1905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AC6-40E6-A18E-CA4253511D9C}"/>
              </c:ext>
            </c:extLst>
          </c:dPt>
          <c:cat>
            <c:strRef>
              <c:f>피벗데이터!$N$11:$N$13</c:f>
              <c:strCache>
                <c:ptCount val="2"/>
                <c:pt idx="0">
                  <c:v>재구매</c:v>
                </c:pt>
                <c:pt idx="1">
                  <c:v>처음 구매</c:v>
                </c:pt>
              </c:strCache>
            </c:strRef>
          </c:cat>
          <c:val>
            <c:numRef>
              <c:f>피벗데이터!$O$11:$O$13</c:f>
              <c:numCache>
                <c:formatCode>#,##0</c:formatCode>
                <c:ptCount val="2"/>
                <c:pt idx="0">
                  <c:v>1738</c:v>
                </c:pt>
                <c:pt idx="1">
                  <c:v>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C6-40E6-A18E-CA4253511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피벗데이터!$I$1</c:f>
              <c:strCache>
                <c:ptCount val="1"/>
                <c:pt idx="0">
                  <c:v>만족도점수</c:v>
                </c:pt>
              </c:strCache>
            </c:strRef>
          </c:tx>
          <c:spPr>
            <a:solidFill>
              <a:srgbClr val="DFB133"/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E3BB49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3D3-42D1-9E56-36FB984DD280}"/>
              </c:ext>
            </c:extLst>
          </c:dPt>
          <c:val>
            <c:numRef>
              <c:f>피벗데이터!$J$1</c:f>
              <c:numCache>
                <c:formatCode>0.00</c:formatCode>
                <c:ptCount val="1"/>
                <c:pt idx="0">
                  <c:v>4.1146986469864686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3-42D1-9E56-36FB984DD280}"/>
            </c:ext>
          </c:extLst>
        </c:ser>
        <c:ser>
          <c:idx val="1"/>
          <c:order val="1"/>
          <c:tx>
            <c:strRef>
              <c:f>피벗데이터!$I$2</c:f>
              <c:strCache>
                <c:ptCount val="1"/>
                <c:pt idx="0">
                  <c:v>나머지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3D3-42D1-9E56-36FB984DD280}"/>
              </c:ext>
            </c:extLst>
          </c:dPt>
          <c:val>
            <c:numRef>
              <c:f>피벗데이터!$J$2</c:f>
              <c:numCache>
                <c:formatCode>General</c:formatCode>
                <c:ptCount val="1"/>
                <c:pt idx="0">
                  <c:v>0.88530135301353141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D3-42D1-9E56-36FB984D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952000"/>
        <c:axId val="634943504"/>
      </c:barChart>
      <c:catAx>
        <c:axId val="840952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4943504"/>
        <c:crosses val="autoZero"/>
        <c:auto val="1"/>
        <c:lblAlgn val="ctr"/>
        <c:lblOffset val="100"/>
        <c:noMultiLvlLbl val="0"/>
      </c:catAx>
      <c:valAx>
        <c:axId val="634943504"/>
        <c:scaling>
          <c:orientation val="minMax"/>
          <c:max val="5"/>
        </c:scaling>
        <c:delete val="1"/>
        <c:axPos val="b"/>
        <c:numFmt formatCode="0.00" sourceLinked="1"/>
        <c:majorTickMark val="none"/>
        <c:minorTickMark val="none"/>
        <c:tickLblPos val="nextTo"/>
        <c:crossAx val="840952000"/>
        <c:crosses val="autoZero"/>
        <c:crossBetween val="between"/>
      </c:valAx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피벗데이터!$L$1</c:f>
              <c:strCache>
                <c:ptCount val="1"/>
                <c:pt idx="0">
                  <c:v>검색유입매출</c:v>
                </c:pt>
              </c:strCache>
            </c:strRef>
          </c:tx>
          <c:spPr>
            <a:solidFill>
              <a:srgbClr val="C82E5E"/>
            </a:solidFill>
            <a:ln>
              <a:noFill/>
              <a:prstDash val="solid"/>
            </a:ln>
          </c:spPr>
          <c:invertIfNegative val="0"/>
          <c:val>
            <c:numRef>
              <c:f>피벗데이터!$M$1</c:f>
              <c:numCache>
                <c:formatCode>0%</c:formatCode>
                <c:ptCount val="1"/>
                <c:pt idx="0">
                  <c:v>0.34476178166126692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D33-A8EA-B2AC8C047972}"/>
            </c:ext>
          </c:extLst>
        </c:ser>
        <c:ser>
          <c:idx val="1"/>
          <c:order val="1"/>
          <c:tx>
            <c:strRef>
              <c:f>피벗데이터!$L$2</c:f>
              <c:strCache>
                <c:ptCount val="1"/>
                <c:pt idx="0">
                  <c:v>나머지매출</c:v>
                </c:pt>
              </c:strCache>
            </c:strRef>
          </c:tx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val>
            <c:numRef>
              <c:f>피벗데이터!$M$2</c:f>
              <c:numCache>
                <c:formatCode>0%</c:formatCode>
                <c:ptCount val="1"/>
                <c:pt idx="0">
                  <c:v>0.65523821833873308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7-4D33-A8EA-B2AC8C04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911952"/>
        <c:axId val="1017632656"/>
      </c:barChart>
      <c:catAx>
        <c:axId val="1211911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7632656"/>
        <c:crosses val="autoZero"/>
        <c:auto val="1"/>
        <c:lblAlgn val="ctr"/>
        <c:lblOffset val="100"/>
        <c:noMultiLvlLbl val="0"/>
      </c:catAx>
      <c:valAx>
        <c:axId val="1017632656"/>
        <c:scaling>
          <c:orientation val="minMax"/>
          <c:max val="1"/>
        </c:scaling>
        <c:delete val="1"/>
        <c:axPos val="b"/>
        <c:numFmt formatCode="0%" sourceLinked="1"/>
        <c:majorTickMark val="none"/>
        <c:minorTickMark val="none"/>
        <c:tickLblPos val="nextTo"/>
        <c:crossAx val="1211911952"/>
        <c:crosses val="autoZero"/>
        <c:crossBetween val="between"/>
      </c:valAx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[엑셀 대시보드 마스터시트.xlsx]피벗데이터!pv월별매출수량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0">
                <a:srgbClr val="2A93CE"/>
              </a:gs>
              <a:gs pos="100000">
                <a:srgbClr val="5796E3"/>
              </a:gs>
            </a:gsLst>
            <a:lin ang="5400000" scaled="1"/>
          </a:gradFill>
          <a:ln>
            <a:noFill/>
            <a:prstDash val="solid"/>
          </a:ln>
        </c:spPr>
        <c:marker>
          <c:symbol val="none"/>
        </c:marker>
        <c:dLbl>
          <c:idx val="0"/>
          <c:spPr>
            <a:solidFill>
              <a:schemeClr val="bg1">
                <a:alpha val="48000"/>
              </a:schemeClr>
            </a:solidFill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4098FE"/>
            </a:solidFill>
            <a:prstDash val="solid"/>
            <a:round/>
          </a:ln>
        </c:spPr>
        <c:marker>
          <c:symbol val="circle"/>
          <c:size val="10"/>
          <c:spPr>
            <a:solidFill>
              <a:schemeClr val="bg1"/>
            </a:solidFill>
            <a:ln w="28575">
              <a:solidFill>
                <a:srgbClr val="4098FE"/>
              </a:solidFill>
              <a:prstDash val="solid"/>
            </a:ln>
          </c:spPr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피벗데이터!$K$10</c:f>
              <c:strCache>
                <c:ptCount val="1"/>
                <c:pt idx="0">
                  <c:v>수량 합계</c:v>
                </c:pt>
              </c:strCache>
            </c:strRef>
          </c:tx>
          <c:spPr>
            <a:gradFill>
              <a:gsLst>
                <a:gs pos="0">
                  <a:srgbClr val="2A93CE"/>
                </a:gs>
                <a:gs pos="100000">
                  <a:srgbClr val="5796E3"/>
                </a:gs>
              </a:gsLst>
              <a:lin ang="5400000" scaled="1"/>
            </a:gradFill>
            <a:ln>
              <a:noFill/>
              <a:prstDash val="solid"/>
            </a:ln>
          </c:spPr>
          <c:invertIfNegative val="0"/>
          <c:dLbls>
            <c:spPr>
              <a:solidFill>
                <a:schemeClr val="bg1">
                  <a:alpha val="48000"/>
                </a:schemeClr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피벗데이터!$I$11:$J$30</c:f>
              <c:multiLvlStrCache>
                <c:ptCount val="17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</c:lvl>
                <c:lvl>
                  <c:pt idx="0">
                    <c:v>2021년</c:v>
                  </c:pt>
                  <c:pt idx="12">
                    <c:v>2022년</c:v>
                  </c:pt>
                </c:lvl>
              </c:multiLvlStrCache>
            </c:multiLvlStrRef>
          </c:cat>
          <c:val>
            <c:numRef>
              <c:f>피벗데이터!$K$11:$K$30</c:f>
              <c:numCache>
                <c:formatCode>#,##0</c:formatCode>
                <c:ptCount val="17"/>
                <c:pt idx="0">
                  <c:v>854</c:v>
                </c:pt>
                <c:pt idx="1">
                  <c:v>710</c:v>
                </c:pt>
                <c:pt idx="2">
                  <c:v>1000</c:v>
                </c:pt>
                <c:pt idx="3">
                  <c:v>889</c:v>
                </c:pt>
                <c:pt idx="4">
                  <c:v>907</c:v>
                </c:pt>
                <c:pt idx="5">
                  <c:v>1032</c:v>
                </c:pt>
                <c:pt idx="6">
                  <c:v>1149</c:v>
                </c:pt>
                <c:pt idx="7">
                  <c:v>1197</c:v>
                </c:pt>
                <c:pt idx="8">
                  <c:v>1180</c:v>
                </c:pt>
                <c:pt idx="9">
                  <c:v>1370</c:v>
                </c:pt>
                <c:pt idx="10">
                  <c:v>1155</c:v>
                </c:pt>
                <c:pt idx="11">
                  <c:v>1464</c:v>
                </c:pt>
                <c:pt idx="12">
                  <c:v>1532</c:v>
                </c:pt>
                <c:pt idx="13">
                  <c:v>1183</c:v>
                </c:pt>
                <c:pt idx="14">
                  <c:v>1420</c:v>
                </c:pt>
                <c:pt idx="15">
                  <c:v>1235</c:v>
                </c:pt>
                <c:pt idx="16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D-4A78-9732-D3037607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27899008"/>
        <c:axId val="1219461712"/>
      </c:barChart>
      <c:lineChart>
        <c:grouping val="standard"/>
        <c:varyColors val="0"/>
        <c:ser>
          <c:idx val="1"/>
          <c:order val="1"/>
          <c:tx>
            <c:strRef>
              <c:f>피벗데이터!$L$10</c:f>
              <c:strCache>
                <c:ptCount val="1"/>
                <c:pt idx="0">
                  <c:v>매출 합계</c:v>
                </c:pt>
              </c:strCache>
            </c:strRef>
          </c:tx>
          <c:spPr>
            <a:ln w="28575" cap="rnd">
              <a:solidFill>
                <a:srgbClr val="4098FE"/>
              </a:solidFill>
              <a:prstDash val="solid"/>
              <a:round/>
            </a:ln>
          </c:spPr>
          <c:marker>
            <c:symbol val="circle"/>
            <c:size val="10"/>
            <c:spPr>
              <a:solidFill>
                <a:schemeClr val="bg1"/>
              </a:solidFill>
              <a:ln w="28575">
                <a:solidFill>
                  <a:srgbClr val="4098FE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피벗데이터!$I$11:$J$30</c:f>
              <c:multiLvlStrCache>
                <c:ptCount val="17"/>
                <c:lvl>
                  <c:pt idx="0">
                    <c:v>1월</c:v>
                  </c:pt>
                  <c:pt idx="1">
                    <c:v>2월</c:v>
                  </c:pt>
                  <c:pt idx="2">
                    <c:v>3월</c:v>
                  </c:pt>
                  <c:pt idx="3">
                    <c:v>4월</c:v>
                  </c:pt>
                  <c:pt idx="4">
                    <c:v>5월</c:v>
                  </c:pt>
                  <c:pt idx="5">
                    <c:v>6월</c:v>
                  </c:pt>
                  <c:pt idx="6">
                    <c:v>7월</c:v>
                  </c:pt>
                  <c:pt idx="7">
                    <c:v>8월</c:v>
                  </c:pt>
                  <c:pt idx="8">
                    <c:v>9월</c:v>
                  </c:pt>
                  <c:pt idx="9">
                    <c:v>10월</c:v>
                  </c:pt>
                  <c:pt idx="10">
                    <c:v>11월</c:v>
                  </c:pt>
                  <c:pt idx="11">
                    <c:v>12월</c:v>
                  </c:pt>
                  <c:pt idx="12">
                    <c:v>1월</c:v>
                  </c:pt>
                  <c:pt idx="13">
                    <c:v>2월</c:v>
                  </c:pt>
                  <c:pt idx="14">
                    <c:v>3월</c:v>
                  </c:pt>
                  <c:pt idx="15">
                    <c:v>4월</c:v>
                  </c:pt>
                  <c:pt idx="16">
                    <c:v>5월</c:v>
                  </c:pt>
                </c:lvl>
                <c:lvl>
                  <c:pt idx="0">
                    <c:v>2021년</c:v>
                  </c:pt>
                  <c:pt idx="12">
                    <c:v>2022년</c:v>
                  </c:pt>
                </c:lvl>
              </c:multiLvlStrCache>
            </c:multiLvlStrRef>
          </c:cat>
          <c:val>
            <c:numRef>
              <c:f>피벗데이터!$L$11:$L$30</c:f>
              <c:numCache>
                <c:formatCode>#,##0.0,,</c:formatCode>
                <c:ptCount val="17"/>
                <c:pt idx="0">
                  <c:v>30883800</c:v>
                </c:pt>
                <c:pt idx="1">
                  <c:v>25224000</c:v>
                </c:pt>
                <c:pt idx="2">
                  <c:v>37544100</c:v>
                </c:pt>
                <c:pt idx="3">
                  <c:v>32251600</c:v>
                </c:pt>
                <c:pt idx="4">
                  <c:v>33329500</c:v>
                </c:pt>
                <c:pt idx="5">
                  <c:v>38541900</c:v>
                </c:pt>
                <c:pt idx="6">
                  <c:v>41514500</c:v>
                </c:pt>
                <c:pt idx="7">
                  <c:v>44327800</c:v>
                </c:pt>
                <c:pt idx="8">
                  <c:v>42827200</c:v>
                </c:pt>
                <c:pt idx="9">
                  <c:v>50614800</c:v>
                </c:pt>
                <c:pt idx="10">
                  <c:v>42088700</c:v>
                </c:pt>
                <c:pt idx="11">
                  <c:v>53759600</c:v>
                </c:pt>
                <c:pt idx="12">
                  <c:v>57643200</c:v>
                </c:pt>
                <c:pt idx="13">
                  <c:v>43281900</c:v>
                </c:pt>
                <c:pt idx="14">
                  <c:v>53207500</c:v>
                </c:pt>
                <c:pt idx="15">
                  <c:v>45223500</c:v>
                </c:pt>
                <c:pt idx="16">
                  <c:v>45693300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4D-4A78-9732-D30376071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946128"/>
        <c:axId val="1017620656"/>
      </c:lineChart>
      <c:catAx>
        <c:axId val="10278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461712"/>
        <c:crosses val="autoZero"/>
        <c:auto val="1"/>
        <c:lblAlgn val="ctr"/>
        <c:lblOffset val="100"/>
        <c:noMultiLvlLbl val="0"/>
      </c:catAx>
      <c:valAx>
        <c:axId val="12194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899008"/>
        <c:crosses val="autoZero"/>
        <c:crossBetween val="between"/>
      </c:valAx>
      <c:catAx>
        <c:axId val="121594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7620656"/>
        <c:crosses val="autoZero"/>
        <c:auto val="1"/>
        <c:lblAlgn val="ctr"/>
        <c:lblOffset val="100"/>
        <c:noMultiLvlLbl val="0"/>
      </c:catAx>
      <c:valAx>
        <c:axId val="1017620656"/>
        <c:scaling>
          <c:orientation val="minMax"/>
        </c:scaling>
        <c:delete val="0"/>
        <c:axPos val="r"/>
        <c:numFmt formatCode="#,##0.0,,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946128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[엑셀 대시보드 마스터시트.xlsx]피벗데이터!PivotTable9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5DFFF"/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피벗데이터!$AI$10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5DFFF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피벗데이터!$AH$11:$AH$17</c:f>
              <c:strCache>
                <c:ptCount val="6"/>
                <c:pt idx="0">
                  <c:v>검색유입</c:v>
                </c:pt>
                <c:pt idx="1">
                  <c:v>보조광고</c:v>
                </c:pt>
                <c:pt idx="2">
                  <c:v>메인광고</c:v>
                </c:pt>
                <c:pt idx="3">
                  <c:v>다이렉트</c:v>
                </c:pt>
                <c:pt idx="4">
                  <c:v>홈페이지</c:v>
                </c:pt>
                <c:pt idx="5">
                  <c:v>SNS</c:v>
                </c:pt>
              </c:strCache>
            </c:strRef>
          </c:cat>
          <c:val>
            <c:numRef>
              <c:f>피벗데이터!$AI$11:$AI$17</c:f>
              <c:numCache>
                <c:formatCode>#,##0</c:formatCode>
                <c:ptCount val="6"/>
                <c:pt idx="0">
                  <c:v>247524100</c:v>
                </c:pt>
                <c:pt idx="1">
                  <c:v>131552000</c:v>
                </c:pt>
                <c:pt idx="2">
                  <c:v>129734900</c:v>
                </c:pt>
                <c:pt idx="3">
                  <c:v>104229900</c:v>
                </c:pt>
                <c:pt idx="4">
                  <c:v>69200800</c:v>
                </c:pt>
                <c:pt idx="5">
                  <c:v>35715200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8-418C-B000-1ECE2481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596576"/>
        <c:axId val="1017623056"/>
      </c:barChart>
      <c:catAx>
        <c:axId val="12635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623056"/>
        <c:crosses val="autoZero"/>
        <c:auto val="1"/>
        <c:lblAlgn val="ctr"/>
        <c:lblOffset val="100"/>
        <c:noMultiLvlLbl val="0"/>
      </c:catAx>
      <c:valAx>
        <c:axId val="101762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A4CDFE"/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crossAx val="1263596576"/>
        <c:crosses val="autoZero"/>
        <c:crossBetween val="between"/>
      </c:valAx>
    </c:plotArea>
    <c:plotVisOnly val="1"/>
    <c:dispBlanksAs val="gap"/>
    <c:showDLblsOverMax val="1"/>
  </c:chart>
  <c:spPr>
    <a:solidFill>
      <a:srgbClr val="4098FE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3A94FB"/>
            </a:solidFill>
            <a:ln>
              <a:noFill/>
              <a:prstDash val="solid"/>
            </a:ln>
          </c:spPr>
          <c:invertIfNegative val="0"/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val>
            <c:numRef>
              <c:f>피벗데이터!$G$4</c:f>
              <c:numCache>
                <c:formatCode>\(0.0%\)</c:formatCode>
                <c:ptCount val="1"/>
                <c:pt idx="0">
                  <c:v>0.27307920572948041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DBF-A020-136883AECB81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val>
            <c:numRef>
              <c:f>피벗데이터!$H$4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9-4DBF-A020-136883AE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875344"/>
        <c:axId val="1017595216"/>
      </c:barChart>
      <c:catAx>
        <c:axId val="102787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7595216"/>
        <c:crosses val="autoZero"/>
        <c:auto val="1"/>
        <c:lblAlgn val="ctr"/>
        <c:lblOffset val="100"/>
        <c:noMultiLvlLbl val="0"/>
      </c:catAx>
      <c:valAx>
        <c:axId val="1017595216"/>
        <c:scaling>
          <c:orientation val="minMax"/>
          <c:max val="1"/>
        </c:scaling>
        <c:delete val="0"/>
        <c:axPos val="b"/>
        <c:numFmt formatCode="\(0.0%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875344"/>
        <c:crosses val="autoZero"/>
        <c:crossBetween val="between"/>
      </c:valAx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B84F"/>
            </a:solidFill>
            <a:ln>
              <a:noFill/>
              <a:prstDash val="solid"/>
            </a:ln>
          </c:spPr>
          <c:invertIfNegative val="0"/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val>
            <c:numRef>
              <c:f>피벗데이터!$G$1</c:f>
              <c:numCache>
                <c:formatCode>\(0.0%\)</c:formatCode>
                <c:ptCount val="1"/>
                <c:pt idx="0">
                  <c:v>4.9765243568242051E-2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B-48D4-96B1-4A7BAF8AF419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val>
            <c:numRef>
              <c:f>피벗데이터!$H$1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B-48D4-96B1-4A7BAF8A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875344"/>
        <c:axId val="1017595216"/>
      </c:barChart>
      <c:catAx>
        <c:axId val="102787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7595216"/>
        <c:crosses val="autoZero"/>
        <c:auto val="1"/>
        <c:lblAlgn val="ctr"/>
        <c:lblOffset val="100"/>
        <c:noMultiLvlLbl val="0"/>
      </c:catAx>
      <c:valAx>
        <c:axId val="1017595216"/>
        <c:scaling>
          <c:orientation val="minMax"/>
          <c:max val="1"/>
        </c:scaling>
        <c:delete val="0"/>
        <c:axPos val="b"/>
        <c:numFmt formatCode="\(0.0%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875344"/>
        <c:crosses val="autoZero"/>
        <c:crossBetween val="between"/>
      </c:valAx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82E5E"/>
            </a:solidFill>
            <a:ln>
              <a:noFill/>
              <a:prstDash val="solid"/>
            </a:ln>
          </c:spPr>
          <c:invertIfNegative val="0"/>
          <c:errBars>
            <c:errBarType val="minus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val>
            <c:numRef>
              <c:f>피벗데이터!$G$2</c:f>
              <c:numCache>
                <c:formatCode>\(0.0%\)</c:formatCode>
                <c:ptCount val="1"/>
                <c:pt idx="0">
                  <c:v>0.1879700578126626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436-AEE5-BBFEC01E022C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  <a:prstDash val="solid"/>
            </a:ln>
          </c:spPr>
          <c:invertIfNegative val="0"/>
          <c:val>
            <c:numRef>
              <c:f>피벗데이터!$H$2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436-AEE5-BBFEC01E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7875344"/>
        <c:axId val="1017595216"/>
      </c:barChart>
      <c:catAx>
        <c:axId val="1027875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7595216"/>
        <c:crosses val="autoZero"/>
        <c:auto val="1"/>
        <c:lblAlgn val="ctr"/>
        <c:lblOffset val="100"/>
        <c:noMultiLvlLbl val="0"/>
      </c:catAx>
      <c:valAx>
        <c:axId val="1017595216"/>
        <c:scaling>
          <c:orientation val="minMax"/>
          <c:max val="1"/>
        </c:scaling>
        <c:delete val="0"/>
        <c:axPos val="b"/>
        <c:numFmt formatCode="\(0.0%\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875344"/>
        <c:crosses val="autoZero"/>
        <c:crossBetween val="between"/>
      </c:valAx>
    </c:plotArea>
    <c:plotVisOnly val="1"/>
    <c:dispBlanksAs val="gap"/>
    <c:showDLblsOverMax val="1"/>
  </c:chart>
  <c:spPr>
    <a:noFill/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png"/><Relationship Id="rId5" Type="http://schemas.openxmlformats.org/officeDocument/2006/relationships/image" Target="../media/image1.png"/><Relationship Id="rId15" Type="http://schemas.openxmlformats.org/officeDocument/2006/relationships/image" Target="../media/image11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5.png"/><Relationship Id="rId3" Type="http://schemas.openxmlformats.org/officeDocument/2006/relationships/chart" Target="../charts/chart7.xml"/><Relationship Id="rId7" Type="http://schemas.openxmlformats.org/officeDocument/2006/relationships/image" Target="../media/image12.png"/><Relationship Id="rId12" Type="http://schemas.openxmlformats.org/officeDocument/2006/relationships/image" Target="../media/image16.png"/><Relationship Id="rId2" Type="http://schemas.openxmlformats.org/officeDocument/2006/relationships/chart" Target="../charts/chart6.xml"/><Relationship Id="rId16" Type="http://schemas.openxmlformats.org/officeDocument/2006/relationships/image" Target="../media/image19.png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image" Target="../media/image15.png"/><Relationship Id="rId5" Type="http://schemas.openxmlformats.org/officeDocument/2006/relationships/chart" Target="../charts/chart9.xml"/><Relationship Id="rId15" Type="http://schemas.openxmlformats.org/officeDocument/2006/relationships/image" Target="../media/image18.png"/><Relationship Id="rId10" Type="http://schemas.openxmlformats.org/officeDocument/2006/relationships/image" Target="../media/image14.png"/><Relationship Id="rId4" Type="http://schemas.openxmlformats.org/officeDocument/2006/relationships/chart" Target="../charts/chart8.xml"/><Relationship Id="rId9" Type="http://schemas.openxmlformats.org/officeDocument/2006/relationships/image" Target="../media/image11.png"/><Relationship Id="rId1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14.png"/><Relationship Id="rId12" Type="http://schemas.openxmlformats.org/officeDocument/2006/relationships/image" Target="../media/image24.png"/><Relationship Id="rId2" Type="http://schemas.openxmlformats.org/officeDocument/2006/relationships/image" Target="../media/image9.png"/><Relationship Id="rId1" Type="http://schemas.openxmlformats.org/officeDocument/2006/relationships/chart" Target="../charts/chart11.xml"/><Relationship Id="rId6" Type="http://schemas.openxmlformats.org/officeDocument/2006/relationships/image" Target="../media/image15.png"/><Relationship Id="rId11" Type="http://schemas.openxmlformats.org/officeDocument/2006/relationships/image" Target="../media/image5.png"/><Relationship Id="rId5" Type="http://schemas.openxmlformats.org/officeDocument/2006/relationships/image" Target="../media/image16.png"/><Relationship Id="rId10" Type="http://schemas.openxmlformats.org/officeDocument/2006/relationships/image" Target="../media/image23.png"/><Relationship Id="rId4" Type="http://schemas.openxmlformats.org/officeDocument/2006/relationships/image" Target="../media/image11.png"/><Relationship Id="rId9" Type="http://schemas.openxmlformats.org/officeDocument/2006/relationships/image" Target="../media/image22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475128</xdr:colOff>
      <xdr:row>10</xdr:row>
      <xdr:rowOff>38100</xdr:rowOff>
    </xdr:from>
    <xdr:to>
      <xdr:col>12</xdr:col>
      <xdr:colOff>419100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268942</xdr:colOff>
      <xdr:row>10</xdr:row>
      <xdr:rowOff>134472</xdr:rowOff>
    </xdr:from>
    <xdr:to>
      <xdr:col>17</xdr:col>
      <xdr:colOff>600636</xdr:colOff>
      <xdr:row>22</xdr:row>
      <xdr:rowOff>197224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268942</xdr:colOff>
      <xdr:row>29</xdr:row>
      <xdr:rowOff>107576</xdr:rowOff>
    </xdr:from>
    <xdr:to>
      <xdr:col>17</xdr:col>
      <xdr:colOff>618565</xdr:colOff>
      <xdr:row>32</xdr:row>
      <xdr:rowOff>107576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505702</xdr:colOff>
      <xdr:row>29</xdr:row>
      <xdr:rowOff>98612</xdr:rowOff>
    </xdr:from>
    <xdr:to>
      <xdr:col>10</xdr:col>
      <xdr:colOff>304801</xdr:colOff>
      <xdr:row>32</xdr:row>
      <xdr:rowOff>107576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45720</xdr:colOff>
      <xdr:row>5</xdr:row>
      <xdr:rowOff>160020</xdr:rowOff>
    </xdr:from>
    <xdr:to>
      <xdr:col>11</xdr:col>
      <xdr:colOff>403860</xdr:colOff>
      <xdr:row>7</xdr:row>
      <xdr:rowOff>76200</xdr:rowOff>
    </xdr:to>
    <xdr:pic>
      <xdr:nvPicPr>
        <xdr:cNvPr id="6" name="Graphic 5" descr="Shopping bag with solid fil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421880" y="1264920"/>
          <a:ext cx="358140" cy="3581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14</xdr:col>
      <xdr:colOff>523380</xdr:colOff>
      <xdr:row>5</xdr:row>
      <xdr:rowOff>182880</xdr:rowOff>
    </xdr:from>
    <xdr:to>
      <xdr:col>15</xdr:col>
      <xdr:colOff>193320</xdr:colOff>
      <xdr:row>7</xdr:row>
      <xdr:rowOff>81420</xdr:rowOff>
    </xdr:to>
    <xdr:pic>
      <xdr:nvPicPr>
        <xdr:cNvPr id="8" name="Graphic 7" descr="Kiosk with solid fill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9911220" y="1287780"/>
          <a:ext cx="340500" cy="34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223800</xdr:colOff>
      <xdr:row>5</xdr:row>
      <xdr:rowOff>135180</xdr:rowOff>
    </xdr:from>
    <xdr:to>
      <xdr:col>7</xdr:col>
      <xdr:colOff>647700</xdr:colOff>
      <xdr:row>7</xdr:row>
      <xdr:rowOff>117120</xdr:rowOff>
    </xdr:to>
    <xdr:pic>
      <xdr:nvPicPr>
        <xdr:cNvPr id="10" name="Graphic 9" descr="Label with solid fill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17720" y="1240080"/>
          <a:ext cx="423900" cy="4239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480480</xdr:colOff>
      <xdr:row>6</xdr:row>
      <xdr:rowOff>0</xdr:rowOff>
    </xdr:from>
    <xdr:to>
      <xdr:col>4</xdr:col>
      <xdr:colOff>69420</xdr:colOff>
      <xdr:row>7</xdr:row>
      <xdr:rowOff>38520</xdr:rowOff>
    </xdr:to>
    <xdr:pic>
      <xdr:nvPicPr>
        <xdr:cNvPr id="13" name="Graphic 12" descr="Coins with solid fill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492160" y="1325880"/>
          <a:ext cx="259500" cy="259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475129</xdr:colOff>
      <xdr:row>26</xdr:row>
      <xdr:rowOff>89646</xdr:rowOff>
    </xdr:from>
    <xdr:to>
      <xdr:col>4</xdr:col>
      <xdr:colOff>112507</xdr:colOff>
      <xdr:row>27</xdr:row>
      <xdr:rowOff>175260</xdr:rowOff>
    </xdr:to>
    <xdr:pic>
      <xdr:nvPicPr>
        <xdr:cNvPr id="59" name="그림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92188" y="5916705"/>
          <a:ext cx="309731" cy="30973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205500</xdr:colOff>
      <xdr:row>25</xdr:row>
      <xdr:rowOff>222737</xdr:rowOff>
    </xdr:from>
    <xdr:to>
      <xdr:col>8</xdr:col>
      <xdr:colOff>64784</xdr:colOff>
      <xdr:row>28</xdr:row>
      <xdr:rowOff>82021</xdr:rowOff>
    </xdr:to>
    <xdr:pic>
      <xdr:nvPicPr>
        <xdr:cNvPr id="60" name="그림 7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883008" y="5791199"/>
          <a:ext cx="527499" cy="52749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10</xdr:col>
      <xdr:colOff>663390</xdr:colOff>
      <xdr:row>25</xdr:row>
      <xdr:rowOff>188258</xdr:rowOff>
    </xdr:from>
    <xdr:to>
      <xdr:col>11</xdr:col>
      <xdr:colOff>573743</xdr:colOff>
      <xdr:row>28</xdr:row>
      <xdr:rowOff>98611</xdr:rowOff>
    </xdr:to>
    <xdr:pic>
      <xdr:nvPicPr>
        <xdr:cNvPr id="63" name="그림 1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386919" y="5791199"/>
          <a:ext cx="582706" cy="58270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14</xdr:col>
      <xdr:colOff>555817</xdr:colOff>
      <xdr:row>26</xdr:row>
      <xdr:rowOff>71717</xdr:rowOff>
    </xdr:from>
    <xdr:to>
      <xdr:col>15</xdr:col>
      <xdr:colOff>242050</xdr:colOff>
      <xdr:row>27</xdr:row>
      <xdr:rowOff>206186</xdr:rowOff>
    </xdr:to>
    <xdr:pic>
      <xdr:nvPicPr>
        <xdr:cNvPr id="64" name="그림 15" descr="로고이(가) 표시된 사진&#10;&#10;자동 생성된 설명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9968758" y="5898776"/>
          <a:ext cx="358586" cy="358586"/>
        </a:xfrm>
        <a:prstGeom prst="round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367554</xdr:colOff>
      <xdr:row>0</xdr:row>
      <xdr:rowOff>116542</xdr:rowOff>
    </xdr:from>
    <xdr:to>
      <xdr:col>4</xdr:col>
      <xdr:colOff>80682</xdr:colOff>
      <xdr:row>2</xdr:row>
      <xdr:rowOff>53788</xdr:rowOff>
    </xdr:to>
    <xdr:pic>
      <xdr:nvPicPr>
        <xdr:cNvPr id="87" name="Graphic 86" descr="Hamburger Menu Icon with solid fill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2384613" y="116542"/>
          <a:ext cx="385481" cy="3854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107577</xdr:colOff>
      <xdr:row>0</xdr:row>
      <xdr:rowOff>80682</xdr:rowOff>
    </xdr:from>
    <xdr:to>
      <xdr:col>3</xdr:col>
      <xdr:colOff>487378</xdr:colOff>
      <xdr:row>2</xdr:row>
      <xdr:rowOff>82644</xdr:rowOff>
    </xdr:to>
    <xdr:pic>
      <xdr:nvPicPr>
        <xdr:cNvPr id="89" name="그림 17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t="23000"/>
        <a:stretch>
          <a:fillRect/>
        </a:stretch>
      </xdr:blipFill>
      <xdr:spPr>
        <a:xfrm>
          <a:off x="107577" y="80682"/>
          <a:ext cx="2396860" cy="45019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89648</xdr:colOff>
      <xdr:row>0</xdr:row>
      <xdr:rowOff>89645</xdr:rowOff>
    </xdr:from>
    <xdr:to>
      <xdr:col>17</xdr:col>
      <xdr:colOff>528920</xdr:colOff>
      <xdr:row>2</xdr:row>
      <xdr:rowOff>80682</xdr:rowOff>
    </xdr:to>
    <xdr:pic>
      <xdr:nvPicPr>
        <xdr:cNvPr id="90" name="그림 1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19648" y="89645"/>
          <a:ext cx="439272" cy="439272"/>
        </a:xfrm>
        <a:prstGeom prst="ellipse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26893</xdr:colOff>
      <xdr:row>5</xdr:row>
      <xdr:rowOff>161365</xdr:rowOff>
    </xdr:from>
    <xdr:to>
      <xdr:col>16</xdr:col>
      <xdr:colOff>62753</xdr:colOff>
      <xdr:row>19</xdr:row>
      <xdr:rowOff>188257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98612</xdr:colOff>
      <xdr:row>23</xdr:row>
      <xdr:rowOff>8965</xdr:rowOff>
    </xdr:from>
    <xdr:to>
      <xdr:col>11</xdr:col>
      <xdr:colOff>636495</xdr:colOff>
      <xdr:row>35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518377</xdr:colOff>
      <xdr:row>24</xdr:row>
      <xdr:rowOff>188259</xdr:rowOff>
    </xdr:from>
    <xdr:to>
      <xdr:col>22</xdr:col>
      <xdr:colOff>216612</xdr:colOff>
      <xdr:row>28</xdr:row>
      <xdr:rowOff>11789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518377</xdr:colOff>
      <xdr:row>32</xdr:row>
      <xdr:rowOff>116540</xdr:rowOff>
    </xdr:from>
    <xdr:to>
      <xdr:col>22</xdr:col>
      <xdr:colOff>216612</xdr:colOff>
      <xdr:row>35</xdr:row>
      <xdr:rowOff>164187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365977</xdr:colOff>
      <xdr:row>32</xdr:row>
      <xdr:rowOff>116541</xdr:rowOff>
    </xdr:from>
    <xdr:to>
      <xdr:col>17</xdr:col>
      <xdr:colOff>64212</xdr:colOff>
      <xdr:row>35</xdr:row>
      <xdr:rowOff>164188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365977</xdr:colOff>
      <xdr:row>24</xdr:row>
      <xdr:rowOff>206186</xdr:rowOff>
    </xdr:from>
    <xdr:to>
      <xdr:col>17</xdr:col>
      <xdr:colOff>64212</xdr:colOff>
      <xdr:row>28</xdr:row>
      <xdr:rowOff>29716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65314</xdr:colOff>
      <xdr:row>0</xdr:row>
      <xdr:rowOff>87086</xdr:rowOff>
    </xdr:from>
    <xdr:to>
      <xdr:col>3</xdr:col>
      <xdr:colOff>437431</xdr:colOff>
      <xdr:row>2</xdr:row>
      <xdr:rowOff>101854</xdr:rowOff>
    </xdr:to>
    <xdr:pic>
      <xdr:nvPicPr>
        <xdr:cNvPr id="8" name="그림 1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3000"/>
        <a:stretch>
          <a:fillRect/>
        </a:stretch>
      </xdr:blipFill>
      <xdr:spPr>
        <a:xfrm>
          <a:off x="65314" y="87086"/>
          <a:ext cx="2396860" cy="45019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478971</xdr:colOff>
      <xdr:row>0</xdr:row>
      <xdr:rowOff>113983</xdr:rowOff>
    </xdr:from>
    <xdr:to>
      <xdr:col>4</xdr:col>
      <xdr:colOff>189538</xdr:colOff>
      <xdr:row>2</xdr:row>
      <xdr:rowOff>64035</xdr:rowOff>
    </xdr:to>
    <xdr:pic>
      <xdr:nvPicPr>
        <xdr:cNvPr id="9" name="Graphic 5" descr="Hamburger Menu Icon with solid fill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503714" y="113983"/>
          <a:ext cx="385481" cy="38548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417731</xdr:colOff>
      <xdr:row>0</xdr:row>
      <xdr:rowOff>87086</xdr:rowOff>
    </xdr:from>
    <xdr:to>
      <xdr:col>22</xdr:col>
      <xdr:colOff>191985</xdr:colOff>
      <xdr:row>2</xdr:row>
      <xdr:rowOff>90929</xdr:rowOff>
    </xdr:to>
    <xdr:pic>
      <xdr:nvPicPr>
        <xdr:cNvPr id="10" name="그림 1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537143" y="87086"/>
          <a:ext cx="446607" cy="452078"/>
        </a:xfrm>
        <a:prstGeom prst="ellipse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372260</xdr:colOff>
      <xdr:row>16</xdr:row>
      <xdr:rowOff>213992</xdr:rowOff>
    </xdr:from>
    <xdr:to>
      <xdr:col>22</xdr:col>
      <xdr:colOff>58047</xdr:colOff>
      <xdr:row>18</xdr:row>
      <xdr:rowOff>135629</xdr:rowOff>
    </xdr:to>
    <xdr:pic>
      <xdr:nvPicPr>
        <xdr:cNvPr id="62" name="Graphic 61" descr="Shopping bag with solid fill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4426190" y="3712566"/>
          <a:ext cx="355022" cy="358959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342308</xdr:colOff>
      <xdr:row>11</xdr:row>
      <xdr:rowOff>34169</xdr:rowOff>
    </xdr:from>
    <xdr:to>
      <xdr:col>22</xdr:col>
      <xdr:colOff>93855</xdr:colOff>
      <xdr:row>13</xdr:row>
      <xdr:rowOff>16110</xdr:rowOff>
    </xdr:to>
    <xdr:pic>
      <xdr:nvPicPr>
        <xdr:cNvPr id="63" name="Graphic 62" descr="Label with solid fill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396238" y="2439439"/>
          <a:ext cx="420782" cy="41926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420684</xdr:colOff>
      <xdr:row>5</xdr:row>
      <xdr:rowOff>222785</xdr:rowOff>
    </xdr:from>
    <xdr:to>
      <xdr:col>22</xdr:col>
      <xdr:colOff>9624</xdr:colOff>
      <xdr:row>7</xdr:row>
      <xdr:rowOff>37187</xdr:rowOff>
    </xdr:to>
    <xdr:pic>
      <xdr:nvPicPr>
        <xdr:cNvPr id="64" name="Graphic 63" descr="Coins with solid fill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4540096" y="1343373"/>
          <a:ext cx="261293" cy="262638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510987</xdr:colOff>
      <xdr:row>23</xdr:row>
      <xdr:rowOff>153310</xdr:rowOff>
    </xdr:from>
    <xdr:to>
      <xdr:col>13</xdr:col>
      <xdr:colOff>148365</xdr:colOff>
      <xdr:row>25</xdr:row>
      <xdr:rowOff>14806</xdr:rowOff>
    </xdr:to>
    <xdr:pic>
      <xdr:nvPicPr>
        <xdr:cNvPr id="73" name="그림 5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8579222" y="5308016"/>
          <a:ext cx="309731" cy="30973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589333</xdr:colOff>
      <xdr:row>23</xdr:row>
      <xdr:rowOff>55268</xdr:rowOff>
    </xdr:from>
    <xdr:to>
      <xdr:col>18</xdr:col>
      <xdr:colOff>448617</xdr:colOff>
      <xdr:row>25</xdr:row>
      <xdr:rowOff>133213</xdr:rowOff>
    </xdr:to>
    <xdr:pic>
      <xdr:nvPicPr>
        <xdr:cNvPr id="79" name="그림 7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1966324" y="5084468"/>
          <a:ext cx="528519" cy="51526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12</xdr:col>
      <xdr:colOff>428658</xdr:colOff>
      <xdr:row>30</xdr:row>
      <xdr:rowOff>112385</xdr:rowOff>
    </xdr:from>
    <xdr:to>
      <xdr:col>13</xdr:col>
      <xdr:colOff>339011</xdr:colOff>
      <xdr:row>33</xdr:row>
      <xdr:rowOff>28194</xdr:rowOff>
    </xdr:to>
    <xdr:pic>
      <xdr:nvPicPr>
        <xdr:cNvPr id="80" name="그림 13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459475" y="6672211"/>
          <a:ext cx="579588" cy="57179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659403</xdr:colOff>
      <xdr:row>30</xdr:row>
      <xdr:rowOff>200863</xdr:rowOff>
    </xdr:from>
    <xdr:to>
      <xdr:col>18</xdr:col>
      <xdr:colOff>345636</xdr:colOff>
      <xdr:row>32</xdr:row>
      <xdr:rowOff>116670</xdr:rowOff>
    </xdr:to>
    <xdr:pic>
      <xdr:nvPicPr>
        <xdr:cNvPr id="81" name="그림 15" descr="로고이(가) 표시된 사진&#10;&#10;자동 생성된 설명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2036394" y="6760689"/>
          <a:ext cx="355468" cy="353129"/>
        </a:xfrm>
        <a:prstGeom prst="round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448233</xdr:colOff>
      <xdr:row>10</xdr:row>
      <xdr:rowOff>152400</xdr:rowOff>
    </xdr:from>
    <xdr:to>
      <xdr:col>14</xdr:col>
      <xdr:colOff>107575</xdr:colOff>
      <xdr:row>28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218739</xdr:colOff>
      <xdr:row>1</xdr:row>
      <xdr:rowOff>35860</xdr:rowOff>
    </xdr:from>
    <xdr:to>
      <xdr:col>4</xdr:col>
      <xdr:colOff>602427</xdr:colOff>
      <xdr:row>2</xdr:row>
      <xdr:rowOff>190949</xdr:rowOff>
    </xdr:to>
    <xdr:pic>
      <xdr:nvPicPr>
        <xdr:cNvPr id="6" name="Graphic 5" descr="Hamburger Menu Icon with solid fil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908151" y="259978"/>
          <a:ext cx="383688" cy="37920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215154</xdr:colOff>
      <xdr:row>0</xdr:row>
      <xdr:rowOff>215154</xdr:rowOff>
    </xdr:from>
    <xdr:to>
      <xdr:col>3</xdr:col>
      <xdr:colOff>589576</xdr:colOff>
      <xdr:row>2</xdr:row>
      <xdr:rowOff>210841</xdr:rowOff>
    </xdr:to>
    <xdr:pic>
      <xdr:nvPicPr>
        <xdr:cNvPr id="7" name="그림 1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t="23000"/>
        <a:stretch>
          <a:fillRect/>
        </a:stretch>
      </xdr:blipFill>
      <xdr:spPr>
        <a:xfrm>
          <a:off x="215154" y="215154"/>
          <a:ext cx="2391481" cy="443922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22</xdr:col>
      <xdr:colOff>514127</xdr:colOff>
      <xdr:row>1</xdr:row>
      <xdr:rowOff>21512</xdr:rowOff>
    </xdr:from>
    <xdr:to>
      <xdr:col>23</xdr:col>
      <xdr:colOff>281046</xdr:colOff>
      <xdr:row>3</xdr:row>
      <xdr:rowOff>6274</xdr:rowOff>
    </xdr:to>
    <xdr:pic>
      <xdr:nvPicPr>
        <xdr:cNvPr id="8" name="그림 19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05892" y="245630"/>
          <a:ext cx="439272" cy="432997"/>
        </a:xfrm>
        <a:prstGeom prst="ellipse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279466</xdr:colOff>
      <xdr:row>6</xdr:row>
      <xdr:rowOff>188259</xdr:rowOff>
    </xdr:from>
    <xdr:to>
      <xdr:col>15</xdr:col>
      <xdr:colOff>592847</xdr:colOff>
      <xdr:row>8</xdr:row>
      <xdr:rowOff>57261</xdr:rowOff>
    </xdr:to>
    <xdr:pic>
      <xdr:nvPicPr>
        <xdr:cNvPr id="32" name="Graphic 31" descr="Coins with solid fill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0364760" y="1532965"/>
          <a:ext cx="313381" cy="31723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301703</xdr:colOff>
      <xdr:row>6</xdr:row>
      <xdr:rowOff>142266</xdr:rowOff>
    </xdr:from>
    <xdr:to>
      <xdr:col>20</xdr:col>
      <xdr:colOff>53250</xdr:colOff>
      <xdr:row>8</xdr:row>
      <xdr:rowOff>117931</xdr:rowOff>
    </xdr:to>
    <xdr:pic>
      <xdr:nvPicPr>
        <xdr:cNvPr id="31" name="Graphic 30" descr="Label with solid fill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076409" y="1486972"/>
          <a:ext cx="423900" cy="4239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15</xdr:col>
      <xdr:colOff>286004</xdr:colOff>
      <xdr:row>18</xdr:row>
      <xdr:rowOff>175925</xdr:rowOff>
    </xdr:from>
    <xdr:to>
      <xdr:col>15</xdr:col>
      <xdr:colOff>600635</xdr:colOff>
      <xdr:row>20</xdr:row>
      <xdr:rowOff>42321</xdr:rowOff>
    </xdr:to>
    <xdr:pic>
      <xdr:nvPicPr>
        <xdr:cNvPr id="29" name="Graphic 28" descr="Shopping bag with solid fill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71298" y="4210043"/>
          <a:ext cx="314631" cy="31463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439268</xdr:colOff>
      <xdr:row>6</xdr:row>
      <xdr:rowOff>116541</xdr:rowOff>
    </xdr:from>
    <xdr:to>
      <xdr:col>18</xdr:col>
      <xdr:colOff>233080</xdr:colOff>
      <xdr:row>8</xdr:row>
      <xdr:rowOff>134471</xdr:rowOff>
    </xdr:to>
    <xdr:pic>
      <xdr:nvPicPr>
        <xdr:cNvPr id="37" name="Graphic 36" descr="Miscellaneous with solid fill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69268" y="1461247"/>
          <a:ext cx="466165" cy="4661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591667</xdr:colOff>
      <xdr:row>6</xdr:row>
      <xdr:rowOff>116541</xdr:rowOff>
    </xdr:from>
    <xdr:to>
      <xdr:col>22</xdr:col>
      <xdr:colOff>385479</xdr:colOff>
      <xdr:row>8</xdr:row>
      <xdr:rowOff>134471</xdr:rowOff>
    </xdr:to>
    <xdr:pic>
      <xdr:nvPicPr>
        <xdr:cNvPr id="38" name="Graphic 37" descr="Miscellaneous with solid fill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11079" y="1461247"/>
          <a:ext cx="466165" cy="4661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17</xdr:col>
      <xdr:colOff>457198</xdr:colOff>
      <xdr:row>18</xdr:row>
      <xdr:rowOff>98611</xdr:rowOff>
    </xdr:from>
    <xdr:to>
      <xdr:col>18</xdr:col>
      <xdr:colOff>251010</xdr:colOff>
      <xdr:row>20</xdr:row>
      <xdr:rowOff>116541</xdr:rowOff>
    </xdr:to>
    <xdr:pic>
      <xdr:nvPicPr>
        <xdr:cNvPr id="39" name="Graphic 38" descr="Miscellaneous with solid fill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87198" y="4132729"/>
          <a:ext cx="466165" cy="4661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381765</xdr:colOff>
      <xdr:row>18</xdr:row>
      <xdr:rowOff>173207</xdr:rowOff>
    </xdr:from>
    <xdr:to>
      <xdr:col>20</xdr:col>
      <xdr:colOff>49912</xdr:colOff>
      <xdr:row>20</xdr:row>
      <xdr:rowOff>65472</xdr:rowOff>
    </xdr:to>
    <xdr:pic>
      <xdr:nvPicPr>
        <xdr:cNvPr id="30" name="Graphic 29" descr="Kiosk with solid fill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3156471" y="4207325"/>
          <a:ext cx="340500" cy="3405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21</xdr:col>
      <xdr:colOff>672350</xdr:colOff>
      <xdr:row>18</xdr:row>
      <xdr:rowOff>98611</xdr:rowOff>
    </xdr:from>
    <xdr:to>
      <xdr:col>22</xdr:col>
      <xdr:colOff>466162</xdr:colOff>
      <xdr:row>20</xdr:row>
      <xdr:rowOff>116541</xdr:rowOff>
    </xdr:to>
    <xdr:pic>
      <xdr:nvPicPr>
        <xdr:cNvPr id="41" name="Graphic 40" descr="Miscellaneous with solid fill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791762" y="4132729"/>
          <a:ext cx="466165" cy="46616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398287</xdr:colOff>
      <xdr:row>32</xdr:row>
      <xdr:rowOff>17930</xdr:rowOff>
    </xdr:from>
    <xdr:to>
      <xdr:col>5</xdr:col>
      <xdr:colOff>146329</xdr:colOff>
      <xdr:row>33</xdr:row>
      <xdr:rowOff>203629</xdr:rowOff>
    </xdr:to>
    <xdr:pic>
      <xdr:nvPicPr>
        <xdr:cNvPr id="76" name="그림 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087699" y="7189695"/>
          <a:ext cx="420395" cy="40981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9</xdr:col>
      <xdr:colOff>148381</xdr:colOff>
      <xdr:row>31</xdr:row>
      <xdr:rowOff>146987</xdr:rowOff>
    </xdr:from>
    <xdr:to>
      <xdr:col>10</xdr:col>
      <xdr:colOff>125506</xdr:colOff>
      <xdr:row>34</xdr:row>
      <xdr:rowOff>122619</xdr:rowOff>
    </xdr:to>
    <xdr:pic>
      <xdr:nvPicPr>
        <xdr:cNvPr id="77" name="그림 7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6199557" y="7094634"/>
          <a:ext cx="649478" cy="64798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14</xdr:col>
      <xdr:colOff>45081</xdr:colOff>
      <xdr:row>31</xdr:row>
      <xdr:rowOff>94465</xdr:rowOff>
    </xdr:from>
    <xdr:to>
      <xdr:col>15</xdr:col>
      <xdr:colOff>91332</xdr:colOff>
      <xdr:row>34</xdr:row>
      <xdr:rowOff>139209</xdr:rowOff>
    </xdr:to>
    <xdr:pic>
      <xdr:nvPicPr>
        <xdr:cNvPr id="78" name="그림 13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9458022" y="7042112"/>
          <a:ext cx="718604" cy="717097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19</xdr:col>
      <xdr:colOff>91701</xdr:colOff>
      <xdr:row>32</xdr:row>
      <xdr:rowOff>17930</xdr:rowOff>
    </xdr:from>
    <xdr:to>
      <xdr:col>19</xdr:col>
      <xdr:colOff>529895</xdr:colOff>
      <xdr:row>34</xdr:row>
      <xdr:rowOff>1471</xdr:rowOff>
    </xdr:to>
    <xdr:pic>
      <xdr:nvPicPr>
        <xdr:cNvPr id="79" name="그림 15" descr="로고이(가) 표시된 사진&#10;&#10;자동 생성된 설명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2866407" y="7189695"/>
          <a:ext cx="438194" cy="431776"/>
        </a:xfrm>
        <a:prstGeom prst="roundRect">
          <a:avLst/>
        </a:prstGeom>
        <a:ln>
          <a:prstDash val="soli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590.74481851852" createdVersion="7" refreshedVersion="7" minRefreshableVersion="3" recordCount="9" xr:uid="{00000000-000A-0000-FFFF-FFFF01000000}">
  <cacheSource type="worksheet">
    <worksheetSource ref="CL1:CN10" sheet="스타일시트"/>
  </cacheSource>
  <cacheFields count="3">
    <cacheField name="제품코드" numFmtId="0">
      <sharedItems count="9">
        <s v="FQ-003"/>
        <s v="JD-005"/>
        <s v="UF-001"/>
        <s v="EM-003"/>
        <s v="SC-006"/>
        <s v="GS-008"/>
        <s v="TQ-008"/>
        <s v="MB-006"/>
        <s v="요약"/>
      </sharedItems>
    </cacheField>
    <cacheField name="제품명" numFmtId="0">
      <sharedItems containsBlank="1" count="9">
        <s v="아쿠아 필터"/>
        <s v="이동형 정수기 필터"/>
        <s v="알칼리 이온수기 AT-010"/>
        <s v="크리스탈 냉정수기"/>
        <s v="그린 1세대 가정용 정수기"/>
        <s v="분유 휴대용 무선포트"/>
        <s v="커피용 무선포트"/>
        <s v="키친 코코 멀티포트"/>
        <m/>
      </sharedItems>
    </cacheField>
    <cacheField name="대분류" numFmtId="0">
      <sharedItems containsBlank="1" count="4">
        <s v="정수기필터"/>
        <s v="정수기"/>
        <s v="전기포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5010.74032488426" missingItemsLimit="0" createdVersion="8" refreshedVersion="8" minRefreshableVersion="3" recordCount="10308" xr:uid="{00000000-000A-0000-FFFF-FFFF00000000}">
  <cacheSource type="worksheet">
    <worksheetSource name="표2"/>
  </cacheSource>
  <cacheFields count="17">
    <cacheField name="날짜" numFmtId="14">
      <sharedItems containsSemiMixedTypes="0" containsNonDate="0" containsDate="1" containsString="0" minDate="2021-01-01T00:00:00" maxDate="2022-06-01T00:00:00" count="500"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5T00:00:00"/>
        <d v="2022-05-06T00:00:00"/>
        <d v="2022-05-07T00:00:00"/>
        <d v="2022-05-08T00:00:00"/>
        <d v="2022-05-09T00:00:00"/>
        <d v="2022-05-10T00:00:00"/>
        <d v="2022-05-13T00:00:00"/>
        <d v="2022-05-14T00:00:00"/>
        <d v="2022-05-15T00:00:00"/>
        <d v="2022-05-16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16" base="0">
        <rangePr groupBy="months" startDate="2021-01-01T00:00:00" endDate="2022-06-01T00:00:00"/>
        <groupItems count="14">
          <s v="&lt;2021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2-06-01"/>
        </groupItems>
      </fieldGroup>
    </cacheField>
    <cacheField name="지역" numFmtId="0">
      <sharedItems/>
    </cacheField>
    <cacheField name="구분" numFmtId="0">
      <sharedItems/>
    </cacheField>
    <cacheField name="대분류" numFmtId="0">
      <sharedItems count="15">
        <s v="상의"/>
        <s v="하의"/>
        <s v="마당의류"/>
        <s v="테마의류"/>
        <s v="하의/트레이닝"/>
        <s v="니트"/>
        <s v="아우터/니트"/>
        <s v="비치웨어/수영복"/>
        <s v="교복"/>
        <s v="원피스/정장"/>
        <s v="드레스셔츠"/>
        <s v="클럽의상"/>
        <s v="빅사이즈"/>
        <s v="정장"/>
        <s v="아우터"/>
      </sharedItems>
    </cacheField>
    <cacheField name="중분류" numFmtId="0">
      <sharedItems/>
    </cacheField>
    <cacheField name="소분류" numFmtId="0">
      <sharedItems/>
    </cacheField>
    <cacheField name="수량" numFmtId="0">
      <sharedItems containsSemiMixedTypes="0" containsString="0" containsNumber="1" containsInteger="1" minValue="1" maxValue="3"/>
    </cacheField>
    <cacheField name="단가" numFmtId="3">
      <sharedItems containsSemiMixedTypes="0" containsString="0" containsNumber="1" minValue="15000" maxValue="120000"/>
    </cacheField>
    <cacheField name="확정수량" numFmtId="3">
      <sharedItems containsSemiMixedTypes="0" containsString="0" containsNumber="1" containsInteger="1" minValue="0" maxValue="3"/>
    </cacheField>
    <cacheField name="확정단가" numFmtId="3">
      <sharedItems containsSemiMixedTypes="0" containsString="0" containsNumber="1" minValue="0" maxValue="120000"/>
    </cacheField>
    <cacheField name="확정매출" numFmtId="3">
      <sharedItems containsSemiMixedTypes="0" containsString="0" containsNumber="1" minValue="0" maxValue="360000"/>
    </cacheField>
    <cacheField name="판매채널" numFmtId="0">
      <sharedItems count="5">
        <s v="G마켓"/>
        <s v="쿠팡"/>
        <s v="11번가"/>
        <s v="스마트스토어"/>
        <s v="오프라인구매"/>
      </sharedItems>
    </cacheField>
    <cacheField name="유입경로" numFmtId="0">
      <sharedItems count="6">
        <s v="메인광고"/>
        <s v="보조광고"/>
        <s v="검색유입"/>
        <s v="다이렉트"/>
        <s v="홈페이지"/>
        <s v="SNS"/>
      </sharedItems>
    </cacheField>
    <cacheField name="재구매" numFmtId="0">
      <sharedItems containsBlank="1" count="2">
        <m/>
        <s v="재구매"/>
      </sharedItems>
    </cacheField>
    <cacheField name="주문취소" numFmtId="0">
      <sharedItems containsBlank="1"/>
    </cacheField>
    <cacheField name="만족도" numFmtId="0">
      <sharedItems containsString="0" containsBlank="1" containsNumber="1" containsInteger="1" minValue="1" maxValue="5"/>
    </cacheField>
    <cacheField name="연" numFmtId="0" databaseField="0">
      <fieldGroup base="0">
        <rangePr groupBy="years" startDate="2021-01-01T00:00:00" endDate="2022-06-01T00:00:00"/>
        <groupItems count="4">
          <s v="&lt;2021-01-01"/>
          <s v="2021년"/>
          <s v="2022년"/>
          <s v="&gt;2022-06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">
  <r>
    <x v="0"/>
    <x v="0"/>
    <x v="0"/>
  </r>
  <r>
    <x v="1"/>
    <x v="1"/>
    <x v="0"/>
  </r>
  <r>
    <x v="2"/>
    <x v="2"/>
    <x v="1"/>
  </r>
  <r>
    <x v="3"/>
    <x v="3"/>
    <x v="1"/>
  </r>
  <r>
    <x v="4"/>
    <x v="4"/>
    <x v="1"/>
  </r>
  <r>
    <x v="5"/>
    <x v="5"/>
    <x v="2"/>
  </r>
  <r>
    <x v="6"/>
    <x v="6"/>
    <x v="2"/>
  </r>
  <r>
    <x v="7"/>
    <x v="7"/>
    <x v="2"/>
  </r>
  <r>
    <x v="8"/>
    <x v="8"/>
    <x v="3"/>
  </r>
</pivotCacheRecords>
</file>

<file path=xl/pivotCache/pivotCacheRecords2.xml><?xml version="1.0" encoding="utf-8"?>
<pivotCacheRecords xmlns="http://schemas.openxmlformats.org/spreadsheetml/2006/main" count="9">
  <r>
    <x v="0"/>
    <x v="0"/>
    <x v="0"/>
  </r>
  <r>
    <x v="1"/>
    <x v="1"/>
    <x v="0"/>
  </r>
  <r>
    <x v="2"/>
    <x v="2"/>
    <x v="1"/>
  </r>
  <r>
    <x v="3"/>
    <x v="3"/>
    <x v="1"/>
  </r>
  <r>
    <x v="4"/>
    <x v="4"/>
    <x v="1"/>
  </r>
  <r>
    <x v="5"/>
    <x v="5"/>
    <x v="2"/>
  </r>
  <r>
    <x v="6"/>
    <x v="6"/>
    <x v="2"/>
  </r>
  <r>
    <x v="7"/>
    <x v="7"/>
    <x v="2"/>
  </r>
  <r>
    <x v="8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9000000}" name="피벗 테이블3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M1:BP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F000000}" name="피벗 테이블12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R21:BU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9000000}" name="피벗 테이블13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W21:BZ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9000000}" name="피벗 테이블26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R61:BU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F000000}" name="피벗 테이블17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H41:BK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E000000}" name="피벗 테이블28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B61:CE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A000000}" name="피벗 테이블34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W81:BZ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7000000}" name="피벗 테이블33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R81:BU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B000000}" name="피벗 테이블31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H81:BK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D000000}" name="피벗 테이블43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B101:CE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4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4000000}" name="피벗 테이블10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H21:BK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1000000}" name="피벗 테이블41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R101:BU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피벗 테이블22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G41:CJ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sd="0"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2000000}" name="피벗 테이블15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G21:CJ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0000000}" name="피벗 테이블16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C41:BF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3000000}" name="피벗 테이블32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M81:BP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6000000}" name="피벗 테이블23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C61:BF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피벗 테이블14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B21:CE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C000000}" name="피벗 테이블40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M101:BP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B000000}" name="피벗 테이블1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C1:BF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D000000}" name="피벗 테이블5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W1:BZ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피벗 테이블44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G101:CJ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4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A000000}" name="피벗 테이블36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G81:CJ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3000000}" name="피벗 테이블42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W101:BZ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4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5000000}" name="피벗 테이블7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G1:CJ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2000000}" name="피벗 테이블29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G61:CJ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0000000}" name="피벗 테이블4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R1:BU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8000000}" name="피벗 테이블18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M41:BP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C000000}" name="피벗 테이블30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C81:BF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피벗 테이블37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C101:BF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E000000}" name="피벗 테이블20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W41:BZ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7000000}" name="피벗 테이블39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H101:BK1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6000000}" name="피벗 테이블24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H61:BK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8000000}" name="피벗 테이블11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M21:BP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4000000}" name="피벗 테이블8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C21:BF3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1000000}" name="피벗 테이블21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B41:CE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5000000}" name="피벗 테이블35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B81:CE9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3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30000000}" name="pv만족도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4">
  <location ref="V10:V11" firstHeaderRow="1" firstDataRow="1" firstDataCol="0"/>
  <pivotFields count="1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Items count="1">
    <i/>
  </rowItems>
  <colItems count="1">
    <i/>
  </colItems>
  <dataFields count="1">
    <dataField name="Average of 만족도" fld="15" subtotal="average" baseField="0" baseItem="0" numFmtId="4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2C000000}" name="pv재구매율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8">
  <location ref="N10:O13" firstHeaderRow="1" firstDataRow="1" firstDataCol="1"/>
  <pivotFields count="17">
    <pivotField dataField="1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axis="axisRow" compact="0" outline="0" showAll="0">
      <items count="3">
        <item x="1"/>
        <item n="처음 구매" x="0"/>
        <item t="default"/>
      </items>
    </pivotField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날짜" fld="0" subtotal="count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3"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2E000000}" name="PivotTable8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4">
  <location ref="AE10:AF16" firstHeaderRow="1" firstDataRow="1" firstDataCol="1"/>
  <pivotFields count="17">
    <pivotField dataField="1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axis="axisRow" compact="0" outline="0" showAll="0">
      <items count="6">
        <item x="2"/>
        <item x="0"/>
        <item x="3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날짜" fld="0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2A000000}" name="PivotTable9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8">
  <location ref="AH10:AI17" firstHeaderRow="1" firstDataRow="1" firstDataCol="1"/>
  <pivotFields count="1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outline="0" showAll="0"/>
    <pivotField axis="axisRow" compact="0" outline="0" showAll="0" sortType="descending">
      <items count="7">
        <item x="5"/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7">
    <i>
      <x v="1"/>
    </i>
    <i>
      <x v="4"/>
    </i>
    <i>
      <x v="3"/>
    </i>
    <i>
      <x v="2"/>
    </i>
    <i>
      <x v="5"/>
    </i>
    <i>
      <x/>
    </i>
    <i t="grand">
      <x/>
    </i>
  </rowItems>
  <colItems count="1">
    <i/>
  </colItems>
  <dataFields count="1">
    <dataField name="매출합계" fld="10" baseField="0" baseItem="0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33000000}" name="p판매채널별매출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4">
  <location ref="R10:T16" firstHeaderRow="0" firstDataRow="1" firstDataCol="1"/>
  <pivotFields count="1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axis="axisRow" compact="0" outline="0" showAll="0">
      <items count="6">
        <item x="2"/>
        <item x="0"/>
        <item x="3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매출 비율" fld="10" showDataAs="percentOfCol" baseField="0" baseItem="0" numFmtId="10"/>
    <dataField name="매출 합계" fld="10" baseField="0" baseItem="0"/>
  </dataFields>
  <formats count="3"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2D000000}" name="pv월별매출수량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19">
  <location ref="I10:L30" firstHeaderRow="0" firstDataRow="1" firstDataCol="2"/>
  <pivotFields count="17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dataField="1" compact="0" numFmtId="3" outline="0" showAll="0"/>
    <pivotField compact="0" numFmtId="3" outline="0" showAll="0"/>
    <pivotField dataField="1"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16"/>
    <field x="0"/>
  </rowFields>
  <rowItems count="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수량 합계" fld="8" baseField="0" baseItem="0" numFmtId="3"/>
    <dataField name="매출 합계" fld="10" baseField="0" baseItem="0" numFmtId="164"/>
  </dataFields>
  <formats count="4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2F000000}" name="pv월별수량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>
  <location ref="E10:G30" firstHeaderRow="1" firstDataRow="1" firstDataCol="2"/>
  <pivotFields count="17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dataField="1" compact="0" numFmtId="3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16"/>
    <field x="0"/>
  </rowFields>
  <rowItems count="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수량 합계" fld="8" baseField="0" baseItem="0" numFmtId="3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피벗 테이블27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W61:BZ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2B000000}" name="pv월별매출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11">
  <location ref="A10:C30" firstHeaderRow="1" firstDataRow="1" firstDataCol="2"/>
  <pivotFields count="17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2">
    <field x="16"/>
    <field x="0"/>
  </rowFields>
  <rowItems count="20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Items count="1">
    <i/>
  </colItems>
  <dataFields count="1">
    <dataField name="매출 합계" fld="10" baseField="0" baseItem="0" numFmtId="16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31000000}" name="pv유입경로별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4">
  <location ref="X10:Z17" firstHeaderRow="0" firstDataRow="1" firstDataCol="1"/>
  <pivotFields count="1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/>
    <pivotField compact="0" outline="0" showAll="0"/>
    <pivotField axis="axisRow" compact="0" outline="0" showAll="0">
      <items count="7">
        <item x="5"/>
        <item x="2"/>
        <item x="3"/>
        <item x="0"/>
        <item x="1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매출 비율" fld="10" showDataAs="percentOfTotal" baseField="0" baseItem="0" numFmtId="10"/>
    <dataField name="매출합계" fld="10" baseField="0" baseItem="0"/>
  </dataFields>
  <formats count="3">
    <format dxfId="21">
      <pivotArea outline="0" collapsedLevelsAreSubtotals="1" fieldPosition="0"/>
    </format>
    <format dxfId="20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32000000}" name="PivotTable7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 chartFormat="4">
  <location ref="AB10:AC16" firstHeaderRow="1" firstDataRow="1" firstDataCol="1"/>
  <pivotFields count="17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>
      <items count="16">
        <item x="8"/>
        <item x="5"/>
        <item x="10"/>
        <item x="2"/>
        <item x="7"/>
        <item x="12"/>
        <item x="0"/>
        <item x="14"/>
        <item x="6"/>
        <item x="9"/>
        <item x="13"/>
        <item x="11"/>
        <item x="3"/>
        <item x="1"/>
        <item x="4"/>
        <item t="default"/>
      </items>
    </pivotField>
    <pivotField compact="0" outline="0" showAll="0"/>
    <pivotField compact="0" outline="0" showAll="0"/>
    <pivotField dataField="1" compact="0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axis="axisRow" compact="0" outline="0" showAll="0">
      <items count="6">
        <item x="2"/>
        <item x="0"/>
        <item x="3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수량" fld="6" baseField="0" baseItem="0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피벗 테이블19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R41:BU5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피벗 테이블6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CB1:CE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피벗 테이블25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M61:BP7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2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8000000}" name="피벗 테이블2" cacheId="0" applyNumberFormats="0" applyBorderFormats="0" applyFontFormats="0" applyPatternFormats="0" applyAlignmentFormats="0" applyWidthHeightFormats="1" dataCaption="값" updatedVersion="7" minRefreshableVersion="3" itemPrintTitles="1" createdVersion="7" indent="0" compact="0" compactData="0" multipleFieldFilters="0">
  <location ref="BH1:BK15" firstHeaderRow="1" firstDataRow="1" firstDataCol="3"/>
  <pivotFields count="3">
    <pivotField axis="axisRow" compact="0" outline="0" showAll="0" defaultSubtotal="0">
      <items count="9">
        <item x="3"/>
        <item x="0"/>
        <item x="5"/>
        <item x="1"/>
        <item x="7"/>
        <item x="4"/>
        <item x="6"/>
        <item x="2"/>
        <item x="8"/>
      </items>
    </pivotField>
    <pivotField axis="axisRow" compact="0" outline="0" showAll="0" defaultSubtotal="0">
      <items count="9">
        <item x="4"/>
        <item x="5"/>
        <item x="0"/>
        <item x="2"/>
        <item x="1"/>
        <item x="6"/>
        <item x="3"/>
        <item x="7"/>
        <item x="8"/>
      </items>
    </pivotField>
    <pivotField axis="axisRow" dataField="1" compact="0" outline="0" showAll="0">
      <items count="5">
        <item x="2"/>
        <item x="1"/>
        <item x="0"/>
        <item x="3"/>
        <item t="default"/>
      </items>
    </pivotField>
  </pivotFields>
  <rowFields count="3">
    <field x="2"/>
    <field x="0"/>
    <field x="1"/>
  </rowFields>
  <rowItems count="14">
    <i>
      <x/>
      <x v="2"/>
      <x v="1"/>
    </i>
    <i r="1">
      <x v="4"/>
      <x v="7"/>
    </i>
    <i r="1">
      <x v="6"/>
      <x v="5"/>
    </i>
    <i t="default">
      <x/>
    </i>
    <i>
      <x v="1"/>
      <x/>
      <x v="6"/>
    </i>
    <i r="1">
      <x v="5"/>
      <x/>
    </i>
    <i r="1">
      <x v="7"/>
      <x v="3"/>
    </i>
    <i t="default">
      <x v="1"/>
    </i>
    <i>
      <x v="2"/>
      <x v="1"/>
      <x v="2"/>
    </i>
    <i r="1">
      <x v="3"/>
      <x v="4"/>
    </i>
    <i t="default">
      <x v="2"/>
    </i>
    <i>
      <x v="3"/>
      <x v="8"/>
      <x v="8"/>
    </i>
    <i t="default">
      <x v="3"/>
    </i>
    <i t="grand">
      <x/>
    </i>
  </rowItems>
  <colItems count="1">
    <i/>
  </colItems>
  <dataFields count="1">
    <dataField name="개수 : 대분류" fld="2" subtotal="count" baseField="0" baseItem="0"/>
  </dataFields>
  <pivotTableStyleInfo name="피벗_00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A1:AC10" totalsRowCount="1">
  <autoFilter ref="AA1:AC9" xr:uid="{00000000-0009-0000-0100-000001000000}"/>
  <tableColumns count="3">
    <tableColumn id="1" xr3:uid="{00000000-0010-0000-0000-000001000000}" name="제품코드" totalsRowLabel="요약"/>
    <tableColumn id="2" xr3:uid="{00000000-0010-0000-0000-000002000000}" name="제품명"/>
    <tableColumn id="4" xr3:uid="{00000000-0010-0000-0000-000004000000}" name="대분류"/>
  </tableColumns>
  <tableStyleInfo name="표_00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표1_1012" displayName="표1_1012" ref="AI13:AK22" totalsRowCount="1">
  <autoFilter ref="AI13:AK21" xr:uid="{00000000-0009-0000-0100-00000A000000}"/>
  <tableColumns count="3">
    <tableColumn id="1" xr3:uid="{00000000-0010-0000-0900-000001000000}" name="제품코드" totalsRowLabel="요약"/>
    <tableColumn id="2" xr3:uid="{00000000-0010-0000-0900-000002000000}" name="제품명"/>
    <tableColumn id="4" xr3:uid="{00000000-0010-0000-0900-000004000000}" name="대분류"/>
  </tableColumns>
  <tableStyleInfo name="표_0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표1_101213" displayName="표1_101213" ref="AM13:AO22" totalsRowCount="1">
  <autoFilter ref="AM13:AO21" xr:uid="{00000000-0009-0000-0100-00000B000000}"/>
  <tableColumns count="3">
    <tableColumn id="1" xr3:uid="{00000000-0010-0000-0A00-000001000000}" name="제품코드" totalsRowLabel="요약"/>
    <tableColumn id="2" xr3:uid="{00000000-0010-0000-0A00-000002000000}" name="제품명"/>
    <tableColumn id="4" xr3:uid="{00000000-0010-0000-0A00-000004000000}" name="대분류"/>
  </tableColumns>
  <tableStyleInfo name="표_0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표1_101214" displayName="표1_101214" ref="AQ13:AS22" totalsRowCount="1">
  <autoFilter ref="AQ13:AS21" xr:uid="{00000000-0009-0000-0100-00000C000000}"/>
  <tableColumns count="3">
    <tableColumn id="1" xr3:uid="{00000000-0010-0000-0B00-000001000000}" name="제품코드" totalsRowLabel="요약"/>
    <tableColumn id="2" xr3:uid="{00000000-0010-0000-0B00-000002000000}" name="제품명"/>
    <tableColumn id="4" xr3:uid="{00000000-0010-0000-0B00-000004000000}" name="대분류"/>
  </tableColumns>
  <tableStyleInfo name="표_0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표1_101215" displayName="표1_101215" ref="AU13:AW22" totalsRowCount="1">
  <autoFilter ref="AU13:AW21" xr:uid="{00000000-0009-0000-0100-00000D000000}"/>
  <tableColumns count="3">
    <tableColumn id="1" xr3:uid="{00000000-0010-0000-0C00-000001000000}" name="제품코드" totalsRowLabel="요약"/>
    <tableColumn id="2" xr3:uid="{00000000-0010-0000-0C00-000002000000}" name="제품명"/>
    <tableColumn id="4" xr3:uid="{00000000-0010-0000-0C00-000004000000}" name="대분류"/>
  </tableColumns>
  <tableStyleInfo name="표_0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표1_101216" displayName="표1_101216" ref="AY13:BA22" totalsRowCount="1">
  <autoFilter ref="AY13:BA21" xr:uid="{00000000-0009-0000-0100-00000E000000}"/>
  <tableColumns count="3">
    <tableColumn id="1" xr3:uid="{00000000-0010-0000-0D00-000001000000}" name="제품코드" totalsRowLabel="요약"/>
    <tableColumn id="2" xr3:uid="{00000000-0010-0000-0D00-000002000000}" name="제품명"/>
    <tableColumn id="4" xr3:uid="{00000000-0010-0000-0D00-000004000000}" name="대분류"/>
  </tableColumns>
  <tableStyleInfo name="표_0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표1_10121618" displayName="표1_10121618" ref="AA25:AC34" totalsRowCount="1">
  <autoFilter ref="AA25:AC33" xr:uid="{00000000-0009-0000-0100-00000F000000}"/>
  <tableColumns count="3">
    <tableColumn id="1" xr3:uid="{00000000-0010-0000-0E00-000001000000}" name="제품코드" totalsRowLabel="요약"/>
    <tableColumn id="2" xr3:uid="{00000000-0010-0000-0E00-000002000000}" name="제품명"/>
    <tableColumn id="4" xr3:uid="{00000000-0010-0000-0E00-000004000000}" name="대분류"/>
  </tableColumns>
  <tableStyleInfo name="표_01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표1_1012161819" displayName="표1_1012161819" ref="AE25:AG34" totalsRowCount="1">
  <autoFilter ref="AE25:AG33" xr:uid="{00000000-0009-0000-0100-000010000000}"/>
  <tableColumns count="3">
    <tableColumn id="1" xr3:uid="{00000000-0010-0000-0F00-000001000000}" name="제품코드" totalsRowLabel="요약"/>
    <tableColumn id="2" xr3:uid="{00000000-0010-0000-0F00-000002000000}" name="제품명"/>
    <tableColumn id="4" xr3:uid="{00000000-0010-0000-0F00-000004000000}" name="대분류"/>
  </tableColumns>
  <tableStyleInfo name="표_0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표1_1012161820" displayName="표1_1012161820" ref="AI25:AK34" totalsRowCount="1">
  <autoFilter ref="AI25:AK33" xr:uid="{00000000-0009-0000-0100-000011000000}"/>
  <tableColumns count="3">
    <tableColumn id="1" xr3:uid="{00000000-0010-0000-1000-000001000000}" name="제품코드" totalsRowLabel="요약"/>
    <tableColumn id="2" xr3:uid="{00000000-0010-0000-1000-000002000000}" name="제품명"/>
    <tableColumn id="4" xr3:uid="{00000000-0010-0000-1000-000004000000}" name="대분류"/>
  </tableColumns>
  <tableStyleInfo name="표_01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표1_1012161821" displayName="표1_1012161821" ref="AM25:AO34" totalsRowCount="1">
  <autoFilter ref="AM25:AO33" xr:uid="{00000000-0009-0000-0100-000012000000}"/>
  <tableColumns count="3">
    <tableColumn id="1" xr3:uid="{00000000-0010-0000-1100-000001000000}" name="제품코드" totalsRowLabel="요약"/>
    <tableColumn id="2" xr3:uid="{00000000-0010-0000-1100-000002000000}" name="제품명"/>
    <tableColumn id="4" xr3:uid="{00000000-0010-0000-1100-000004000000}" name="대분류"/>
  </tableColumns>
  <tableStyleInfo name="표_01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표1_1012161822" displayName="표1_1012161822" ref="AQ25:AS34" totalsRowCount="1">
  <autoFilter ref="AQ25:AS33" xr:uid="{00000000-0009-0000-0100-000013000000}"/>
  <tableColumns count="3">
    <tableColumn id="1" xr3:uid="{00000000-0010-0000-1200-000001000000}" name="제품코드" totalsRowLabel="요약"/>
    <tableColumn id="2" xr3:uid="{00000000-0010-0000-1200-000002000000}" name="제품명"/>
    <tableColumn id="4" xr3:uid="{00000000-0010-0000-1200-000004000000}" name="대분류"/>
  </tableColumns>
  <tableStyleInfo name="표_0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1_3" displayName="표1_3" ref="AE1:AG10" totalsRowCount="1">
  <autoFilter ref="AE1:AG9" xr:uid="{00000000-0009-0000-0100-000002000000}"/>
  <tableColumns count="3">
    <tableColumn id="1" xr3:uid="{00000000-0010-0000-0100-000001000000}" name="제품코드" totalsRowLabel="요약"/>
    <tableColumn id="2" xr3:uid="{00000000-0010-0000-0100-000002000000}" name="제품명"/>
    <tableColumn id="4" xr3:uid="{00000000-0010-0000-0100-000004000000}" name="대분류"/>
  </tableColumns>
  <tableStyleInfo name="표_00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표1_1012161823" displayName="표1_1012161823" ref="AU25:AW34" totalsRowCount="1">
  <autoFilter ref="AU25:AW33" xr:uid="{00000000-0009-0000-0100-000014000000}"/>
  <tableColumns count="3">
    <tableColumn id="1" xr3:uid="{00000000-0010-0000-1300-000001000000}" name="제품코드" totalsRowLabel="요약"/>
    <tableColumn id="2" xr3:uid="{00000000-0010-0000-1300-000002000000}" name="제품명"/>
    <tableColumn id="4" xr3:uid="{00000000-0010-0000-1300-000004000000}" name="대분류"/>
  </tableColumns>
  <tableStyleInfo name="표_02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표1_1012161824" displayName="표1_1012161824" ref="AY25:BA34" totalsRowCount="1">
  <autoFilter ref="AY25:BA33" xr:uid="{00000000-0009-0000-0100-000015000000}"/>
  <tableColumns count="3">
    <tableColumn id="1" xr3:uid="{00000000-0010-0000-1400-000001000000}" name="제품코드" totalsRowLabel="요약"/>
    <tableColumn id="2" xr3:uid="{00000000-0010-0000-1400-000002000000}" name="제품명"/>
    <tableColumn id="4" xr3:uid="{00000000-0010-0000-1400-000004000000}" name="대분류"/>
  </tableColumns>
  <tableStyleInfo name="표_0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표1_1012161825" displayName="표1_1012161825" ref="AA37:AC46" totalsRowCount="1">
  <autoFilter ref="AA37:AC45" xr:uid="{00000000-0009-0000-0100-000016000000}"/>
  <tableColumns count="3">
    <tableColumn id="1" xr3:uid="{00000000-0010-0000-1500-000001000000}" name="제품코드" totalsRowLabel="요약"/>
    <tableColumn id="2" xr3:uid="{00000000-0010-0000-1500-000002000000}" name="제품명"/>
    <tableColumn id="4" xr3:uid="{00000000-0010-0000-1500-000004000000}" name="대분류"/>
  </tableColumns>
  <tableStyleInfo name="표_02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표1_1012161826" displayName="표1_1012161826" ref="AE37:AG46" totalsRowCount="1">
  <autoFilter ref="AE37:AG45" xr:uid="{00000000-0009-0000-0100-000017000000}"/>
  <tableColumns count="3">
    <tableColumn id="1" xr3:uid="{00000000-0010-0000-1600-000001000000}" name="제품코드" totalsRowLabel="요약"/>
    <tableColumn id="2" xr3:uid="{00000000-0010-0000-1600-000002000000}" name="제품명"/>
    <tableColumn id="4" xr3:uid="{00000000-0010-0000-1600-000004000000}" name="대분류"/>
  </tableColumns>
  <tableStyleInfo name="표_02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표1_1012161827" displayName="표1_1012161827" ref="AI37:AK46" totalsRowCount="1">
  <autoFilter ref="AI37:AK45" xr:uid="{00000000-0009-0000-0100-000018000000}"/>
  <tableColumns count="3">
    <tableColumn id="1" xr3:uid="{00000000-0010-0000-1700-000001000000}" name="제품코드" totalsRowLabel="요약"/>
    <tableColumn id="2" xr3:uid="{00000000-0010-0000-1700-000002000000}" name="제품명"/>
    <tableColumn id="4" xr3:uid="{00000000-0010-0000-1700-000004000000}" name="대분류"/>
  </tableColumns>
  <tableStyleInfo name="표_02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표1_1012161828" displayName="표1_1012161828" ref="AM37:AO46" totalsRowCount="1">
  <autoFilter ref="AM37:AO45" xr:uid="{00000000-0009-0000-0100-000019000000}"/>
  <tableColumns count="3">
    <tableColumn id="1" xr3:uid="{00000000-0010-0000-1800-000001000000}" name="제품코드" totalsRowLabel="요약"/>
    <tableColumn id="2" xr3:uid="{00000000-0010-0000-1800-000002000000}" name="제품명"/>
    <tableColumn id="4" xr3:uid="{00000000-0010-0000-1800-000004000000}" name="대분류"/>
  </tableColumns>
  <tableStyleInfo name="표_02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표1_1012161829" displayName="표1_1012161829" ref="AQ37:AS46" totalsRowCount="1">
  <autoFilter ref="AQ37:AS45" xr:uid="{00000000-0009-0000-0100-00001A000000}"/>
  <tableColumns count="3">
    <tableColumn id="1" xr3:uid="{00000000-0010-0000-1900-000001000000}" name="제품코드" totalsRowLabel="요약"/>
    <tableColumn id="2" xr3:uid="{00000000-0010-0000-1900-000002000000}" name="제품명"/>
    <tableColumn id="4" xr3:uid="{00000000-0010-0000-1900-000004000000}" name="대분류"/>
  </tableColumns>
  <tableStyleInfo name="표_02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표1_1012161830" displayName="표1_1012161830" ref="AU37:AW46" totalsRowCount="1">
  <autoFilter ref="AU37:AW45" xr:uid="{00000000-0009-0000-0100-00001B000000}"/>
  <tableColumns count="3">
    <tableColumn id="1" xr3:uid="{00000000-0010-0000-1A00-000001000000}" name="제품코드" totalsRowLabel="요약"/>
    <tableColumn id="2" xr3:uid="{00000000-0010-0000-1A00-000002000000}" name="제품명"/>
    <tableColumn id="4" xr3:uid="{00000000-0010-0000-1A00-000004000000}" name="대분류"/>
  </tableColumns>
  <tableStyleInfo name="표_02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표1_1012161831" displayName="표1_1012161831" ref="AY37:BA46" totalsRowCount="1">
  <autoFilter ref="AY37:BA45" xr:uid="{00000000-0009-0000-0100-00001C000000}"/>
  <tableColumns count="3">
    <tableColumn id="1" xr3:uid="{00000000-0010-0000-1B00-000001000000}" name="제품코드" totalsRowLabel="요약"/>
    <tableColumn id="2" xr3:uid="{00000000-0010-0000-1B00-000002000000}" name="제품명"/>
    <tableColumn id="4" xr3:uid="{00000000-0010-0000-1B00-000004000000}" name="대분류"/>
  </tableColumns>
  <tableStyleInfo name="표_02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표1_101216182532" displayName="표1_101216182532" ref="AA49:AC58" totalsRowCount="1">
  <autoFilter ref="AA49:AC57" xr:uid="{00000000-0009-0000-0100-00001D000000}"/>
  <tableColumns count="3">
    <tableColumn id="1" xr3:uid="{00000000-0010-0000-1C00-000001000000}" name="제품코드" totalsRowLabel="요약"/>
    <tableColumn id="2" xr3:uid="{00000000-0010-0000-1C00-000002000000}" name="제품명"/>
    <tableColumn id="4" xr3:uid="{00000000-0010-0000-1C00-000004000000}" name="대분류"/>
  </tableColumns>
  <tableStyleInfo name="표_02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1_34" displayName="표1_34" ref="AI1:AK10" totalsRowCount="1">
  <autoFilter ref="AI1:AK9" xr:uid="{00000000-0009-0000-0100-000003000000}"/>
  <tableColumns count="3">
    <tableColumn id="1" xr3:uid="{00000000-0010-0000-0200-000001000000}" name="제품코드" totalsRowLabel="요약"/>
    <tableColumn id="2" xr3:uid="{00000000-0010-0000-0200-000002000000}" name="제품명"/>
    <tableColumn id="4" xr3:uid="{00000000-0010-0000-0200-000004000000}" name="대분류"/>
  </tableColumns>
  <tableStyleInfo name="표_003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표1_10121618253233" displayName="표1_10121618253233" ref="AE49:AG58" totalsRowCount="1">
  <autoFilter ref="AE49:AG57" xr:uid="{00000000-0009-0000-0100-00001E000000}"/>
  <tableColumns count="3">
    <tableColumn id="1" xr3:uid="{00000000-0010-0000-1D00-000001000000}" name="제품코드" totalsRowLabel="요약"/>
    <tableColumn id="2" xr3:uid="{00000000-0010-0000-1D00-000002000000}" name="제품명"/>
    <tableColumn id="4" xr3:uid="{00000000-0010-0000-1D00-000004000000}" name="대분류"/>
  </tableColumns>
  <tableStyleInfo name="표_030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표1_10121618253234" displayName="표1_10121618253234" ref="AI49:AK58" totalsRowCount="1">
  <autoFilter ref="AI49:AK57" xr:uid="{00000000-0009-0000-0100-00001F000000}"/>
  <tableColumns count="3">
    <tableColumn id="1" xr3:uid="{00000000-0010-0000-1E00-000001000000}" name="제품코드" totalsRowLabel="요약"/>
    <tableColumn id="2" xr3:uid="{00000000-0010-0000-1E00-000002000000}" name="제품명"/>
    <tableColumn id="4" xr3:uid="{00000000-0010-0000-1E00-000004000000}" name="대분류"/>
  </tableColumns>
  <tableStyleInfo name="표_03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표1_10121618253235" displayName="표1_10121618253235" ref="AM49:AO58" totalsRowCount="1">
  <autoFilter ref="AM49:AO57" xr:uid="{00000000-0009-0000-0100-000020000000}"/>
  <tableColumns count="3">
    <tableColumn id="1" xr3:uid="{00000000-0010-0000-1F00-000001000000}" name="제품코드" totalsRowLabel="요약"/>
    <tableColumn id="2" xr3:uid="{00000000-0010-0000-1F00-000002000000}" name="제품명"/>
    <tableColumn id="4" xr3:uid="{00000000-0010-0000-1F00-000004000000}" name="대분류"/>
  </tableColumns>
  <tableStyleInfo name="표_03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표1_10121618253236" displayName="표1_10121618253236" ref="AQ49:AS58" totalsRowCount="1">
  <autoFilter ref="AQ49:AS57" xr:uid="{00000000-0009-0000-0100-000021000000}"/>
  <tableColumns count="3">
    <tableColumn id="1" xr3:uid="{00000000-0010-0000-2000-000001000000}" name="제품코드" totalsRowLabel="요약"/>
    <tableColumn id="2" xr3:uid="{00000000-0010-0000-2000-000002000000}" name="제품명"/>
    <tableColumn id="4" xr3:uid="{00000000-0010-0000-2000-000004000000}" name="대분류"/>
  </tableColumns>
  <tableStyleInfo name="표_033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표1_10121618253237" displayName="표1_10121618253237" ref="AU49:AW58" totalsRowCount="1">
  <autoFilter ref="AU49:AW57" xr:uid="{00000000-0009-0000-0100-000022000000}"/>
  <tableColumns count="3">
    <tableColumn id="1" xr3:uid="{00000000-0010-0000-2100-000001000000}" name="제품코드" totalsRowLabel="요약"/>
    <tableColumn id="2" xr3:uid="{00000000-0010-0000-2100-000002000000}" name="제품명"/>
    <tableColumn id="4" xr3:uid="{00000000-0010-0000-2100-000004000000}" name="대분류"/>
  </tableColumns>
  <tableStyleInfo name="표_03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표1_10121618253238" displayName="표1_10121618253238" ref="AY49:BA58" totalsRowCount="1">
  <autoFilter ref="AY49:BA57" xr:uid="{00000000-0009-0000-0100-000023000000}"/>
  <tableColumns count="3">
    <tableColumn id="1" xr3:uid="{00000000-0010-0000-2200-000001000000}" name="제품코드" totalsRowLabel="요약"/>
    <tableColumn id="2" xr3:uid="{00000000-0010-0000-2200-000002000000}" name="제품명"/>
    <tableColumn id="4" xr3:uid="{00000000-0010-0000-2200-000004000000}" name="대분류"/>
  </tableColumns>
  <tableStyleInfo name="표_035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표1_10121618253246" displayName="표1_10121618253246" ref="AA61:AC70" totalsRowCount="1">
  <autoFilter ref="AA61:AC69" xr:uid="{00000000-0009-0000-0100-000024000000}"/>
  <tableColumns count="3">
    <tableColumn id="1" xr3:uid="{00000000-0010-0000-2300-000001000000}" name="제품코드" totalsRowLabel="요약"/>
    <tableColumn id="2" xr3:uid="{00000000-0010-0000-2300-000002000000}" name="제품명"/>
    <tableColumn id="4" xr3:uid="{00000000-0010-0000-2300-000004000000}" name="대분류"/>
  </tableColumns>
  <tableStyleInfo name="표_03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표1_1012161825324647" displayName="표1_1012161825324647" ref="AE61:AG70" totalsRowCount="1">
  <autoFilter ref="AE61:AG69" xr:uid="{00000000-0009-0000-0100-000025000000}"/>
  <tableColumns count="3">
    <tableColumn id="1" xr3:uid="{00000000-0010-0000-2400-000001000000}" name="제품코드" totalsRowLabel="요약"/>
    <tableColumn id="2" xr3:uid="{00000000-0010-0000-2400-000002000000}" name="제품명"/>
    <tableColumn id="4" xr3:uid="{00000000-0010-0000-2400-000004000000}" name="대분류"/>
  </tableColumns>
  <tableStyleInfo name="표_03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표1_1012161825324648" displayName="표1_1012161825324648" ref="AI61:AK70" totalsRowCount="1">
  <autoFilter ref="AI61:AK69" xr:uid="{00000000-0009-0000-0100-000026000000}"/>
  <tableColumns count="3">
    <tableColumn id="1" xr3:uid="{00000000-0010-0000-2500-000001000000}" name="제품코드" totalsRowLabel="요약"/>
    <tableColumn id="2" xr3:uid="{00000000-0010-0000-2500-000002000000}" name="제품명"/>
    <tableColumn id="4" xr3:uid="{00000000-0010-0000-2500-000004000000}" name="대분류"/>
  </tableColumns>
  <tableStyleInfo name="표_03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표1_1012161825324649" displayName="표1_1012161825324649" ref="AM61:AO70" totalsRowCount="1">
  <autoFilter ref="AM61:AO69" xr:uid="{00000000-0009-0000-0100-000027000000}"/>
  <tableColumns count="3">
    <tableColumn id="1" xr3:uid="{00000000-0010-0000-2600-000001000000}" name="제품코드" totalsRowLabel="요약"/>
    <tableColumn id="2" xr3:uid="{00000000-0010-0000-2600-000002000000}" name="제품명"/>
    <tableColumn id="4" xr3:uid="{00000000-0010-0000-2600-000004000000}" name="대분류"/>
  </tableColumns>
  <tableStyleInfo name="표_03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표1_345" displayName="표1_345" ref="AM1:AO10" totalsRowCount="1">
  <autoFilter ref="AM1:AO9" xr:uid="{00000000-0009-0000-0100-000004000000}"/>
  <tableColumns count="3">
    <tableColumn id="1" xr3:uid="{00000000-0010-0000-0300-000001000000}" name="제품코드" totalsRowLabel="요약"/>
    <tableColumn id="2" xr3:uid="{00000000-0010-0000-0300-000002000000}" name="제품명"/>
    <tableColumn id="4" xr3:uid="{00000000-0010-0000-0300-000004000000}" name="대분류"/>
  </tableColumns>
  <tableStyleInfo name="표_004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표1_1012161825324650" displayName="표1_1012161825324650" ref="AQ61:AS70" totalsRowCount="1">
  <autoFilter ref="AQ61:AS69" xr:uid="{00000000-0009-0000-0100-000028000000}"/>
  <tableColumns count="3">
    <tableColumn id="1" xr3:uid="{00000000-0010-0000-2700-000001000000}" name="제품코드" totalsRowLabel="요약"/>
    <tableColumn id="2" xr3:uid="{00000000-0010-0000-2700-000002000000}" name="제품명"/>
    <tableColumn id="4" xr3:uid="{00000000-0010-0000-2700-000004000000}" name="대분류"/>
  </tableColumns>
  <tableStyleInfo name="표_04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표1_1012161825324651" displayName="표1_1012161825324651" ref="AU61:AW70" totalsRowCount="1">
  <autoFilter ref="AU61:AW69" xr:uid="{00000000-0009-0000-0100-000029000000}"/>
  <tableColumns count="3">
    <tableColumn id="1" xr3:uid="{00000000-0010-0000-2800-000001000000}" name="제품코드" totalsRowLabel="요약"/>
    <tableColumn id="2" xr3:uid="{00000000-0010-0000-2800-000002000000}" name="제품명"/>
    <tableColumn id="4" xr3:uid="{00000000-0010-0000-2800-000004000000}" name="대분류"/>
  </tableColumns>
  <tableStyleInfo name="표_041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표1_1012161825324652" displayName="표1_1012161825324652" ref="AY61:BA70" totalsRowCount="1">
  <autoFilter ref="AY61:BA69" xr:uid="{00000000-0009-0000-0100-00002A000000}"/>
  <tableColumns count="3">
    <tableColumn id="1" xr3:uid="{00000000-0010-0000-2900-000001000000}" name="제품코드" totalsRowLabel="요약"/>
    <tableColumn id="2" xr3:uid="{00000000-0010-0000-2900-000002000000}" name="제품명"/>
    <tableColumn id="4" xr3:uid="{00000000-0010-0000-2900-000004000000}" name="대분류"/>
  </tableColumns>
  <tableStyleInfo name="표_04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표2" displayName="표2" ref="A1:P10309" totalsRowShown="0">
  <sortState xmlns:xlrd2="http://schemas.microsoft.com/office/spreadsheetml/2017/richdata2" ref="A2:L10309">
    <sortCondition ref="A1:A10309"/>
  </sortState>
  <tableColumns count="16">
    <tableColumn id="1" xr3:uid="{00000000-0010-0000-2A00-000001000000}" name="날짜" dataDxfId="32"/>
    <tableColumn id="2" xr3:uid="{00000000-0010-0000-2A00-000002000000}" name="지역"/>
    <tableColumn id="3" xr3:uid="{00000000-0010-0000-2A00-000003000000}" name="구분"/>
    <tableColumn id="4" xr3:uid="{00000000-0010-0000-2A00-000004000000}" name="대분류"/>
    <tableColumn id="5" xr3:uid="{00000000-0010-0000-2A00-000005000000}" name="중분류"/>
    <tableColumn id="6" xr3:uid="{00000000-0010-0000-2A00-000006000000}" name="소분류"/>
    <tableColumn id="8" xr3:uid="{00000000-0010-0000-2A00-000008000000}" name="수량"/>
    <tableColumn id="9" xr3:uid="{00000000-0010-0000-2A00-000009000000}" name="단가" dataDxfId="31"/>
    <tableColumn id="20" xr3:uid="{00000000-0010-0000-2A00-000014000000}" name="확정수량" dataDxfId="30"/>
    <tableColumn id="19" xr3:uid="{00000000-0010-0000-2A00-000013000000}" name="확정단가" dataDxfId="29"/>
    <tableColumn id="21" xr3:uid="{00000000-0010-0000-2A00-000015000000}" name="확정매출" dataDxfId="28"/>
    <tableColumn id="10" xr3:uid="{00000000-0010-0000-2A00-00000A000000}" name="판매채널"/>
    <tableColumn id="15" xr3:uid="{00000000-0010-0000-2A00-00000F000000}" name="유입경로" dataDxfId="27"/>
    <tableColumn id="18" xr3:uid="{00000000-0010-0000-2A00-000012000000}" name="재구매" dataDxfId="26"/>
    <tableColumn id="16" xr3:uid="{00000000-0010-0000-2A00-000010000000}" name="주문취소" dataDxfId="25"/>
    <tableColumn id="17" xr3:uid="{00000000-0010-0000-2A00-000011000000}" name="만족도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표1_3456" displayName="표1_3456" ref="AQ1:AS10" totalsRowCount="1">
  <autoFilter ref="AQ1:AS9" xr:uid="{00000000-0009-0000-0100-000005000000}"/>
  <tableColumns count="3">
    <tableColumn id="1" xr3:uid="{00000000-0010-0000-0400-000001000000}" name="제품코드" totalsRowLabel="요약"/>
    <tableColumn id="2" xr3:uid="{00000000-0010-0000-0400-000002000000}" name="제품명"/>
    <tableColumn id="4" xr3:uid="{00000000-0010-0000-0400-000004000000}" name="대분류"/>
  </tableColumns>
  <tableStyleInfo name="표_00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표1_3457" displayName="표1_3457" ref="AU1:AW10" totalsRowCount="1">
  <autoFilter ref="AU1:AW9" xr:uid="{00000000-0009-0000-0100-000006000000}"/>
  <tableColumns count="3">
    <tableColumn id="1" xr3:uid="{00000000-0010-0000-0500-000001000000}" name="제품코드" totalsRowLabel="요약"/>
    <tableColumn id="2" xr3:uid="{00000000-0010-0000-0500-000002000000}" name="제품명"/>
    <tableColumn id="4" xr3:uid="{00000000-0010-0000-0500-000004000000}" name="대분류"/>
  </tableColumns>
  <tableStyleInfo name="표_00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표1_34579" displayName="표1_34579" ref="AY1:BA10" totalsRowCount="1">
  <autoFilter ref="AY1:BA9" xr:uid="{00000000-0009-0000-0100-000007000000}"/>
  <tableColumns count="3">
    <tableColumn id="1" xr3:uid="{00000000-0010-0000-0600-000001000000}" name="제품코드" totalsRowLabel="요약"/>
    <tableColumn id="2" xr3:uid="{00000000-0010-0000-0600-000002000000}" name="제품명"/>
    <tableColumn id="4" xr3:uid="{00000000-0010-0000-0600-000004000000}" name="대분류"/>
  </tableColumns>
  <tableStyleInfo name="표_00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표1_10" displayName="표1_10" ref="AA13:AC22" totalsRowCount="1">
  <autoFilter ref="AA13:AC21" xr:uid="{00000000-0009-0000-0100-000008000000}"/>
  <tableColumns count="3">
    <tableColumn id="1" xr3:uid="{00000000-0010-0000-0700-000001000000}" name="제품코드" totalsRowLabel="요약"/>
    <tableColumn id="2" xr3:uid="{00000000-0010-0000-0700-000002000000}" name="제품명"/>
    <tableColumn id="4" xr3:uid="{00000000-0010-0000-0700-000004000000}" name="대분류"/>
  </tableColumns>
  <tableStyleInfo name="표_00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표1_1011" displayName="표1_1011" ref="AE13:AG22" totalsRowCount="1">
  <autoFilter ref="AE13:AG21" xr:uid="{00000000-0009-0000-0100-000009000000}"/>
  <tableColumns count="3">
    <tableColumn id="1" xr3:uid="{00000000-0010-0000-0800-000001000000}" name="제품코드" totalsRowLabel="요약"/>
    <tableColumn id="2" xr3:uid="{00000000-0010-0000-0800-000002000000}" name="제품명"/>
    <tableColumn id="4" xr3:uid="{00000000-0010-0000-0800-000004000000}" name="대분류"/>
  </tableColumns>
  <tableStyleInfo name="표_00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E3BB49"/>
        </a:solidFill>
        <a:ln>
          <a:noFill/>
        </a:ln>
        <a:effectLst/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pivotTable" Target="../pivotTables/pivotTable26.xml"/><Relationship Id="rId21" Type="http://schemas.openxmlformats.org/officeDocument/2006/relationships/pivotTable" Target="../pivotTables/pivotTable21.xml"/><Relationship Id="rId42" Type="http://schemas.openxmlformats.org/officeDocument/2006/relationships/pivotTable" Target="../pivotTables/pivotTable42.xml"/><Relationship Id="rId47" Type="http://schemas.openxmlformats.org/officeDocument/2006/relationships/table" Target="../tables/table5.xml"/><Relationship Id="rId63" Type="http://schemas.openxmlformats.org/officeDocument/2006/relationships/table" Target="../tables/table21.xml"/><Relationship Id="rId68" Type="http://schemas.openxmlformats.org/officeDocument/2006/relationships/table" Target="../tables/table26.xml"/><Relationship Id="rId84" Type="http://schemas.openxmlformats.org/officeDocument/2006/relationships/table" Target="../tables/table42.xml"/><Relationship Id="rId16" Type="http://schemas.openxmlformats.org/officeDocument/2006/relationships/pivotTable" Target="../pivotTables/pivotTable16.xml"/><Relationship Id="rId11" Type="http://schemas.openxmlformats.org/officeDocument/2006/relationships/pivotTable" Target="../pivotTables/pivotTable11.xml"/><Relationship Id="rId32" Type="http://schemas.openxmlformats.org/officeDocument/2006/relationships/pivotTable" Target="../pivotTables/pivotTable32.xml"/><Relationship Id="rId37" Type="http://schemas.openxmlformats.org/officeDocument/2006/relationships/pivotTable" Target="../pivotTables/pivotTable37.xml"/><Relationship Id="rId53" Type="http://schemas.openxmlformats.org/officeDocument/2006/relationships/table" Target="../tables/table11.xml"/><Relationship Id="rId58" Type="http://schemas.openxmlformats.org/officeDocument/2006/relationships/table" Target="../tables/table16.xml"/><Relationship Id="rId74" Type="http://schemas.openxmlformats.org/officeDocument/2006/relationships/table" Target="../tables/table32.xml"/><Relationship Id="rId79" Type="http://schemas.openxmlformats.org/officeDocument/2006/relationships/table" Target="../tables/table37.xml"/><Relationship Id="rId5" Type="http://schemas.openxmlformats.org/officeDocument/2006/relationships/pivotTable" Target="../pivotTables/pivotTable5.xml"/><Relationship Id="rId61" Type="http://schemas.openxmlformats.org/officeDocument/2006/relationships/table" Target="../tables/table19.xml"/><Relationship Id="rId82" Type="http://schemas.openxmlformats.org/officeDocument/2006/relationships/table" Target="../tables/table40.xml"/><Relationship Id="rId19" Type="http://schemas.openxmlformats.org/officeDocument/2006/relationships/pivotTable" Target="../pivotTables/pivotTable1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43" Type="http://schemas.openxmlformats.org/officeDocument/2006/relationships/table" Target="../tables/table1.xml"/><Relationship Id="rId48" Type="http://schemas.openxmlformats.org/officeDocument/2006/relationships/table" Target="../tables/table6.xml"/><Relationship Id="rId56" Type="http://schemas.openxmlformats.org/officeDocument/2006/relationships/table" Target="../tables/table14.xml"/><Relationship Id="rId64" Type="http://schemas.openxmlformats.org/officeDocument/2006/relationships/table" Target="../tables/table22.xml"/><Relationship Id="rId69" Type="http://schemas.openxmlformats.org/officeDocument/2006/relationships/table" Target="../tables/table27.xml"/><Relationship Id="rId77" Type="http://schemas.openxmlformats.org/officeDocument/2006/relationships/table" Target="../tables/table35.xml"/><Relationship Id="rId8" Type="http://schemas.openxmlformats.org/officeDocument/2006/relationships/pivotTable" Target="../pivotTables/pivotTable8.xml"/><Relationship Id="rId51" Type="http://schemas.openxmlformats.org/officeDocument/2006/relationships/table" Target="../tables/table9.xml"/><Relationship Id="rId72" Type="http://schemas.openxmlformats.org/officeDocument/2006/relationships/table" Target="../tables/table30.xml"/><Relationship Id="rId80" Type="http://schemas.openxmlformats.org/officeDocument/2006/relationships/table" Target="../tables/table38.xml"/><Relationship Id="rId3" Type="http://schemas.openxmlformats.org/officeDocument/2006/relationships/pivotTable" Target="../pivotTables/pivotTable3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38" Type="http://schemas.openxmlformats.org/officeDocument/2006/relationships/pivotTable" Target="../pivotTables/pivotTable38.xml"/><Relationship Id="rId46" Type="http://schemas.openxmlformats.org/officeDocument/2006/relationships/table" Target="../tables/table4.xml"/><Relationship Id="rId59" Type="http://schemas.openxmlformats.org/officeDocument/2006/relationships/table" Target="../tables/table17.xml"/><Relationship Id="rId67" Type="http://schemas.openxmlformats.org/officeDocument/2006/relationships/table" Target="../tables/table25.xml"/><Relationship Id="rId20" Type="http://schemas.openxmlformats.org/officeDocument/2006/relationships/pivotTable" Target="../pivotTables/pivotTable20.xml"/><Relationship Id="rId41" Type="http://schemas.openxmlformats.org/officeDocument/2006/relationships/pivotTable" Target="../pivotTables/pivotTable41.xml"/><Relationship Id="rId54" Type="http://schemas.openxmlformats.org/officeDocument/2006/relationships/table" Target="../tables/table12.xml"/><Relationship Id="rId62" Type="http://schemas.openxmlformats.org/officeDocument/2006/relationships/table" Target="../tables/table20.xml"/><Relationship Id="rId70" Type="http://schemas.openxmlformats.org/officeDocument/2006/relationships/table" Target="../tables/table28.xml"/><Relationship Id="rId75" Type="http://schemas.openxmlformats.org/officeDocument/2006/relationships/table" Target="../tables/table33.xml"/><Relationship Id="rId83" Type="http://schemas.openxmlformats.org/officeDocument/2006/relationships/table" Target="../tables/table4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49" Type="http://schemas.openxmlformats.org/officeDocument/2006/relationships/table" Target="../tables/table7.xml"/><Relationship Id="rId57" Type="http://schemas.openxmlformats.org/officeDocument/2006/relationships/table" Target="../tables/table15.xml"/><Relationship Id="rId10" Type="http://schemas.openxmlformats.org/officeDocument/2006/relationships/pivotTable" Target="../pivotTables/pivotTable10.xml"/><Relationship Id="rId31" Type="http://schemas.openxmlformats.org/officeDocument/2006/relationships/pivotTable" Target="../pivotTables/pivotTable31.xml"/><Relationship Id="rId44" Type="http://schemas.openxmlformats.org/officeDocument/2006/relationships/table" Target="../tables/table2.xml"/><Relationship Id="rId52" Type="http://schemas.openxmlformats.org/officeDocument/2006/relationships/table" Target="../tables/table10.xml"/><Relationship Id="rId60" Type="http://schemas.openxmlformats.org/officeDocument/2006/relationships/table" Target="../tables/table18.xml"/><Relationship Id="rId65" Type="http://schemas.openxmlformats.org/officeDocument/2006/relationships/table" Target="../tables/table23.xml"/><Relationship Id="rId73" Type="http://schemas.openxmlformats.org/officeDocument/2006/relationships/table" Target="../tables/table31.xml"/><Relationship Id="rId78" Type="http://schemas.openxmlformats.org/officeDocument/2006/relationships/table" Target="../tables/table36.xml"/><Relationship Id="rId81" Type="http://schemas.openxmlformats.org/officeDocument/2006/relationships/table" Target="../tables/table3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9" Type="http://schemas.openxmlformats.org/officeDocument/2006/relationships/pivotTable" Target="../pivotTables/pivotTable39.xml"/><Relationship Id="rId34" Type="http://schemas.openxmlformats.org/officeDocument/2006/relationships/pivotTable" Target="../pivotTables/pivotTable34.xml"/><Relationship Id="rId50" Type="http://schemas.openxmlformats.org/officeDocument/2006/relationships/table" Target="../tables/table8.xml"/><Relationship Id="rId55" Type="http://schemas.openxmlformats.org/officeDocument/2006/relationships/table" Target="../tables/table13.xml"/><Relationship Id="rId76" Type="http://schemas.openxmlformats.org/officeDocument/2006/relationships/table" Target="../tables/table34.xml"/><Relationship Id="rId7" Type="http://schemas.openxmlformats.org/officeDocument/2006/relationships/pivotTable" Target="../pivotTables/pivotTable7.xml"/><Relationship Id="rId71" Type="http://schemas.openxmlformats.org/officeDocument/2006/relationships/table" Target="../tables/table29.xml"/><Relationship Id="rId2" Type="http://schemas.openxmlformats.org/officeDocument/2006/relationships/pivotTable" Target="../pivotTables/pivotTable2.xml"/><Relationship Id="rId29" Type="http://schemas.openxmlformats.org/officeDocument/2006/relationships/pivotTable" Target="../pivotTables/pivotTable29.xml"/><Relationship Id="rId24" Type="http://schemas.openxmlformats.org/officeDocument/2006/relationships/pivotTable" Target="../pivotTables/pivotTable24.xml"/><Relationship Id="rId40" Type="http://schemas.openxmlformats.org/officeDocument/2006/relationships/pivotTable" Target="../pivotTables/pivotTable40.xml"/><Relationship Id="rId45" Type="http://schemas.openxmlformats.org/officeDocument/2006/relationships/table" Target="../tables/table3.xml"/><Relationship Id="rId66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50.xml"/><Relationship Id="rId3" Type="http://schemas.openxmlformats.org/officeDocument/2006/relationships/pivotTable" Target="../pivotTables/pivotTable45.xml"/><Relationship Id="rId7" Type="http://schemas.openxmlformats.org/officeDocument/2006/relationships/pivotTable" Target="../pivotTables/pivotTable49.xml"/><Relationship Id="rId2" Type="http://schemas.openxmlformats.org/officeDocument/2006/relationships/pivotTable" Target="../pivotTables/pivotTable44.xml"/><Relationship Id="rId1" Type="http://schemas.openxmlformats.org/officeDocument/2006/relationships/pivotTable" Target="../pivotTables/pivotTable43.xml"/><Relationship Id="rId6" Type="http://schemas.openxmlformats.org/officeDocument/2006/relationships/pivotTable" Target="../pivotTables/pivotTable48.xml"/><Relationship Id="rId5" Type="http://schemas.openxmlformats.org/officeDocument/2006/relationships/pivotTable" Target="../pivotTables/pivotTable47.xml"/><Relationship Id="rId10" Type="http://schemas.openxmlformats.org/officeDocument/2006/relationships/pivotTable" Target="../pivotTables/pivotTable52.xml"/><Relationship Id="rId4" Type="http://schemas.openxmlformats.org/officeDocument/2006/relationships/pivotTable" Target="../pivotTables/pivotTable46.xml"/><Relationship Id="rId9" Type="http://schemas.openxmlformats.org/officeDocument/2006/relationships/pivotTable" Target="../pivotTables/pivotTable5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5050"/>
  </sheetPr>
  <dimension ref="A1"/>
  <sheetViews>
    <sheetView showGridLines="0" topLeftCell="A10" zoomScale="85" zoomScaleNormal="85" workbookViewId="0">
      <selection activeCell="T13" sqref="T13"/>
    </sheetView>
  </sheetViews>
  <sheetFormatPr defaultColWidth="8.77734375" defaultRowHeight="14.4"/>
  <cols>
    <col min="1" max="1" width="8.77734375" style="1" customWidth="1"/>
    <col min="2" max="16384" width="8.777343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5050"/>
  </sheetPr>
  <dimension ref="G21"/>
  <sheetViews>
    <sheetView showGridLines="0" zoomScale="85" zoomScaleNormal="85" workbookViewId="0"/>
  </sheetViews>
  <sheetFormatPr defaultColWidth="8.77734375" defaultRowHeight="14.4"/>
  <cols>
    <col min="1" max="1" width="8.77734375" style="13" customWidth="1"/>
    <col min="2" max="16384" width="8.77734375" style="13"/>
  </cols>
  <sheetData>
    <row r="21" spans="7:7">
      <c r="G21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FF5050"/>
  </sheetPr>
  <dimension ref="A1"/>
  <sheetViews>
    <sheetView topLeftCell="A13" zoomScale="85" zoomScaleNormal="85" workbookViewId="0"/>
  </sheetViews>
  <sheetFormatPr defaultColWidth="8.77734375" defaultRowHeight="14.4"/>
  <cols>
    <col min="1" max="1" width="8.77734375" style="15" customWidth="1"/>
    <col min="2" max="16384" width="8.77734375" style="15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66FF"/>
  </sheetPr>
  <dimension ref="A1"/>
  <sheetViews>
    <sheetView topLeftCell="A16" zoomScale="70" zoomScaleNormal="70" workbookViewId="0">
      <selection activeCell="R24" sqref="R24"/>
    </sheetView>
  </sheetViews>
  <sheetFormatPr defaultColWidth="8.77734375" defaultRowHeight="14.4"/>
  <cols>
    <col min="1" max="1" width="8.77734375" style="15" customWidth="1"/>
    <col min="2" max="16384" width="8.77734375" style="15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0066FF"/>
  </sheetPr>
  <dimension ref="AA1:CN115"/>
  <sheetViews>
    <sheetView topLeftCell="A7" zoomScale="70" zoomScaleNormal="70" workbookViewId="0"/>
  </sheetViews>
  <sheetFormatPr defaultRowHeight="14.4"/>
  <cols>
    <col min="27" max="29" width="11.88671875" style="133" customWidth="1"/>
    <col min="30" max="30" width="3.88671875" style="133" customWidth="1"/>
    <col min="31" max="33" width="11.88671875" style="133" customWidth="1"/>
    <col min="34" max="34" width="3.88671875" style="133" customWidth="1"/>
    <col min="35" max="37" width="11.88671875" style="133" customWidth="1"/>
    <col min="38" max="38" width="3.88671875" style="133" customWidth="1"/>
    <col min="39" max="41" width="11.88671875" style="133" customWidth="1"/>
    <col min="42" max="42" width="3.88671875" style="133" customWidth="1"/>
    <col min="43" max="45" width="11.88671875" style="133" customWidth="1"/>
    <col min="46" max="46" width="3.88671875" style="133" customWidth="1"/>
    <col min="47" max="49" width="11.88671875" style="133" customWidth="1"/>
    <col min="50" max="50" width="3.88671875" style="133" customWidth="1"/>
    <col min="51" max="53" width="11.88671875" style="133" customWidth="1"/>
    <col min="55" max="58" width="14.6640625" style="133" customWidth="1"/>
    <col min="59" max="59" width="4.88671875" style="133" customWidth="1"/>
    <col min="60" max="63" width="14.6640625" style="133" customWidth="1"/>
    <col min="64" max="64" width="4.88671875" style="133" customWidth="1"/>
    <col min="65" max="68" width="14.6640625" style="133" customWidth="1"/>
    <col min="69" max="69" width="4.88671875" style="133" customWidth="1"/>
    <col min="70" max="73" width="14.6640625" style="133" customWidth="1"/>
    <col min="74" max="74" width="4.88671875" style="133" customWidth="1"/>
    <col min="75" max="78" width="14.6640625" style="133" customWidth="1"/>
    <col min="79" max="79" width="4.88671875" style="133" customWidth="1"/>
    <col min="80" max="83" width="14.6640625" style="133" customWidth="1"/>
    <col min="84" max="84" width="4.88671875" style="133" customWidth="1"/>
    <col min="85" max="88" width="14.6640625" style="133" customWidth="1"/>
    <col min="90" max="92" width="12.109375" style="133" customWidth="1"/>
  </cols>
  <sheetData>
    <row r="1" spans="27:92">
      <c r="AA1" t="s">
        <v>0</v>
      </c>
      <c r="AB1" t="s">
        <v>1</v>
      </c>
      <c r="AC1" t="s">
        <v>2</v>
      </c>
      <c r="AE1" t="s">
        <v>0</v>
      </c>
      <c r="AF1" t="s">
        <v>1</v>
      </c>
      <c r="AG1" t="s">
        <v>2</v>
      </c>
      <c r="AI1" t="s">
        <v>0</v>
      </c>
      <c r="AJ1" t="s">
        <v>1</v>
      </c>
      <c r="AK1" t="s">
        <v>2</v>
      </c>
      <c r="AM1" t="s">
        <v>0</v>
      </c>
      <c r="AN1" t="s">
        <v>1</v>
      </c>
      <c r="AO1" t="s">
        <v>2</v>
      </c>
      <c r="AQ1" t="s">
        <v>0</v>
      </c>
      <c r="AR1" t="s">
        <v>1</v>
      </c>
      <c r="AS1" t="s">
        <v>2</v>
      </c>
      <c r="AU1" t="s">
        <v>0</v>
      </c>
      <c r="AV1" t="s">
        <v>1</v>
      </c>
      <c r="AW1" t="s">
        <v>2</v>
      </c>
      <c r="AY1" t="s">
        <v>0</v>
      </c>
      <c r="AZ1" t="s">
        <v>1</v>
      </c>
      <c r="BA1" t="s">
        <v>2</v>
      </c>
      <c r="BC1" s="5" t="s">
        <v>2</v>
      </c>
      <c r="BD1" s="5" t="s">
        <v>0</v>
      </c>
      <c r="BE1" s="5" t="s">
        <v>1</v>
      </c>
      <c r="BF1" t="s">
        <v>3</v>
      </c>
      <c r="BH1" s="5" t="s">
        <v>2</v>
      </c>
      <c r="BI1" s="5" t="s">
        <v>0</v>
      </c>
      <c r="BJ1" s="5" t="s">
        <v>1</v>
      </c>
      <c r="BK1" t="s">
        <v>3</v>
      </c>
      <c r="BM1" s="5" t="s">
        <v>2</v>
      </c>
      <c r="BN1" s="5" t="s">
        <v>0</v>
      </c>
      <c r="BO1" s="5" t="s">
        <v>1</v>
      </c>
      <c r="BP1" t="s">
        <v>3</v>
      </c>
      <c r="BR1" s="5" t="s">
        <v>2</v>
      </c>
      <c r="BS1" s="5" t="s">
        <v>0</v>
      </c>
      <c r="BT1" s="5" t="s">
        <v>1</v>
      </c>
      <c r="BU1" t="s">
        <v>3</v>
      </c>
      <c r="BW1" s="5" t="s">
        <v>2</v>
      </c>
      <c r="BX1" s="5" t="s">
        <v>0</v>
      </c>
      <c r="BY1" s="5" t="s">
        <v>1</v>
      </c>
      <c r="BZ1" t="s">
        <v>3</v>
      </c>
      <c r="CB1" s="5" t="s">
        <v>2</v>
      </c>
      <c r="CC1" s="5" t="s">
        <v>0</v>
      </c>
      <c r="CD1" s="5" t="s">
        <v>1</v>
      </c>
      <c r="CE1" t="s">
        <v>3</v>
      </c>
      <c r="CG1" s="5" t="s">
        <v>2</v>
      </c>
      <c r="CH1" s="5" t="s">
        <v>0</v>
      </c>
      <c r="CI1" s="5" t="s">
        <v>1</v>
      </c>
      <c r="CJ1" t="s">
        <v>3</v>
      </c>
      <c r="CL1" t="s">
        <v>0</v>
      </c>
      <c r="CM1" t="s">
        <v>1</v>
      </c>
      <c r="CN1" t="s">
        <v>2</v>
      </c>
    </row>
    <row r="2" spans="27:92">
      <c r="AA2" t="s">
        <v>4</v>
      </c>
      <c r="AB2" t="s">
        <v>5</v>
      </c>
      <c r="AC2" t="s">
        <v>6</v>
      </c>
      <c r="AE2" t="s">
        <v>4</v>
      </c>
      <c r="AF2" t="s">
        <v>5</v>
      </c>
      <c r="AG2" t="s">
        <v>6</v>
      </c>
      <c r="AI2" t="s">
        <v>4</v>
      </c>
      <c r="AJ2" t="s">
        <v>5</v>
      </c>
      <c r="AK2" t="s">
        <v>6</v>
      </c>
      <c r="AM2" t="s">
        <v>4</v>
      </c>
      <c r="AN2" t="s">
        <v>5</v>
      </c>
      <c r="AO2" t="s">
        <v>6</v>
      </c>
      <c r="AQ2" t="s">
        <v>4</v>
      </c>
      <c r="AR2" t="s">
        <v>5</v>
      </c>
      <c r="AS2" t="s">
        <v>6</v>
      </c>
      <c r="AU2" t="s">
        <v>4</v>
      </c>
      <c r="AV2" t="s">
        <v>5</v>
      </c>
      <c r="AW2" t="s">
        <v>6</v>
      </c>
      <c r="AY2" t="s">
        <v>4</v>
      </c>
      <c r="AZ2" t="s">
        <v>5</v>
      </c>
      <c r="BA2" t="s">
        <v>6</v>
      </c>
      <c r="BC2" t="s">
        <v>7</v>
      </c>
      <c r="BD2" t="s">
        <v>8</v>
      </c>
      <c r="BE2" t="s">
        <v>9</v>
      </c>
      <c r="BF2">
        <v>1</v>
      </c>
      <c r="BH2" t="s">
        <v>7</v>
      </c>
      <c r="BI2" t="s">
        <v>8</v>
      </c>
      <c r="BJ2" t="s">
        <v>9</v>
      </c>
      <c r="BK2">
        <v>1</v>
      </c>
      <c r="BM2" t="s">
        <v>7</v>
      </c>
      <c r="BN2" t="s">
        <v>8</v>
      </c>
      <c r="BO2" t="s">
        <v>9</v>
      </c>
      <c r="BP2">
        <v>1</v>
      </c>
      <c r="BR2" t="s">
        <v>7</v>
      </c>
      <c r="BS2" t="s">
        <v>8</v>
      </c>
      <c r="BT2" t="s">
        <v>9</v>
      </c>
      <c r="BU2">
        <v>1</v>
      </c>
      <c r="BW2" t="s">
        <v>7</v>
      </c>
      <c r="BX2" t="s">
        <v>8</v>
      </c>
      <c r="BY2" t="s">
        <v>9</v>
      </c>
      <c r="BZ2">
        <v>1</v>
      </c>
      <c r="CB2" t="s">
        <v>7</v>
      </c>
      <c r="CC2" t="s">
        <v>8</v>
      </c>
      <c r="CD2" t="s">
        <v>9</v>
      </c>
      <c r="CE2">
        <v>1</v>
      </c>
      <c r="CG2" t="s">
        <v>7</v>
      </c>
      <c r="CH2" t="s">
        <v>8</v>
      </c>
      <c r="CI2" t="s">
        <v>9</v>
      </c>
      <c r="CJ2">
        <v>1</v>
      </c>
      <c r="CL2" t="s">
        <v>4</v>
      </c>
      <c r="CM2" t="s">
        <v>5</v>
      </c>
      <c r="CN2" t="s">
        <v>6</v>
      </c>
    </row>
    <row r="3" spans="27:92">
      <c r="AA3" t="s">
        <v>10</v>
      </c>
      <c r="AB3" t="s">
        <v>11</v>
      </c>
      <c r="AC3" t="s">
        <v>6</v>
      </c>
      <c r="AE3" t="s">
        <v>10</v>
      </c>
      <c r="AF3" t="s">
        <v>11</v>
      </c>
      <c r="AG3" t="s">
        <v>6</v>
      </c>
      <c r="AI3" t="s">
        <v>10</v>
      </c>
      <c r="AJ3" t="s">
        <v>11</v>
      </c>
      <c r="AK3" t="s">
        <v>6</v>
      </c>
      <c r="AM3" t="s">
        <v>10</v>
      </c>
      <c r="AN3" t="s">
        <v>11</v>
      </c>
      <c r="AO3" t="s">
        <v>6</v>
      </c>
      <c r="AQ3" t="s">
        <v>10</v>
      </c>
      <c r="AR3" t="s">
        <v>11</v>
      </c>
      <c r="AS3" t="s">
        <v>6</v>
      </c>
      <c r="AU3" t="s">
        <v>10</v>
      </c>
      <c r="AV3" t="s">
        <v>11</v>
      </c>
      <c r="AW3" t="s">
        <v>6</v>
      </c>
      <c r="AY3" t="s">
        <v>10</v>
      </c>
      <c r="AZ3" t="s">
        <v>11</v>
      </c>
      <c r="BA3" t="s">
        <v>6</v>
      </c>
      <c r="BD3" t="s">
        <v>12</v>
      </c>
      <c r="BE3" t="s">
        <v>13</v>
      </c>
      <c r="BF3">
        <v>1</v>
      </c>
      <c r="BI3" t="s">
        <v>12</v>
      </c>
      <c r="BJ3" t="s">
        <v>13</v>
      </c>
      <c r="BK3">
        <v>1</v>
      </c>
      <c r="BN3" t="s">
        <v>12</v>
      </c>
      <c r="BO3" t="s">
        <v>13</v>
      </c>
      <c r="BP3">
        <v>1</v>
      </c>
      <c r="BS3" t="s">
        <v>12</v>
      </c>
      <c r="BT3" t="s">
        <v>13</v>
      </c>
      <c r="BU3">
        <v>1</v>
      </c>
      <c r="BX3" t="s">
        <v>12</v>
      </c>
      <c r="BY3" t="s">
        <v>13</v>
      </c>
      <c r="BZ3">
        <v>1</v>
      </c>
      <c r="CC3" t="s">
        <v>12</v>
      </c>
      <c r="CD3" t="s">
        <v>13</v>
      </c>
      <c r="CE3">
        <v>1</v>
      </c>
      <c r="CH3" t="s">
        <v>12</v>
      </c>
      <c r="CI3" t="s">
        <v>13</v>
      </c>
      <c r="CJ3">
        <v>1</v>
      </c>
      <c r="CL3" t="s">
        <v>10</v>
      </c>
      <c r="CM3" t="s">
        <v>11</v>
      </c>
      <c r="CN3" t="s">
        <v>6</v>
      </c>
    </row>
    <row r="4" spans="27:92">
      <c r="AA4" t="s">
        <v>14</v>
      </c>
      <c r="AB4" t="s">
        <v>15</v>
      </c>
      <c r="AC4" t="s">
        <v>16</v>
      </c>
      <c r="AE4" t="s">
        <v>14</v>
      </c>
      <c r="AF4" t="s">
        <v>15</v>
      </c>
      <c r="AG4" t="s">
        <v>16</v>
      </c>
      <c r="AI4" t="s">
        <v>14</v>
      </c>
      <c r="AJ4" t="s">
        <v>15</v>
      </c>
      <c r="AK4" t="s">
        <v>16</v>
      </c>
      <c r="AM4" t="s">
        <v>14</v>
      </c>
      <c r="AN4" t="s">
        <v>15</v>
      </c>
      <c r="AO4" t="s">
        <v>16</v>
      </c>
      <c r="AQ4" t="s">
        <v>14</v>
      </c>
      <c r="AR4" t="s">
        <v>15</v>
      </c>
      <c r="AS4" t="s">
        <v>16</v>
      </c>
      <c r="AU4" t="s">
        <v>14</v>
      </c>
      <c r="AV4" t="s">
        <v>15</v>
      </c>
      <c r="AW4" t="s">
        <v>16</v>
      </c>
      <c r="AY4" t="s">
        <v>14</v>
      </c>
      <c r="AZ4" t="s">
        <v>15</v>
      </c>
      <c r="BA4" t="s">
        <v>16</v>
      </c>
      <c r="BD4" t="s">
        <v>17</v>
      </c>
      <c r="BE4" t="s">
        <v>18</v>
      </c>
      <c r="BF4">
        <v>1</v>
      </c>
      <c r="BI4" t="s">
        <v>17</v>
      </c>
      <c r="BJ4" t="s">
        <v>18</v>
      </c>
      <c r="BK4">
        <v>1</v>
      </c>
      <c r="BN4" t="s">
        <v>17</v>
      </c>
      <c r="BO4" t="s">
        <v>18</v>
      </c>
      <c r="BP4">
        <v>1</v>
      </c>
      <c r="BS4" t="s">
        <v>17</v>
      </c>
      <c r="BT4" t="s">
        <v>18</v>
      </c>
      <c r="BU4">
        <v>1</v>
      </c>
      <c r="BX4" t="s">
        <v>17</v>
      </c>
      <c r="BY4" t="s">
        <v>18</v>
      </c>
      <c r="BZ4">
        <v>1</v>
      </c>
      <c r="CC4" t="s">
        <v>17</v>
      </c>
      <c r="CD4" t="s">
        <v>18</v>
      </c>
      <c r="CE4">
        <v>1</v>
      </c>
      <c r="CH4" t="s">
        <v>17</v>
      </c>
      <c r="CI4" t="s">
        <v>18</v>
      </c>
      <c r="CJ4">
        <v>1</v>
      </c>
      <c r="CL4" t="s">
        <v>14</v>
      </c>
      <c r="CM4" t="s">
        <v>15</v>
      </c>
      <c r="CN4" t="s">
        <v>16</v>
      </c>
    </row>
    <row r="5" spans="27:92">
      <c r="AA5" t="s">
        <v>19</v>
      </c>
      <c r="AB5" t="s">
        <v>20</v>
      </c>
      <c r="AC5" t="s">
        <v>16</v>
      </c>
      <c r="AE5" t="s">
        <v>19</v>
      </c>
      <c r="AF5" t="s">
        <v>20</v>
      </c>
      <c r="AG5" t="s">
        <v>16</v>
      </c>
      <c r="AI5" t="s">
        <v>19</v>
      </c>
      <c r="AJ5" t="s">
        <v>20</v>
      </c>
      <c r="AK5" t="s">
        <v>16</v>
      </c>
      <c r="AM5" t="s">
        <v>19</v>
      </c>
      <c r="AN5" t="s">
        <v>20</v>
      </c>
      <c r="AO5" t="s">
        <v>16</v>
      </c>
      <c r="AQ5" t="s">
        <v>19</v>
      </c>
      <c r="AR5" t="s">
        <v>20</v>
      </c>
      <c r="AS5" t="s">
        <v>16</v>
      </c>
      <c r="AU5" t="s">
        <v>19</v>
      </c>
      <c r="AV5" t="s">
        <v>20</v>
      </c>
      <c r="AW5" t="s">
        <v>16</v>
      </c>
      <c r="AY5" t="s">
        <v>19</v>
      </c>
      <c r="AZ5" t="s">
        <v>20</v>
      </c>
      <c r="BA5" t="s">
        <v>16</v>
      </c>
      <c r="BC5" t="s">
        <v>21</v>
      </c>
      <c r="BF5">
        <v>3</v>
      </c>
      <c r="BH5" t="s">
        <v>21</v>
      </c>
      <c r="BK5">
        <v>3</v>
      </c>
      <c r="BM5" t="s">
        <v>21</v>
      </c>
      <c r="BP5">
        <v>3</v>
      </c>
      <c r="BR5" t="s">
        <v>21</v>
      </c>
      <c r="BU5">
        <v>3</v>
      </c>
      <c r="BW5" t="s">
        <v>21</v>
      </c>
      <c r="BZ5">
        <v>3</v>
      </c>
      <c r="CB5" t="s">
        <v>21</v>
      </c>
      <c r="CE5">
        <v>3</v>
      </c>
      <c r="CG5" t="s">
        <v>21</v>
      </c>
      <c r="CJ5">
        <v>3</v>
      </c>
      <c r="CL5" t="s">
        <v>19</v>
      </c>
      <c r="CM5" t="s">
        <v>20</v>
      </c>
      <c r="CN5" t="s">
        <v>16</v>
      </c>
    </row>
    <row r="6" spans="27:92">
      <c r="AA6" t="s">
        <v>22</v>
      </c>
      <c r="AB6" t="s">
        <v>23</v>
      </c>
      <c r="AC6" t="s">
        <v>16</v>
      </c>
      <c r="AE6" t="s">
        <v>22</v>
      </c>
      <c r="AF6" t="s">
        <v>23</v>
      </c>
      <c r="AG6" t="s">
        <v>16</v>
      </c>
      <c r="AI6" t="s">
        <v>22</v>
      </c>
      <c r="AJ6" t="s">
        <v>23</v>
      </c>
      <c r="AK6" t="s">
        <v>16</v>
      </c>
      <c r="AM6" t="s">
        <v>22</v>
      </c>
      <c r="AN6" t="s">
        <v>23</v>
      </c>
      <c r="AO6" t="s">
        <v>16</v>
      </c>
      <c r="AQ6" t="s">
        <v>22</v>
      </c>
      <c r="AR6" t="s">
        <v>23</v>
      </c>
      <c r="AS6" t="s">
        <v>16</v>
      </c>
      <c r="AU6" t="s">
        <v>22</v>
      </c>
      <c r="AV6" t="s">
        <v>23</v>
      </c>
      <c r="AW6" t="s">
        <v>16</v>
      </c>
      <c r="AY6" t="s">
        <v>22</v>
      </c>
      <c r="AZ6" t="s">
        <v>23</v>
      </c>
      <c r="BA6" t="s">
        <v>16</v>
      </c>
      <c r="BC6" t="s">
        <v>16</v>
      </c>
      <c r="BD6" t="s">
        <v>19</v>
      </c>
      <c r="BE6" t="s">
        <v>20</v>
      </c>
      <c r="BF6">
        <v>1</v>
      </c>
      <c r="BH6" t="s">
        <v>16</v>
      </c>
      <c r="BI6" t="s">
        <v>19</v>
      </c>
      <c r="BJ6" t="s">
        <v>20</v>
      </c>
      <c r="BK6">
        <v>1</v>
      </c>
      <c r="BM6" t="s">
        <v>16</v>
      </c>
      <c r="BN6" t="s">
        <v>19</v>
      </c>
      <c r="BO6" t="s">
        <v>20</v>
      </c>
      <c r="BP6">
        <v>1</v>
      </c>
      <c r="BR6" t="s">
        <v>16</v>
      </c>
      <c r="BS6" t="s">
        <v>19</v>
      </c>
      <c r="BT6" t="s">
        <v>20</v>
      </c>
      <c r="BU6">
        <v>1</v>
      </c>
      <c r="BW6" t="s">
        <v>16</v>
      </c>
      <c r="BX6" t="s">
        <v>19</v>
      </c>
      <c r="BY6" t="s">
        <v>20</v>
      </c>
      <c r="BZ6">
        <v>1</v>
      </c>
      <c r="CB6" t="s">
        <v>16</v>
      </c>
      <c r="CC6" t="s">
        <v>19</v>
      </c>
      <c r="CD6" t="s">
        <v>20</v>
      </c>
      <c r="CE6">
        <v>1</v>
      </c>
      <c r="CG6" t="s">
        <v>16</v>
      </c>
      <c r="CH6" t="s">
        <v>19</v>
      </c>
      <c r="CI6" t="s">
        <v>20</v>
      </c>
      <c r="CJ6">
        <v>1</v>
      </c>
      <c r="CL6" t="s">
        <v>22</v>
      </c>
      <c r="CM6" t="s">
        <v>23</v>
      </c>
      <c r="CN6" t="s">
        <v>16</v>
      </c>
    </row>
    <row r="7" spans="27:92">
      <c r="AA7" t="s">
        <v>8</v>
      </c>
      <c r="AB7" t="s">
        <v>9</v>
      </c>
      <c r="AC7" t="s">
        <v>7</v>
      </c>
      <c r="AE7" t="s">
        <v>8</v>
      </c>
      <c r="AF7" t="s">
        <v>9</v>
      </c>
      <c r="AG7" t="s">
        <v>7</v>
      </c>
      <c r="AI7" t="s">
        <v>8</v>
      </c>
      <c r="AJ7" t="s">
        <v>9</v>
      </c>
      <c r="AK7" t="s">
        <v>7</v>
      </c>
      <c r="AM7" t="s">
        <v>8</v>
      </c>
      <c r="AN7" t="s">
        <v>9</v>
      </c>
      <c r="AO7" t="s">
        <v>7</v>
      </c>
      <c r="AQ7" t="s">
        <v>8</v>
      </c>
      <c r="AR7" t="s">
        <v>9</v>
      </c>
      <c r="AS7" t="s">
        <v>7</v>
      </c>
      <c r="AU7" t="s">
        <v>8</v>
      </c>
      <c r="AV7" t="s">
        <v>9</v>
      </c>
      <c r="AW7" t="s">
        <v>7</v>
      </c>
      <c r="AY7" t="s">
        <v>8</v>
      </c>
      <c r="AZ7" t="s">
        <v>9</v>
      </c>
      <c r="BA7" t="s">
        <v>7</v>
      </c>
      <c r="BD7" t="s">
        <v>22</v>
      </c>
      <c r="BE7" t="s">
        <v>23</v>
      </c>
      <c r="BF7">
        <v>1</v>
      </c>
      <c r="BI7" t="s">
        <v>22</v>
      </c>
      <c r="BJ7" t="s">
        <v>23</v>
      </c>
      <c r="BK7">
        <v>1</v>
      </c>
      <c r="BN7" t="s">
        <v>22</v>
      </c>
      <c r="BO7" t="s">
        <v>23</v>
      </c>
      <c r="BP7">
        <v>1</v>
      </c>
      <c r="BS7" t="s">
        <v>22</v>
      </c>
      <c r="BT7" t="s">
        <v>23</v>
      </c>
      <c r="BU7">
        <v>1</v>
      </c>
      <c r="BX7" t="s">
        <v>22</v>
      </c>
      <c r="BY7" t="s">
        <v>23</v>
      </c>
      <c r="BZ7">
        <v>1</v>
      </c>
      <c r="CC7" t="s">
        <v>22</v>
      </c>
      <c r="CD7" t="s">
        <v>23</v>
      </c>
      <c r="CE7">
        <v>1</v>
      </c>
      <c r="CH7" t="s">
        <v>22</v>
      </c>
      <c r="CI7" t="s">
        <v>23</v>
      </c>
      <c r="CJ7">
        <v>1</v>
      </c>
      <c r="CL7" t="s">
        <v>8</v>
      </c>
      <c r="CM7" t="s">
        <v>9</v>
      </c>
      <c r="CN7" t="s">
        <v>7</v>
      </c>
    </row>
    <row r="8" spans="27:92">
      <c r="AA8" t="s">
        <v>17</v>
      </c>
      <c r="AB8" t="s">
        <v>18</v>
      </c>
      <c r="AC8" t="s">
        <v>7</v>
      </c>
      <c r="AE8" t="s">
        <v>17</v>
      </c>
      <c r="AF8" t="s">
        <v>18</v>
      </c>
      <c r="AG8" t="s">
        <v>7</v>
      </c>
      <c r="AI8" t="s">
        <v>17</v>
      </c>
      <c r="AJ8" t="s">
        <v>18</v>
      </c>
      <c r="AK8" t="s">
        <v>7</v>
      </c>
      <c r="AM8" t="s">
        <v>17</v>
      </c>
      <c r="AN8" t="s">
        <v>18</v>
      </c>
      <c r="AO8" t="s">
        <v>7</v>
      </c>
      <c r="AQ8" t="s">
        <v>17</v>
      </c>
      <c r="AR8" t="s">
        <v>18</v>
      </c>
      <c r="AS8" t="s">
        <v>7</v>
      </c>
      <c r="AU8" t="s">
        <v>17</v>
      </c>
      <c r="AV8" t="s">
        <v>18</v>
      </c>
      <c r="AW8" t="s">
        <v>7</v>
      </c>
      <c r="AY8" t="s">
        <v>17</v>
      </c>
      <c r="AZ8" t="s">
        <v>18</v>
      </c>
      <c r="BA8" t="s">
        <v>7</v>
      </c>
      <c r="BD8" t="s">
        <v>14</v>
      </c>
      <c r="BE8" t="s">
        <v>15</v>
      </c>
      <c r="BF8">
        <v>1</v>
      </c>
      <c r="BI8" t="s">
        <v>14</v>
      </c>
      <c r="BJ8" t="s">
        <v>15</v>
      </c>
      <c r="BK8">
        <v>1</v>
      </c>
      <c r="BN8" t="s">
        <v>14</v>
      </c>
      <c r="BO8" t="s">
        <v>15</v>
      </c>
      <c r="BP8">
        <v>1</v>
      </c>
      <c r="BS8" t="s">
        <v>14</v>
      </c>
      <c r="BT8" t="s">
        <v>15</v>
      </c>
      <c r="BU8">
        <v>1</v>
      </c>
      <c r="BX8" t="s">
        <v>14</v>
      </c>
      <c r="BY8" t="s">
        <v>15</v>
      </c>
      <c r="BZ8">
        <v>1</v>
      </c>
      <c r="CC8" t="s">
        <v>14</v>
      </c>
      <c r="CD8" t="s">
        <v>15</v>
      </c>
      <c r="CE8">
        <v>1</v>
      </c>
      <c r="CH8" t="s">
        <v>14</v>
      </c>
      <c r="CI8" t="s">
        <v>15</v>
      </c>
      <c r="CJ8">
        <v>1</v>
      </c>
      <c r="CL8" t="s">
        <v>17</v>
      </c>
      <c r="CM8" t="s">
        <v>18</v>
      </c>
      <c r="CN8" t="s">
        <v>7</v>
      </c>
    </row>
    <row r="9" spans="27:92">
      <c r="AA9" t="s">
        <v>12</v>
      </c>
      <c r="AB9" t="s">
        <v>13</v>
      </c>
      <c r="AC9" t="s">
        <v>7</v>
      </c>
      <c r="AE9" t="s">
        <v>12</v>
      </c>
      <c r="AF9" t="s">
        <v>13</v>
      </c>
      <c r="AG9" t="s">
        <v>7</v>
      </c>
      <c r="AI9" t="s">
        <v>12</v>
      </c>
      <c r="AJ9" t="s">
        <v>13</v>
      </c>
      <c r="AK9" t="s">
        <v>7</v>
      </c>
      <c r="AM9" t="s">
        <v>12</v>
      </c>
      <c r="AN9" t="s">
        <v>13</v>
      </c>
      <c r="AO9" t="s">
        <v>7</v>
      </c>
      <c r="AQ9" t="s">
        <v>12</v>
      </c>
      <c r="AR9" t="s">
        <v>13</v>
      </c>
      <c r="AS9" t="s">
        <v>7</v>
      </c>
      <c r="AU9" t="s">
        <v>12</v>
      </c>
      <c r="AV9" t="s">
        <v>13</v>
      </c>
      <c r="AW9" t="s">
        <v>7</v>
      </c>
      <c r="AY9" t="s">
        <v>12</v>
      </c>
      <c r="AZ9" t="s">
        <v>13</v>
      </c>
      <c r="BA9" t="s">
        <v>7</v>
      </c>
      <c r="BC9" t="s">
        <v>24</v>
      </c>
      <c r="BF9">
        <v>3</v>
      </c>
      <c r="BH9" t="s">
        <v>24</v>
      </c>
      <c r="BK9">
        <v>3</v>
      </c>
      <c r="BM9" t="s">
        <v>24</v>
      </c>
      <c r="BP9">
        <v>3</v>
      </c>
      <c r="BR9" t="s">
        <v>24</v>
      </c>
      <c r="BU9">
        <v>3</v>
      </c>
      <c r="BW9" t="s">
        <v>24</v>
      </c>
      <c r="BZ9">
        <v>3</v>
      </c>
      <c r="CB9" t="s">
        <v>24</v>
      </c>
      <c r="CE9">
        <v>3</v>
      </c>
      <c r="CG9" t="s">
        <v>24</v>
      </c>
      <c r="CJ9">
        <v>3</v>
      </c>
      <c r="CL9" t="s">
        <v>12</v>
      </c>
      <c r="CM9" t="s">
        <v>13</v>
      </c>
      <c r="CN9" t="s">
        <v>7</v>
      </c>
    </row>
    <row r="10" spans="27:92">
      <c r="AA10" t="s">
        <v>25</v>
      </c>
      <c r="AE10" t="s">
        <v>25</v>
      </c>
      <c r="AI10" t="s">
        <v>25</v>
      </c>
      <c r="AM10" t="s">
        <v>25</v>
      </c>
      <c r="AQ10" t="s">
        <v>25</v>
      </c>
      <c r="AU10" t="s">
        <v>25</v>
      </c>
      <c r="AY10" t="s">
        <v>25</v>
      </c>
      <c r="BC10" t="s">
        <v>6</v>
      </c>
      <c r="BD10" t="s">
        <v>4</v>
      </c>
      <c r="BE10" t="s">
        <v>5</v>
      </c>
      <c r="BF10">
        <v>1</v>
      </c>
      <c r="BH10" t="s">
        <v>6</v>
      </c>
      <c r="BI10" t="s">
        <v>4</v>
      </c>
      <c r="BJ10" t="s">
        <v>5</v>
      </c>
      <c r="BK10">
        <v>1</v>
      </c>
      <c r="BM10" t="s">
        <v>6</v>
      </c>
      <c r="BN10" t="s">
        <v>4</v>
      </c>
      <c r="BO10" t="s">
        <v>5</v>
      </c>
      <c r="BP10">
        <v>1</v>
      </c>
      <c r="BR10" t="s">
        <v>6</v>
      </c>
      <c r="BS10" t="s">
        <v>4</v>
      </c>
      <c r="BT10" t="s">
        <v>5</v>
      </c>
      <c r="BU10">
        <v>1</v>
      </c>
      <c r="BW10" t="s">
        <v>6</v>
      </c>
      <c r="BX10" t="s">
        <v>4</v>
      </c>
      <c r="BY10" t="s">
        <v>5</v>
      </c>
      <c r="BZ10">
        <v>1</v>
      </c>
      <c r="CB10" t="s">
        <v>6</v>
      </c>
      <c r="CC10" t="s">
        <v>4</v>
      </c>
      <c r="CD10" t="s">
        <v>5</v>
      </c>
      <c r="CE10">
        <v>1</v>
      </c>
      <c r="CG10" t="s">
        <v>6</v>
      </c>
      <c r="CH10" t="s">
        <v>4</v>
      </c>
      <c r="CI10" t="s">
        <v>5</v>
      </c>
      <c r="CJ10">
        <v>1</v>
      </c>
      <c r="CL10" t="s">
        <v>25</v>
      </c>
    </row>
    <row r="11" spans="27:92">
      <c r="BD11" t="s">
        <v>10</v>
      </c>
      <c r="BE11" t="s">
        <v>11</v>
      </c>
      <c r="BF11">
        <v>1</v>
      </c>
      <c r="BI11" t="s">
        <v>10</v>
      </c>
      <c r="BJ11" t="s">
        <v>11</v>
      </c>
      <c r="BK11">
        <v>1</v>
      </c>
      <c r="BN11" t="s">
        <v>10</v>
      </c>
      <c r="BO11" t="s">
        <v>11</v>
      </c>
      <c r="BP11">
        <v>1</v>
      </c>
      <c r="BS11" t="s">
        <v>10</v>
      </c>
      <c r="BT11" t="s">
        <v>11</v>
      </c>
      <c r="BU11">
        <v>1</v>
      </c>
      <c r="BX11" t="s">
        <v>10</v>
      </c>
      <c r="BY11" t="s">
        <v>11</v>
      </c>
      <c r="BZ11">
        <v>1</v>
      </c>
      <c r="CC11" t="s">
        <v>10</v>
      </c>
      <c r="CD11" t="s">
        <v>11</v>
      </c>
      <c r="CE11">
        <v>1</v>
      </c>
      <c r="CH11" t="s">
        <v>10</v>
      </c>
      <c r="CI11" t="s">
        <v>11</v>
      </c>
      <c r="CJ11">
        <v>1</v>
      </c>
    </row>
    <row r="12" spans="27:92">
      <c r="BC12" t="s">
        <v>26</v>
      </c>
      <c r="BF12">
        <v>2</v>
      </c>
      <c r="BH12" t="s">
        <v>26</v>
      </c>
      <c r="BK12">
        <v>2</v>
      </c>
      <c r="BM12" t="s">
        <v>26</v>
      </c>
      <c r="BP12">
        <v>2</v>
      </c>
      <c r="BR12" t="s">
        <v>26</v>
      </c>
      <c r="BU12">
        <v>2</v>
      </c>
      <c r="BW12" t="s">
        <v>26</v>
      </c>
      <c r="BZ12">
        <v>2</v>
      </c>
      <c r="CB12" t="s">
        <v>26</v>
      </c>
      <c r="CE12">
        <v>2</v>
      </c>
      <c r="CG12" t="s">
        <v>26</v>
      </c>
      <c r="CJ12">
        <v>2</v>
      </c>
    </row>
    <row r="13" spans="27:92">
      <c r="AA13" t="s">
        <v>0</v>
      </c>
      <c r="AB13" t="s">
        <v>1</v>
      </c>
      <c r="AC13" t="s">
        <v>2</v>
      </c>
      <c r="AE13" t="s">
        <v>0</v>
      </c>
      <c r="AF13" t="s">
        <v>1</v>
      </c>
      <c r="AG13" t="s">
        <v>2</v>
      </c>
      <c r="AI13" t="s">
        <v>0</v>
      </c>
      <c r="AJ13" t="s">
        <v>1</v>
      </c>
      <c r="AK13" t="s">
        <v>2</v>
      </c>
      <c r="AM13" t="s">
        <v>0</v>
      </c>
      <c r="AN13" t="s">
        <v>1</v>
      </c>
      <c r="AO13" t="s">
        <v>2</v>
      </c>
      <c r="AQ13" t="s">
        <v>0</v>
      </c>
      <c r="AR13" t="s">
        <v>1</v>
      </c>
      <c r="AS13" t="s">
        <v>2</v>
      </c>
      <c r="AU13" t="s">
        <v>0</v>
      </c>
      <c r="AV13" t="s">
        <v>1</v>
      </c>
      <c r="AW13" t="s">
        <v>2</v>
      </c>
      <c r="AY13" t="s">
        <v>0</v>
      </c>
      <c r="AZ13" t="s">
        <v>1</v>
      </c>
      <c r="BA13" t="s">
        <v>2</v>
      </c>
      <c r="BC13" t="s">
        <v>27</v>
      </c>
      <c r="BD13" t="s">
        <v>25</v>
      </c>
      <c r="BE13" t="s">
        <v>27</v>
      </c>
      <c r="BH13" t="s">
        <v>27</v>
      </c>
      <c r="BI13" t="s">
        <v>25</v>
      </c>
      <c r="BJ13" t="s">
        <v>27</v>
      </c>
      <c r="BM13" t="s">
        <v>27</v>
      </c>
      <c r="BN13" t="s">
        <v>25</v>
      </c>
      <c r="BO13" t="s">
        <v>27</v>
      </c>
      <c r="BR13" t="s">
        <v>27</v>
      </c>
      <c r="BS13" t="s">
        <v>25</v>
      </c>
      <c r="BT13" t="s">
        <v>27</v>
      </c>
      <c r="BW13" t="s">
        <v>27</v>
      </c>
      <c r="BX13" t="s">
        <v>25</v>
      </c>
      <c r="BY13" t="s">
        <v>27</v>
      </c>
      <c r="CB13" t="s">
        <v>27</v>
      </c>
      <c r="CC13" t="s">
        <v>25</v>
      </c>
      <c r="CD13" t="s">
        <v>27</v>
      </c>
      <c r="CG13" t="s">
        <v>27</v>
      </c>
      <c r="CH13" t="s">
        <v>25</v>
      </c>
      <c r="CI13" t="s">
        <v>27</v>
      </c>
    </row>
    <row r="14" spans="27:92">
      <c r="AA14" t="s">
        <v>4</v>
      </c>
      <c r="AB14" t="s">
        <v>5</v>
      </c>
      <c r="AC14" t="s">
        <v>6</v>
      </c>
      <c r="AE14" t="s">
        <v>4</v>
      </c>
      <c r="AF14" t="s">
        <v>5</v>
      </c>
      <c r="AG14" t="s">
        <v>6</v>
      </c>
      <c r="AI14" t="s">
        <v>4</v>
      </c>
      <c r="AJ14" t="s">
        <v>5</v>
      </c>
      <c r="AK14" t="s">
        <v>6</v>
      </c>
      <c r="AM14" t="s">
        <v>4</v>
      </c>
      <c r="AN14" t="s">
        <v>5</v>
      </c>
      <c r="AO14" t="s">
        <v>6</v>
      </c>
      <c r="AQ14" t="s">
        <v>4</v>
      </c>
      <c r="AR14" t="s">
        <v>5</v>
      </c>
      <c r="AS14" t="s">
        <v>6</v>
      </c>
      <c r="AU14" t="s">
        <v>4</v>
      </c>
      <c r="AV14" t="s">
        <v>5</v>
      </c>
      <c r="AW14" t="s">
        <v>6</v>
      </c>
      <c r="AY14" t="s">
        <v>4</v>
      </c>
      <c r="AZ14" t="s">
        <v>5</v>
      </c>
      <c r="BA14" t="s">
        <v>6</v>
      </c>
      <c r="BC14" t="s">
        <v>28</v>
      </c>
      <c r="BH14" t="s">
        <v>28</v>
      </c>
      <c r="BM14" t="s">
        <v>28</v>
      </c>
      <c r="BR14" t="s">
        <v>28</v>
      </c>
      <c r="BW14" t="s">
        <v>28</v>
      </c>
      <c r="CB14" t="s">
        <v>28</v>
      </c>
      <c r="CG14" t="s">
        <v>28</v>
      </c>
    </row>
    <row r="15" spans="27:92">
      <c r="AA15" t="s">
        <v>10</v>
      </c>
      <c r="AB15" t="s">
        <v>11</v>
      </c>
      <c r="AC15" t="s">
        <v>6</v>
      </c>
      <c r="AE15" t="s">
        <v>10</v>
      </c>
      <c r="AF15" t="s">
        <v>11</v>
      </c>
      <c r="AG15" t="s">
        <v>6</v>
      </c>
      <c r="AI15" t="s">
        <v>10</v>
      </c>
      <c r="AJ15" t="s">
        <v>11</v>
      </c>
      <c r="AK15" t="s">
        <v>6</v>
      </c>
      <c r="AM15" t="s">
        <v>10</v>
      </c>
      <c r="AN15" t="s">
        <v>11</v>
      </c>
      <c r="AO15" t="s">
        <v>6</v>
      </c>
      <c r="AQ15" t="s">
        <v>10</v>
      </c>
      <c r="AR15" t="s">
        <v>11</v>
      </c>
      <c r="AS15" t="s">
        <v>6</v>
      </c>
      <c r="AU15" t="s">
        <v>10</v>
      </c>
      <c r="AV15" t="s">
        <v>11</v>
      </c>
      <c r="AW15" t="s">
        <v>6</v>
      </c>
      <c r="AY15" t="s">
        <v>10</v>
      </c>
      <c r="AZ15" t="s">
        <v>11</v>
      </c>
      <c r="BA15" t="s">
        <v>6</v>
      </c>
      <c r="BC15" t="s">
        <v>29</v>
      </c>
      <c r="BF15">
        <v>8</v>
      </c>
      <c r="BH15" t="s">
        <v>29</v>
      </c>
      <c r="BK15">
        <v>8</v>
      </c>
      <c r="BM15" t="s">
        <v>29</v>
      </c>
      <c r="BP15">
        <v>8</v>
      </c>
      <c r="BR15" t="s">
        <v>29</v>
      </c>
      <c r="BU15">
        <v>8</v>
      </c>
      <c r="BW15" t="s">
        <v>29</v>
      </c>
      <c r="BZ15">
        <v>8</v>
      </c>
      <c r="CB15" t="s">
        <v>29</v>
      </c>
      <c r="CE15">
        <v>8</v>
      </c>
      <c r="CG15" t="s">
        <v>29</v>
      </c>
      <c r="CJ15">
        <v>8</v>
      </c>
    </row>
    <row r="16" spans="27:92">
      <c r="AA16" t="s">
        <v>14</v>
      </c>
      <c r="AB16" t="s">
        <v>15</v>
      </c>
      <c r="AC16" t="s">
        <v>16</v>
      </c>
      <c r="AE16" t="s">
        <v>14</v>
      </c>
      <c r="AF16" t="s">
        <v>15</v>
      </c>
      <c r="AG16" t="s">
        <v>16</v>
      </c>
      <c r="AI16" t="s">
        <v>14</v>
      </c>
      <c r="AJ16" t="s">
        <v>15</v>
      </c>
      <c r="AK16" t="s">
        <v>16</v>
      </c>
      <c r="AM16" t="s">
        <v>14</v>
      </c>
      <c r="AN16" t="s">
        <v>15</v>
      </c>
      <c r="AO16" t="s">
        <v>16</v>
      </c>
      <c r="AQ16" t="s">
        <v>14</v>
      </c>
      <c r="AR16" t="s">
        <v>15</v>
      </c>
      <c r="AS16" t="s">
        <v>16</v>
      </c>
      <c r="AU16" t="s">
        <v>14</v>
      </c>
      <c r="AV16" t="s">
        <v>15</v>
      </c>
      <c r="AW16" t="s">
        <v>16</v>
      </c>
      <c r="AY16" t="s">
        <v>14</v>
      </c>
      <c r="AZ16" t="s">
        <v>15</v>
      </c>
      <c r="BA16" t="s">
        <v>16</v>
      </c>
    </row>
    <row r="17" spans="27:88">
      <c r="AA17" t="s">
        <v>19</v>
      </c>
      <c r="AB17" t="s">
        <v>20</v>
      </c>
      <c r="AC17" t="s">
        <v>16</v>
      </c>
      <c r="AE17" t="s">
        <v>19</v>
      </c>
      <c r="AF17" t="s">
        <v>20</v>
      </c>
      <c r="AG17" t="s">
        <v>16</v>
      </c>
      <c r="AI17" t="s">
        <v>19</v>
      </c>
      <c r="AJ17" t="s">
        <v>20</v>
      </c>
      <c r="AK17" t="s">
        <v>16</v>
      </c>
      <c r="AM17" t="s">
        <v>19</v>
      </c>
      <c r="AN17" t="s">
        <v>20</v>
      </c>
      <c r="AO17" t="s">
        <v>16</v>
      </c>
      <c r="AQ17" t="s">
        <v>19</v>
      </c>
      <c r="AR17" t="s">
        <v>20</v>
      </c>
      <c r="AS17" t="s">
        <v>16</v>
      </c>
      <c r="AU17" t="s">
        <v>19</v>
      </c>
      <c r="AV17" t="s">
        <v>20</v>
      </c>
      <c r="AW17" t="s">
        <v>16</v>
      </c>
      <c r="AY17" t="s">
        <v>19</v>
      </c>
      <c r="AZ17" t="s">
        <v>20</v>
      </c>
      <c r="BA17" t="s">
        <v>16</v>
      </c>
    </row>
    <row r="18" spans="27:88">
      <c r="AA18" t="s">
        <v>22</v>
      </c>
      <c r="AB18" t="s">
        <v>23</v>
      </c>
      <c r="AC18" t="s">
        <v>16</v>
      </c>
      <c r="AE18" t="s">
        <v>22</v>
      </c>
      <c r="AF18" t="s">
        <v>23</v>
      </c>
      <c r="AG18" t="s">
        <v>16</v>
      </c>
      <c r="AI18" t="s">
        <v>22</v>
      </c>
      <c r="AJ18" t="s">
        <v>23</v>
      </c>
      <c r="AK18" t="s">
        <v>16</v>
      </c>
      <c r="AM18" t="s">
        <v>22</v>
      </c>
      <c r="AN18" t="s">
        <v>23</v>
      </c>
      <c r="AO18" t="s">
        <v>16</v>
      </c>
      <c r="AQ18" t="s">
        <v>22</v>
      </c>
      <c r="AR18" t="s">
        <v>23</v>
      </c>
      <c r="AS18" t="s">
        <v>16</v>
      </c>
      <c r="AU18" t="s">
        <v>22</v>
      </c>
      <c r="AV18" t="s">
        <v>23</v>
      </c>
      <c r="AW18" t="s">
        <v>16</v>
      </c>
      <c r="AY18" t="s">
        <v>22</v>
      </c>
      <c r="AZ18" t="s">
        <v>23</v>
      </c>
      <c r="BA18" t="s">
        <v>16</v>
      </c>
    </row>
    <row r="19" spans="27:88">
      <c r="AA19" t="s">
        <v>8</v>
      </c>
      <c r="AB19" t="s">
        <v>9</v>
      </c>
      <c r="AC19" t="s">
        <v>7</v>
      </c>
      <c r="AE19" t="s">
        <v>8</v>
      </c>
      <c r="AF19" t="s">
        <v>9</v>
      </c>
      <c r="AG19" t="s">
        <v>7</v>
      </c>
      <c r="AI19" t="s">
        <v>8</v>
      </c>
      <c r="AJ19" t="s">
        <v>9</v>
      </c>
      <c r="AK19" t="s">
        <v>7</v>
      </c>
      <c r="AM19" t="s">
        <v>8</v>
      </c>
      <c r="AN19" t="s">
        <v>9</v>
      </c>
      <c r="AO19" t="s">
        <v>7</v>
      </c>
      <c r="AQ19" t="s">
        <v>8</v>
      </c>
      <c r="AR19" t="s">
        <v>9</v>
      </c>
      <c r="AS19" t="s">
        <v>7</v>
      </c>
      <c r="AU19" t="s">
        <v>8</v>
      </c>
      <c r="AV19" t="s">
        <v>9</v>
      </c>
      <c r="AW19" t="s">
        <v>7</v>
      </c>
      <c r="AY19" t="s">
        <v>8</v>
      </c>
      <c r="AZ19" t="s">
        <v>9</v>
      </c>
      <c r="BA19" t="s">
        <v>7</v>
      </c>
    </row>
    <row r="20" spans="27:88">
      <c r="AA20" t="s">
        <v>17</v>
      </c>
      <c r="AB20" t="s">
        <v>18</v>
      </c>
      <c r="AC20" t="s">
        <v>7</v>
      </c>
      <c r="AE20" t="s">
        <v>17</v>
      </c>
      <c r="AF20" t="s">
        <v>18</v>
      </c>
      <c r="AG20" t="s">
        <v>7</v>
      </c>
      <c r="AI20" t="s">
        <v>17</v>
      </c>
      <c r="AJ20" t="s">
        <v>18</v>
      </c>
      <c r="AK20" t="s">
        <v>7</v>
      </c>
      <c r="AM20" t="s">
        <v>17</v>
      </c>
      <c r="AN20" t="s">
        <v>18</v>
      </c>
      <c r="AO20" t="s">
        <v>7</v>
      </c>
      <c r="AQ20" t="s">
        <v>17</v>
      </c>
      <c r="AR20" t="s">
        <v>18</v>
      </c>
      <c r="AS20" t="s">
        <v>7</v>
      </c>
      <c r="AU20" t="s">
        <v>17</v>
      </c>
      <c r="AV20" t="s">
        <v>18</v>
      </c>
      <c r="AW20" t="s">
        <v>7</v>
      </c>
      <c r="AY20" t="s">
        <v>17</v>
      </c>
      <c r="AZ20" t="s">
        <v>18</v>
      </c>
      <c r="BA20" t="s">
        <v>7</v>
      </c>
    </row>
    <row r="21" spans="27:88">
      <c r="AA21" t="s">
        <v>12</v>
      </c>
      <c r="AB21" t="s">
        <v>13</v>
      </c>
      <c r="AC21" t="s">
        <v>7</v>
      </c>
      <c r="AE21" t="s">
        <v>12</v>
      </c>
      <c r="AF21" t="s">
        <v>13</v>
      </c>
      <c r="AG21" t="s">
        <v>7</v>
      </c>
      <c r="AI21" t="s">
        <v>12</v>
      </c>
      <c r="AJ21" t="s">
        <v>13</v>
      </c>
      <c r="AK21" t="s">
        <v>7</v>
      </c>
      <c r="AM21" t="s">
        <v>12</v>
      </c>
      <c r="AN21" t="s">
        <v>13</v>
      </c>
      <c r="AO21" t="s">
        <v>7</v>
      </c>
      <c r="AQ21" t="s">
        <v>12</v>
      </c>
      <c r="AR21" t="s">
        <v>13</v>
      </c>
      <c r="AS21" t="s">
        <v>7</v>
      </c>
      <c r="AU21" t="s">
        <v>12</v>
      </c>
      <c r="AV21" t="s">
        <v>13</v>
      </c>
      <c r="AW21" t="s">
        <v>7</v>
      </c>
      <c r="AY21" t="s">
        <v>12</v>
      </c>
      <c r="AZ21" t="s">
        <v>13</v>
      </c>
      <c r="BA21" t="s">
        <v>7</v>
      </c>
      <c r="BC21" s="5" t="s">
        <v>2</v>
      </c>
      <c r="BD21" s="5" t="s">
        <v>0</v>
      </c>
      <c r="BE21" s="5" t="s">
        <v>1</v>
      </c>
      <c r="BF21" t="s">
        <v>3</v>
      </c>
      <c r="BH21" s="5" t="s">
        <v>2</v>
      </c>
      <c r="BI21" s="5" t="s">
        <v>0</v>
      </c>
      <c r="BJ21" s="5" t="s">
        <v>1</v>
      </c>
      <c r="BK21" t="s">
        <v>3</v>
      </c>
      <c r="BM21" s="5" t="s">
        <v>2</v>
      </c>
      <c r="BN21" s="5" t="s">
        <v>0</v>
      </c>
      <c r="BO21" s="5" t="s">
        <v>1</v>
      </c>
      <c r="BP21" t="s">
        <v>3</v>
      </c>
      <c r="BR21" s="5" t="s">
        <v>2</v>
      </c>
      <c r="BS21" s="5" t="s">
        <v>0</v>
      </c>
      <c r="BT21" s="5" t="s">
        <v>1</v>
      </c>
      <c r="BU21" t="s">
        <v>3</v>
      </c>
      <c r="BW21" s="5" t="s">
        <v>2</v>
      </c>
      <c r="BX21" s="5" t="s">
        <v>0</v>
      </c>
      <c r="BY21" s="5" t="s">
        <v>1</v>
      </c>
      <c r="BZ21" t="s">
        <v>3</v>
      </c>
      <c r="CB21" s="5" t="s">
        <v>2</v>
      </c>
      <c r="CC21" s="5" t="s">
        <v>0</v>
      </c>
      <c r="CD21" s="5" t="s">
        <v>1</v>
      </c>
      <c r="CE21" t="s">
        <v>3</v>
      </c>
      <c r="CG21" s="5" t="s">
        <v>2</v>
      </c>
      <c r="CH21" s="5" t="s">
        <v>0</v>
      </c>
      <c r="CI21" s="5" t="s">
        <v>1</v>
      </c>
      <c r="CJ21" t="s">
        <v>3</v>
      </c>
    </row>
    <row r="22" spans="27:88">
      <c r="AA22" t="s">
        <v>25</v>
      </c>
      <c r="AE22" t="s">
        <v>25</v>
      </c>
      <c r="AI22" t="s">
        <v>25</v>
      </c>
      <c r="AM22" t="s">
        <v>25</v>
      </c>
      <c r="AQ22" t="s">
        <v>25</v>
      </c>
      <c r="AU22" t="s">
        <v>25</v>
      </c>
      <c r="AY22" t="s">
        <v>25</v>
      </c>
      <c r="BC22" t="s">
        <v>7</v>
      </c>
      <c r="BD22" t="s">
        <v>8</v>
      </c>
      <c r="BE22" t="s">
        <v>9</v>
      </c>
      <c r="BF22">
        <v>1</v>
      </c>
      <c r="BH22" t="s">
        <v>7</v>
      </c>
      <c r="BI22" t="s">
        <v>8</v>
      </c>
      <c r="BJ22" t="s">
        <v>9</v>
      </c>
      <c r="BK22">
        <v>1</v>
      </c>
      <c r="BM22" t="s">
        <v>7</v>
      </c>
      <c r="BN22" t="s">
        <v>8</v>
      </c>
      <c r="BO22" t="s">
        <v>9</v>
      </c>
      <c r="BP22">
        <v>1</v>
      </c>
      <c r="BR22" t="s">
        <v>7</v>
      </c>
      <c r="BS22" t="s">
        <v>8</v>
      </c>
      <c r="BT22" t="s">
        <v>9</v>
      </c>
      <c r="BU22">
        <v>1</v>
      </c>
      <c r="BW22" t="s">
        <v>7</v>
      </c>
      <c r="BX22" t="s">
        <v>8</v>
      </c>
      <c r="BY22" t="s">
        <v>9</v>
      </c>
      <c r="BZ22">
        <v>1</v>
      </c>
      <c r="CB22" t="s">
        <v>7</v>
      </c>
      <c r="CC22" t="s">
        <v>8</v>
      </c>
      <c r="CD22" t="s">
        <v>9</v>
      </c>
      <c r="CE22">
        <v>1</v>
      </c>
      <c r="CG22" t="s">
        <v>7</v>
      </c>
      <c r="CH22" t="s">
        <v>8</v>
      </c>
      <c r="CI22" t="s">
        <v>9</v>
      </c>
      <c r="CJ22">
        <v>1</v>
      </c>
    </row>
    <row r="23" spans="27:88">
      <c r="BD23" t="s">
        <v>12</v>
      </c>
      <c r="BE23" t="s">
        <v>13</v>
      </c>
      <c r="BF23">
        <v>1</v>
      </c>
      <c r="BI23" t="s">
        <v>12</v>
      </c>
      <c r="BJ23" t="s">
        <v>13</v>
      </c>
      <c r="BK23">
        <v>1</v>
      </c>
      <c r="BN23" t="s">
        <v>12</v>
      </c>
      <c r="BO23" t="s">
        <v>13</v>
      </c>
      <c r="BP23">
        <v>1</v>
      </c>
      <c r="BS23" t="s">
        <v>12</v>
      </c>
      <c r="BT23" t="s">
        <v>13</v>
      </c>
      <c r="BU23">
        <v>1</v>
      </c>
      <c r="BX23" t="s">
        <v>12</v>
      </c>
      <c r="BY23" t="s">
        <v>13</v>
      </c>
      <c r="BZ23">
        <v>1</v>
      </c>
      <c r="CC23" t="s">
        <v>12</v>
      </c>
      <c r="CD23" t="s">
        <v>13</v>
      </c>
      <c r="CE23">
        <v>1</v>
      </c>
      <c r="CH23" t="s">
        <v>12</v>
      </c>
      <c r="CI23" t="s">
        <v>13</v>
      </c>
      <c r="CJ23">
        <v>1</v>
      </c>
    </row>
    <row r="24" spans="27:88">
      <c r="BD24" t="s">
        <v>17</v>
      </c>
      <c r="BE24" t="s">
        <v>18</v>
      </c>
      <c r="BF24">
        <v>1</v>
      </c>
      <c r="BI24" t="s">
        <v>17</v>
      </c>
      <c r="BJ24" t="s">
        <v>18</v>
      </c>
      <c r="BK24">
        <v>1</v>
      </c>
      <c r="BN24" t="s">
        <v>17</v>
      </c>
      <c r="BO24" t="s">
        <v>18</v>
      </c>
      <c r="BP24">
        <v>1</v>
      </c>
      <c r="BS24" t="s">
        <v>17</v>
      </c>
      <c r="BT24" t="s">
        <v>18</v>
      </c>
      <c r="BU24">
        <v>1</v>
      </c>
      <c r="BX24" t="s">
        <v>17</v>
      </c>
      <c r="BY24" t="s">
        <v>18</v>
      </c>
      <c r="BZ24">
        <v>1</v>
      </c>
      <c r="CC24" t="s">
        <v>17</v>
      </c>
      <c r="CD24" t="s">
        <v>18</v>
      </c>
      <c r="CE24">
        <v>1</v>
      </c>
      <c r="CH24" t="s">
        <v>17</v>
      </c>
      <c r="CI24" t="s">
        <v>18</v>
      </c>
      <c r="CJ24">
        <v>1</v>
      </c>
    </row>
    <row r="25" spans="27:88">
      <c r="AA25" t="s">
        <v>0</v>
      </c>
      <c r="AB25" t="s">
        <v>1</v>
      </c>
      <c r="AC25" t="s">
        <v>2</v>
      </c>
      <c r="AE25" t="s">
        <v>0</v>
      </c>
      <c r="AF25" t="s">
        <v>1</v>
      </c>
      <c r="AG25" t="s">
        <v>2</v>
      </c>
      <c r="AI25" t="s">
        <v>0</v>
      </c>
      <c r="AJ25" t="s">
        <v>1</v>
      </c>
      <c r="AK25" t="s">
        <v>2</v>
      </c>
      <c r="AM25" t="s">
        <v>0</v>
      </c>
      <c r="AN25" t="s">
        <v>1</v>
      </c>
      <c r="AO25" t="s">
        <v>2</v>
      </c>
      <c r="AQ25" t="s">
        <v>0</v>
      </c>
      <c r="AR25" t="s">
        <v>1</v>
      </c>
      <c r="AS25" t="s">
        <v>2</v>
      </c>
      <c r="AU25" t="s">
        <v>0</v>
      </c>
      <c r="AV25" t="s">
        <v>1</v>
      </c>
      <c r="AW25" t="s">
        <v>2</v>
      </c>
      <c r="AY25" t="s">
        <v>0</v>
      </c>
      <c r="AZ25" t="s">
        <v>1</v>
      </c>
      <c r="BA25" t="s">
        <v>2</v>
      </c>
      <c r="BC25" t="s">
        <v>21</v>
      </c>
      <c r="BF25">
        <v>3</v>
      </c>
      <c r="BH25" t="s">
        <v>21</v>
      </c>
      <c r="BK25">
        <v>3</v>
      </c>
      <c r="BM25" t="s">
        <v>21</v>
      </c>
      <c r="BP25">
        <v>3</v>
      </c>
      <c r="BR25" t="s">
        <v>21</v>
      </c>
      <c r="BU25">
        <v>3</v>
      </c>
      <c r="BW25" t="s">
        <v>21</v>
      </c>
      <c r="BZ25">
        <v>3</v>
      </c>
      <c r="CB25" t="s">
        <v>21</v>
      </c>
      <c r="CE25">
        <v>3</v>
      </c>
      <c r="CG25" t="s">
        <v>21</v>
      </c>
      <c r="CJ25">
        <v>3</v>
      </c>
    </row>
    <row r="26" spans="27:88">
      <c r="AA26" t="s">
        <v>4</v>
      </c>
      <c r="AB26" t="s">
        <v>5</v>
      </c>
      <c r="AC26" t="s">
        <v>6</v>
      </c>
      <c r="AE26" t="s">
        <v>4</v>
      </c>
      <c r="AF26" t="s">
        <v>5</v>
      </c>
      <c r="AG26" t="s">
        <v>6</v>
      </c>
      <c r="AI26" t="s">
        <v>4</v>
      </c>
      <c r="AJ26" t="s">
        <v>5</v>
      </c>
      <c r="AK26" t="s">
        <v>6</v>
      </c>
      <c r="AM26" t="s">
        <v>4</v>
      </c>
      <c r="AN26" t="s">
        <v>5</v>
      </c>
      <c r="AO26" t="s">
        <v>6</v>
      </c>
      <c r="AQ26" t="s">
        <v>4</v>
      </c>
      <c r="AR26" t="s">
        <v>5</v>
      </c>
      <c r="AS26" t="s">
        <v>6</v>
      </c>
      <c r="AU26" t="s">
        <v>4</v>
      </c>
      <c r="AV26" t="s">
        <v>5</v>
      </c>
      <c r="AW26" t="s">
        <v>6</v>
      </c>
      <c r="AY26" t="s">
        <v>4</v>
      </c>
      <c r="AZ26" t="s">
        <v>5</v>
      </c>
      <c r="BA26" t="s">
        <v>6</v>
      </c>
      <c r="BC26" t="s">
        <v>16</v>
      </c>
      <c r="BD26" t="s">
        <v>19</v>
      </c>
      <c r="BE26" t="s">
        <v>20</v>
      </c>
      <c r="BF26">
        <v>1</v>
      </c>
      <c r="BH26" t="s">
        <v>16</v>
      </c>
      <c r="BI26" t="s">
        <v>19</v>
      </c>
      <c r="BJ26" t="s">
        <v>20</v>
      </c>
      <c r="BK26">
        <v>1</v>
      </c>
      <c r="BM26" t="s">
        <v>16</v>
      </c>
      <c r="BN26" t="s">
        <v>19</v>
      </c>
      <c r="BO26" t="s">
        <v>20</v>
      </c>
      <c r="BP26">
        <v>1</v>
      </c>
      <c r="BR26" t="s">
        <v>16</v>
      </c>
      <c r="BS26" t="s">
        <v>19</v>
      </c>
      <c r="BT26" t="s">
        <v>20</v>
      </c>
      <c r="BU26">
        <v>1</v>
      </c>
      <c r="BW26" t="s">
        <v>16</v>
      </c>
      <c r="BX26" t="s">
        <v>19</v>
      </c>
      <c r="BY26" t="s">
        <v>20</v>
      </c>
      <c r="BZ26">
        <v>1</v>
      </c>
      <c r="CB26" t="s">
        <v>16</v>
      </c>
      <c r="CC26" t="s">
        <v>19</v>
      </c>
      <c r="CD26" t="s">
        <v>20</v>
      </c>
      <c r="CE26">
        <v>1</v>
      </c>
      <c r="CG26" t="s">
        <v>16</v>
      </c>
      <c r="CH26" t="s">
        <v>19</v>
      </c>
      <c r="CI26" t="s">
        <v>20</v>
      </c>
      <c r="CJ26">
        <v>1</v>
      </c>
    </row>
    <row r="27" spans="27:88">
      <c r="AA27" t="s">
        <v>10</v>
      </c>
      <c r="AB27" t="s">
        <v>11</v>
      </c>
      <c r="AC27" t="s">
        <v>6</v>
      </c>
      <c r="AE27" t="s">
        <v>10</v>
      </c>
      <c r="AF27" t="s">
        <v>11</v>
      </c>
      <c r="AG27" t="s">
        <v>6</v>
      </c>
      <c r="AI27" t="s">
        <v>10</v>
      </c>
      <c r="AJ27" t="s">
        <v>11</v>
      </c>
      <c r="AK27" t="s">
        <v>6</v>
      </c>
      <c r="AM27" t="s">
        <v>10</v>
      </c>
      <c r="AN27" t="s">
        <v>11</v>
      </c>
      <c r="AO27" t="s">
        <v>6</v>
      </c>
      <c r="AQ27" t="s">
        <v>10</v>
      </c>
      <c r="AR27" t="s">
        <v>11</v>
      </c>
      <c r="AS27" t="s">
        <v>6</v>
      </c>
      <c r="AU27" t="s">
        <v>10</v>
      </c>
      <c r="AV27" t="s">
        <v>11</v>
      </c>
      <c r="AW27" t="s">
        <v>6</v>
      </c>
      <c r="AY27" t="s">
        <v>10</v>
      </c>
      <c r="AZ27" t="s">
        <v>11</v>
      </c>
      <c r="BA27" t="s">
        <v>6</v>
      </c>
      <c r="BD27" t="s">
        <v>22</v>
      </c>
      <c r="BE27" t="s">
        <v>23</v>
      </c>
      <c r="BF27">
        <v>1</v>
      </c>
      <c r="BI27" t="s">
        <v>22</v>
      </c>
      <c r="BJ27" t="s">
        <v>23</v>
      </c>
      <c r="BK27">
        <v>1</v>
      </c>
      <c r="BN27" t="s">
        <v>22</v>
      </c>
      <c r="BO27" t="s">
        <v>23</v>
      </c>
      <c r="BP27">
        <v>1</v>
      </c>
      <c r="BS27" t="s">
        <v>22</v>
      </c>
      <c r="BT27" t="s">
        <v>23</v>
      </c>
      <c r="BU27">
        <v>1</v>
      </c>
      <c r="BX27" t="s">
        <v>22</v>
      </c>
      <c r="BY27" t="s">
        <v>23</v>
      </c>
      <c r="BZ27">
        <v>1</v>
      </c>
      <c r="CC27" t="s">
        <v>22</v>
      </c>
      <c r="CD27" t="s">
        <v>23</v>
      </c>
      <c r="CE27">
        <v>1</v>
      </c>
      <c r="CH27" t="s">
        <v>22</v>
      </c>
      <c r="CI27" t="s">
        <v>23</v>
      </c>
      <c r="CJ27">
        <v>1</v>
      </c>
    </row>
    <row r="28" spans="27:88">
      <c r="AA28" t="s">
        <v>14</v>
      </c>
      <c r="AB28" t="s">
        <v>15</v>
      </c>
      <c r="AC28" t="s">
        <v>16</v>
      </c>
      <c r="AE28" t="s">
        <v>14</v>
      </c>
      <c r="AF28" t="s">
        <v>15</v>
      </c>
      <c r="AG28" t="s">
        <v>16</v>
      </c>
      <c r="AI28" t="s">
        <v>14</v>
      </c>
      <c r="AJ28" t="s">
        <v>15</v>
      </c>
      <c r="AK28" t="s">
        <v>16</v>
      </c>
      <c r="AM28" t="s">
        <v>14</v>
      </c>
      <c r="AN28" t="s">
        <v>15</v>
      </c>
      <c r="AO28" t="s">
        <v>16</v>
      </c>
      <c r="AQ28" t="s">
        <v>14</v>
      </c>
      <c r="AR28" t="s">
        <v>15</v>
      </c>
      <c r="AS28" t="s">
        <v>16</v>
      </c>
      <c r="AU28" t="s">
        <v>14</v>
      </c>
      <c r="AV28" t="s">
        <v>15</v>
      </c>
      <c r="AW28" t="s">
        <v>16</v>
      </c>
      <c r="AY28" t="s">
        <v>14</v>
      </c>
      <c r="AZ28" t="s">
        <v>15</v>
      </c>
      <c r="BA28" t="s">
        <v>16</v>
      </c>
      <c r="BD28" t="s">
        <v>14</v>
      </c>
      <c r="BE28" t="s">
        <v>15</v>
      </c>
      <c r="BF28">
        <v>1</v>
      </c>
      <c r="BI28" t="s">
        <v>14</v>
      </c>
      <c r="BJ28" t="s">
        <v>15</v>
      </c>
      <c r="BK28">
        <v>1</v>
      </c>
      <c r="BN28" t="s">
        <v>14</v>
      </c>
      <c r="BO28" t="s">
        <v>15</v>
      </c>
      <c r="BP28">
        <v>1</v>
      </c>
      <c r="BS28" t="s">
        <v>14</v>
      </c>
      <c r="BT28" t="s">
        <v>15</v>
      </c>
      <c r="BU28">
        <v>1</v>
      </c>
      <c r="BX28" t="s">
        <v>14</v>
      </c>
      <c r="BY28" t="s">
        <v>15</v>
      </c>
      <c r="BZ28">
        <v>1</v>
      </c>
      <c r="CC28" t="s">
        <v>14</v>
      </c>
      <c r="CD28" t="s">
        <v>15</v>
      </c>
      <c r="CE28">
        <v>1</v>
      </c>
      <c r="CH28" t="s">
        <v>14</v>
      </c>
      <c r="CI28" t="s">
        <v>15</v>
      </c>
      <c r="CJ28">
        <v>1</v>
      </c>
    </row>
    <row r="29" spans="27:88">
      <c r="AA29" t="s">
        <v>19</v>
      </c>
      <c r="AB29" t="s">
        <v>20</v>
      </c>
      <c r="AC29" t="s">
        <v>16</v>
      </c>
      <c r="AE29" t="s">
        <v>19</v>
      </c>
      <c r="AF29" t="s">
        <v>20</v>
      </c>
      <c r="AG29" t="s">
        <v>16</v>
      </c>
      <c r="AI29" t="s">
        <v>19</v>
      </c>
      <c r="AJ29" t="s">
        <v>20</v>
      </c>
      <c r="AK29" t="s">
        <v>16</v>
      </c>
      <c r="AM29" t="s">
        <v>19</v>
      </c>
      <c r="AN29" t="s">
        <v>20</v>
      </c>
      <c r="AO29" t="s">
        <v>16</v>
      </c>
      <c r="AQ29" t="s">
        <v>19</v>
      </c>
      <c r="AR29" t="s">
        <v>20</v>
      </c>
      <c r="AS29" t="s">
        <v>16</v>
      </c>
      <c r="AU29" t="s">
        <v>19</v>
      </c>
      <c r="AV29" t="s">
        <v>20</v>
      </c>
      <c r="AW29" t="s">
        <v>16</v>
      </c>
      <c r="AY29" t="s">
        <v>19</v>
      </c>
      <c r="AZ29" t="s">
        <v>20</v>
      </c>
      <c r="BA29" t="s">
        <v>16</v>
      </c>
      <c r="BC29" t="s">
        <v>24</v>
      </c>
      <c r="BF29">
        <v>3</v>
      </c>
      <c r="BH29" t="s">
        <v>24</v>
      </c>
      <c r="BK29">
        <v>3</v>
      </c>
      <c r="BM29" t="s">
        <v>24</v>
      </c>
      <c r="BP29">
        <v>3</v>
      </c>
      <c r="BR29" t="s">
        <v>24</v>
      </c>
      <c r="BU29">
        <v>3</v>
      </c>
      <c r="BW29" t="s">
        <v>24</v>
      </c>
      <c r="BZ29">
        <v>3</v>
      </c>
      <c r="CB29" t="s">
        <v>24</v>
      </c>
      <c r="CE29">
        <v>3</v>
      </c>
      <c r="CG29" t="s">
        <v>24</v>
      </c>
      <c r="CJ29">
        <v>3</v>
      </c>
    </row>
    <row r="30" spans="27:88">
      <c r="AA30" t="s">
        <v>22</v>
      </c>
      <c r="AB30" t="s">
        <v>23</v>
      </c>
      <c r="AC30" t="s">
        <v>16</v>
      </c>
      <c r="AE30" t="s">
        <v>22</v>
      </c>
      <c r="AF30" t="s">
        <v>23</v>
      </c>
      <c r="AG30" t="s">
        <v>16</v>
      </c>
      <c r="AI30" t="s">
        <v>22</v>
      </c>
      <c r="AJ30" t="s">
        <v>23</v>
      </c>
      <c r="AK30" t="s">
        <v>16</v>
      </c>
      <c r="AM30" t="s">
        <v>22</v>
      </c>
      <c r="AN30" t="s">
        <v>23</v>
      </c>
      <c r="AO30" t="s">
        <v>16</v>
      </c>
      <c r="AQ30" t="s">
        <v>22</v>
      </c>
      <c r="AR30" t="s">
        <v>23</v>
      </c>
      <c r="AS30" t="s">
        <v>16</v>
      </c>
      <c r="AU30" t="s">
        <v>22</v>
      </c>
      <c r="AV30" t="s">
        <v>23</v>
      </c>
      <c r="AW30" t="s">
        <v>16</v>
      </c>
      <c r="AY30" t="s">
        <v>22</v>
      </c>
      <c r="AZ30" t="s">
        <v>23</v>
      </c>
      <c r="BA30" t="s">
        <v>16</v>
      </c>
      <c r="BC30" t="s">
        <v>6</v>
      </c>
      <c r="BD30" t="s">
        <v>4</v>
      </c>
      <c r="BE30" t="s">
        <v>5</v>
      </c>
      <c r="BF30">
        <v>1</v>
      </c>
      <c r="BH30" t="s">
        <v>6</v>
      </c>
      <c r="BI30" t="s">
        <v>4</v>
      </c>
      <c r="BJ30" t="s">
        <v>5</v>
      </c>
      <c r="BK30">
        <v>1</v>
      </c>
      <c r="BM30" t="s">
        <v>6</v>
      </c>
      <c r="BN30" t="s">
        <v>4</v>
      </c>
      <c r="BO30" t="s">
        <v>5</v>
      </c>
      <c r="BP30">
        <v>1</v>
      </c>
      <c r="BR30" t="s">
        <v>6</v>
      </c>
      <c r="BS30" t="s">
        <v>4</v>
      </c>
      <c r="BT30" t="s">
        <v>5</v>
      </c>
      <c r="BU30">
        <v>1</v>
      </c>
      <c r="BW30" t="s">
        <v>6</v>
      </c>
      <c r="BX30" t="s">
        <v>4</v>
      </c>
      <c r="BY30" t="s">
        <v>5</v>
      </c>
      <c r="BZ30">
        <v>1</v>
      </c>
      <c r="CB30" t="s">
        <v>6</v>
      </c>
      <c r="CC30" t="s">
        <v>4</v>
      </c>
      <c r="CD30" t="s">
        <v>5</v>
      </c>
      <c r="CE30">
        <v>1</v>
      </c>
      <c r="CG30" t="s">
        <v>6</v>
      </c>
      <c r="CH30" t="s">
        <v>4</v>
      </c>
      <c r="CI30" t="s">
        <v>5</v>
      </c>
      <c r="CJ30">
        <v>1</v>
      </c>
    </row>
    <row r="31" spans="27:88">
      <c r="AA31" t="s">
        <v>8</v>
      </c>
      <c r="AB31" t="s">
        <v>9</v>
      </c>
      <c r="AC31" t="s">
        <v>7</v>
      </c>
      <c r="AE31" t="s">
        <v>8</v>
      </c>
      <c r="AF31" t="s">
        <v>9</v>
      </c>
      <c r="AG31" t="s">
        <v>7</v>
      </c>
      <c r="AI31" t="s">
        <v>8</v>
      </c>
      <c r="AJ31" t="s">
        <v>9</v>
      </c>
      <c r="AK31" t="s">
        <v>7</v>
      </c>
      <c r="AM31" t="s">
        <v>8</v>
      </c>
      <c r="AN31" t="s">
        <v>9</v>
      </c>
      <c r="AO31" t="s">
        <v>7</v>
      </c>
      <c r="AQ31" t="s">
        <v>8</v>
      </c>
      <c r="AR31" t="s">
        <v>9</v>
      </c>
      <c r="AS31" t="s">
        <v>7</v>
      </c>
      <c r="AU31" t="s">
        <v>8</v>
      </c>
      <c r="AV31" t="s">
        <v>9</v>
      </c>
      <c r="AW31" t="s">
        <v>7</v>
      </c>
      <c r="AY31" t="s">
        <v>8</v>
      </c>
      <c r="AZ31" t="s">
        <v>9</v>
      </c>
      <c r="BA31" t="s">
        <v>7</v>
      </c>
      <c r="BD31" t="s">
        <v>10</v>
      </c>
      <c r="BE31" t="s">
        <v>11</v>
      </c>
      <c r="BF31">
        <v>1</v>
      </c>
      <c r="BI31" t="s">
        <v>10</v>
      </c>
      <c r="BJ31" t="s">
        <v>11</v>
      </c>
      <c r="BK31">
        <v>1</v>
      </c>
      <c r="BN31" t="s">
        <v>10</v>
      </c>
      <c r="BO31" t="s">
        <v>11</v>
      </c>
      <c r="BP31">
        <v>1</v>
      </c>
      <c r="BS31" t="s">
        <v>10</v>
      </c>
      <c r="BT31" t="s">
        <v>11</v>
      </c>
      <c r="BU31">
        <v>1</v>
      </c>
      <c r="BX31" t="s">
        <v>10</v>
      </c>
      <c r="BY31" t="s">
        <v>11</v>
      </c>
      <c r="BZ31">
        <v>1</v>
      </c>
      <c r="CC31" t="s">
        <v>10</v>
      </c>
      <c r="CD31" t="s">
        <v>11</v>
      </c>
      <c r="CE31">
        <v>1</v>
      </c>
      <c r="CH31" t="s">
        <v>10</v>
      </c>
      <c r="CI31" t="s">
        <v>11</v>
      </c>
      <c r="CJ31">
        <v>1</v>
      </c>
    </row>
    <row r="32" spans="27:88">
      <c r="AA32" t="s">
        <v>17</v>
      </c>
      <c r="AB32" t="s">
        <v>18</v>
      </c>
      <c r="AC32" t="s">
        <v>7</v>
      </c>
      <c r="AE32" t="s">
        <v>17</v>
      </c>
      <c r="AF32" t="s">
        <v>18</v>
      </c>
      <c r="AG32" t="s">
        <v>7</v>
      </c>
      <c r="AI32" t="s">
        <v>17</v>
      </c>
      <c r="AJ32" t="s">
        <v>18</v>
      </c>
      <c r="AK32" t="s">
        <v>7</v>
      </c>
      <c r="AM32" t="s">
        <v>17</v>
      </c>
      <c r="AN32" t="s">
        <v>18</v>
      </c>
      <c r="AO32" t="s">
        <v>7</v>
      </c>
      <c r="AQ32" t="s">
        <v>17</v>
      </c>
      <c r="AR32" t="s">
        <v>18</v>
      </c>
      <c r="AS32" t="s">
        <v>7</v>
      </c>
      <c r="AU32" t="s">
        <v>17</v>
      </c>
      <c r="AV32" t="s">
        <v>18</v>
      </c>
      <c r="AW32" t="s">
        <v>7</v>
      </c>
      <c r="AY32" t="s">
        <v>17</v>
      </c>
      <c r="AZ32" t="s">
        <v>18</v>
      </c>
      <c r="BA32" t="s">
        <v>7</v>
      </c>
      <c r="BC32" t="s">
        <v>26</v>
      </c>
      <c r="BF32">
        <v>2</v>
      </c>
      <c r="BH32" t="s">
        <v>26</v>
      </c>
      <c r="BK32">
        <v>2</v>
      </c>
      <c r="BM32" t="s">
        <v>26</v>
      </c>
      <c r="BP32">
        <v>2</v>
      </c>
      <c r="BR32" t="s">
        <v>26</v>
      </c>
      <c r="BU32">
        <v>2</v>
      </c>
      <c r="BW32" t="s">
        <v>26</v>
      </c>
      <c r="BZ32">
        <v>2</v>
      </c>
      <c r="CB32" t="s">
        <v>26</v>
      </c>
      <c r="CE32">
        <v>2</v>
      </c>
      <c r="CG32" t="s">
        <v>26</v>
      </c>
      <c r="CJ32">
        <v>2</v>
      </c>
    </row>
    <row r="33" spans="27:88">
      <c r="AA33" t="s">
        <v>12</v>
      </c>
      <c r="AB33" t="s">
        <v>13</v>
      </c>
      <c r="AC33" t="s">
        <v>7</v>
      </c>
      <c r="AE33" t="s">
        <v>12</v>
      </c>
      <c r="AF33" t="s">
        <v>13</v>
      </c>
      <c r="AG33" t="s">
        <v>7</v>
      </c>
      <c r="AI33" t="s">
        <v>12</v>
      </c>
      <c r="AJ33" t="s">
        <v>13</v>
      </c>
      <c r="AK33" t="s">
        <v>7</v>
      </c>
      <c r="AM33" t="s">
        <v>12</v>
      </c>
      <c r="AN33" t="s">
        <v>13</v>
      </c>
      <c r="AO33" t="s">
        <v>7</v>
      </c>
      <c r="AQ33" t="s">
        <v>12</v>
      </c>
      <c r="AR33" t="s">
        <v>13</v>
      </c>
      <c r="AS33" t="s">
        <v>7</v>
      </c>
      <c r="AU33" t="s">
        <v>12</v>
      </c>
      <c r="AV33" t="s">
        <v>13</v>
      </c>
      <c r="AW33" t="s">
        <v>7</v>
      </c>
      <c r="AY33" t="s">
        <v>12</v>
      </c>
      <c r="AZ33" t="s">
        <v>13</v>
      </c>
      <c r="BA33" t="s">
        <v>7</v>
      </c>
      <c r="BC33" t="s">
        <v>27</v>
      </c>
      <c r="BD33" t="s">
        <v>25</v>
      </c>
      <c r="BE33" t="s">
        <v>27</v>
      </c>
      <c r="BH33" t="s">
        <v>27</v>
      </c>
      <c r="BI33" t="s">
        <v>25</v>
      </c>
      <c r="BJ33" t="s">
        <v>27</v>
      </c>
      <c r="BM33" t="s">
        <v>27</v>
      </c>
      <c r="BN33" t="s">
        <v>25</v>
      </c>
      <c r="BO33" t="s">
        <v>27</v>
      </c>
      <c r="BR33" t="s">
        <v>27</v>
      </c>
      <c r="BS33" t="s">
        <v>25</v>
      </c>
      <c r="BT33" t="s">
        <v>27</v>
      </c>
      <c r="BW33" t="s">
        <v>27</v>
      </c>
      <c r="BX33" t="s">
        <v>25</v>
      </c>
      <c r="BY33" t="s">
        <v>27</v>
      </c>
      <c r="CB33" t="s">
        <v>27</v>
      </c>
      <c r="CC33" t="s">
        <v>25</v>
      </c>
      <c r="CD33" t="s">
        <v>27</v>
      </c>
      <c r="CG33" t="s">
        <v>27</v>
      </c>
      <c r="CH33" t="s">
        <v>25</v>
      </c>
      <c r="CI33" t="s">
        <v>27</v>
      </c>
    </row>
    <row r="34" spans="27:88">
      <c r="AA34" t="s">
        <v>25</v>
      </c>
      <c r="AE34" t="s">
        <v>25</v>
      </c>
      <c r="AI34" t="s">
        <v>25</v>
      </c>
      <c r="AM34" t="s">
        <v>25</v>
      </c>
      <c r="AQ34" t="s">
        <v>25</v>
      </c>
      <c r="AU34" t="s">
        <v>25</v>
      </c>
      <c r="AY34" t="s">
        <v>25</v>
      </c>
      <c r="BC34" t="s">
        <v>28</v>
      </c>
      <c r="BH34" t="s">
        <v>28</v>
      </c>
      <c r="BM34" t="s">
        <v>28</v>
      </c>
      <c r="BR34" t="s">
        <v>28</v>
      </c>
      <c r="BW34" t="s">
        <v>28</v>
      </c>
      <c r="CB34" t="s">
        <v>28</v>
      </c>
      <c r="CG34" t="s">
        <v>28</v>
      </c>
    </row>
    <row r="35" spans="27:88">
      <c r="BC35" t="s">
        <v>29</v>
      </c>
      <c r="BF35">
        <v>8</v>
      </c>
      <c r="BH35" t="s">
        <v>29</v>
      </c>
      <c r="BK35">
        <v>8</v>
      </c>
      <c r="BM35" t="s">
        <v>29</v>
      </c>
      <c r="BP35">
        <v>8</v>
      </c>
      <c r="BR35" t="s">
        <v>29</v>
      </c>
      <c r="BU35">
        <v>8</v>
      </c>
      <c r="BW35" t="s">
        <v>29</v>
      </c>
      <c r="BZ35">
        <v>8</v>
      </c>
      <c r="CB35" t="s">
        <v>29</v>
      </c>
      <c r="CE35">
        <v>8</v>
      </c>
      <c r="CG35" t="s">
        <v>29</v>
      </c>
      <c r="CJ35">
        <v>8</v>
      </c>
    </row>
    <row r="37" spans="27:88">
      <c r="AA37" t="s">
        <v>0</v>
      </c>
      <c r="AB37" t="s">
        <v>1</v>
      </c>
      <c r="AC37" t="s">
        <v>2</v>
      </c>
      <c r="AE37" t="s">
        <v>0</v>
      </c>
      <c r="AF37" t="s">
        <v>1</v>
      </c>
      <c r="AG37" t="s">
        <v>2</v>
      </c>
      <c r="AI37" t="s">
        <v>0</v>
      </c>
      <c r="AJ37" t="s">
        <v>1</v>
      </c>
      <c r="AK37" t="s">
        <v>2</v>
      </c>
      <c r="AM37" t="s">
        <v>0</v>
      </c>
      <c r="AN37" t="s">
        <v>1</v>
      </c>
      <c r="AO37" t="s">
        <v>2</v>
      </c>
      <c r="AQ37" t="s">
        <v>0</v>
      </c>
      <c r="AR37" t="s">
        <v>1</v>
      </c>
      <c r="AS37" t="s">
        <v>2</v>
      </c>
      <c r="AU37" t="s">
        <v>0</v>
      </c>
      <c r="AV37" t="s">
        <v>1</v>
      </c>
      <c r="AW37" t="s">
        <v>2</v>
      </c>
      <c r="AY37" t="s">
        <v>0</v>
      </c>
      <c r="AZ37" t="s">
        <v>1</v>
      </c>
      <c r="BA37" t="s">
        <v>2</v>
      </c>
    </row>
    <row r="38" spans="27:88">
      <c r="AA38" t="s">
        <v>4</v>
      </c>
      <c r="AB38" t="s">
        <v>5</v>
      </c>
      <c r="AC38" t="s">
        <v>6</v>
      </c>
      <c r="AE38" t="s">
        <v>4</v>
      </c>
      <c r="AF38" t="s">
        <v>5</v>
      </c>
      <c r="AG38" t="s">
        <v>6</v>
      </c>
      <c r="AI38" t="s">
        <v>4</v>
      </c>
      <c r="AJ38" t="s">
        <v>5</v>
      </c>
      <c r="AK38" t="s">
        <v>6</v>
      </c>
      <c r="AM38" t="s">
        <v>4</v>
      </c>
      <c r="AN38" t="s">
        <v>5</v>
      </c>
      <c r="AO38" t="s">
        <v>6</v>
      </c>
      <c r="AQ38" t="s">
        <v>4</v>
      </c>
      <c r="AR38" t="s">
        <v>5</v>
      </c>
      <c r="AS38" t="s">
        <v>6</v>
      </c>
      <c r="AU38" t="s">
        <v>4</v>
      </c>
      <c r="AV38" t="s">
        <v>5</v>
      </c>
      <c r="AW38" t="s">
        <v>6</v>
      </c>
      <c r="AY38" t="s">
        <v>4</v>
      </c>
      <c r="AZ38" t="s">
        <v>5</v>
      </c>
      <c r="BA38" t="s">
        <v>6</v>
      </c>
    </row>
    <row r="39" spans="27:88">
      <c r="AA39" t="s">
        <v>10</v>
      </c>
      <c r="AB39" t="s">
        <v>11</v>
      </c>
      <c r="AC39" t="s">
        <v>6</v>
      </c>
      <c r="AE39" t="s">
        <v>10</v>
      </c>
      <c r="AF39" t="s">
        <v>11</v>
      </c>
      <c r="AG39" t="s">
        <v>6</v>
      </c>
      <c r="AI39" t="s">
        <v>10</v>
      </c>
      <c r="AJ39" t="s">
        <v>11</v>
      </c>
      <c r="AK39" t="s">
        <v>6</v>
      </c>
      <c r="AM39" t="s">
        <v>10</v>
      </c>
      <c r="AN39" t="s">
        <v>11</v>
      </c>
      <c r="AO39" t="s">
        <v>6</v>
      </c>
      <c r="AQ39" t="s">
        <v>10</v>
      </c>
      <c r="AR39" t="s">
        <v>11</v>
      </c>
      <c r="AS39" t="s">
        <v>6</v>
      </c>
      <c r="AU39" t="s">
        <v>10</v>
      </c>
      <c r="AV39" t="s">
        <v>11</v>
      </c>
      <c r="AW39" t="s">
        <v>6</v>
      </c>
      <c r="AY39" t="s">
        <v>10</v>
      </c>
      <c r="AZ39" t="s">
        <v>11</v>
      </c>
      <c r="BA39" t="s">
        <v>6</v>
      </c>
    </row>
    <row r="40" spans="27:88">
      <c r="AA40" t="s">
        <v>14</v>
      </c>
      <c r="AB40" t="s">
        <v>15</v>
      </c>
      <c r="AC40" t="s">
        <v>16</v>
      </c>
      <c r="AE40" t="s">
        <v>14</v>
      </c>
      <c r="AF40" t="s">
        <v>15</v>
      </c>
      <c r="AG40" t="s">
        <v>16</v>
      </c>
      <c r="AI40" t="s">
        <v>14</v>
      </c>
      <c r="AJ40" t="s">
        <v>15</v>
      </c>
      <c r="AK40" t="s">
        <v>16</v>
      </c>
      <c r="AM40" t="s">
        <v>14</v>
      </c>
      <c r="AN40" t="s">
        <v>15</v>
      </c>
      <c r="AO40" t="s">
        <v>16</v>
      </c>
      <c r="AQ40" t="s">
        <v>14</v>
      </c>
      <c r="AR40" t="s">
        <v>15</v>
      </c>
      <c r="AS40" t="s">
        <v>16</v>
      </c>
      <c r="AU40" t="s">
        <v>14</v>
      </c>
      <c r="AV40" t="s">
        <v>15</v>
      </c>
      <c r="AW40" t="s">
        <v>16</v>
      </c>
      <c r="AY40" t="s">
        <v>14</v>
      </c>
      <c r="AZ40" t="s">
        <v>15</v>
      </c>
      <c r="BA40" t="s">
        <v>16</v>
      </c>
    </row>
    <row r="41" spans="27:88">
      <c r="AA41" t="s">
        <v>19</v>
      </c>
      <c r="AB41" t="s">
        <v>20</v>
      </c>
      <c r="AC41" t="s">
        <v>16</v>
      </c>
      <c r="AE41" t="s">
        <v>19</v>
      </c>
      <c r="AF41" t="s">
        <v>20</v>
      </c>
      <c r="AG41" t="s">
        <v>16</v>
      </c>
      <c r="AI41" t="s">
        <v>19</v>
      </c>
      <c r="AJ41" t="s">
        <v>20</v>
      </c>
      <c r="AK41" t="s">
        <v>16</v>
      </c>
      <c r="AM41" t="s">
        <v>19</v>
      </c>
      <c r="AN41" t="s">
        <v>20</v>
      </c>
      <c r="AO41" t="s">
        <v>16</v>
      </c>
      <c r="AQ41" t="s">
        <v>19</v>
      </c>
      <c r="AR41" t="s">
        <v>20</v>
      </c>
      <c r="AS41" t="s">
        <v>16</v>
      </c>
      <c r="AU41" t="s">
        <v>19</v>
      </c>
      <c r="AV41" t="s">
        <v>20</v>
      </c>
      <c r="AW41" t="s">
        <v>16</v>
      </c>
      <c r="AY41" t="s">
        <v>19</v>
      </c>
      <c r="AZ41" t="s">
        <v>20</v>
      </c>
      <c r="BA41" t="s">
        <v>16</v>
      </c>
      <c r="BC41" s="5" t="s">
        <v>2</v>
      </c>
      <c r="BD41" s="5" t="s">
        <v>0</v>
      </c>
      <c r="BE41" s="5" t="s">
        <v>1</v>
      </c>
      <c r="BF41" t="s">
        <v>3</v>
      </c>
      <c r="BH41" s="5" t="s">
        <v>2</v>
      </c>
      <c r="BI41" s="5" t="s">
        <v>0</v>
      </c>
      <c r="BJ41" s="5" t="s">
        <v>1</v>
      </c>
      <c r="BK41" t="s">
        <v>3</v>
      </c>
      <c r="BM41" s="5" t="s">
        <v>2</v>
      </c>
      <c r="BN41" s="5" t="s">
        <v>0</v>
      </c>
      <c r="BO41" s="5" t="s">
        <v>1</v>
      </c>
      <c r="BP41" t="s">
        <v>3</v>
      </c>
      <c r="BR41" s="5" t="s">
        <v>2</v>
      </c>
      <c r="BS41" s="5" t="s">
        <v>0</v>
      </c>
      <c r="BT41" s="5" t="s">
        <v>1</v>
      </c>
      <c r="BU41" t="s">
        <v>3</v>
      </c>
      <c r="BW41" s="5" t="s">
        <v>2</v>
      </c>
      <c r="BX41" s="5" t="s">
        <v>0</v>
      </c>
      <c r="BY41" s="5" t="s">
        <v>1</v>
      </c>
      <c r="BZ41" t="s">
        <v>3</v>
      </c>
      <c r="CB41" s="5" t="s">
        <v>2</v>
      </c>
      <c r="CC41" s="5" t="s">
        <v>0</v>
      </c>
      <c r="CD41" s="5" t="s">
        <v>1</v>
      </c>
      <c r="CE41" t="s">
        <v>3</v>
      </c>
      <c r="CG41" s="5" t="s">
        <v>2</v>
      </c>
      <c r="CH41" s="5" t="s">
        <v>0</v>
      </c>
      <c r="CI41" s="5" t="s">
        <v>1</v>
      </c>
      <c r="CJ41" t="s">
        <v>3</v>
      </c>
    </row>
    <row r="42" spans="27:88">
      <c r="AA42" t="s">
        <v>22</v>
      </c>
      <c r="AB42" t="s">
        <v>23</v>
      </c>
      <c r="AC42" t="s">
        <v>16</v>
      </c>
      <c r="AE42" t="s">
        <v>22</v>
      </c>
      <c r="AF42" t="s">
        <v>23</v>
      </c>
      <c r="AG42" t="s">
        <v>16</v>
      </c>
      <c r="AI42" t="s">
        <v>22</v>
      </c>
      <c r="AJ42" t="s">
        <v>23</v>
      </c>
      <c r="AK42" t="s">
        <v>16</v>
      </c>
      <c r="AM42" t="s">
        <v>22</v>
      </c>
      <c r="AN42" t="s">
        <v>23</v>
      </c>
      <c r="AO42" t="s">
        <v>16</v>
      </c>
      <c r="AQ42" t="s">
        <v>22</v>
      </c>
      <c r="AR42" t="s">
        <v>23</v>
      </c>
      <c r="AS42" t="s">
        <v>16</v>
      </c>
      <c r="AU42" t="s">
        <v>22</v>
      </c>
      <c r="AV42" t="s">
        <v>23</v>
      </c>
      <c r="AW42" t="s">
        <v>16</v>
      </c>
      <c r="AY42" t="s">
        <v>22</v>
      </c>
      <c r="AZ42" t="s">
        <v>23</v>
      </c>
      <c r="BA42" t="s">
        <v>16</v>
      </c>
      <c r="BC42" t="s">
        <v>7</v>
      </c>
      <c r="BD42" t="s">
        <v>8</v>
      </c>
      <c r="BE42" t="s">
        <v>9</v>
      </c>
      <c r="BF42">
        <v>1</v>
      </c>
      <c r="BH42" t="s">
        <v>7</v>
      </c>
      <c r="BI42" t="s">
        <v>8</v>
      </c>
      <c r="BJ42" t="s">
        <v>9</v>
      </c>
      <c r="BK42">
        <v>1</v>
      </c>
      <c r="BM42" t="s">
        <v>7</v>
      </c>
      <c r="BN42" t="s">
        <v>8</v>
      </c>
      <c r="BO42" t="s">
        <v>9</v>
      </c>
      <c r="BP42">
        <v>1</v>
      </c>
      <c r="BR42" t="s">
        <v>7</v>
      </c>
      <c r="BS42" t="s">
        <v>8</v>
      </c>
      <c r="BT42" t="s">
        <v>9</v>
      </c>
      <c r="BU42">
        <v>1</v>
      </c>
      <c r="BW42" t="s">
        <v>7</v>
      </c>
      <c r="BX42" t="s">
        <v>8</v>
      </c>
      <c r="BY42" t="s">
        <v>9</v>
      </c>
      <c r="BZ42">
        <v>1</v>
      </c>
      <c r="CB42" t="s">
        <v>7</v>
      </c>
      <c r="CC42" t="s">
        <v>8</v>
      </c>
      <c r="CD42" t="s">
        <v>9</v>
      </c>
      <c r="CE42">
        <v>1</v>
      </c>
      <c r="CG42" t="s">
        <v>7</v>
      </c>
      <c r="CH42" t="s">
        <v>8</v>
      </c>
      <c r="CI42" t="s">
        <v>9</v>
      </c>
      <c r="CJ42">
        <v>1</v>
      </c>
    </row>
    <row r="43" spans="27:88">
      <c r="AA43" t="s">
        <v>8</v>
      </c>
      <c r="AB43" t="s">
        <v>9</v>
      </c>
      <c r="AC43" t="s">
        <v>7</v>
      </c>
      <c r="AE43" t="s">
        <v>8</v>
      </c>
      <c r="AF43" t="s">
        <v>9</v>
      </c>
      <c r="AG43" t="s">
        <v>7</v>
      </c>
      <c r="AI43" t="s">
        <v>8</v>
      </c>
      <c r="AJ43" t="s">
        <v>9</v>
      </c>
      <c r="AK43" t="s">
        <v>7</v>
      </c>
      <c r="AM43" t="s">
        <v>8</v>
      </c>
      <c r="AN43" t="s">
        <v>9</v>
      </c>
      <c r="AO43" t="s">
        <v>7</v>
      </c>
      <c r="AQ43" t="s">
        <v>8</v>
      </c>
      <c r="AR43" t="s">
        <v>9</v>
      </c>
      <c r="AS43" t="s">
        <v>7</v>
      </c>
      <c r="AU43" t="s">
        <v>8</v>
      </c>
      <c r="AV43" t="s">
        <v>9</v>
      </c>
      <c r="AW43" t="s">
        <v>7</v>
      </c>
      <c r="AY43" t="s">
        <v>8</v>
      </c>
      <c r="AZ43" t="s">
        <v>9</v>
      </c>
      <c r="BA43" t="s">
        <v>7</v>
      </c>
      <c r="BD43" t="s">
        <v>12</v>
      </c>
      <c r="BE43" t="s">
        <v>13</v>
      </c>
      <c r="BF43">
        <v>1</v>
      </c>
      <c r="BI43" t="s">
        <v>12</v>
      </c>
      <c r="BJ43" t="s">
        <v>13</v>
      </c>
      <c r="BK43">
        <v>1</v>
      </c>
      <c r="BN43" t="s">
        <v>12</v>
      </c>
      <c r="BO43" t="s">
        <v>13</v>
      </c>
      <c r="BP43">
        <v>1</v>
      </c>
      <c r="BS43" t="s">
        <v>12</v>
      </c>
      <c r="BT43" t="s">
        <v>13</v>
      </c>
      <c r="BU43">
        <v>1</v>
      </c>
      <c r="BX43" t="s">
        <v>12</v>
      </c>
      <c r="BY43" t="s">
        <v>13</v>
      </c>
      <c r="BZ43">
        <v>1</v>
      </c>
      <c r="CC43" t="s">
        <v>12</v>
      </c>
      <c r="CD43" t="s">
        <v>13</v>
      </c>
      <c r="CE43">
        <v>1</v>
      </c>
      <c r="CH43" t="s">
        <v>12</v>
      </c>
      <c r="CJ43">
        <v>1</v>
      </c>
    </row>
    <row r="44" spans="27:88">
      <c r="AA44" t="s">
        <v>17</v>
      </c>
      <c r="AB44" t="s">
        <v>18</v>
      </c>
      <c r="AC44" t="s">
        <v>7</v>
      </c>
      <c r="AE44" t="s">
        <v>17</v>
      </c>
      <c r="AF44" t="s">
        <v>18</v>
      </c>
      <c r="AG44" t="s">
        <v>7</v>
      </c>
      <c r="AI44" t="s">
        <v>17</v>
      </c>
      <c r="AJ44" t="s">
        <v>18</v>
      </c>
      <c r="AK44" t="s">
        <v>7</v>
      </c>
      <c r="AM44" t="s">
        <v>17</v>
      </c>
      <c r="AN44" t="s">
        <v>18</v>
      </c>
      <c r="AO44" t="s">
        <v>7</v>
      </c>
      <c r="AQ44" t="s">
        <v>17</v>
      </c>
      <c r="AR44" t="s">
        <v>18</v>
      </c>
      <c r="AS44" t="s">
        <v>7</v>
      </c>
      <c r="AU44" t="s">
        <v>17</v>
      </c>
      <c r="AV44" t="s">
        <v>18</v>
      </c>
      <c r="AW44" t="s">
        <v>7</v>
      </c>
      <c r="AY44" t="s">
        <v>17</v>
      </c>
      <c r="AZ44" t="s">
        <v>18</v>
      </c>
      <c r="BA44" t="s">
        <v>7</v>
      </c>
      <c r="BD44" t="s">
        <v>17</v>
      </c>
      <c r="BE44" t="s">
        <v>18</v>
      </c>
      <c r="BF44">
        <v>1</v>
      </c>
      <c r="BI44" t="s">
        <v>17</v>
      </c>
      <c r="BJ44" t="s">
        <v>18</v>
      </c>
      <c r="BK44">
        <v>1</v>
      </c>
      <c r="BN44" t="s">
        <v>17</v>
      </c>
      <c r="BO44" t="s">
        <v>18</v>
      </c>
      <c r="BP44">
        <v>1</v>
      </c>
      <c r="BS44" t="s">
        <v>17</v>
      </c>
      <c r="BT44" t="s">
        <v>18</v>
      </c>
      <c r="BU44">
        <v>1</v>
      </c>
      <c r="BX44" t="s">
        <v>17</v>
      </c>
      <c r="BY44" t="s">
        <v>18</v>
      </c>
      <c r="BZ44">
        <v>1</v>
      </c>
      <c r="CC44" t="s">
        <v>17</v>
      </c>
      <c r="CD44" t="s">
        <v>18</v>
      </c>
      <c r="CE44">
        <v>1</v>
      </c>
      <c r="CH44" t="s">
        <v>17</v>
      </c>
      <c r="CI44" t="s">
        <v>18</v>
      </c>
      <c r="CJ44">
        <v>1</v>
      </c>
    </row>
    <row r="45" spans="27:88">
      <c r="AA45" t="s">
        <v>12</v>
      </c>
      <c r="AB45" t="s">
        <v>13</v>
      </c>
      <c r="AC45" t="s">
        <v>7</v>
      </c>
      <c r="AE45" t="s">
        <v>12</v>
      </c>
      <c r="AF45" t="s">
        <v>13</v>
      </c>
      <c r="AG45" t="s">
        <v>7</v>
      </c>
      <c r="AI45" t="s">
        <v>12</v>
      </c>
      <c r="AJ45" t="s">
        <v>13</v>
      </c>
      <c r="AK45" t="s">
        <v>7</v>
      </c>
      <c r="AM45" t="s">
        <v>12</v>
      </c>
      <c r="AN45" t="s">
        <v>13</v>
      </c>
      <c r="AO45" t="s">
        <v>7</v>
      </c>
      <c r="AQ45" t="s">
        <v>12</v>
      </c>
      <c r="AR45" t="s">
        <v>13</v>
      </c>
      <c r="AS45" t="s">
        <v>7</v>
      </c>
      <c r="AU45" t="s">
        <v>12</v>
      </c>
      <c r="AV45" t="s">
        <v>13</v>
      </c>
      <c r="AW45" t="s">
        <v>7</v>
      </c>
      <c r="AY45" t="s">
        <v>12</v>
      </c>
      <c r="AZ45" t="s">
        <v>13</v>
      </c>
      <c r="BA45" t="s">
        <v>7</v>
      </c>
      <c r="BC45" t="s">
        <v>21</v>
      </c>
      <c r="BF45">
        <v>3</v>
      </c>
      <c r="BH45" t="s">
        <v>21</v>
      </c>
      <c r="BK45">
        <v>3</v>
      </c>
      <c r="BM45" t="s">
        <v>21</v>
      </c>
      <c r="BP45">
        <v>3</v>
      </c>
      <c r="BR45" t="s">
        <v>21</v>
      </c>
      <c r="BU45">
        <v>3</v>
      </c>
      <c r="BW45" t="s">
        <v>21</v>
      </c>
      <c r="BZ45">
        <v>3</v>
      </c>
      <c r="CB45" t="s">
        <v>21</v>
      </c>
      <c r="CE45">
        <v>3</v>
      </c>
      <c r="CG45" t="s">
        <v>21</v>
      </c>
      <c r="CJ45">
        <v>3</v>
      </c>
    </row>
    <row r="46" spans="27:88">
      <c r="AA46" t="s">
        <v>25</v>
      </c>
      <c r="AE46" t="s">
        <v>25</v>
      </c>
      <c r="AI46" t="s">
        <v>25</v>
      </c>
      <c r="AM46" t="s">
        <v>25</v>
      </c>
      <c r="AQ46" t="s">
        <v>25</v>
      </c>
      <c r="AU46" t="s">
        <v>25</v>
      </c>
      <c r="AY46" t="s">
        <v>25</v>
      </c>
      <c r="BC46" t="s">
        <v>16</v>
      </c>
      <c r="BD46" t="s">
        <v>19</v>
      </c>
      <c r="BE46" t="s">
        <v>20</v>
      </c>
      <c r="BF46">
        <v>1</v>
      </c>
      <c r="BH46" t="s">
        <v>16</v>
      </c>
      <c r="BI46" t="s">
        <v>19</v>
      </c>
      <c r="BJ46" t="s">
        <v>20</v>
      </c>
      <c r="BK46">
        <v>1</v>
      </c>
      <c r="BM46" t="s">
        <v>16</v>
      </c>
      <c r="BN46" t="s">
        <v>19</v>
      </c>
      <c r="BO46" t="s">
        <v>20</v>
      </c>
      <c r="BP46">
        <v>1</v>
      </c>
      <c r="BR46" t="s">
        <v>16</v>
      </c>
      <c r="BS46" t="s">
        <v>19</v>
      </c>
      <c r="BT46" t="s">
        <v>20</v>
      </c>
      <c r="BU46">
        <v>1</v>
      </c>
      <c r="BW46" t="s">
        <v>16</v>
      </c>
      <c r="BX46" t="s">
        <v>19</v>
      </c>
      <c r="BY46" t="s">
        <v>20</v>
      </c>
      <c r="BZ46">
        <v>1</v>
      </c>
      <c r="CB46" t="s">
        <v>16</v>
      </c>
      <c r="CC46" t="s">
        <v>19</v>
      </c>
      <c r="CD46" t="s">
        <v>20</v>
      </c>
      <c r="CE46">
        <v>1</v>
      </c>
      <c r="CG46" t="s">
        <v>16</v>
      </c>
      <c r="CH46" t="s">
        <v>19</v>
      </c>
      <c r="CI46" t="s">
        <v>20</v>
      </c>
      <c r="CJ46">
        <v>1</v>
      </c>
    </row>
    <row r="47" spans="27:88">
      <c r="BD47" t="s">
        <v>22</v>
      </c>
      <c r="BE47" t="s">
        <v>23</v>
      </c>
      <c r="BF47">
        <v>1</v>
      </c>
      <c r="BI47" t="s">
        <v>22</v>
      </c>
      <c r="BJ47" t="s">
        <v>23</v>
      </c>
      <c r="BK47">
        <v>1</v>
      </c>
      <c r="BN47" t="s">
        <v>22</v>
      </c>
      <c r="BO47" t="s">
        <v>23</v>
      </c>
      <c r="BP47">
        <v>1</v>
      </c>
      <c r="BS47" t="s">
        <v>22</v>
      </c>
      <c r="BT47" t="s">
        <v>23</v>
      </c>
      <c r="BU47">
        <v>1</v>
      </c>
      <c r="BX47" t="s">
        <v>22</v>
      </c>
      <c r="BY47" t="s">
        <v>23</v>
      </c>
      <c r="BZ47">
        <v>1</v>
      </c>
      <c r="CC47" t="s">
        <v>22</v>
      </c>
      <c r="CD47" t="s">
        <v>23</v>
      </c>
      <c r="CE47">
        <v>1</v>
      </c>
      <c r="CH47" t="s">
        <v>22</v>
      </c>
      <c r="CI47" t="s">
        <v>23</v>
      </c>
      <c r="CJ47">
        <v>1</v>
      </c>
    </row>
    <row r="48" spans="27:88">
      <c r="BD48" t="s">
        <v>14</v>
      </c>
      <c r="BE48" t="s">
        <v>15</v>
      </c>
      <c r="BF48">
        <v>1</v>
      </c>
      <c r="BI48" t="s">
        <v>14</v>
      </c>
      <c r="BJ48" t="s">
        <v>15</v>
      </c>
      <c r="BK48">
        <v>1</v>
      </c>
      <c r="BN48" t="s">
        <v>14</v>
      </c>
      <c r="BO48" t="s">
        <v>15</v>
      </c>
      <c r="BP48">
        <v>1</v>
      </c>
      <c r="BS48" t="s">
        <v>14</v>
      </c>
      <c r="BT48" t="s">
        <v>15</v>
      </c>
      <c r="BU48">
        <v>1</v>
      </c>
      <c r="BX48" t="s">
        <v>14</v>
      </c>
      <c r="BY48" t="s">
        <v>15</v>
      </c>
      <c r="BZ48">
        <v>1</v>
      </c>
      <c r="CC48" t="s">
        <v>14</v>
      </c>
      <c r="CD48" t="s">
        <v>15</v>
      </c>
      <c r="CE48">
        <v>1</v>
      </c>
      <c r="CH48" t="s">
        <v>14</v>
      </c>
      <c r="CI48" t="s">
        <v>15</v>
      </c>
      <c r="CJ48">
        <v>1</v>
      </c>
    </row>
    <row r="49" spans="27:88">
      <c r="AA49" t="s">
        <v>0</v>
      </c>
      <c r="AB49" t="s">
        <v>1</v>
      </c>
      <c r="AC49" t="s">
        <v>2</v>
      </c>
      <c r="AE49" t="s">
        <v>0</v>
      </c>
      <c r="AF49" t="s">
        <v>1</v>
      </c>
      <c r="AG49" t="s">
        <v>2</v>
      </c>
      <c r="AI49" t="s">
        <v>0</v>
      </c>
      <c r="AJ49" t="s">
        <v>1</v>
      </c>
      <c r="AK49" t="s">
        <v>2</v>
      </c>
      <c r="AM49" t="s">
        <v>0</v>
      </c>
      <c r="AN49" t="s">
        <v>1</v>
      </c>
      <c r="AO49" t="s">
        <v>2</v>
      </c>
      <c r="AQ49" t="s">
        <v>0</v>
      </c>
      <c r="AR49" t="s">
        <v>1</v>
      </c>
      <c r="AS49" t="s">
        <v>2</v>
      </c>
      <c r="AU49" t="s">
        <v>0</v>
      </c>
      <c r="AV49" t="s">
        <v>1</v>
      </c>
      <c r="AW49" t="s">
        <v>2</v>
      </c>
      <c r="AY49" t="s">
        <v>0</v>
      </c>
      <c r="AZ49" t="s">
        <v>1</v>
      </c>
      <c r="BA49" t="s">
        <v>2</v>
      </c>
      <c r="BC49" t="s">
        <v>24</v>
      </c>
      <c r="BF49">
        <v>3</v>
      </c>
      <c r="BH49" t="s">
        <v>24</v>
      </c>
      <c r="BK49">
        <v>3</v>
      </c>
      <c r="BM49" t="s">
        <v>24</v>
      </c>
      <c r="BP49">
        <v>3</v>
      </c>
      <c r="BR49" t="s">
        <v>24</v>
      </c>
      <c r="BU49">
        <v>3</v>
      </c>
      <c r="BW49" t="s">
        <v>24</v>
      </c>
      <c r="BZ49">
        <v>3</v>
      </c>
      <c r="CB49" t="s">
        <v>24</v>
      </c>
      <c r="CE49">
        <v>3</v>
      </c>
      <c r="CG49" t="s">
        <v>24</v>
      </c>
      <c r="CJ49">
        <v>3</v>
      </c>
    </row>
    <row r="50" spans="27:88">
      <c r="AA50" t="s">
        <v>4</v>
      </c>
      <c r="AB50" t="s">
        <v>5</v>
      </c>
      <c r="AC50" t="s">
        <v>6</v>
      </c>
      <c r="AE50" t="s">
        <v>4</v>
      </c>
      <c r="AF50" t="s">
        <v>5</v>
      </c>
      <c r="AG50" t="s">
        <v>6</v>
      </c>
      <c r="AI50" t="s">
        <v>4</v>
      </c>
      <c r="AJ50" t="s">
        <v>5</v>
      </c>
      <c r="AK50" t="s">
        <v>6</v>
      </c>
      <c r="AM50" t="s">
        <v>4</v>
      </c>
      <c r="AN50" t="s">
        <v>5</v>
      </c>
      <c r="AO50" t="s">
        <v>6</v>
      </c>
      <c r="AQ50" t="s">
        <v>4</v>
      </c>
      <c r="AR50" t="s">
        <v>5</v>
      </c>
      <c r="AS50" t="s">
        <v>6</v>
      </c>
      <c r="AU50" t="s">
        <v>4</v>
      </c>
      <c r="AV50" t="s">
        <v>5</v>
      </c>
      <c r="AW50" t="s">
        <v>6</v>
      </c>
      <c r="AY50" t="s">
        <v>4</v>
      </c>
      <c r="AZ50" t="s">
        <v>5</v>
      </c>
      <c r="BA50" t="s">
        <v>6</v>
      </c>
      <c r="BC50" t="s">
        <v>6</v>
      </c>
      <c r="BD50" t="s">
        <v>4</v>
      </c>
      <c r="BE50" t="s">
        <v>5</v>
      </c>
      <c r="BF50">
        <v>1</v>
      </c>
      <c r="BH50" t="s">
        <v>6</v>
      </c>
      <c r="BI50" t="s">
        <v>4</v>
      </c>
      <c r="BJ50" t="s">
        <v>5</v>
      </c>
      <c r="BK50">
        <v>1</v>
      </c>
      <c r="BM50" t="s">
        <v>6</v>
      </c>
      <c r="BN50" t="s">
        <v>4</v>
      </c>
      <c r="BO50" t="s">
        <v>5</v>
      </c>
      <c r="BP50">
        <v>1</v>
      </c>
      <c r="BR50" t="s">
        <v>6</v>
      </c>
      <c r="BS50" t="s">
        <v>4</v>
      </c>
      <c r="BT50" t="s">
        <v>5</v>
      </c>
      <c r="BU50">
        <v>1</v>
      </c>
      <c r="BW50" t="s">
        <v>6</v>
      </c>
      <c r="BX50" t="s">
        <v>4</v>
      </c>
      <c r="BY50" t="s">
        <v>5</v>
      </c>
      <c r="BZ50">
        <v>1</v>
      </c>
      <c r="CB50" t="s">
        <v>6</v>
      </c>
      <c r="CC50" t="s">
        <v>4</v>
      </c>
      <c r="CD50" t="s">
        <v>5</v>
      </c>
      <c r="CE50">
        <v>1</v>
      </c>
      <c r="CG50" t="s">
        <v>6</v>
      </c>
      <c r="CH50" t="s">
        <v>4</v>
      </c>
      <c r="CI50" t="s">
        <v>5</v>
      </c>
      <c r="CJ50">
        <v>1</v>
      </c>
    </row>
    <row r="51" spans="27:88">
      <c r="AA51" t="s">
        <v>10</v>
      </c>
      <c r="AB51" t="s">
        <v>11</v>
      </c>
      <c r="AC51" t="s">
        <v>6</v>
      </c>
      <c r="AE51" t="s">
        <v>10</v>
      </c>
      <c r="AF51" t="s">
        <v>11</v>
      </c>
      <c r="AG51" t="s">
        <v>6</v>
      </c>
      <c r="AI51" t="s">
        <v>10</v>
      </c>
      <c r="AJ51" t="s">
        <v>11</v>
      </c>
      <c r="AK51" t="s">
        <v>6</v>
      </c>
      <c r="AM51" t="s">
        <v>10</v>
      </c>
      <c r="AN51" t="s">
        <v>11</v>
      </c>
      <c r="AO51" t="s">
        <v>6</v>
      </c>
      <c r="AQ51" t="s">
        <v>10</v>
      </c>
      <c r="AR51" t="s">
        <v>11</v>
      </c>
      <c r="AS51" t="s">
        <v>6</v>
      </c>
      <c r="AU51" t="s">
        <v>10</v>
      </c>
      <c r="AV51" t="s">
        <v>11</v>
      </c>
      <c r="AW51" t="s">
        <v>6</v>
      </c>
      <c r="AY51" t="s">
        <v>10</v>
      </c>
      <c r="AZ51" t="s">
        <v>11</v>
      </c>
      <c r="BA51" t="s">
        <v>6</v>
      </c>
      <c r="BD51" t="s">
        <v>10</v>
      </c>
      <c r="BE51" t="s">
        <v>11</v>
      </c>
      <c r="BF51">
        <v>1</v>
      </c>
      <c r="BI51" t="s">
        <v>10</v>
      </c>
      <c r="BJ51" t="s">
        <v>11</v>
      </c>
      <c r="BK51">
        <v>1</v>
      </c>
      <c r="BN51" t="s">
        <v>10</v>
      </c>
      <c r="BO51" t="s">
        <v>11</v>
      </c>
      <c r="BP51">
        <v>1</v>
      </c>
      <c r="BS51" t="s">
        <v>10</v>
      </c>
      <c r="BT51" t="s">
        <v>11</v>
      </c>
      <c r="BU51">
        <v>1</v>
      </c>
      <c r="BX51" t="s">
        <v>10</v>
      </c>
      <c r="BY51" t="s">
        <v>11</v>
      </c>
      <c r="BZ51">
        <v>1</v>
      </c>
      <c r="CC51" t="s">
        <v>10</v>
      </c>
      <c r="CD51" t="s">
        <v>11</v>
      </c>
      <c r="CE51">
        <v>1</v>
      </c>
      <c r="CH51" t="s">
        <v>10</v>
      </c>
      <c r="CI51" t="s">
        <v>11</v>
      </c>
      <c r="CJ51">
        <v>1</v>
      </c>
    </row>
    <row r="52" spans="27:88">
      <c r="AA52" t="s">
        <v>14</v>
      </c>
      <c r="AB52" t="s">
        <v>15</v>
      </c>
      <c r="AC52" t="s">
        <v>16</v>
      </c>
      <c r="AE52" t="s">
        <v>14</v>
      </c>
      <c r="AF52" t="s">
        <v>15</v>
      </c>
      <c r="AG52" t="s">
        <v>16</v>
      </c>
      <c r="AI52" t="s">
        <v>14</v>
      </c>
      <c r="AJ52" t="s">
        <v>15</v>
      </c>
      <c r="AK52" t="s">
        <v>16</v>
      </c>
      <c r="AM52" t="s">
        <v>14</v>
      </c>
      <c r="AN52" t="s">
        <v>15</v>
      </c>
      <c r="AO52" t="s">
        <v>16</v>
      </c>
      <c r="AQ52" t="s">
        <v>14</v>
      </c>
      <c r="AR52" t="s">
        <v>15</v>
      </c>
      <c r="AS52" t="s">
        <v>16</v>
      </c>
      <c r="AU52" t="s">
        <v>14</v>
      </c>
      <c r="AV52" t="s">
        <v>15</v>
      </c>
      <c r="AW52" t="s">
        <v>16</v>
      </c>
      <c r="AY52" t="s">
        <v>14</v>
      </c>
      <c r="AZ52" t="s">
        <v>15</v>
      </c>
      <c r="BA52" t="s">
        <v>16</v>
      </c>
      <c r="BC52" t="s">
        <v>26</v>
      </c>
      <c r="BF52">
        <v>2</v>
      </c>
      <c r="BH52" t="s">
        <v>26</v>
      </c>
      <c r="BK52">
        <v>2</v>
      </c>
      <c r="BM52" t="s">
        <v>26</v>
      </c>
      <c r="BP52">
        <v>2</v>
      </c>
      <c r="BR52" t="s">
        <v>26</v>
      </c>
      <c r="BU52">
        <v>2</v>
      </c>
      <c r="BW52" t="s">
        <v>26</v>
      </c>
      <c r="BZ52">
        <v>2</v>
      </c>
      <c r="CB52" t="s">
        <v>26</v>
      </c>
      <c r="CE52">
        <v>2</v>
      </c>
      <c r="CG52" t="s">
        <v>26</v>
      </c>
      <c r="CJ52">
        <v>2</v>
      </c>
    </row>
    <row r="53" spans="27:88">
      <c r="AA53" t="s">
        <v>19</v>
      </c>
      <c r="AB53" t="s">
        <v>20</v>
      </c>
      <c r="AC53" t="s">
        <v>16</v>
      </c>
      <c r="AE53" t="s">
        <v>19</v>
      </c>
      <c r="AF53" t="s">
        <v>20</v>
      </c>
      <c r="AG53" t="s">
        <v>16</v>
      </c>
      <c r="AI53" t="s">
        <v>19</v>
      </c>
      <c r="AJ53" t="s">
        <v>20</v>
      </c>
      <c r="AK53" t="s">
        <v>16</v>
      </c>
      <c r="AM53" t="s">
        <v>19</v>
      </c>
      <c r="AN53" t="s">
        <v>20</v>
      </c>
      <c r="AO53" t="s">
        <v>16</v>
      </c>
      <c r="AQ53" t="s">
        <v>19</v>
      </c>
      <c r="AR53" t="s">
        <v>20</v>
      </c>
      <c r="AS53" t="s">
        <v>16</v>
      </c>
      <c r="AU53" t="s">
        <v>19</v>
      </c>
      <c r="AV53" t="s">
        <v>20</v>
      </c>
      <c r="AW53" t="s">
        <v>16</v>
      </c>
      <c r="AY53" t="s">
        <v>19</v>
      </c>
      <c r="AZ53" t="s">
        <v>20</v>
      </c>
      <c r="BA53" t="s">
        <v>16</v>
      </c>
      <c r="BC53" t="s">
        <v>27</v>
      </c>
      <c r="BD53" t="s">
        <v>25</v>
      </c>
      <c r="BE53" t="s">
        <v>27</v>
      </c>
      <c r="BH53" t="s">
        <v>27</v>
      </c>
      <c r="BI53" t="s">
        <v>25</v>
      </c>
      <c r="BJ53" t="s">
        <v>27</v>
      </c>
      <c r="BM53" t="s">
        <v>27</v>
      </c>
      <c r="BN53" t="s">
        <v>25</v>
      </c>
      <c r="BO53" t="s">
        <v>27</v>
      </c>
      <c r="BR53" t="s">
        <v>27</v>
      </c>
      <c r="BS53" t="s">
        <v>25</v>
      </c>
      <c r="BT53" t="s">
        <v>27</v>
      </c>
      <c r="BW53" t="s">
        <v>27</v>
      </c>
      <c r="BX53" t="s">
        <v>25</v>
      </c>
      <c r="BY53" t="s">
        <v>27</v>
      </c>
      <c r="CB53" t="s">
        <v>27</v>
      </c>
      <c r="CC53" t="s">
        <v>25</v>
      </c>
      <c r="CD53" t="s">
        <v>27</v>
      </c>
      <c r="CG53" t="s">
        <v>27</v>
      </c>
      <c r="CH53" t="s">
        <v>25</v>
      </c>
      <c r="CI53" t="s">
        <v>27</v>
      </c>
    </row>
    <row r="54" spans="27:88">
      <c r="AA54" t="s">
        <v>22</v>
      </c>
      <c r="AB54" t="s">
        <v>23</v>
      </c>
      <c r="AC54" t="s">
        <v>16</v>
      </c>
      <c r="AE54" t="s">
        <v>22</v>
      </c>
      <c r="AF54" t="s">
        <v>23</v>
      </c>
      <c r="AG54" t="s">
        <v>16</v>
      </c>
      <c r="AI54" t="s">
        <v>22</v>
      </c>
      <c r="AJ54" t="s">
        <v>23</v>
      </c>
      <c r="AK54" t="s">
        <v>16</v>
      </c>
      <c r="AM54" t="s">
        <v>22</v>
      </c>
      <c r="AN54" t="s">
        <v>23</v>
      </c>
      <c r="AO54" t="s">
        <v>16</v>
      </c>
      <c r="AQ54" t="s">
        <v>22</v>
      </c>
      <c r="AR54" t="s">
        <v>23</v>
      </c>
      <c r="AS54" t="s">
        <v>16</v>
      </c>
      <c r="AU54" t="s">
        <v>22</v>
      </c>
      <c r="AV54" t="s">
        <v>23</v>
      </c>
      <c r="AW54" t="s">
        <v>16</v>
      </c>
      <c r="AY54" t="s">
        <v>22</v>
      </c>
      <c r="AZ54" t="s">
        <v>23</v>
      </c>
      <c r="BA54" t="s">
        <v>16</v>
      </c>
      <c r="BC54" t="s">
        <v>28</v>
      </c>
      <c r="BH54" t="s">
        <v>28</v>
      </c>
      <c r="BM54" t="s">
        <v>28</v>
      </c>
      <c r="BR54" t="s">
        <v>28</v>
      </c>
      <c r="BW54" t="s">
        <v>28</v>
      </c>
      <c r="CB54" t="s">
        <v>28</v>
      </c>
      <c r="CG54" t="s">
        <v>28</v>
      </c>
    </row>
    <row r="55" spans="27:88">
      <c r="AA55" t="s">
        <v>8</v>
      </c>
      <c r="AB55" t="s">
        <v>9</v>
      </c>
      <c r="AC55" t="s">
        <v>7</v>
      </c>
      <c r="AE55" t="s">
        <v>8</v>
      </c>
      <c r="AF55" t="s">
        <v>9</v>
      </c>
      <c r="AG55" t="s">
        <v>7</v>
      </c>
      <c r="AI55" t="s">
        <v>8</v>
      </c>
      <c r="AJ55" t="s">
        <v>9</v>
      </c>
      <c r="AK55" t="s">
        <v>7</v>
      </c>
      <c r="AM55" t="s">
        <v>8</v>
      </c>
      <c r="AN55" t="s">
        <v>9</v>
      </c>
      <c r="AO55" t="s">
        <v>7</v>
      </c>
      <c r="AQ55" t="s">
        <v>8</v>
      </c>
      <c r="AR55" t="s">
        <v>9</v>
      </c>
      <c r="AS55" t="s">
        <v>7</v>
      </c>
      <c r="AU55" t="s">
        <v>8</v>
      </c>
      <c r="AV55" t="s">
        <v>9</v>
      </c>
      <c r="AW55" t="s">
        <v>7</v>
      </c>
      <c r="AY55" t="s">
        <v>8</v>
      </c>
      <c r="AZ55" t="s">
        <v>9</v>
      </c>
      <c r="BA55" t="s">
        <v>7</v>
      </c>
      <c r="BC55" t="s">
        <v>29</v>
      </c>
      <c r="BF55">
        <v>8</v>
      </c>
      <c r="BH55" t="s">
        <v>29</v>
      </c>
      <c r="BK55">
        <v>8</v>
      </c>
      <c r="BM55" t="s">
        <v>29</v>
      </c>
      <c r="BP55">
        <v>8</v>
      </c>
      <c r="BR55" t="s">
        <v>29</v>
      </c>
      <c r="BU55">
        <v>8</v>
      </c>
      <c r="BW55" t="s">
        <v>29</v>
      </c>
      <c r="BZ55">
        <v>8</v>
      </c>
      <c r="CB55" t="s">
        <v>29</v>
      </c>
      <c r="CE55">
        <v>8</v>
      </c>
      <c r="CG55" t="s">
        <v>29</v>
      </c>
      <c r="CJ55">
        <v>8</v>
      </c>
    </row>
    <row r="56" spans="27:88">
      <c r="AA56" t="s">
        <v>17</v>
      </c>
      <c r="AB56" t="s">
        <v>18</v>
      </c>
      <c r="AC56" t="s">
        <v>7</v>
      </c>
      <c r="AE56" t="s">
        <v>17</v>
      </c>
      <c r="AF56" t="s">
        <v>18</v>
      </c>
      <c r="AG56" t="s">
        <v>7</v>
      </c>
      <c r="AI56" t="s">
        <v>17</v>
      </c>
      <c r="AJ56" t="s">
        <v>18</v>
      </c>
      <c r="AK56" t="s">
        <v>7</v>
      </c>
      <c r="AM56" t="s">
        <v>17</v>
      </c>
      <c r="AN56" t="s">
        <v>18</v>
      </c>
      <c r="AO56" t="s">
        <v>7</v>
      </c>
      <c r="AQ56" t="s">
        <v>17</v>
      </c>
      <c r="AR56" t="s">
        <v>18</v>
      </c>
      <c r="AS56" t="s">
        <v>7</v>
      </c>
      <c r="AU56" t="s">
        <v>17</v>
      </c>
      <c r="AV56" t="s">
        <v>18</v>
      </c>
      <c r="AW56" t="s">
        <v>7</v>
      </c>
      <c r="AY56" t="s">
        <v>17</v>
      </c>
      <c r="AZ56" t="s">
        <v>18</v>
      </c>
      <c r="BA56" t="s">
        <v>7</v>
      </c>
    </row>
    <row r="57" spans="27:88">
      <c r="AA57" t="s">
        <v>12</v>
      </c>
      <c r="AB57" t="s">
        <v>13</v>
      </c>
      <c r="AC57" t="s">
        <v>7</v>
      </c>
      <c r="AE57" t="s">
        <v>12</v>
      </c>
      <c r="AF57" t="s">
        <v>13</v>
      </c>
      <c r="AG57" t="s">
        <v>7</v>
      </c>
      <c r="AI57" t="s">
        <v>12</v>
      </c>
      <c r="AJ57" t="s">
        <v>13</v>
      </c>
      <c r="AK57" t="s">
        <v>7</v>
      </c>
      <c r="AM57" t="s">
        <v>12</v>
      </c>
      <c r="AN57" t="s">
        <v>13</v>
      </c>
      <c r="AO57" t="s">
        <v>7</v>
      </c>
      <c r="AQ57" t="s">
        <v>12</v>
      </c>
      <c r="AR57" t="s">
        <v>13</v>
      </c>
      <c r="AS57" t="s">
        <v>7</v>
      </c>
      <c r="AU57" t="s">
        <v>12</v>
      </c>
      <c r="AV57" t="s">
        <v>13</v>
      </c>
      <c r="AW57" t="s">
        <v>7</v>
      </c>
      <c r="AY57" t="s">
        <v>12</v>
      </c>
      <c r="AZ57" t="s">
        <v>13</v>
      </c>
      <c r="BA57" t="s">
        <v>7</v>
      </c>
    </row>
    <row r="58" spans="27:88">
      <c r="AA58" t="s">
        <v>25</v>
      </c>
      <c r="AE58" t="s">
        <v>25</v>
      </c>
      <c r="AI58" t="s">
        <v>25</v>
      </c>
      <c r="AM58" t="s">
        <v>25</v>
      </c>
      <c r="AQ58" t="s">
        <v>25</v>
      </c>
      <c r="AU58" t="s">
        <v>25</v>
      </c>
      <c r="AY58" t="s">
        <v>25</v>
      </c>
    </row>
    <row r="61" spans="27:88">
      <c r="AA61" t="s">
        <v>0</v>
      </c>
      <c r="AB61" t="s">
        <v>1</v>
      </c>
      <c r="AC61" t="s">
        <v>2</v>
      </c>
      <c r="AE61" t="s">
        <v>0</v>
      </c>
      <c r="AF61" t="s">
        <v>1</v>
      </c>
      <c r="AG61" t="s">
        <v>2</v>
      </c>
      <c r="AI61" t="s">
        <v>0</v>
      </c>
      <c r="AJ61" t="s">
        <v>1</v>
      </c>
      <c r="AK61" t="s">
        <v>2</v>
      </c>
      <c r="AM61" t="s">
        <v>0</v>
      </c>
      <c r="AN61" t="s">
        <v>1</v>
      </c>
      <c r="AO61" t="s">
        <v>2</v>
      </c>
      <c r="AQ61" t="s">
        <v>0</v>
      </c>
      <c r="AR61" t="s">
        <v>1</v>
      </c>
      <c r="AS61" t="s">
        <v>2</v>
      </c>
      <c r="AU61" t="s">
        <v>0</v>
      </c>
      <c r="AV61" t="s">
        <v>1</v>
      </c>
      <c r="AW61" t="s">
        <v>2</v>
      </c>
      <c r="AY61" t="s">
        <v>0</v>
      </c>
      <c r="AZ61" t="s">
        <v>1</v>
      </c>
      <c r="BA61" t="s">
        <v>2</v>
      </c>
      <c r="BC61" s="5" t="s">
        <v>2</v>
      </c>
      <c r="BD61" s="5" t="s">
        <v>0</v>
      </c>
      <c r="BE61" s="5" t="s">
        <v>1</v>
      </c>
      <c r="BF61" t="s">
        <v>3</v>
      </c>
      <c r="BH61" s="5" t="s">
        <v>2</v>
      </c>
      <c r="BI61" s="5" t="s">
        <v>0</v>
      </c>
      <c r="BJ61" s="5" t="s">
        <v>1</v>
      </c>
      <c r="BK61" t="s">
        <v>3</v>
      </c>
      <c r="BM61" s="5" t="s">
        <v>2</v>
      </c>
      <c r="BN61" s="5" t="s">
        <v>0</v>
      </c>
      <c r="BO61" s="5" t="s">
        <v>1</v>
      </c>
      <c r="BP61" t="s">
        <v>3</v>
      </c>
      <c r="BR61" s="5" t="s">
        <v>2</v>
      </c>
      <c r="BS61" s="5" t="s">
        <v>0</v>
      </c>
      <c r="BT61" s="5" t="s">
        <v>1</v>
      </c>
      <c r="BU61" t="s">
        <v>3</v>
      </c>
      <c r="BW61" s="5" t="s">
        <v>2</v>
      </c>
      <c r="BX61" s="5" t="s">
        <v>0</v>
      </c>
      <c r="BY61" s="5" t="s">
        <v>1</v>
      </c>
      <c r="BZ61" t="s">
        <v>3</v>
      </c>
      <c r="CB61" s="5" t="s">
        <v>2</v>
      </c>
      <c r="CC61" s="5" t="s">
        <v>0</v>
      </c>
      <c r="CD61" s="5" t="s">
        <v>1</v>
      </c>
      <c r="CE61" t="s">
        <v>3</v>
      </c>
      <c r="CG61" s="5" t="s">
        <v>2</v>
      </c>
      <c r="CH61" s="5" t="s">
        <v>0</v>
      </c>
      <c r="CI61" s="5" t="s">
        <v>1</v>
      </c>
      <c r="CJ61" t="s">
        <v>3</v>
      </c>
    </row>
    <row r="62" spans="27:88">
      <c r="AA62" t="s">
        <v>4</v>
      </c>
      <c r="AB62" t="s">
        <v>5</v>
      </c>
      <c r="AC62" t="s">
        <v>6</v>
      </c>
      <c r="AE62" t="s">
        <v>4</v>
      </c>
      <c r="AF62" t="s">
        <v>5</v>
      </c>
      <c r="AG62" t="s">
        <v>6</v>
      </c>
      <c r="AI62" t="s">
        <v>4</v>
      </c>
      <c r="AJ62" t="s">
        <v>5</v>
      </c>
      <c r="AK62" t="s">
        <v>6</v>
      </c>
      <c r="AM62" t="s">
        <v>4</v>
      </c>
      <c r="AN62" t="s">
        <v>5</v>
      </c>
      <c r="AO62" t="s">
        <v>6</v>
      </c>
      <c r="AQ62" t="s">
        <v>4</v>
      </c>
      <c r="AR62" t="s">
        <v>5</v>
      </c>
      <c r="AS62" t="s">
        <v>6</v>
      </c>
      <c r="AU62" t="s">
        <v>4</v>
      </c>
      <c r="AV62" t="s">
        <v>5</v>
      </c>
      <c r="AW62" t="s">
        <v>6</v>
      </c>
      <c r="AY62" t="s">
        <v>4</v>
      </c>
      <c r="AZ62" t="s">
        <v>5</v>
      </c>
      <c r="BA62" t="s">
        <v>6</v>
      </c>
      <c r="BC62" t="s">
        <v>7</v>
      </c>
      <c r="BD62" t="s">
        <v>8</v>
      </c>
      <c r="BE62" t="s">
        <v>9</v>
      </c>
      <c r="BF62">
        <v>1</v>
      </c>
      <c r="BH62" t="s">
        <v>7</v>
      </c>
      <c r="BI62" t="s">
        <v>8</v>
      </c>
      <c r="BJ62" t="s">
        <v>9</v>
      </c>
      <c r="BK62">
        <v>1</v>
      </c>
      <c r="BM62" t="s">
        <v>7</v>
      </c>
      <c r="BN62" t="s">
        <v>8</v>
      </c>
      <c r="BO62" t="s">
        <v>9</v>
      </c>
      <c r="BP62">
        <v>1</v>
      </c>
      <c r="BR62" t="s">
        <v>7</v>
      </c>
      <c r="BS62" t="s">
        <v>8</v>
      </c>
      <c r="BT62" t="s">
        <v>9</v>
      </c>
      <c r="BU62">
        <v>1</v>
      </c>
      <c r="BW62" t="s">
        <v>7</v>
      </c>
      <c r="BX62" t="s">
        <v>8</v>
      </c>
      <c r="BY62" t="s">
        <v>9</v>
      </c>
      <c r="BZ62">
        <v>1</v>
      </c>
      <c r="CB62" t="s">
        <v>7</v>
      </c>
      <c r="CC62" t="s">
        <v>8</v>
      </c>
      <c r="CD62" t="s">
        <v>9</v>
      </c>
      <c r="CE62">
        <v>1</v>
      </c>
      <c r="CG62" t="s">
        <v>7</v>
      </c>
      <c r="CH62" t="s">
        <v>8</v>
      </c>
      <c r="CI62" t="s">
        <v>9</v>
      </c>
      <c r="CJ62">
        <v>1</v>
      </c>
    </row>
    <row r="63" spans="27:88">
      <c r="AA63" t="s">
        <v>10</v>
      </c>
      <c r="AB63" t="s">
        <v>11</v>
      </c>
      <c r="AC63" t="s">
        <v>6</v>
      </c>
      <c r="AE63" t="s">
        <v>10</v>
      </c>
      <c r="AF63" t="s">
        <v>11</v>
      </c>
      <c r="AG63" t="s">
        <v>6</v>
      </c>
      <c r="AI63" t="s">
        <v>10</v>
      </c>
      <c r="AJ63" t="s">
        <v>11</v>
      </c>
      <c r="AK63" t="s">
        <v>6</v>
      </c>
      <c r="AM63" t="s">
        <v>10</v>
      </c>
      <c r="AN63" t="s">
        <v>11</v>
      </c>
      <c r="AO63" t="s">
        <v>6</v>
      </c>
      <c r="AQ63" t="s">
        <v>10</v>
      </c>
      <c r="AR63" t="s">
        <v>11</v>
      </c>
      <c r="AS63" t="s">
        <v>6</v>
      </c>
      <c r="AU63" t="s">
        <v>10</v>
      </c>
      <c r="AV63" t="s">
        <v>11</v>
      </c>
      <c r="AW63" t="s">
        <v>6</v>
      </c>
      <c r="AY63" t="s">
        <v>10</v>
      </c>
      <c r="AZ63" t="s">
        <v>11</v>
      </c>
      <c r="BA63" t="s">
        <v>6</v>
      </c>
      <c r="BD63" t="s">
        <v>12</v>
      </c>
      <c r="BE63" t="s">
        <v>13</v>
      </c>
      <c r="BF63">
        <v>1</v>
      </c>
      <c r="BI63" t="s">
        <v>12</v>
      </c>
      <c r="BJ63" t="s">
        <v>13</v>
      </c>
      <c r="BK63">
        <v>1</v>
      </c>
      <c r="BN63" t="s">
        <v>12</v>
      </c>
      <c r="BO63" t="s">
        <v>13</v>
      </c>
      <c r="BP63">
        <v>1</v>
      </c>
      <c r="BS63" t="s">
        <v>12</v>
      </c>
      <c r="BT63" t="s">
        <v>13</v>
      </c>
      <c r="BU63">
        <v>1</v>
      </c>
      <c r="BX63" t="s">
        <v>12</v>
      </c>
      <c r="BY63" t="s">
        <v>13</v>
      </c>
      <c r="BZ63">
        <v>1</v>
      </c>
      <c r="CC63" t="s">
        <v>12</v>
      </c>
      <c r="CD63" t="s">
        <v>13</v>
      </c>
      <c r="CE63">
        <v>1</v>
      </c>
      <c r="CH63" t="s">
        <v>12</v>
      </c>
      <c r="CI63" t="s">
        <v>13</v>
      </c>
      <c r="CJ63">
        <v>1</v>
      </c>
    </row>
    <row r="64" spans="27:88">
      <c r="AA64" t="s">
        <v>14</v>
      </c>
      <c r="AB64" t="s">
        <v>15</v>
      </c>
      <c r="AC64" t="s">
        <v>16</v>
      </c>
      <c r="AE64" t="s">
        <v>14</v>
      </c>
      <c r="AF64" t="s">
        <v>15</v>
      </c>
      <c r="AG64" t="s">
        <v>16</v>
      </c>
      <c r="AI64" t="s">
        <v>14</v>
      </c>
      <c r="AJ64" t="s">
        <v>15</v>
      </c>
      <c r="AK64" t="s">
        <v>16</v>
      </c>
      <c r="AM64" t="s">
        <v>14</v>
      </c>
      <c r="AN64" t="s">
        <v>15</v>
      </c>
      <c r="AO64" t="s">
        <v>16</v>
      </c>
      <c r="AQ64" t="s">
        <v>14</v>
      </c>
      <c r="AR64" t="s">
        <v>15</v>
      </c>
      <c r="AS64" t="s">
        <v>16</v>
      </c>
      <c r="AU64" t="s">
        <v>14</v>
      </c>
      <c r="AV64" t="s">
        <v>15</v>
      </c>
      <c r="AW64" t="s">
        <v>16</v>
      </c>
      <c r="AY64" t="s">
        <v>14</v>
      </c>
      <c r="AZ64" t="s">
        <v>15</v>
      </c>
      <c r="BA64" t="s">
        <v>16</v>
      </c>
      <c r="BD64" t="s">
        <v>17</v>
      </c>
      <c r="BE64" t="s">
        <v>18</v>
      </c>
      <c r="BF64">
        <v>1</v>
      </c>
      <c r="BI64" t="s">
        <v>17</v>
      </c>
      <c r="BJ64" t="s">
        <v>18</v>
      </c>
      <c r="BK64">
        <v>1</v>
      </c>
      <c r="BN64" t="s">
        <v>17</v>
      </c>
      <c r="BO64" t="s">
        <v>18</v>
      </c>
      <c r="BP64">
        <v>1</v>
      </c>
      <c r="BS64" t="s">
        <v>17</v>
      </c>
      <c r="BT64" t="s">
        <v>18</v>
      </c>
      <c r="BU64">
        <v>1</v>
      </c>
      <c r="BX64" t="s">
        <v>17</v>
      </c>
      <c r="BY64" t="s">
        <v>18</v>
      </c>
      <c r="BZ64">
        <v>1</v>
      </c>
      <c r="CC64" t="s">
        <v>17</v>
      </c>
      <c r="CD64" t="s">
        <v>18</v>
      </c>
      <c r="CE64">
        <v>1</v>
      </c>
      <c r="CH64" t="s">
        <v>17</v>
      </c>
      <c r="CI64" t="s">
        <v>18</v>
      </c>
      <c r="CJ64">
        <v>1</v>
      </c>
    </row>
    <row r="65" spans="27:88">
      <c r="AA65" t="s">
        <v>19</v>
      </c>
      <c r="AB65" t="s">
        <v>20</v>
      </c>
      <c r="AC65" t="s">
        <v>16</v>
      </c>
      <c r="AE65" t="s">
        <v>19</v>
      </c>
      <c r="AF65" t="s">
        <v>20</v>
      </c>
      <c r="AG65" t="s">
        <v>16</v>
      </c>
      <c r="AI65" t="s">
        <v>19</v>
      </c>
      <c r="AJ65" t="s">
        <v>20</v>
      </c>
      <c r="AK65" t="s">
        <v>16</v>
      </c>
      <c r="AM65" t="s">
        <v>19</v>
      </c>
      <c r="AN65" t="s">
        <v>20</v>
      </c>
      <c r="AO65" t="s">
        <v>16</v>
      </c>
      <c r="AQ65" t="s">
        <v>19</v>
      </c>
      <c r="AR65" t="s">
        <v>20</v>
      </c>
      <c r="AS65" t="s">
        <v>16</v>
      </c>
      <c r="AU65" t="s">
        <v>19</v>
      </c>
      <c r="AV65" t="s">
        <v>20</v>
      </c>
      <c r="AW65" t="s">
        <v>16</v>
      </c>
      <c r="AY65" t="s">
        <v>19</v>
      </c>
      <c r="AZ65" t="s">
        <v>20</v>
      </c>
      <c r="BA65" t="s">
        <v>16</v>
      </c>
      <c r="BC65" t="s">
        <v>21</v>
      </c>
      <c r="BF65">
        <v>3</v>
      </c>
      <c r="BH65" t="s">
        <v>21</v>
      </c>
      <c r="BK65">
        <v>3</v>
      </c>
      <c r="BM65" t="s">
        <v>21</v>
      </c>
      <c r="BP65">
        <v>3</v>
      </c>
      <c r="BR65" t="s">
        <v>21</v>
      </c>
      <c r="BU65">
        <v>3</v>
      </c>
      <c r="BW65" t="s">
        <v>21</v>
      </c>
      <c r="BZ65">
        <v>3</v>
      </c>
      <c r="CB65" t="s">
        <v>21</v>
      </c>
      <c r="CE65">
        <v>3</v>
      </c>
      <c r="CG65" t="s">
        <v>21</v>
      </c>
      <c r="CJ65">
        <v>3</v>
      </c>
    </row>
    <row r="66" spans="27:88">
      <c r="AA66" t="s">
        <v>22</v>
      </c>
      <c r="AB66" t="s">
        <v>23</v>
      </c>
      <c r="AC66" t="s">
        <v>16</v>
      </c>
      <c r="AE66" t="s">
        <v>22</v>
      </c>
      <c r="AF66" t="s">
        <v>23</v>
      </c>
      <c r="AG66" t="s">
        <v>16</v>
      </c>
      <c r="AI66" t="s">
        <v>22</v>
      </c>
      <c r="AJ66" t="s">
        <v>23</v>
      </c>
      <c r="AK66" t="s">
        <v>16</v>
      </c>
      <c r="AM66" t="s">
        <v>22</v>
      </c>
      <c r="AN66" t="s">
        <v>23</v>
      </c>
      <c r="AO66" t="s">
        <v>16</v>
      </c>
      <c r="AQ66" t="s">
        <v>22</v>
      </c>
      <c r="AR66" t="s">
        <v>23</v>
      </c>
      <c r="AS66" t="s">
        <v>16</v>
      </c>
      <c r="AU66" t="s">
        <v>22</v>
      </c>
      <c r="AV66" t="s">
        <v>23</v>
      </c>
      <c r="AW66" t="s">
        <v>16</v>
      </c>
      <c r="AY66" t="s">
        <v>22</v>
      </c>
      <c r="AZ66" t="s">
        <v>23</v>
      </c>
      <c r="BA66" t="s">
        <v>16</v>
      </c>
      <c r="BC66" t="s">
        <v>16</v>
      </c>
      <c r="BD66" t="s">
        <v>19</v>
      </c>
      <c r="BE66" t="s">
        <v>20</v>
      </c>
      <c r="BF66">
        <v>1</v>
      </c>
      <c r="BH66" t="s">
        <v>16</v>
      </c>
      <c r="BI66" t="s">
        <v>19</v>
      </c>
      <c r="BJ66" t="s">
        <v>20</v>
      </c>
      <c r="BK66">
        <v>1</v>
      </c>
      <c r="BM66" t="s">
        <v>16</v>
      </c>
      <c r="BN66" t="s">
        <v>19</v>
      </c>
      <c r="BO66" t="s">
        <v>20</v>
      </c>
      <c r="BP66">
        <v>1</v>
      </c>
      <c r="BR66" t="s">
        <v>16</v>
      </c>
      <c r="BS66" t="s">
        <v>19</v>
      </c>
      <c r="BT66" t="s">
        <v>20</v>
      </c>
      <c r="BU66">
        <v>1</v>
      </c>
      <c r="BW66" t="s">
        <v>16</v>
      </c>
      <c r="BX66" t="s">
        <v>19</v>
      </c>
      <c r="BY66" t="s">
        <v>20</v>
      </c>
      <c r="BZ66">
        <v>1</v>
      </c>
      <c r="CB66" t="s">
        <v>16</v>
      </c>
      <c r="CC66" t="s">
        <v>19</v>
      </c>
      <c r="CD66" t="s">
        <v>20</v>
      </c>
      <c r="CE66">
        <v>1</v>
      </c>
      <c r="CG66" t="s">
        <v>16</v>
      </c>
      <c r="CH66" t="s">
        <v>19</v>
      </c>
      <c r="CI66" t="s">
        <v>20</v>
      </c>
      <c r="CJ66">
        <v>1</v>
      </c>
    </row>
    <row r="67" spans="27:88">
      <c r="AA67" t="s">
        <v>8</v>
      </c>
      <c r="AB67" t="s">
        <v>9</v>
      </c>
      <c r="AC67" t="s">
        <v>7</v>
      </c>
      <c r="AE67" t="s">
        <v>8</v>
      </c>
      <c r="AF67" t="s">
        <v>9</v>
      </c>
      <c r="AG67" t="s">
        <v>7</v>
      </c>
      <c r="AI67" t="s">
        <v>8</v>
      </c>
      <c r="AJ67" t="s">
        <v>9</v>
      </c>
      <c r="AK67" t="s">
        <v>7</v>
      </c>
      <c r="AM67" t="s">
        <v>8</v>
      </c>
      <c r="AN67" t="s">
        <v>9</v>
      </c>
      <c r="AO67" t="s">
        <v>7</v>
      </c>
      <c r="AQ67" t="s">
        <v>8</v>
      </c>
      <c r="AR67" t="s">
        <v>9</v>
      </c>
      <c r="AS67" t="s">
        <v>7</v>
      </c>
      <c r="AU67" t="s">
        <v>8</v>
      </c>
      <c r="AV67" t="s">
        <v>9</v>
      </c>
      <c r="AW67" t="s">
        <v>7</v>
      </c>
      <c r="AY67" t="s">
        <v>8</v>
      </c>
      <c r="AZ67" t="s">
        <v>9</v>
      </c>
      <c r="BA67" t="s">
        <v>7</v>
      </c>
      <c r="BD67" t="s">
        <v>22</v>
      </c>
      <c r="BE67" t="s">
        <v>23</v>
      </c>
      <c r="BF67">
        <v>1</v>
      </c>
      <c r="BI67" t="s">
        <v>22</v>
      </c>
      <c r="BJ67" t="s">
        <v>23</v>
      </c>
      <c r="BK67">
        <v>1</v>
      </c>
      <c r="BN67" t="s">
        <v>22</v>
      </c>
      <c r="BO67" t="s">
        <v>23</v>
      </c>
      <c r="BP67">
        <v>1</v>
      </c>
      <c r="BS67" t="s">
        <v>22</v>
      </c>
      <c r="BT67" t="s">
        <v>23</v>
      </c>
      <c r="BU67">
        <v>1</v>
      </c>
      <c r="BX67" t="s">
        <v>22</v>
      </c>
      <c r="BY67" t="s">
        <v>23</v>
      </c>
      <c r="BZ67">
        <v>1</v>
      </c>
      <c r="CC67" t="s">
        <v>22</v>
      </c>
      <c r="CD67" t="s">
        <v>23</v>
      </c>
      <c r="CE67">
        <v>1</v>
      </c>
      <c r="CH67" t="s">
        <v>22</v>
      </c>
      <c r="CI67" t="s">
        <v>23</v>
      </c>
      <c r="CJ67">
        <v>1</v>
      </c>
    </row>
    <row r="68" spans="27:88">
      <c r="AA68" t="s">
        <v>17</v>
      </c>
      <c r="AB68" t="s">
        <v>18</v>
      </c>
      <c r="AC68" t="s">
        <v>7</v>
      </c>
      <c r="AE68" t="s">
        <v>17</v>
      </c>
      <c r="AF68" t="s">
        <v>18</v>
      </c>
      <c r="AG68" t="s">
        <v>7</v>
      </c>
      <c r="AI68" t="s">
        <v>17</v>
      </c>
      <c r="AJ68" t="s">
        <v>18</v>
      </c>
      <c r="AK68" t="s">
        <v>7</v>
      </c>
      <c r="AM68" t="s">
        <v>17</v>
      </c>
      <c r="AN68" t="s">
        <v>18</v>
      </c>
      <c r="AO68" t="s">
        <v>7</v>
      </c>
      <c r="AQ68" t="s">
        <v>17</v>
      </c>
      <c r="AR68" t="s">
        <v>18</v>
      </c>
      <c r="AS68" t="s">
        <v>7</v>
      </c>
      <c r="AU68" t="s">
        <v>17</v>
      </c>
      <c r="AV68" t="s">
        <v>18</v>
      </c>
      <c r="AW68" t="s">
        <v>7</v>
      </c>
      <c r="AY68" t="s">
        <v>17</v>
      </c>
      <c r="AZ68" t="s">
        <v>18</v>
      </c>
      <c r="BA68" t="s">
        <v>7</v>
      </c>
      <c r="BD68" t="s">
        <v>14</v>
      </c>
      <c r="BE68" t="s">
        <v>15</v>
      </c>
      <c r="BF68">
        <v>1</v>
      </c>
      <c r="BI68" t="s">
        <v>14</v>
      </c>
      <c r="BJ68" t="s">
        <v>15</v>
      </c>
      <c r="BK68">
        <v>1</v>
      </c>
      <c r="BN68" t="s">
        <v>14</v>
      </c>
      <c r="BO68" t="s">
        <v>15</v>
      </c>
      <c r="BP68">
        <v>1</v>
      </c>
      <c r="BS68" t="s">
        <v>14</v>
      </c>
      <c r="BT68" t="s">
        <v>15</v>
      </c>
      <c r="BU68">
        <v>1</v>
      </c>
      <c r="BX68" t="s">
        <v>14</v>
      </c>
      <c r="BY68" t="s">
        <v>15</v>
      </c>
      <c r="BZ68">
        <v>1</v>
      </c>
      <c r="CC68" t="s">
        <v>14</v>
      </c>
      <c r="CD68" t="s">
        <v>15</v>
      </c>
      <c r="CE68">
        <v>1</v>
      </c>
      <c r="CH68" t="s">
        <v>14</v>
      </c>
      <c r="CI68" t="s">
        <v>15</v>
      </c>
      <c r="CJ68">
        <v>1</v>
      </c>
    </row>
    <row r="69" spans="27:88">
      <c r="AA69" t="s">
        <v>12</v>
      </c>
      <c r="AB69" t="s">
        <v>13</v>
      </c>
      <c r="AC69" t="s">
        <v>7</v>
      </c>
      <c r="AE69" t="s">
        <v>12</v>
      </c>
      <c r="AF69" t="s">
        <v>13</v>
      </c>
      <c r="AG69" t="s">
        <v>7</v>
      </c>
      <c r="AI69" t="s">
        <v>12</v>
      </c>
      <c r="AJ69" t="s">
        <v>13</v>
      </c>
      <c r="AK69" t="s">
        <v>7</v>
      </c>
      <c r="AM69" t="s">
        <v>12</v>
      </c>
      <c r="AN69" t="s">
        <v>13</v>
      </c>
      <c r="AO69" t="s">
        <v>7</v>
      </c>
      <c r="AQ69" t="s">
        <v>12</v>
      </c>
      <c r="AR69" t="s">
        <v>13</v>
      </c>
      <c r="AS69" t="s">
        <v>7</v>
      </c>
      <c r="AU69" t="s">
        <v>12</v>
      </c>
      <c r="AV69" t="s">
        <v>13</v>
      </c>
      <c r="AW69" t="s">
        <v>7</v>
      </c>
      <c r="AY69" t="s">
        <v>12</v>
      </c>
      <c r="AZ69" t="s">
        <v>13</v>
      </c>
      <c r="BA69" t="s">
        <v>7</v>
      </c>
      <c r="BC69" t="s">
        <v>24</v>
      </c>
      <c r="BF69">
        <v>3</v>
      </c>
      <c r="BH69" t="s">
        <v>24</v>
      </c>
      <c r="BK69">
        <v>3</v>
      </c>
      <c r="BM69" t="s">
        <v>24</v>
      </c>
      <c r="BP69">
        <v>3</v>
      </c>
      <c r="BR69" t="s">
        <v>24</v>
      </c>
      <c r="BU69">
        <v>3</v>
      </c>
      <c r="BW69" t="s">
        <v>24</v>
      </c>
      <c r="BZ69">
        <v>3</v>
      </c>
      <c r="CB69" t="s">
        <v>24</v>
      </c>
      <c r="CE69">
        <v>3</v>
      </c>
      <c r="CG69" t="s">
        <v>24</v>
      </c>
      <c r="CJ69">
        <v>3</v>
      </c>
    </row>
    <row r="70" spans="27:88">
      <c r="AA70" t="s">
        <v>25</v>
      </c>
      <c r="AE70" t="s">
        <v>25</v>
      </c>
      <c r="AI70" t="s">
        <v>25</v>
      </c>
      <c r="AM70" t="s">
        <v>25</v>
      </c>
      <c r="AQ70" t="s">
        <v>25</v>
      </c>
      <c r="AU70" t="s">
        <v>25</v>
      </c>
      <c r="AY70" t="s">
        <v>25</v>
      </c>
      <c r="BC70" t="s">
        <v>6</v>
      </c>
      <c r="BD70" t="s">
        <v>4</v>
      </c>
      <c r="BE70" t="s">
        <v>5</v>
      </c>
      <c r="BF70">
        <v>1</v>
      </c>
      <c r="BH70" t="s">
        <v>6</v>
      </c>
      <c r="BI70" t="s">
        <v>4</v>
      </c>
      <c r="BJ70" t="s">
        <v>5</v>
      </c>
      <c r="BK70">
        <v>1</v>
      </c>
      <c r="BM70" t="s">
        <v>6</v>
      </c>
      <c r="BN70" t="s">
        <v>4</v>
      </c>
      <c r="BO70" t="s">
        <v>5</v>
      </c>
      <c r="BP70">
        <v>1</v>
      </c>
      <c r="BR70" t="s">
        <v>6</v>
      </c>
      <c r="BS70" t="s">
        <v>4</v>
      </c>
      <c r="BT70" t="s">
        <v>5</v>
      </c>
      <c r="BU70">
        <v>1</v>
      </c>
      <c r="BW70" t="s">
        <v>6</v>
      </c>
      <c r="BX70" t="s">
        <v>4</v>
      </c>
      <c r="BY70" t="s">
        <v>5</v>
      </c>
      <c r="BZ70">
        <v>1</v>
      </c>
      <c r="CB70" t="s">
        <v>6</v>
      </c>
      <c r="CC70" t="s">
        <v>4</v>
      </c>
      <c r="CD70" t="s">
        <v>5</v>
      </c>
      <c r="CE70">
        <v>1</v>
      </c>
      <c r="CG70" t="s">
        <v>6</v>
      </c>
      <c r="CH70" t="s">
        <v>4</v>
      </c>
      <c r="CI70" t="s">
        <v>5</v>
      </c>
      <c r="CJ70">
        <v>1</v>
      </c>
    </row>
    <row r="71" spans="27:88">
      <c r="BD71" t="s">
        <v>10</v>
      </c>
      <c r="BE71" t="s">
        <v>11</v>
      </c>
      <c r="BF71">
        <v>1</v>
      </c>
      <c r="BI71" t="s">
        <v>10</v>
      </c>
      <c r="BJ71" t="s">
        <v>11</v>
      </c>
      <c r="BK71">
        <v>1</v>
      </c>
      <c r="BN71" t="s">
        <v>10</v>
      </c>
      <c r="BO71" t="s">
        <v>11</v>
      </c>
      <c r="BP71">
        <v>1</v>
      </c>
      <c r="BS71" t="s">
        <v>10</v>
      </c>
      <c r="BT71" t="s">
        <v>11</v>
      </c>
      <c r="BU71">
        <v>1</v>
      </c>
      <c r="BX71" t="s">
        <v>10</v>
      </c>
      <c r="BY71" t="s">
        <v>11</v>
      </c>
      <c r="BZ71">
        <v>1</v>
      </c>
      <c r="CC71" t="s">
        <v>10</v>
      </c>
      <c r="CD71" t="s">
        <v>11</v>
      </c>
      <c r="CE71">
        <v>1</v>
      </c>
      <c r="CH71" t="s">
        <v>10</v>
      </c>
      <c r="CI71" t="s">
        <v>11</v>
      </c>
      <c r="CJ71">
        <v>1</v>
      </c>
    </row>
    <row r="72" spans="27:88">
      <c r="BC72" t="s">
        <v>26</v>
      </c>
      <c r="BF72">
        <v>2</v>
      </c>
      <c r="BH72" t="s">
        <v>26</v>
      </c>
      <c r="BK72">
        <v>2</v>
      </c>
      <c r="BM72" t="s">
        <v>26</v>
      </c>
      <c r="BP72">
        <v>2</v>
      </c>
      <c r="BR72" t="s">
        <v>26</v>
      </c>
      <c r="BU72">
        <v>2</v>
      </c>
      <c r="BW72" t="s">
        <v>26</v>
      </c>
      <c r="BZ72">
        <v>2</v>
      </c>
      <c r="CB72" t="s">
        <v>26</v>
      </c>
      <c r="CE72">
        <v>2</v>
      </c>
      <c r="CG72" t="s">
        <v>26</v>
      </c>
      <c r="CJ72">
        <v>2</v>
      </c>
    </row>
    <row r="73" spans="27:88">
      <c r="BC73" t="s">
        <v>27</v>
      </c>
      <c r="BD73" t="s">
        <v>25</v>
      </c>
      <c r="BE73" t="s">
        <v>27</v>
      </c>
      <c r="BH73" t="s">
        <v>27</v>
      </c>
      <c r="BI73" t="s">
        <v>25</v>
      </c>
      <c r="BJ73" t="s">
        <v>27</v>
      </c>
      <c r="BM73" t="s">
        <v>27</v>
      </c>
      <c r="BN73" t="s">
        <v>25</v>
      </c>
      <c r="BO73" t="s">
        <v>27</v>
      </c>
      <c r="BR73" t="s">
        <v>27</v>
      </c>
      <c r="BS73" t="s">
        <v>25</v>
      </c>
      <c r="BT73" t="s">
        <v>27</v>
      </c>
      <c r="BW73" t="s">
        <v>27</v>
      </c>
      <c r="BX73" t="s">
        <v>25</v>
      </c>
      <c r="BY73" t="s">
        <v>27</v>
      </c>
      <c r="CB73" t="s">
        <v>27</v>
      </c>
      <c r="CC73" t="s">
        <v>25</v>
      </c>
      <c r="CD73" t="s">
        <v>27</v>
      </c>
      <c r="CG73" t="s">
        <v>27</v>
      </c>
      <c r="CH73" t="s">
        <v>25</v>
      </c>
      <c r="CI73" t="s">
        <v>27</v>
      </c>
    </row>
    <row r="74" spans="27:88">
      <c r="BC74" t="s">
        <v>28</v>
      </c>
      <c r="BH74" t="s">
        <v>28</v>
      </c>
      <c r="BM74" t="s">
        <v>28</v>
      </c>
      <c r="BR74" t="s">
        <v>28</v>
      </c>
      <c r="BW74" t="s">
        <v>28</v>
      </c>
      <c r="CB74" t="s">
        <v>28</v>
      </c>
      <c r="CG74" t="s">
        <v>28</v>
      </c>
    </row>
    <row r="75" spans="27:88">
      <c r="BC75" t="s">
        <v>29</v>
      </c>
      <c r="BF75">
        <v>8</v>
      </c>
      <c r="BH75" t="s">
        <v>29</v>
      </c>
      <c r="BK75">
        <v>8</v>
      </c>
      <c r="BM75" t="s">
        <v>29</v>
      </c>
      <c r="BP75">
        <v>8</v>
      </c>
      <c r="BR75" t="s">
        <v>29</v>
      </c>
      <c r="BU75">
        <v>8</v>
      </c>
      <c r="BW75" t="s">
        <v>29</v>
      </c>
      <c r="BZ75">
        <v>8</v>
      </c>
      <c r="CB75" t="s">
        <v>29</v>
      </c>
      <c r="CE75">
        <v>8</v>
      </c>
      <c r="CG75" t="s">
        <v>29</v>
      </c>
      <c r="CJ75">
        <v>8</v>
      </c>
    </row>
    <row r="81" spans="55:88">
      <c r="BC81" s="5" t="s">
        <v>2</v>
      </c>
      <c r="BD81" s="5" t="s">
        <v>0</v>
      </c>
      <c r="BE81" s="5" t="s">
        <v>1</v>
      </c>
      <c r="BF81" t="s">
        <v>3</v>
      </c>
      <c r="BH81" s="5" t="s">
        <v>2</v>
      </c>
      <c r="BI81" s="5" t="s">
        <v>0</v>
      </c>
      <c r="BJ81" s="5" t="s">
        <v>1</v>
      </c>
      <c r="BK81" t="s">
        <v>3</v>
      </c>
      <c r="BM81" s="5" t="s">
        <v>2</v>
      </c>
      <c r="BN81" s="5" t="s">
        <v>0</v>
      </c>
      <c r="BO81" s="5" t="s">
        <v>1</v>
      </c>
      <c r="BP81" t="s">
        <v>3</v>
      </c>
      <c r="BR81" s="5" t="s">
        <v>2</v>
      </c>
      <c r="BS81" s="5" t="s">
        <v>0</v>
      </c>
      <c r="BT81" s="5" t="s">
        <v>1</v>
      </c>
      <c r="BU81" t="s">
        <v>3</v>
      </c>
      <c r="BW81" s="5" t="s">
        <v>2</v>
      </c>
      <c r="BX81" s="5" t="s">
        <v>0</v>
      </c>
      <c r="BY81" s="5" t="s">
        <v>1</v>
      </c>
      <c r="BZ81" t="s">
        <v>3</v>
      </c>
      <c r="CB81" s="5" t="s">
        <v>2</v>
      </c>
      <c r="CC81" s="5" t="s">
        <v>0</v>
      </c>
      <c r="CD81" s="5" t="s">
        <v>1</v>
      </c>
      <c r="CE81" t="s">
        <v>3</v>
      </c>
      <c r="CG81" s="5" t="s">
        <v>2</v>
      </c>
      <c r="CH81" s="5" t="s">
        <v>0</v>
      </c>
      <c r="CI81" s="5" t="s">
        <v>1</v>
      </c>
      <c r="CJ81" t="s">
        <v>3</v>
      </c>
    </row>
    <row r="82" spans="55:88">
      <c r="BC82" t="s">
        <v>7</v>
      </c>
      <c r="BD82" t="s">
        <v>8</v>
      </c>
      <c r="BE82" t="s">
        <v>9</v>
      </c>
      <c r="BF82">
        <v>1</v>
      </c>
      <c r="BH82" t="s">
        <v>7</v>
      </c>
      <c r="BI82" t="s">
        <v>8</v>
      </c>
      <c r="BJ82" t="s">
        <v>9</v>
      </c>
      <c r="BK82">
        <v>1</v>
      </c>
      <c r="BM82" t="s">
        <v>7</v>
      </c>
      <c r="BN82" t="s">
        <v>8</v>
      </c>
      <c r="BO82" t="s">
        <v>9</v>
      </c>
      <c r="BP82">
        <v>1</v>
      </c>
      <c r="BR82" t="s">
        <v>7</v>
      </c>
      <c r="BS82" t="s">
        <v>8</v>
      </c>
      <c r="BT82" t="s">
        <v>9</v>
      </c>
      <c r="BU82">
        <v>1</v>
      </c>
      <c r="BW82" t="s">
        <v>7</v>
      </c>
      <c r="BX82" t="s">
        <v>8</v>
      </c>
      <c r="BY82" t="s">
        <v>9</v>
      </c>
      <c r="BZ82">
        <v>1</v>
      </c>
      <c r="CB82" t="s">
        <v>7</v>
      </c>
      <c r="CC82" t="s">
        <v>8</v>
      </c>
      <c r="CD82" t="s">
        <v>9</v>
      </c>
      <c r="CE82">
        <v>1</v>
      </c>
      <c r="CG82" t="s">
        <v>7</v>
      </c>
      <c r="CH82" t="s">
        <v>8</v>
      </c>
      <c r="CI82" t="s">
        <v>9</v>
      </c>
      <c r="CJ82">
        <v>1</v>
      </c>
    </row>
    <row r="83" spans="55:88">
      <c r="BD83" t="s">
        <v>12</v>
      </c>
      <c r="BE83" t="s">
        <v>13</v>
      </c>
      <c r="BF83">
        <v>1</v>
      </c>
      <c r="BI83" t="s">
        <v>12</v>
      </c>
      <c r="BJ83" t="s">
        <v>13</v>
      </c>
      <c r="BK83">
        <v>1</v>
      </c>
      <c r="BN83" t="s">
        <v>12</v>
      </c>
      <c r="BO83" t="s">
        <v>13</v>
      </c>
      <c r="BP83">
        <v>1</v>
      </c>
      <c r="BS83" t="s">
        <v>12</v>
      </c>
      <c r="BT83" t="s">
        <v>13</v>
      </c>
      <c r="BU83">
        <v>1</v>
      </c>
      <c r="BX83" t="s">
        <v>12</v>
      </c>
      <c r="BY83" t="s">
        <v>13</v>
      </c>
      <c r="BZ83">
        <v>1</v>
      </c>
      <c r="CC83" t="s">
        <v>12</v>
      </c>
      <c r="CD83" t="s">
        <v>13</v>
      </c>
      <c r="CE83">
        <v>1</v>
      </c>
      <c r="CH83" t="s">
        <v>12</v>
      </c>
      <c r="CI83" t="s">
        <v>13</v>
      </c>
      <c r="CJ83">
        <v>1</v>
      </c>
    </row>
    <row r="84" spans="55:88">
      <c r="BD84" t="s">
        <v>17</v>
      </c>
      <c r="BE84" t="s">
        <v>18</v>
      </c>
      <c r="BF84">
        <v>1</v>
      </c>
      <c r="BI84" t="s">
        <v>17</v>
      </c>
      <c r="BJ84" t="s">
        <v>18</v>
      </c>
      <c r="BK84">
        <v>1</v>
      </c>
      <c r="BN84" t="s">
        <v>17</v>
      </c>
      <c r="BO84" t="s">
        <v>18</v>
      </c>
      <c r="BP84">
        <v>1</v>
      </c>
      <c r="BS84" t="s">
        <v>17</v>
      </c>
      <c r="BT84" t="s">
        <v>18</v>
      </c>
      <c r="BU84">
        <v>1</v>
      </c>
      <c r="BX84" t="s">
        <v>17</v>
      </c>
      <c r="BY84" t="s">
        <v>18</v>
      </c>
      <c r="BZ84">
        <v>1</v>
      </c>
      <c r="CC84" t="s">
        <v>17</v>
      </c>
      <c r="CD84" t="s">
        <v>18</v>
      </c>
      <c r="CE84">
        <v>1</v>
      </c>
      <c r="CH84" t="s">
        <v>17</v>
      </c>
      <c r="CI84" t="s">
        <v>18</v>
      </c>
      <c r="CJ84">
        <v>1</v>
      </c>
    </row>
    <row r="85" spans="55:88">
      <c r="BC85" t="s">
        <v>21</v>
      </c>
      <c r="BF85">
        <v>3</v>
      </c>
      <c r="BH85" t="s">
        <v>21</v>
      </c>
      <c r="BK85">
        <v>3</v>
      </c>
      <c r="BM85" t="s">
        <v>21</v>
      </c>
      <c r="BP85">
        <v>3</v>
      </c>
      <c r="BR85" t="s">
        <v>21</v>
      </c>
      <c r="BU85">
        <v>3</v>
      </c>
      <c r="BW85" t="s">
        <v>21</v>
      </c>
      <c r="BZ85">
        <v>3</v>
      </c>
      <c r="CB85" t="s">
        <v>21</v>
      </c>
      <c r="CE85">
        <v>3</v>
      </c>
      <c r="CG85" t="s">
        <v>21</v>
      </c>
      <c r="CJ85">
        <v>3</v>
      </c>
    </row>
    <row r="86" spans="55:88">
      <c r="BC86" t="s">
        <v>16</v>
      </c>
      <c r="BD86" t="s">
        <v>19</v>
      </c>
      <c r="BE86" t="s">
        <v>20</v>
      </c>
      <c r="BF86">
        <v>1</v>
      </c>
      <c r="BH86" t="s">
        <v>16</v>
      </c>
      <c r="BI86" t="s">
        <v>19</v>
      </c>
      <c r="BJ86" t="s">
        <v>20</v>
      </c>
      <c r="BK86">
        <v>1</v>
      </c>
      <c r="BM86" t="s">
        <v>16</v>
      </c>
      <c r="BN86" t="s">
        <v>19</v>
      </c>
      <c r="BO86" t="s">
        <v>20</v>
      </c>
      <c r="BP86">
        <v>1</v>
      </c>
      <c r="BR86" t="s">
        <v>16</v>
      </c>
      <c r="BS86" t="s">
        <v>19</v>
      </c>
      <c r="BT86" t="s">
        <v>20</v>
      </c>
      <c r="BU86">
        <v>1</v>
      </c>
      <c r="BW86" t="s">
        <v>16</v>
      </c>
      <c r="BX86" t="s">
        <v>19</v>
      </c>
      <c r="BY86" t="s">
        <v>20</v>
      </c>
      <c r="BZ86">
        <v>1</v>
      </c>
      <c r="CB86" t="s">
        <v>16</v>
      </c>
      <c r="CC86" t="s">
        <v>19</v>
      </c>
      <c r="CD86" t="s">
        <v>20</v>
      </c>
      <c r="CE86">
        <v>1</v>
      </c>
      <c r="CG86" t="s">
        <v>16</v>
      </c>
      <c r="CH86" t="s">
        <v>19</v>
      </c>
      <c r="CI86" t="s">
        <v>20</v>
      </c>
      <c r="CJ86">
        <v>1</v>
      </c>
    </row>
    <row r="87" spans="55:88">
      <c r="BD87" t="s">
        <v>22</v>
      </c>
      <c r="BE87" t="s">
        <v>23</v>
      </c>
      <c r="BF87">
        <v>1</v>
      </c>
      <c r="BI87" t="s">
        <v>22</v>
      </c>
      <c r="BJ87" t="s">
        <v>23</v>
      </c>
      <c r="BK87">
        <v>1</v>
      </c>
      <c r="BN87" t="s">
        <v>22</v>
      </c>
      <c r="BO87" t="s">
        <v>23</v>
      </c>
      <c r="BP87">
        <v>1</v>
      </c>
      <c r="BS87" t="s">
        <v>22</v>
      </c>
      <c r="BT87" t="s">
        <v>23</v>
      </c>
      <c r="BU87">
        <v>1</v>
      </c>
      <c r="BX87" t="s">
        <v>22</v>
      </c>
      <c r="BY87" t="s">
        <v>23</v>
      </c>
      <c r="BZ87">
        <v>1</v>
      </c>
      <c r="CC87" t="s">
        <v>22</v>
      </c>
      <c r="CD87" t="s">
        <v>23</v>
      </c>
      <c r="CE87">
        <v>1</v>
      </c>
      <c r="CH87" t="s">
        <v>22</v>
      </c>
      <c r="CI87" t="s">
        <v>23</v>
      </c>
      <c r="CJ87">
        <v>1</v>
      </c>
    </row>
    <row r="88" spans="55:88">
      <c r="BD88" t="s">
        <v>14</v>
      </c>
      <c r="BE88" t="s">
        <v>15</v>
      </c>
      <c r="BF88">
        <v>1</v>
      </c>
      <c r="BI88" t="s">
        <v>14</v>
      </c>
      <c r="BJ88" t="s">
        <v>15</v>
      </c>
      <c r="BK88">
        <v>1</v>
      </c>
      <c r="BN88" t="s">
        <v>14</v>
      </c>
      <c r="BO88" t="s">
        <v>15</v>
      </c>
      <c r="BP88">
        <v>1</v>
      </c>
      <c r="BS88" t="s">
        <v>14</v>
      </c>
      <c r="BT88" t="s">
        <v>15</v>
      </c>
      <c r="BU88">
        <v>1</v>
      </c>
      <c r="BX88" t="s">
        <v>14</v>
      </c>
      <c r="BY88" t="s">
        <v>15</v>
      </c>
      <c r="BZ88">
        <v>1</v>
      </c>
      <c r="CC88" t="s">
        <v>14</v>
      </c>
      <c r="CD88" t="s">
        <v>15</v>
      </c>
      <c r="CE88">
        <v>1</v>
      </c>
      <c r="CH88" t="s">
        <v>14</v>
      </c>
      <c r="CI88" t="s">
        <v>15</v>
      </c>
      <c r="CJ88">
        <v>1</v>
      </c>
    </row>
    <row r="89" spans="55:88">
      <c r="BC89" t="s">
        <v>24</v>
      </c>
      <c r="BF89">
        <v>3</v>
      </c>
      <c r="BH89" t="s">
        <v>24</v>
      </c>
      <c r="BK89">
        <v>3</v>
      </c>
      <c r="BM89" t="s">
        <v>24</v>
      </c>
      <c r="BP89">
        <v>3</v>
      </c>
      <c r="BR89" t="s">
        <v>24</v>
      </c>
      <c r="BU89">
        <v>3</v>
      </c>
      <c r="BW89" t="s">
        <v>24</v>
      </c>
      <c r="BZ89">
        <v>3</v>
      </c>
      <c r="CB89" t="s">
        <v>24</v>
      </c>
      <c r="CE89">
        <v>3</v>
      </c>
      <c r="CG89" t="s">
        <v>24</v>
      </c>
      <c r="CJ89">
        <v>3</v>
      </c>
    </row>
    <row r="90" spans="55:88">
      <c r="BC90" t="s">
        <v>6</v>
      </c>
      <c r="BD90" t="s">
        <v>4</v>
      </c>
      <c r="BE90" t="s">
        <v>5</v>
      </c>
      <c r="BF90">
        <v>1</v>
      </c>
      <c r="BH90" t="s">
        <v>6</v>
      </c>
      <c r="BI90" t="s">
        <v>4</v>
      </c>
      <c r="BJ90" t="s">
        <v>5</v>
      </c>
      <c r="BK90">
        <v>1</v>
      </c>
      <c r="BM90" t="s">
        <v>6</v>
      </c>
      <c r="BN90" t="s">
        <v>4</v>
      </c>
      <c r="BO90" t="s">
        <v>5</v>
      </c>
      <c r="BP90">
        <v>1</v>
      </c>
      <c r="BR90" t="s">
        <v>6</v>
      </c>
      <c r="BS90" t="s">
        <v>4</v>
      </c>
      <c r="BT90" t="s">
        <v>5</v>
      </c>
      <c r="BU90">
        <v>1</v>
      </c>
      <c r="BW90" t="s">
        <v>6</v>
      </c>
      <c r="BX90" t="s">
        <v>4</v>
      </c>
      <c r="BY90" t="s">
        <v>5</v>
      </c>
      <c r="BZ90">
        <v>1</v>
      </c>
      <c r="CB90" t="s">
        <v>6</v>
      </c>
      <c r="CC90" t="s">
        <v>4</v>
      </c>
      <c r="CD90" t="s">
        <v>5</v>
      </c>
      <c r="CE90">
        <v>1</v>
      </c>
      <c r="CG90" t="s">
        <v>6</v>
      </c>
      <c r="CH90" t="s">
        <v>4</v>
      </c>
      <c r="CI90" t="s">
        <v>5</v>
      </c>
      <c r="CJ90">
        <v>1</v>
      </c>
    </row>
    <row r="91" spans="55:88">
      <c r="BD91" t="s">
        <v>10</v>
      </c>
      <c r="BE91" t="s">
        <v>11</v>
      </c>
      <c r="BF91">
        <v>1</v>
      </c>
      <c r="BI91" t="s">
        <v>10</v>
      </c>
      <c r="BJ91" t="s">
        <v>11</v>
      </c>
      <c r="BK91">
        <v>1</v>
      </c>
      <c r="BN91" t="s">
        <v>10</v>
      </c>
      <c r="BO91" t="s">
        <v>11</v>
      </c>
      <c r="BP91">
        <v>1</v>
      </c>
      <c r="BS91" t="s">
        <v>10</v>
      </c>
      <c r="BT91" t="s">
        <v>11</v>
      </c>
      <c r="BU91">
        <v>1</v>
      </c>
      <c r="BX91" t="s">
        <v>10</v>
      </c>
      <c r="BY91" t="s">
        <v>11</v>
      </c>
      <c r="BZ91">
        <v>1</v>
      </c>
      <c r="CC91" t="s">
        <v>10</v>
      </c>
      <c r="CD91" t="s">
        <v>11</v>
      </c>
      <c r="CE91">
        <v>1</v>
      </c>
      <c r="CH91" t="s">
        <v>10</v>
      </c>
      <c r="CI91" t="s">
        <v>11</v>
      </c>
      <c r="CJ91">
        <v>1</v>
      </c>
    </row>
    <row r="92" spans="55:88">
      <c r="BC92" t="s">
        <v>26</v>
      </c>
      <c r="BF92">
        <v>2</v>
      </c>
      <c r="BH92" t="s">
        <v>26</v>
      </c>
      <c r="BK92">
        <v>2</v>
      </c>
      <c r="BM92" t="s">
        <v>26</v>
      </c>
      <c r="BP92">
        <v>2</v>
      </c>
      <c r="BR92" t="s">
        <v>26</v>
      </c>
      <c r="BU92">
        <v>2</v>
      </c>
      <c r="BW92" t="s">
        <v>26</v>
      </c>
      <c r="BZ92">
        <v>2</v>
      </c>
      <c r="CB92" t="s">
        <v>26</v>
      </c>
      <c r="CE92">
        <v>2</v>
      </c>
      <c r="CG92" t="s">
        <v>26</v>
      </c>
      <c r="CJ92">
        <v>2</v>
      </c>
    </row>
    <row r="93" spans="55:88">
      <c r="BC93" t="s">
        <v>27</v>
      </c>
      <c r="BD93" t="s">
        <v>25</v>
      </c>
      <c r="BE93" t="s">
        <v>27</v>
      </c>
      <c r="BH93" t="s">
        <v>27</v>
      </c>
      <c r="BI93" t="s">
        <v>25</v>
      </c>
      <c r="BJ93" t="s">
        <v>27</v>
      </c>
      <c r="BM93" t="s">
        <v>27</v>
      </c>
      <c r="BN93" t="s">
        <v>25</v>
      </c>
      <c r="BO93" t="s">
        <v>27</v>
      </c>
      <c r="BR93" t="s">
        <v>27</v>
      </c>
      <c r="BS93" t="s">
        <v>25</v>
      </c>
      <c r="BT93" t="s">
        <v>27</v>
      </c>
      <c r="BW93" t="s">
        <v>27</v>
      </c>
      <c r="BX93" t="s">
        <v>25</v>
      </c>
      <c r="BY93" t="s">
        <v>27</v>
      </c>
      <c r="CB93" t="s">
        <v>27</v>
      </c>
      <c r="CC93" t="s">
        <v>25</v>
      </c>
      <c r="CD93" t="s">
        <v>27</v>
      </c>
      <c r="CG93" t="s">
        <v>27</v>
      </c>
      <c r="CH93" t="s">
        <v>25</v>
      </c>
      <c r="CI93" t="s">
        <v>27</v>
      </c>
    </row>
    <row r="94" spans="55:88">
      <c r="BC94" t="s">
        <v>28</v>
      </c>
      <c r="BH94" t="s">
        <v>28</v>
      </c>
      <c r="BM94" t="s">
        <v>28</v>
      </c>
      <c r="BR94" t="s">
        <v>28</v>
      </c>
      <c r="BW94" t="s">
        <v>28</v>
      </c>
      <c r="CB94" t="s">
        <v>28</v>
      </c>
      <c r="CG94" t="s">
        <v>28</v>
      </c>
    </row>
    <row r="95" spans="55:88">
      <c r="BC95" t="s">
        <v>29</v>
      </c>
      <c r="BF95">
        <v>8</v>
      </c>
      <c r="BH95" t="s">
        <v>29</v>
      </c>
      <c r="BK95">
        <v>8</v>
      </c>
      <c r="BM95" t="s">
        <v>29</v>
      </c>
      <c r="BP95">
        <v>8</v>
      </c>
      <c r="BR95" t="s">
        <v>29</v>
      </c>
      <c r="BU95">
        <v>8</v>
      </c>
      <c r="BW95" t="s">
        <v>29</v>
      </c>
      <c r="BZ95">
        <v>8</v>
      </c>
      <c r="CB95" t="s">
        <v>29</v>
      </c>
      <c r="CE95">
        <v>8</v>
      </c>
      <c r="CG95" t="s">
        <v>29</v>
      </c>
      <c r="CJ95">
        <v>8</v>
      </c>
    </row>
    <row r="101" spans="55:88">
      <c r="BC101" s="5" t="s">
        <v>2</v>
      </c>
      <c r="BD101" s="5" t="s">
        <v>0</v>
      </c>
      <c r="BE101" s="5" t="s">
        <v>1</v>
      </c>
      <c r="BF101" t="s">
        <v>3</v>
      </c>
      <c r="BH101" s="5" t="s">
        <v>2</v>
      </c>
      <c r="BI101" s="5" t="s">
        <v>0</v>
      </c>
      <c r="BJ101" s="5" t="s">
        <v>1</v>
      </c>
      <c r="BK101" t="s">
        <v>3</v>
      </c>
      <c r="BM101" s="5" t="s">
        <v>2</v>
      </c>
      <c r="BN101" s="5" t="s">
        <v>0</v>
      </c>
      <c r="BO101" s="5" t="s">
        <v>1</v>
      </c>
      <c r="BP101" t="s">
        <v>3</v>
      </c>
      <c r="BR101" s="5" t="s">
        <v>2</v>
      </c>
      <c r="BS101" s="5" t="s">
        <v>0</v>
      </c>
      <c r="BT101" s="5" t="s">
        <v>1</v>
      </c>
      <c r="BU101" t="s">
        <v>3</v>
      </c>
      <c r="BW101" s="5" t="s">
        <v>2</v>
      </c>
      <c r="BX101" s="5" t="s">
        <v>0</v>
      </c>
      <c r="BY101" s="5" t="s">
        <v>1</v>
      </c>
      <c r="BZ101" t="s">
        <v>3</v>
      </c>
      <c r="CB101" s="5" t="s">
        <v>2</v>
      </c>
      <c r="CC101" s="5" t="s">
        <v>0</v>
      </c>
      <c r="CD101" s="5" t="s">
        <v>1</v>
      </c>
      <c r="CE101" t="s">
        <v>3</v>
      </c>
      <c r="CG101" s="5" t="s">
        <v>2</v>
      </c>
      <c r="CH101" s="5" t="s">
        <v>0</v>
      </c>
      <c r="CI101" s="5" t="s">
        <v>1</v>
      </c>
      <c r="CJ101" t="s">
        <v>3</v>
      </c>
    </row>
    <row r="102" spans="55:88">
      <c r="BC102" t="s">
        <v>7</v>
      </c>
      <c r="BD102" t="s">
        <v>8</v>
      </c>
      <c r="BE102" t="s">
        <v>9</v>
      </c>
      <c r="BF102">
        <v>1</v>
      </c>
      <c r="BH102" t="s">
        <v>7</v>
      </c>
      <c r="BI102" t="s">
        <v>8</v>
      </c>
      <c r="BJ102" t="s">
        <v>9</v>
      </c>
      <c r="BK102">
        <v>1</v>
      </c>
      <c r="BM102" t="s">
        <v>7</v>
      </c>
      <c r="BN102" t="s">
        <v>8</v>
      </c>
      <c r="BO102" t="s">
        <v>9</v>
      </c>
      <c r="BP102">
        <v>1</v>
      </c>
      <c r="BR102" t="s">
        <v>7</v>
      </c>
      <c r="BS102" t="s">
        <v>8</v>
      </c>
      <c r="BT102" t="s">
        <v>9</v>
      </c>
      <c r="BU102">
        <v>1</v>
      </c>
      <c r="BW102" t="s">
        <v>7</v>
      </c>
      <c r="BX102" t="s">
        <v>8</v>
      </c>
      <c r="BY102" t="s">
        <v>9</v>
      </c>
      <c r="BZ102">
        <v>1</v>
      </c>
      <c r="CB102" t="s">
        <v>7</v>
      </c>
      <c r="CC102" t="s">
        <v>8</v>
      </c>
      <c r="CD102" t="s">
        <v>9</v>
      </c>
      <c r="CE102">
        <v>1</v>
      </c>
      <c r="CG102" t="s">
        <v>7</v>
      </c>
      <c r="CH102" t="s">
        <v>8</v>
      </c>
      <c r="CI102" t="s">
        <v>9</v>
      </c>
      <c r="CJ102">
        <v>1</v>
      </c>
    </row>
    <row r="103" spans="55:88">
      <c r="BD103" t="s">
        <v>12</v>
      </c>
      <c r="BE103" t="s">
        <v>13</v>
      </c>
      <c r="BF103">
        <v>1</v>
      </c>
      <c r="BI103" t="s">
        <v>12</v>
      </c>
      <c r="BJ103" t="s">
        <v>13</v>
      </c>
      <c r="BK103">
        <v>1</v>
      </c>
      <c r="BN103" t="s">
        <v>12</v>
      </c>
      <c r="BO103" t="s">
        <v>13</v>
      </c>
      <c r="BP103">
        <v>1</v>
      </c>
      <c r="BS103" t="s">
        <v>12</v>
      </c>
      <c r="BT103" t="s">
        <v>13</v>
      </c>
      <c r="BU103">
        <v>1</v>
      </c>
      <c r="BX103" t="s">
        <v>12</v>
      </c>
      <c r="BY103" t="s">
        <v>13</v>
      </c>
      <c r="BZ103">
        <v>1</v>
      </c>
      <c r="CC103" t="s">
        <v>12</v>
      </c>
      <c r="CD103" t="s">
        <v>13</v>
      </c>
      <c r="CE103">
        <v>1</v>
      </c>
      <c r="CH103" t="s">
        <v>12</v>
      </c>
      <c r="CI103" t="s">
        <v>13</v>
      </c>
      <c r="CJ103">
        <v>1</v>
      </c>
    </row>
    <row r="104" spans="55:88">
      <c r="BD104" t="s">
        <v>17</v>
      </c>
      <c r="BE104" t="s">
        <v>18</v>
      </c>
      <c r="BF104">
        <v>1</v>
      </c>
      <c r="BI104" t="s">
        <v>17</v>
      </c>
      <c r="BJ104" t="s">
        <v>18</v>
      </c>
      <c r="BK104">
        <v>1</v>
      </c>
      <c r="BN104" t="s">
        <v>17</v>
      </c>
      <c r="BO104" t="s">
        <v>18</v>
      </c>
      <c r="BP104">
        <v>1</v>
      </c>
      <c r="BS104" t="s">
        <v>17</v>
      </c>
      <c r="BT104" t="s">
        <v>18</v>
      </c>
      <c r="BU104">
        <v>1</v>
      </c>
      <c r="BX104" t="s">
        <v>17</v>
      </c>
      <c r="BY104" t="s">
        <v>18</v>
      </c>
      <c r="BZ104">
        <v>1</v>
      </c>
      <c r="CC104" t="s">
        <v>17</v>
      </c>
      <c r="CD104" t="s">
        <v>18</v>
      </c>
      <c r="CE104">
        <v>1</v>
      </c>
      <c r="CH104" t="s">
        <v>17</v>
      </c>
      <c r="CI104" t="s">
        <v>18</v>
      </c>
      <c r="CJ104">
        <v>1</v>
      </c>
    </row>
    <row r="105" spans="55:88">
      <c r="BC105" t="s">
        <v>21</v>
      </c>
      <c r="BF105">
        <v>3</v>
      </c>
      <c r="BH105" t="s">
        <v>21</v>
      </c>
      <c r="BK105">
        <v>3</v>
      </c>
      <c r="BM105" t="s">
        <v>21</v>
      </c>
      <c r="BP105">
        <v>3</v>
      </c>
      <c r="BR105" t="s">
        <v>21</v>
      </c>
      <c r="BU105">
        <v>3</v>
      </c>
      <c r="BW105" t="s">
        <v>21</v>
      </c>
      <c r="BZ105">
        <v>3</v>
      </c>
      <c r="CB105" t="s">
        <v>21</v>
      </c>
      <c r="CE105">
        <v>3</v>
      </c>
      <c r="CG105" t="s">
        <v>21</v>
      </c>
      <c r="CJ105">
        <v>3</v>
      </c>
    </row>
    <row r="106" spans="55:88">
      <c r="BC106" t="s">
        <v>16</v>
      </c>
      <c r="BD106" t="s">
        <v>19</v>
      </c>
      <c r="BE106" t="s">
        <v>20</v>
      </c>
      <c r="BF106">
        <v>1</v>
      </c>
      <c r="BH106" t="s">
        <v>16</v>
      </c>
      <c r="BI106" t="s">
        <v>19</v>
      </c>
      <c r="BJ106" t="s">
        <v>20</v>
      </c>
      <c r="BK106">
        <v>1</v>
      </c>
      <c r="BM106" t="s">
        <v>16</v>
      </c>
      <c r="BN106" t="s">
        <v>19</v>
      </c>
      <c r="BO106" t="s">
        <v>20</v>
      </c>
      <c r="BP106">
        <v>1</v>
      </c>
      <c r="BR106" t="s">
        <v>16</v>
      </c>
      <c r="BS106" t="s">
        <v>19</v>
      </c>
      <c r="BT106" t="s">
        <v>20</v>
      </c>
      <c r="BU106">
        <v>1</v>
      </c>
      <c r="BW106" t="s">
        <v>16</v>
      </c>
      <c r="BX106" t="s">
        <v>19</v>
      </c>
      <c r="BY106" t="s">
        <v>20</v>
      </c>
      <c r="BZ106">
        <v>1</v>
      </c>
      <c r="CB106" t="s">
        <v>16</v>
      </c>
      <c r="CC106" t="s">
        <v>19</v>
      </c>
      <c r="CD106" t="s">
        <v>20</v>
      </c>
      <c r="CE106">
        <v>1</v>
      </c>
      <c r="CG106" t="s">
        <v>16</v>
      </c>
      <c r="CH106" t="s">
        <v>19</v>
      </c>
      <c r="CI106" t="s">
        <v>20</v>
      </c>
      <c r="CJ106">
        <v>1</v>
      </c>
    </row>
    <row r="107" spans="55:88">
      <c r="BD107" t="s">
        <v>22</v>
      </c>
      <c r="BE107" t="s">
        <v>23</v>
      </c>
      <c r="BF107">
        <v>1</v>
      </c>
      <c r="BI107" t="s">
        <v>22</v>
      </c>
      <c r="BJ107" t="s">
        <v>23</v>
      </c>
      <c r="BK107">
        <v>1</v>
      </c>
      <c r="BN107" t="s">
        <v>22</v>
      </c>
      <c r="BO107" t="s">
        <v>23</v>
      </c>
      <c r="BP107">
        <v>1</v>
      </c>
      <c r="BS107" t="s">
        <v>22</v>
      </c>
      <c r="BT107" t="s">
        <v>23</v>
      </c>
      <c r="BU107">
        <v>1</v>
      </c>
      <c r="BX107" t="s">
        <v>22</v>
      </c>
      <c r="BY107" t="s">
        <v>23</v>
      </c>
      <c r="BZ107">
        <v>1</v>
      </c>
      <c r="CC107" t="s">
        <v>22</v>
      </c>
      <c r="CD107" t="s">
        <v>23</v>
      </c>
      <c r="CE107">
        <v>1</v>
      </c>
      <c r="CH107" t="s">
        <v>22</v>
      </c>
      <c r="CI107" t="s">
        <v>23</v>
      </c>
      <c r="CJ107">
        <v>1</v>
      </c>
    </row>
    <row r="108" spans="55:88">
      <c r="BD108" t="s">
        <v>14</v>
      </c>
      <c r="BE108" t="s">
        <v>15</v>
      </c>
      <c r="BF108">
        <v>1</v>
      </c>
      <c r="BI108" t="s">
        <v>14</v>
      </c>
      <c r="BJ108" t="s">
        <v>15</v>
      </c>
      <c r="BK108">
        <v>1</v>
      </c>
      <c r="BN108" t="s">
        <v>14</v>
      </c>
      <c r="BO108" t="s">
        <v>15</v>
      </c>
      <c r="BP108">
        <v>1</v>
      </c>
      <c r="BS108" t="s">
        <v>14</v>
      </c>
      <c r="BT108" t="s">
        <v>15</v>
      </c>
      <c r="BU108">
        <v>1</v>
      </c>
      <c r="BX108" t="s">
        <v>14</v>
      </c>
      <c r="BY108" t="s">
        <v>15</v>
      </c>
      <c r="BZ108">
        <v>1</v>
      </c>
      <c r="CC108" t="s">
        <v>14</v>
      </c>
      <c r="CD108" t="s">
        <v>15</v>
      </c>
      <c r="CE108">
        <v>1</v>
      </c>
      <c r="CH108" t="s">
        <v>14</v>
      </c>
      <c r="CI108" t="s">
        <v>15</v>
      </c>
      <c r="CJ108">
        <v>1</v>
      </c>
    </row>
    <row r="109" spans="55:88">
      <c r="BC109" t="s">
        <v>24</v>
      </c>
      <c r="BF109">
        <v>3</v>
      </c>
      <c r="BH109" t="s">
        <v>24</v>
      </c>
      <c r="BK109">
        <v>3</v>
      </c>
      <c r="BM109" t="s">
        <v>24</v>
      </c>
      <c r="BP109">
        <v>3</v>
      </c>
      <c r="BR109" t="s">
        <v>24</v>
      </c>
      <c r="BU109">
        <v>3</v>
      </c>
      <c r="BW109" t="s">
        <v>24</v>
      </c>
      <c r="BZ109">
        <v>3</v>
      </c>
      <c r="CB109" t="s">
        <v>24</v>
      </c>
      <c r="CE109">
        <v>3</v>
      </c>
      <c r="CG109" t="s">
        <v>24</v>
      </c>
      <c r="CJ109">
        <v>3</v>
      </c>
    </row>
    <row r="110" spans="55:88">
      <c r="BC110" t="s">
        <v>6</v>
      </c>
      <c r="BD110" t="s">
        <v>4</v>
      </c>
      <c r="BE110" t="s">
        <v>5</v>
      </c>
      <c r="BF110">
        <v>1</v>
      </c>
      <c r="BH110" t="s">
        <v>6</v>
      </c>
      <c r="BI110" t="s">
        <v>4</v>
      </c>
      <c r="BJ110" t="s">
        <v>5</v>
      </c>
      <c r="BK110">
        <v>1</v>
      </c>
      <c r="BM110" t="s">
        <v>6</v>
      </c>
      <c r="BN110" t="s">
        <v>4</v>
      </c>
      <c r="BO110" t="s">
        <v>5</v>
      </c>
      <c r="BP110">
        <v>1</v>
      </c>
      <c r="BR110" t="s">
        <v>6</v>
      </c>
      <c r="BS110" t="s">
        <v>4</v>
      </c>
      <c r="BT110" t="s">
        <v>5</v>
      </c>
      <c r="BU110">
        <v>1</v>
      </c>
      <c r="BW110" t="s">
        <v>6</v>
      </c>
      <c r="BX110" t="s">
        <v>4</v>
      </c>
      <c r="BY110" t="s">
        <v>5</v>
      </c>
      <c r="BZ110">
        <v>1</v>
      </c>
      <c r="CB110" t="s">
        <v>6</v>
      </c>
      <c r="CC110" t="s">
        <v>4</v>
      </c>
      <c r="CD110" t="s">
        <v>5</v>
      </c>
      <c r="CE110">
        <v>1</v>
      </c>
      <c r="CG110" t="s">
        <v>6</v>
      </c>
      <c r="CH110" t="s">
        <v>4</v>
      </c>
      <c r="CI110" t="s">
        <v>5</v>
      </c>
      <c r="CJ110">
        <v>1</v>
      </c>
    </row>
    <row r="111" spans="55:88">
      <c r="BD111" t="s">
        <v>10</v>
      </c>
      <c r="BE111" t="s">
        <v>11</v>
      </c>
      <c r="BF111">
        <v>1</v>
      </c>
      <c r="BI111" t="s">
        <v>10</v>
      </c>
      <c r="BJ111" t="s">
        <v>11</v>
      </c>
      <c r="BK111">
        <v>1</v>
      </c>
      <c r="BN111" t="s">
        <v>10</v>
      </c>
      <c r="BO111" t="s">
        <v>11</v>
      </c>
      <c r="BP111">
        <v>1</v>
      </c>
      <c r="BS111" t="s">
        <v>10</v>
      </c>
      <c r="BT111" t="s">
        <v>11</v>
      </c>
      <c r="BU111">
        <v>1</v>
      </c>
      <c r="BX111" t="s">
        <v>10</v>
      </c>
      <c r="BY111" t="s">
        <v>11</v>
      </c>
      <c r="BZ111">
        <v>1</v>
      </c>
      <c r="CC111" t="s">
        <v>10</v>
      </c>
      <c r="CD111" t="s">
        <v>11</v>
      </c>
      <c r="CE111">
        <v>1</v>
      </c>
      <c r="CH111" t="s">
        <v>10</v>
      </c>
      <c r="CI111" t="s">
        <v>11</v>
      </c>
      <c r="CJ111">
        <v>1</v>
      </c>
    </row>
    <row r="112" spans="55:88">
      <c r="BC112" t="s">
        <v>26</v>
      </c>
      <c r="BF112">
        <v>2</v>
      </c>
      <c r="BH112" t="s">
        <v>26</v>
      </c>
      <c r="BK112">
        <v>2</v>
      </c>
      <c r="BM112" t="s">
        <v>26</v>
      </c>
      <c r="BP112">
        <v>2</v>
      </c>
      <c r="BR112" t="s">
        <v>26</v>
      </c>
      <c r="BU112">
        <v>2</v>
      </c>
      <c r="BW112" t="s">
        <v>26</v>
      </c>
      <c r="BZ112">
        <v>2</v>
      </c>
      <c r="CB112" t="s">
        <v>26</v>
      </c>
      <c r="CE112">
        <v>2</v>
      </c>
      <c r="CG112" t="s">
        <v>26</v>
      </c>
      <c r="CJ112">
        <v>2</v>
      </c>
    </row>
    <row r="113" spans="55:88">
      <c r="BC113" t="s">
        <v>27</v>
      </c>
      <c r="BD113" t="s">
        <v>25</v>
      </c>
      <c r="BE113" t="s">
        <v>27</v>
      </c>
      <c r="BH113" t="s">
        <v>27</v>
      </c>
      <c r="BI113" t="s">
        <v>25</v>
      </c>
      <c r="BJ113" t="s">
        <v>27</v>
      </c>
      <c r="BM113" t="s">
        <v>27</v>
      </c>
      <c r="BN113" t="s">
        <v>25</v>
      </c>
      <c r="BO113" t="s">
        <v>27</v>
      </c>
      <c r="BR113" t="s">
        <v>27</v>
      </c>
      <c r="BS113" t="s">
        <v>25</v>
      </c>
      <c r="BT113" t="s">
        <v>27</v>
      </c>
      <c r="BW113" t="s">
        <v>27</v>
      </c>
      <c r="BX113" t="s">
        <v>25</v>
      </c>
      <c r="BY113" t="s">
        <v>27</v>
      </c>
      <c r="CB113" t="s">
        <v>27</v>
      </c>
      <c r="CC113" t="s">
        <v>25</v>
      </c>
      <c r="CD113" t="s">
        <v>27</v>
      </c>
      <c r="CG113" t="s">
        <v>27</v>
      </c>
      <c r="CH113" t="s">
        <v>25</v>
      </c>
      <c r="CI113" t="s">
        <v>27</v>
      </c>
    </row>
    <row r="114" spans="55:88">
      <c r="BC114" t="s">
        <v>28</v>
      </c>
      <c r="BH114" t="s">
        <v>28</v>
      </c>
      <c r="BM114" t="s">
        <v>28</v>
      </c>
      <c r="BR114" t="s">
        <v>28</v>
      </c>
      <c r="BW114" t="s">
        <v>28</v>
      </c>
      <c r="CB114" t="s">
        <v>28</v>
      </c>
      <c r="CG114" t="s">
        <v>28</v>
      </c>
    </row>
    <row r="115" spans="55:88">
      <c r="BC115" t="s">
        <v>29</v>
      </c>
      <c r="BF115">
        <v>8</v>
      </c>
      <c r="BH115" t="s">
        <v>29</v>
      </c>
      <c r="BK115">
        <v>8</v>
      </c>
      <c r="BM115" t="s">
        <v>29</v>
      </c>
      <c r="BP115">
        <v>8</v>
      </c>
      <c r="BR115" t="s">
        <v>29</v>
      </c>
      <c r="BU115">
        <v>8</v>
      </c>
      <c r="BW115" t="s">
        <v>29</v>
      </c>
      <c r="BZ115">
        <v>8</v>
      </c>
      <c r="CB115" t="s">
        <v>29</v>
      </c>
      <c r="CE115">
        <v>8</v>
      </c>
      <c r="CG115" t="s">
        <v>29</v>
      </c>
      <c r="CJ115">
        <v>8</v>
      </c>
    </row>
  </sheetData>
  <pageMargins left="0.7" right="0.7" top="0.75" bottom="0.75" header="0.3" footer="0.3"/>
  <pageSetup paperSize="9" orientation="portrait"/>
  <tableParts count="42"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0066FF"/>
  </sheetPr>
  <dimension ref="A1:F76"/>
  <sheetViews>
    <sheetView showGridLines="0" tabSelected="1" topLeftCell="A88" zoomScaleNormal="100" workbookViewId="0"/>
  </sheetViews>
  <sheetFormatPr defaultRowHeight="14.4"/>
  <cols>
    <col min="1" max="1" width="4" style="133" customWidth="1"/>
    <col min="2" max="2" width="40.88671875" style="121" customWidth="1"/>
    <col min="3" max="3" width="3.6640625" style="121" customWidth="1"/>
    <col min="4" max="4" width="41.21875" style="133" customWidth="1"/>
    <col min="5" max="5" width="3.6640625" style="133" customWidth="1"/>
    <col min="6" max="6" width="41.21875" style="133" customWidth="1"/>
  </cols>
  <sheetData>
    <row r="1" spans="2:6" ht="15" customHeight="1" thickBot="1"/>
    <row r="2" spans="2:6" ht="15" customHeight="1" thickBot="1">
      <c r="B2" s="122" t="s">
        <v>30</v>
      </c>
      <c r="D2" s="122" t="s">
        <v>31</v>
      </c>
      <c r="F2" s="122" t="s">
        <v>32</v>
      </c>
    </row>
    <row r="3" spans="2:6" ht="6.6" customHeight="1">
      <c r="B3" s="132"/>
      <c r="D3" s="121"/>
    </row>
    <row r="4" spans="2:6">
      <c r="B4" s="16" t="s">
        <v>33</v>
      </c>
      <c r="D4" s="20" t="s">
        <v>34</v>
      </c>
      <c r="F4" s="24" t="s">
        <v>35</v>
      </c>
    </row>
    <row r="5" spans="2:6">
      <c r="B5" s="17" t="s">
        <v>36</v>
      </c>
      <c r="D5" s="21" t="s">
        <v>37</v>
      </c>
      <c r="F5" s="25" t="s">
        <v>38</v>
      </c>
    </row>
    <row r="6" spans="2:6">
      <c r="B6" s="18" t="s">
        <v>39</v>
      </c>
      <c r="D6" s="22" t="s">
        <v>40</v>
      </c>
      <c r="F6" s="26" t="s">
        <v>41</v>
      </c>
    </row>
    <row r="7" spans="2:6">
      <c r="B7" s="19" t="s">
        <v>42</v>
      </c>
      <c r="D7" s="23" t="s">
        <v>43</v>
      </c>
      <c r="F7" s="27" t="s">
        <v>44</v>
      </c>
    </row>
    <row r="9" spans="2:6" ht="15" customHeight="1" thickBot="1"/>
    <row r="10" spans="2:6" ht="15" customHeight="1" thickBot="1">
      <c r="B10" s="122" t="s">
        <v>45</v>
      </c>
      <c r="D10" s="122" t="s">
        <v>46</v>
      </c>
      <c r="F10" s="122" t="s">
        <v>47</v>
      </c>
    </row>
    <row r="11" spans="2:6" ht="6.6" customHeight="1"/>
    <row r="12" spans="2:6">
      <c r="B12" s="55" t="s">
        <v>48</v>
      </c>
      <c r="D12" s="28" t="s">
        <v>49</v>
      </c>
      <c r="F12" s="38" t="s">
        <v>50</v>
      </c>
    </row>
    <row r="13" spans="2:6">
      <c r="B13" s="80" t="s">
        <v>51</v>
      </c>
      <c r="D13" s="29" t="s">
        <v>52</v>
      </c>
      <c r="F13" s="39" t="s">
        <v>53</v>
      </c>
    </row>
    <row r="14" spans="2:6">
      <c r="B14" s="81" t="s">
        <v>54</v>
      </c>
      <c r="D14" s="30" t="s">
        <v>55</v>
      </c>
      <c r="F14" s="40" t="s">
        <v>56</v>
      </c>
    </row>
    <row r="15" spans="2:6">
      <c r="B15" s="82" t="s">
        <v>57</v>
      </c>
      <c r="D15" s="31" t="s">
        <v>58</v>
      </c>
      <c r="F15" s="41" t="s">
        <v>59</v>
      </c>
    </row>
    <row r="16" spans="2:6">
      <c r="B16" s="83" t="s">
        <v>60</v>
      </c>
      <c r="D16" s="32" t="s">
        <v>61</v>
      </c>
      <c r="F16" s="42" t="s">
        <v>62</v>
      </c>
    </row>
    <row r="17" spans="2:6">
      <c r="D17" s="33" t="s">
        <v>63</v>
      </c>
    </row>
    <row r="18" spans="2:6">
      <c r="D18" s="34" t="s">
        <v>64</v>
      </c>
    </row>
    <row r="19" spans="2:6">
      <c r="D19" s="35" t="s">
        <v>65</v>
      </c>
    </row>
    <row r="20" spans="2:6">
      <c r="D20" s="36" t="s">
        <v>66</v>
      </c>
    </row>
    <row r="21" spans="2:6">
      <c r="D21" s="37" t="s">
        <v>67</v>
      </c>
    </row>
    <row r="23" spans="2:6" ht="15" customHeight="1" thickBot="1"/>
    <row r="24" spans="2:6" ht="15" customHeight="1" thickBot="1">
      <c r="B24" s="122" t="s">
        <v>68</v>
      </c>
      <c r="D24" s="122" t="s">
        <v>69</v>
      </c>
      <c r="F24" s="122" t="s">
        <v>70</v>
      </c>
    </row>
    <row r="25" spans="2:6" ht="6.6" customHeight="1"/>
    <row r="26" spans="2:6">
      <c r="B26" s="101" t="s">
        <v>71</v>
      </c>
      <c r="D26" s="131" t="s">
        <v>72</v>
      </c>
      <c r="F26" s="105" t="s">
        <v>73</v>
      </c>
    </row>
    <row r="27" spans="2:6">
      <c r="B27" s="102" t="s">
        <v>74</v>
      </c>
      <c r="D27" s="130" t="s">
        <v>60</v>
      </c>
      <c r="F27" s="106" t="s">
        <v>75</v>
      </c>
    </row>
    <row r="28" spans="2:6">
      <c r="B28" s="103" t="s">
        <v>76</v>
      </c>
      <c r="D28" s="129" t="s">
        <v>77</v>
      </c>
      <c r="F28" s="107" t="s">
        <v>78</v>
      </c>
    </row>
    <row r="29" spans="2:6">
      <c r="B29" s="104" t="s">
        <v>79</v>
      </c>
      <c r="D29" s="128" t="s">
        <v>80</v>
      </c>
      <c r="F29" s="108" t="s">
        <v>81</v>
      </c>
    </row>
    <row r="30" spans="2:6">
      <c r="F30" s="109" t="s">
        <v>82</v>
      </c>
    </row>
    <row r="31" spans="2:6">
      <c r="F31" s="110" t="s">
        <v>83</v>
      </c>
    </row>
    <row r="32" spans="2:6" ht="15" customHeight="1" thickBot="1"/>
    <row r="33" spans="2:6" ht="15" customHeight="1" thickBot="1">
      <c r="B33" s="122" t="s">
        <v>84</v>
      </c>
      <c r="D33" s="122" t="s">
        <v>85</v>
      </c>
      <c r="F33" s="122" t="s">
        <v>86</v>
      </c>
    </row>
    <row r="34" spans="2:6" ht="6.6" customHeight="1"/>
    <row r="35" spans="2:6">
      <c r="B35" s="84" t="s">
        <v>87</v>
      </c>
      <c r="D35" s="93" t="s">
        <v>88</v>
      </c>
      <c r="F35" s="43" t="s">
        <v>89</v>
      </c>
    </row>
    <row r="36" spans="2:6">
      <c r="B36" s="85" t="s">
        <v>90</v>
      </c>
      <c r="D36" s="83" t="s">
        <v>60</v>
      </c>
      <c r="F36" s="44" t="s">
        <v>91</v>
      </c>
    </row>
    <row r="37" spans="2:6">
      <c r="B37" s="86" t="s">
        <v>92</v>
      </c>
      <c r="D37" s="94" t="s">
        <v>93</v>
      </c>
      <c r="F37" s="45" t="s">
        <v>94</v>
      </c>
    </row>
    <row r="38" spans="2:6">
      <c r="B38" s="87" t="s">
        <v>95</v>
      </c>
      <c r="D38" s="95" t="s">
        <v>96</v>
      </c>
      <c r="F38" s="46" t="s">
        <v>97</v>
      </c>
    </row>
    <row r="39" spans="2:6">
      <c r="B39" s="88" t="s">
        <v>98</v>
      </c>
      <c r="D39" s="96" t="s">
        <v>99</v>
      </c>
      <c r="F39" s="47" t="s">
        <v>100</v>
      </c>
    </row>
    <row r="40" spans="2:6">
      <c r="B40" s="89" t="s">
        <v>101</v>
      </c>
      <c r="D40" s="97" t="s">
        <v>102</v>
      </c>
      <c r="F40" s="48" t="s">
        <v>103</v>
      </c>
    </row>
    <row r="41" spans="2:6">
      <c r="B41" s="85" t="s">
        <v>90</v>
      </c>
      <c r="D41" s="98" t="s">
        <v>104</v>
      </c>
      <c r="F41" s="49" t="s">
        <v>105</v>
      </c>
    </row>
    <row r="42" spans="2:6">
      <c r="B42" s="90" t="s">
        <v>106</v>
      </c>
      <c r="D42" s="99" t="s">
        <v>107</v>
      </c>
      <c r="F42" s="50" t="s">
        <v>108</v>
      </c>
    </row>
    <row r="43" spans="2:6">
      <c r="B43" s="91" t="s">
        <v>109</v>
      </c>
      <c r="D43" s="100" t="s">
        <v>110</v>
      </c>
      <c r="F43" s="51" t="s">
        <v>111</v>
      </c>
    </row>
    <row r="44" spans="2:6">
      <c r="B44" s="92" t="s">
        <v>112</v>
      </c>
      <c r="F44" s="52" t="s">
        <v>113</v>
      </c>
    </row>
    <row r="45" spans="2:6">
      <c r="F45" s="53" t="s">
        <v>114</v>
      </c>
    </row>
    <row r="46" spans="2:6">
      <c r="F46" s="54" t="s">
        <v>115</v>
      </c>
    </row>
    <row r="48" spans="2:6" ht="15" customHeight="1" thickBot="1"/>
    <row r="49" spans="2:6" ht="15" customHeight="1" thickBot="1">
      <c r="B49" s="122" t="s">
        <v>116</v>
      </c>
      <c r="D49" s="122" t="s">
        <v>117</v>
      </c>
      <c r="F49" s="122" t="s">
        <v>118</v>
      </c>
    </row>
    <row r="50" spans="2:6" ht="6.6" customHeight="1">
      <c r="D50" s="121"/>
    </row>
    <row r="51" spans="2:6">
      <c r="B51" s="111" t="s">
        <v>119</v>
      </c>
      <c r="D51" s="115" t="s">
        <v>120</v>
      </c>
      <c r="F51" s="127" t="s">
        <v>121</v>
      </c>
    </row>
    <row r="52" spans="2:6">
      <c r="B52" s="112" t="s">
        <v>122</v>
      </c>
      <c r="D52" s="116" t="s">
        <v>123</v>
      </c>
      <c r="F52" s="126" t="s">
        <v>124</v>
      </c>
    </row>
    <row r="53" spans="2:6">
      <c r="B53" s="113" t="s">
        <v>125</v>
      </c>
      <c r="D53" s="117" t="s">
        <v>126</v>
      </c>
      <c r="F53" s="125" t="s">
        <v>127</v>
      </c>
    </row>
    <row r="54" spans="2:6">
      <c r="B54" s="114" t="s">
        <v>128</v>
      </c>
      <c r="D54" s="118" t="s">
        <v>129</v>
      </c>
      <c r="F54" s="124" t="s">
        <v>130</v>
      </c>
    </row>
    <row r="55" spans="2:6">
      <c r="D55" s="119" t="s">
        <v>131</v>
      </c>
      <c r="F55" s="123" t="s">
        <v>132</v>
      </c>
    </row>
    <row r="56" spans="2:6">
      <c r="D56" s="120" t="s">
        <v>133</v>
      </c>
    </row>
    <row r="58" spans="2:6" ht="15" customHeight="1" thickBot="1">
      <c r="D58" s="121"/>
    </row>
    <row r="59" spans="2:6" ht="15" customHeight="1" thickBot="1">
      <c r="B59" s="122" t="s">
        <v>134</v>
      </c>
      <c r="D59" s="122" t="s">
        <v>135</v>
      </c>
      <c r="F59" s="122" t="s">
        <v>136</v>
      </c>
    </row>
    <row r="60" spans="2:6" ht="6.6" customHeight="1"/>
    <row r="61" spans="2:6">
      <c r="B61" s="55" t="s">
        <v>48</v>
      </c>
      <c r="D61" s="63" t="s">
        <v>137</v>
      </c>
      <c r="F61" s="70" t="s">
        <v>138</v>
      </c>
    </row>
    <row r="62" spans="2:6">
      <c r="B62" s="56" t="s">
        <v>139</v>
      </c>
      <c r="D62" s="64" t="s">
        <v>140</v>
      </c>
      <c r="F62" s="71" t="s">
        <v>141</v>
      </c>
    </row>
    <row r="63" spans="2:6">
      <c r="B63" s="27" t="s">
        <v>142</v>
      </c>
      <c r="D63" s="65" t="s">
        <v>143</v>
      </c>
      <c r="F63" s="46" t="s">
        <v>97</v>
      </c>
    </row>
    <row r="64" spans="2:6">
      <c r="B64" s="57" t="s">
        <v>144</v>
      </c>
      <c r="D64" s="66" t="s">
        <v>145</v>
      </c>
      <c r="F64" s="72" t="s">
        <v>146</v>
      </c>
    </row>
    <row r="65" spans="2:6">
      <c r="B65" s="58" t="s">
        <v>147</v>
      </c>
      <c r="D65" s="67" t="s">
        <v>148</v>
      </c>
      <c r="F65" s="73" t="s">
        <v>149</v>
      </c>
    </row>
    <row r="66" spans="2:6">
      <c r="B66" s="59" t="s">
        <v>150</v>
      </c>
      <c r="D66" s="68" t="s">
        <v>151</v>
      </c>
      <c r="F66" s="74" t="s">
        <v>152</v>
      </c>
    </row>
    <row r="67" spans="2:6">
      <c r="B67" s="60" t="s">
        <v>153</v>
      </c>
      <c r="D67" s="69" t="s">
        <v>154</v>
      </c>
      <c r="F67" s="75" t="s">
        <v>155</v>
      </c>
    </row>
    <row r="68" spans="2:6">
      <c r="B68" s="61" t="s">
        <v>156</v>
      </c>
      <c r="F68" s="76" t="s">
        <v>157</v>
      </c>
    </row>
    <row r="69" spans="2:6">
      <c r="B69" s="62" t="s">
        <v>158</v>
      </c>
    </row>
    <row r="71" spans="2:6" ht="15" customHeight="1" thickBot="1"/>
    <row r="72" spans="2:6" ht="15" customHeight="1" thickBot="1">
      <c r="B72" s="122" t="s">
        <v>159</v>
      </c>
    </row>
    <row r="73" spans="2:6" ht="6.6" customHeight="1"/>
    <row r="74" spans="2:6">
      <c r="B74" s="77" t="s">
        <v>160</v>
      </c>
    </row>
    <row r="75" spans="2:6">
      <c r="B75" s="78" t="s">
        <v>161</v>
      </c>
    </row>
    <row r="76" spans="2:6">
      <c r="B76" s="79" t="s">
        <v>162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P10309"/>
  <sheetViews>
    <sheetView workbookViewId="0">
      <selection activeCell="C4" sqref="A4:C6"/>
    </sheetView>
  </sheetViews>
  <sheetFormatPr defaultRowHeight="14.4"/>
  <cols>
    <col min="1" max="1" width="13.109375" style="3" customWidth="1"/>
    <col min="8" max="11" width="8.77734375" style="4" customWidth="1"/>
    <col min="13" max="13" width="9.44140625" style="133" customWidth="1"/>
  </cols>
  <sheetData>
    <row r="1" spans="1:16">
      <c r="A1" s="3" t="s">
        <v>163</v>
      </c>
      <c r="B1" t="s">
        <v>164</v>
      </c>
      <c r="C1" t="s">
        <v>165</v>
      </c>
      <c r="D1" t="s">
        <v>2</v>
      </c>
      <c r="E1" t="s">
        <v>166</v>
      </c>
      <c r="F1" t="s">
        <v>167</v>
      </c>
      <c r="G1" t="s">
        <v>168</v>
      </c>
      <c r="H1" s="4" t="s">
        <v>169</v>
      </c>
      <c r="I1" s="4" t="s">
        <v>170</v>
      </c>
      <c r="J1" s="4" t="s">
        <v>171</v>
      </c>
      <c r="K1" s="4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</row>
    <row r="2" spans="1:16">
      <c r="A2" s="3">
        <v>44197</v>
      </c>
      <c r="B2" t="s">
        <v>178</v>
      </c>
      <c r="C2" t="s">
        <v>179</v>
      </c>
      <c r="D2" t="s">
        <v>180</v>
      </c>
      <c r="E2" t="s">
        <v>181</v>
      </c>
      <c r="F2" t="s">
        <v>182</v>
      </c>
      <c r="G2">
        <v>2</v>
      </c>
      <c r="H2" s="4">
        <v>42000</v>
      </c>
      <c r="I2" s="4">
        <v>2</v>
      </c>
      <c r="J2" s="4">
        <v>42000</v>
      </c>
      <c r="K2" s="4">
        <v>84000</v>
      </c>
      <c r="L2" t="s">
        <v>183</v>
      </c>
      <c r="M2" t="s">
        <v>184</v>
      </c>
      <c r="P2">
        <v>5</v>
      </c>
    </row>
    <row r="3" spans="1:16">
      <c r="A3" s="3">
        <v>44197</v>
      </c>
      <c r="B3" t="s">
        <v>185</v>
      </c>
      <c r="C3" t="s">
        <v>179</v>
      </c>
      <c r="D3" t="s">
        <v>186</v>
      </c>
      <c r="E3" t="s">
        <v>187</v>
      </c>
      <c r="F3" t="s">
        <v>188</v>
      </c>
      <c r="G3">
        <v>3</v>
      </c>
      <c r="H3" s="4">
        <v>42000</v>
      </c>
      <c r="I3" s="4">
        <v>3</v>
      </c>
      <c r="J3" s="4">
        <v>42000</v>
      </c>
      <c r="K3" s="4">
        <v>126000</v>
      </c>
      <c r="L3" t="s">
        <v>189</v>
      </c>
      <c r="M3" t="s">
        <v>190</v>
      </c>
      <c r="P3">
        <v>5</v>
      </c>
    </row>
    <row r="4" spans="1:16">
      <c r="A4" s="3">
        <v>44197</v>
      </c>
      <c r="B4" t="s">
        <v>191</v>
      </c>
      <c r="C4" t="s">
        <v>192</v>
      </c>
      <c r="D4" t="s">
        <v>193</v>
      </c>
      <c r="E4" t="s">
        <v>193</v>
      </c>
      <c r="F4" t="s">
        <v>194</v>
      </c>
      <c r="G4">
        <v>2</v>
      </c>
      <c r="H4" s="4">
        <v>33000</v>
      </c>
      <c r="I4" s="4">
        <v>2</v>
      </c>
      <c r="J4" s="4">
        <v>33000</v>
      </c>
      <c r="K4" s="4">
        <v>66000</v>
      </c>
      <c r="L4" t="s">
        <v>195</v>
      </c>
      <c r="M4" t="s">
        <v>196</v>
      </c>
      <c r="P4">
        <v>3</v>
      </c>
    </row>
    <row r="5" spans="1:16">
      <c r="A5" s="3">
        <v>44197</v>
      </c>
      <c r="B5" t="s">
        <v>197</v>
      </c>
      <c r="C5" t="s">
        <v>179</v>
      </c>
      <c r="D5" t="s">
        <v>198</v>
      </c>
      <c r="E5" t="s">
        <v>198</v>
      </c>
      <c r="F5" t="s">
        <v>199</v>
      </c>
      <c r="G5">
        <v>2</v>
      </c>
      <c r="H5" s="4">
        <v>24000</v>
      </c>
      <c r="I5" s="4">
        <v>2</v>
      </c>
      <c r="J5" s="4">
        <v>24000</v>
      </c>
      <c r="K5" s="4">
        <v>48000</v>
      </c>
      <c r="L5" t="s">
        <v>183</v>
      </c>
      <c r="M5" t="s">
        <v>184</v>
      </c>
      <c r="P5">
        <v>1</v>
      </c>
    </row>
    <row r="6" spans="1:16">
      <c r="A6" s="3">
        <v>44197</v>
      </c>
      <c r="B6" t="s">
        <v>200</v>
      </c>
      <c r="C6" t="s">
        <v>179</v>
      </c>
      <c r="D6" t="s">
        <v>186</v>
      </c>
      <c r="E6" t="s">
        <v>201</v>
      </c>
      <c r="F6" t="s">
        <v>202</v>
      </c>
      <c r="G6">
        <v>2</v>
      </c>
      <c r="H6" s="4">
        <v>48000</v>
      </c>
      <c r="I6" s="4">
        <v>2</v>
      </c>
      <c r="J6" s="4">
        <v>48000</v>
      </c>
      <c r="K6" s="4">
        <v>96000</v>
      </c>
      <c r="L6" t="s">
        <v>203</v>
      </c>
      <c r="M6" t="s">
        <v>196</v>
      </c>
      <c r="N6" t="s">
        <v>175</v>
      </c>
      <c r="P6">
        <v>3</v>
      </c>
    </row>
    <row r="7" spans="1:16">
      <c r="A7" s="3">
        <v>44197</v>
      </c>
      <c r="B7" t="s">
        <v>185</v>
      </c>
      <c r="C7" t="s">
        <v>179</v>
      </c>
      <c r="D7" t="s">
        <v>180</v>
      </c>
      <c r="E7" t="s">
        <v>204</v>
      </c>
      <c r="F7" t="s">
        <v>205</v>
      </c>
      <c r="G7">
        <v>1</v>
      </c>
      <c r="H7" s="4">
        <v>52000</v>
      </c>
      <c r="I7" s="4">
        <v>0</v>
      </c>
      <c r="J7" s="4">
        <v>0</v>
      </c>
      <c r="K7" s="4">
        <v>0</v>
      </c>
      <c r="L7" t="s">
        <v>203</v>
      </c>
      <c r="M7" t="s">
        <v>206</v>
      </c>
      <c r="O7" t="s">
        <v>176</v>
      </c>
    </row>
    <row r="8" spans="1:16">
      <c r="A8" s="3">
        <v>44197</v>
      </c>
      <c r="B8" t="s">
        <v>207</v>
      </c>
      <c r="C8" t="s">
        <v>179</v>
      </c>
      <c r="D8" t="s">
        <v>198</v>
      </c>
      <c r="E8" t="s">
        <v>198</v>
      </c>
      <c r="F8" t="s">
        <v>208</v>
      </c>
      <c r="G8">
        <v>1</v>
      </c>
      <c r="H8" s="4">
        <v>45000</v>
      </c>
      <c r="I8" s="4">
        <v>1</v>
      </c>
      <c r="J8" s="4">
        <v>45000</v>
      </c>
      <c r="K8" s="4">
        <v>45000</v>
      </c>
      <c r="L8" t="s">
        <v>209</v>
      </c>
      <c r="M8" t="s">
        <v>190</v>
      </c>
      <c r="P8">
        <v>1</v>
      </c>
    </row>
    <row r="9" spans="1:16">
      <c r="A9" s="3">
        <v>44197</v>
      </c>
      <c r="B9" t="s">
        <v>185</v>
      </c>
      <c r="C9" t="s">
        <v>179</v>
      </c>
      <c r="D9" t="s">
        <v>210</v>
      </c>
      <c r="E9" t="s">
        <v>211</v>
      </c>
      <c r="F9" t="s">
        <v>212</v>
      </c>
      <c r="G9">
        <v>3</v>
      </c>
      <c r="H9" s="4">
        <v>16500</v>
      </c>
      <c r="I9" s="4">
        <v>3</v>
      </c>
      <c r="J9" s="4">
        <v>16500</v>
      </c>
      <c r="K9" s="4">
        <v>49500</v>
      </c>
      <c r="L9" t="s">
        <v>209</v>
      </c>
      <c r="M9" t="s">
        <v>196</v>
      </c>
      <c r="P9">
        <v>5</v>
      </c>
    </row>
    <row r="10" spans="1:16">
      <c r="A10" s="3">
        <v>44197</v>
      </c>
      <c r="B10" t="s">
        <v>213</v>
      </c>
      <c r="C10" t="s">
        <v>192</v>
      </c>
      <c r="D10" t="s">
        <v>198</v>
      </c>
      <c r="E10" t="s">
        <v>214</v>
      </c>
      <c r="F10" t="s">
        <v>215</v>
      </c>
      <c r="G10">
        <v>3</v>
      </c>
      <c r="H10" s="4">
        <v>33000</v>
      </c>
      <c r="I10" s="4">
        <v>3</v>
      </c>
      <c r="J10" s="4">
        <v>33000</v>
      </c>
      <c r="K10" s="4">
        <v>99000</v>
      </c>
      <c r="L10" t="s">
        <v>189</v>
      </c>
      <c r="M10" t="s">
        <v>196</v>
      </c>
      <c r="P10">
        <v>4</v>
      </c>
    </row>
    <row r="11" spans="1:16">
      <c r="A11" s="3">
        <v>44197</v>
      </c>
      <c r="B11" t="s">
        <v>197</v>
      </c>
      <c r="C11" t="s">
        <v>192</v>
      </c>
      <c r="D11" t="s">
        <v>180</v>
      </c>
      <c r="E11" t="s">
        <v>216</v>
      </c>
      <c r="F11" t="s">
        <v>217</v>
      </c>
      <c r="G11">
        <v>1</v>
      </c>
      <c r="H11" s="4">
        <v>24000</v>
      </c>
      <c r="I11" s="4">
        <v>1</v>
      </c>
      <c r="J11" s="4">
        <v>24000</v>
      </c>
      <c r="K11" s="4">
        <v>24000</v>
      </c>
      <c r="L11" t="s">
        <v>189</v>
      </c>
      <c r="M11" t="s">
        <v>206</v>
      </c>
      <c r="P11">
        <v>5</v>
      </c>
    </row>
    <row r="12" spans="1:16">
      <c r="A12" s="3">
        <v>44197</v>
      </c>
      <c r="B12" t="s">
        <v>218</v>
      </c>
      <c r="C12" t="s">
        <v>192</v>
      </c>
      <c r="D12" t="s">
        <v>180</v>
      </c>
      <c r="E12" t="s">
        <v>204</v>
      </c>
      <c r="F12" t="s">
        <v>205</v>
      </c>
      <c r="G12">
        <v>2</v>
      </c>
      <c r="H12" s="4">
        <v>55000</v>
      </c>
      <c r="I12" s="4">
        <v>2</v>
      </c>
      <c r="J12" s="4">
        <v>55000</v>
      </c>
      <c r="K12" s="4">
        <v>110000</v>
      </c>
      <c r="L12" t="s">
        <v>203</v>
      </c>
      <c r="M12" t="s">
        <v>206</v>
      </c>
      <c r="P12">
        <v>3</v>
      </c>
    </row>
    <row r="13" spans="1:16">
      <c r="A13" s="3">
        <v>44198</v>
      </c>
      <c r="B13" t="s">
        <v>219</v>
      </c>
      <c r="C13" t="s">
        <v>192</v>
      </c>
      <c r="D13" t="s">
        <v>186</v>
      </c>
      <c r="E13" t="s">
        <v>220</v>
      </c>
      <c r="F13" t="s">
        <v>221</v>
      </c>
      <c r="G13">
        <v>2</v>
      </c>
      <c r="H13" s="4">
        <v>30000</v>
      </c>
      <c r="I13" s="4">
        <v>2</v>
      </c>
      <c r="J13" s="4">
        <v>30000</v>
      </c>
      <c r="K13" s="4">
        <v>60000</v>
      </c>
      <c r="L13" t="s">
        <v>203</v>
      </c>
      <c r="M13" t="s">
        <v>196</v>
      </c>
      <c r="P13">
        <v>5</v>
      </c>
    </row>
    <row r="14" spans="1:16">
      <c r="A14" s="3">
        <v>44198</v>
      </c>
      <c r="B14" t="s">
        <v>222</v>
      </c>
      <c r="C14" t="s">
        <v>179</v>
      </c>
      <c r="D14" t="s">
        <v>180</v>
      </c>
      <c r="E14" t="s">
        <v>181</v>
      </c>
      <c r="F14" t="s">
        <v>223</v>
      </c>
      <c r="G14">
        <v>3</v>
      </c>
      <c r="H14" s="4">
        <v>20000</v>
      </c>
      <c r="I14" s="4">
        <v>3</v>
      </c>
      <c r="J14" s="4">
        <v>20000</v>
      </c>
      <c r="K14" s="4">
        <v>60000</v>
      </c>
      <c r="L14" t="s">
        <v>203</v>
      </c>
      <c r="M14" t="s">
        <v>196</v>
      </c>
      <c r="P14">
        <v>4</v>
      </c>
    </row>
    <row r="15" spans="1:16">
      <c r="A15" s="3">
        <v>44198</v>
      </c>
      <c r="B15" t="s">
        <v>224</v>
      </c>
      <c r="C15" t="s">
        <v>179</v>
      </c>
      <c r="D15" t="s">
        <v>186</v>
      </c>
      <c r="E15" t="s">
        <v>225</v>
      </c>
      <c r="F15" t="s">
        <v>226</v>
      </c>
      <c r="G15">
        <v>2</v>
      </c>
      <c r="H15" s="4">
        <v>22000</v>
      </c>
      <c r="I15" s="4">
        <v>2</v>
      </c>
      <c r="J15" s="4">
        <v>22000</v>
      </c>
      <c r="K15" s="4">
        <v>44000</v>
      </c>
      <c r="L15" t="s">
        <v>203</v>
      </c>
      <c r="M15" t="s">
        <v>196</v>
      </c>
      <c r="P15">
        <v>3</v>
      </c>
    </row>
    <row r="16" spans="1:16">
      <c r="A16" s="3">
        <v>44198</v>
      </c>
      <c r="B16" t="s">
        <v>191</v>
      </c>
      <c r="C16" t="s">
        <v>179</v>
      </c>
      <c r="D16" t="s">
        <v>180</v>
      </c>
      <c r="E16" t="s">
        <v>204</v>
      </c>
      <c r="F16" t="s">
        <v>227</v>
      </c>
      <c r="G16">
        <v>3</v>
      </c>
      <c r="H16" s="4">
        <v>26000</v>
      </c>
      <c r="I16" s="4">
        <v>3</v>
      </c>
      <c r="J16" s="4">
        <v>26000</v>
      </c>
      <c r="K16" s="4">
        <v>78000</v>
      </c>
      <c r="L16" t="s">
        <v>203</v>
      </c>
      <c r="M16" t="s">
        <v>184</v>
      </c>
      <c r="P16">
        <v>5</v>
      </c>
    </row>
    <row r="17" spans="1:16">
      <c r="A17" s="3">
        <v>44198</v>
      </c>
      <c r="B17" t="s">
        <v>197</v>
      </c>
      <c r="C17" t="s">
        <v>179</v>
      </c>
      <c r="D17" t="s">
        <v>180</v>
      </c>
      <c r="E17" t="s">
        <v>204</v>
      </c>
      <c r="F17" t="s">
        <v>205</v>
      </c>
      <c r="G17">
        <v>1</v>
      </c>
      <c r="H17" s="4">
        <v>40000</v>
      </c>
      <c r="I17" s="4">
        <v>1</v>
      </c>
      <c r="J17" s="4">
        <v>40000</v>
      </c>
      <c r="K17" s="4">
        <v>40000</v>
      </c>
      <c r="L17" t="s">
        <v>203</v>
      </c>
      <c r="M17" t="s">
        <v>184</v>
      </c>
      <c r="P17">
        <v>5</v>
      </c>
    </row>
    <row r="18" spans="1:16">
      <c r="A18" s="3">
        <v>44198</v>
      </c>
      <c r="B18" t="s">
        <v>228</v>
      </c>
      <c r="C18" t="s">
        <v>192</v>
      </c>
      <c r="D18" t="s">
        <v>229</v>
      </c>
      <c r="E18" t="s">
        <v>230</v>
      </c>
      <c r="F18" t="s">
        <v>231</v>
      </c>
      <c r="G18">
        <v>3</v>
      </c>
      <c r="H18" s="4">
        <v>33000</v>
      </c>
      <c r="I18" s="4">
        <v>0</v>
      </c>
      <c r="J18" s="4">
        <v>0</v>
      </c>
      <c r="K18" s="4">
        <v>0</v>
      </c>
      <c r="L18" t="s">
        <v>203</v>
      </c>
      <c r="M18" t="s">
        <v>196</v>
      </c>
      <c r="O18" t="s">
        <v>176</v>
      </c>
    </row>
    <row r="19" spans="1:16">
      <c r="A19" s="3">
        <v>44198</v>
      </c>
      <c r="B19" t="s">
        <v>213</v>
      </c>
      <c r="C19" t="s">
        <v>179</v>
      </c>
      <c r="D19" t="s">
        <v>180</v>
      </c>
      <c r="E19" t="s">
        <v>216</v>
      </c>
      <c r="F19" t="s">
        <v>232</v>
      </c>
      <c r="G19">
        <v>1</v>
      </c>
      <c r="H19" s="4">
        <v>24000</v>
      </c>
      <c r="I19" s="4">
        <v>1</v>
      </c>
      <c r="J19" s="4">
        <v>24000</v>
      </c>
      <c r="K19" s="4">
        <v>24000</v>
      </c>
      <c r="L19" t="s">
        <v>189</v>
      </c>
      <c r="M19" t="s">
        <v>233</v>
      </c>
      <c r="N19" t="s">
        <v>175</v>
      </c>
      <c r="P19">
        <v>3</v>
      </c>
    </row>
    <row r="20" spans="1:16">
      <c r="A20" s="3">
        <v>44198</v>
      </c>
      <c r="B20" t="s">
        <v>234</v>
      </c>
      <c r="C20" t="s">
        <v>179</v>
      </c>
      <c r="D20" t="s">
        <v>235</v>
      </c>
      <c r="E20" t="s">
        <v>236</v>
      </c>
      <c r="F20" t="s">
        <v>237</v>
      </c>
      <c r="G20">
        <v>2</v>
      </c>
      <c r="H20" s="4">
        <v>22000</v>
      </c>
      <c r="I20" s="4">
        <v>2</v>
      </c>
      <c r="J20" s="4">
        <v>22000</v>
      </c>
      <c r="K20" s="4">
        <v>44000</v>
      </c>
      <c r="L20" t="s">
        <v>203</v>
      </c>
      <c r="M20" t="s">
        <v>196</v>
      </c>
      <c r="P20">
        <v>4</v>
      </c>
    </row>
    <row r="21" spans="1:16">
      <c r="A21" s="3">
        <v>44198</v>
      </c>
      <c r="B21" t="s">
        <v>213</v>
      </c>
      <c r="C21" t="s">
        <v>179</v>
      </c>
      <c r="D21" t="s">
        <v>180</v>
      </c>
      <c r="E21" t="s">
        <v>181</v>
      </c>
      <c r="F21" t="s">
        <v>223</v>
      </c>
      <c r="G21">
        <v>3</v>
      </c>
      <c r="H21" s="4">
        <v>63000</v>
      </c>
      <c r="I21" s="4">
        <v>3</v>
      </c>
      <c r="J21" s="4">
        <v>63000</v>
      </c>
      <c r="K21" s="4">
        <v>189000</v>
      </c>
      <c r="L21" t="s">
        <v>189</v>
      </c>
      <c r="M21" t="s">
        <v>196</v>
      </c>
      <c r="P21">
        <v>4</v>
      </c>
    </row>
    <row r="22" spans="1:16">
      <c r="A22" s="3">
        <v>44198</v>
      </c>
      <c r="B22" t="s">
        <v>200</v>
      </c>
      <c r="C22" t="s">
        <v>179</v>
      </c>
      <c r="D22" t="s">
        <v>180</v>
      </c>
      <c r="E22" t="s">
        <v>216</v>
      </c>
      <c r="F22" t="s">
        <v>217</v>
      </c>
      <c r="G22">
        <v>1</v>
      </c>
      <c r="H22" s="4">
        <v>55000</v>
      </c>
      <c r="I22" s="4">
        <v>1</v>
      </c>
      <c r="J22" s="4">
        <v>55000</v>
      </c>
      <c r="K22" s="4">
        <v>55000</v>
      </c>
      <c r="L22" t="s">
        <v>203</v>
      </c>
      <c r="M22" t="s">
        <v>196</v>
      </c>
      <c r="P22">
        <v>5</v>
      </c>
    </row>
    <row r="23" spans="1:16">
      <c r="A23" s="3">
        <v>44198</v>
      </c>
      <c r="B23" t="s">
        <v>191</v>
      </c>
      <c r="C23" t="s">
        <v>192</v>
      </c>
      <c r="D23" t="s">
        <v>180</v>
      </c>
      <c r="E23" t="s">
        <v>238</v>
      </c>
      <c r="F23" t="s">
        <v>239</v>
      </c>
      <c r="G23">
        <v>1</v>
      </c>
      <c r="H23" s="4">
        <v>26000</v>
      </c>
      <c r="I23" s="4">
        <v>1</v>
      </c>
      <c r="J23" s="4">
        <v>26000</v>
      </c>
      <c r="K23" s="4">
        <v>26000</v>
      </c>
      <c r="L23" t="s">
        <v>189</v>
      </c>
      <c r="M23" t="s">
        <v>196</v>
      </c>
      <c r="P23">
        <v>4</v>
      </c>
    </row>
    <row r="24" spans="1:16">
      <c r="A24" s="3">
        <v>44198</v>
      </c>
      <c r="B24" t="s">
        <v>222</v>
      </c>
      <c r="C24" t="s">
        <v>192</v>
      </c>
      <c r="D24" t="s">
        <v>180</v>
      </c>
      <c r="E24" t="s">
        <v>238</v>
      </c>
      <c r="F24" t="s">
        <v>240</v>
      </c>
      <c r="G24">
        <v>2</v>
      </c>
      <c r="H24" s="4">
        <v>65000</v>
      </c>
      <c r="I24" s="4">
        <v>2</v>
      </c>
      <c r="J24" s="4">
        <v>65000</v>
      </c>
      <c r="K24" s="4">
        <v>130000</v>
      </c>
      <c r="L24" t="s">
        <v>203</v>
      </c>
      <c r="M24" t="s">
        <v>184</v>
      </c>
      <c r="P24">
        <v>3</v>
      </c>
    </row>
    <row r="25" spans="1:16">
      <c r="A25" s="3">
        <v>44199</v>
      </c>
      <c r="B25" t="s">
        <v>228</v>
      </c>
      <c r="C25" t="s">
        <v>192</v>
      </c>
      <c r="D25" t="s">
        <v>186</v>
      </c>
      <c r="E25" t="s">
        <v>225</v>
      </c>
      <c r="F25" t="s">
        <v>226</v>
      </c>
      <c r="G25">
        <v>1</v>
      </c>
      <c r="H25" s="4">
        <v>18000</v>
      </c>
      <c r="I25" s="4">
        <v>1</v>
      </c>
      <c r="J25" s="4">
        <v>18000</v>
      </c>
      <c r="K25" s="4">
        <v>18000</v>
      </c>
      <c r="L25" t="s">
        <v>203</v>
      </c>
      <c r="M25" t="s">
        <v>196</v>
      </c>
      <c r="N25" t="s">
        <v>175</v>
      </c>
      <c r="P25">
        <v>3</v>
      </c>
    </row>
    <row r="26" spans="1:16">
      <c r="A26" s="3">
        <v>44199</v>
      </c>
      <c r="B26" t="s">
        <v>218</v>
      </c>
      <c r="C26" t="s">
        <v>179</v>
      </c>
      <c r="D26" t="s">
        <v>186</v>
      </c>
      <c r="E26" t="s">
        <v>220</v>
      </c>
      <c r="F26" t="s">
        <v>241</v>
      </c>
      <c r="G26">
        <v>1</v>
      </c>
      <c r="H26" s="4">
        <v>42000</v>
      </c>
      <c r="I26" s="4">
        <v>1</v>
      </c>
      <c r="J26" s="4">
        <v>42000</v>
      </c>
      <c r="K26" s="4">
        <v>42000</v>
      </c>
      <c r="L26" t="s">
        <v>203</v>
      </c>
      <c r="M26" t="s">
        <v>196</v>
      </c>
      <c r="N26" t="s">
        <v>175</v>
      </c>
      <c r="P26">
        <v>4</v>
      </c>
    </row>
    <row r="27" spans="1:16">
      <c r="A27" s="3">
        <v>44199</v>
      </c>
      <c r="B27" t="s">
        <v>207</v>
      </c>
      <c r="C27" t="s">
        <v>179</v>
      </c>
      <c r="D27" t="s">
        <v>180</v>
      </c>
      <c r="E27" t="s">
        <v>216</v>
      </c>
      <c r="F27" t="s">
        <v>232</v>
      </c>
      <c r="G27">
        <v>1</v>
      </c>
      <c r="H27" s="4">
        <v>30000</v>
      </c>
      <c r="I27" s="4">
        <v>1</v>
      </c>
      <c r="J27" s="4">
        <v>30000</v>
      </c>
      <c r="K27" s="4">
        <v>30000</v>
      </c>
      <c r="L27" t="s">
        <v>203</v>
      </c>
      <c r="M27" t="s">
        <v>196</v>
      </c>
      <c r="N27" t="s">
        <v>175</v>
      </c>
      <c r="P27">
        <v>5</v>
      </c>
    </row>
    <row r="28" spans="1:16">
      <c r="A28" s="3">
        <v>44199</v>
      </c>
      <c r="B28" t="s">
        <v>200</v>
      </c>
      <c r="C28" t="s">
        <v>192</v>
      </c>
      <c r="D28" t="s">
        <v>186</v>
      </c>
      <c r="E28" t="s">
        <v>220</v>
      </c>
      <c r="F28" t="s">
        <v>241</v>
      </c>
      <c r="G28">
        <v>3</v>
      </c>
      <c r="H28" s="4">
        <v>22000</v>
      </c>
      <c r="I28" s="4">
        <v>3</v>
      </c>
      <c r="J28" s="4">
        <v>22000</v>
      </c>
      <c r="K28" s="4">
        <v>66000</v>
      </c>
      <c r="L28" t="s">
        <v>189</v>
      </c>
      <c r="M28" t="s">
        <v>184</v>
      </c>
      <c r="N28" t="s">
        <v>175</v>
      </c>
      <c r="P28">
        <v>5</v>
      </c>
    </row>
    <row r="29" spans="1:16">
      <c r="A29" s="3">
        <v>44199</v>
      </c>
      <c r="B29" t="s">
        <v>224</v>
      </c>
      <c r="C29" t="s">
        <v>179</v>
      </c>
      <c r="D29" t="s">
        <v>186</v>
      </c>
      <c r="E29" t="s">
        <v>187</v>
      </c>
      <c r="F29" t="s">
        <v>242</v>
      </c>
      <c r="G29">
        <v>2</v>
      </c>
      <c r="H29" s="4">
        <v>30000</v>
      </c>
      <c r="I29" s="4">
        <v>2</v>
      </c>
      <c r="J29" s="4">
        <v>30000</v>
      </c>
      <c r="K29" s="4">
        <v>60000</v>
      </c>
      <c r="L29" t="s">
        <v>209</v>
      </c>
      <c r="M29" t="s">
        <v>196</v>
      </c>
      <c r="N29" t="s">
        <v>175</v>
      </c>
      <c r="P29">
        <v>4</v>
      </c>
    </row>
    <row r="30" spans="1:16">
      <c r="A30" s="3">
        <v>44199</v>
      </c>
      <c r="B30" t="s">
        <v>200</v>
      </c>
      <c r="C30" t="s">
        <v>179</v>
      </c>
      <c r="D30" t="s">
        <v>198</v>
      </c>
      <c r="E30" t="s">
        <v>198</v>
      </c>
      <c r="F30" t="s">
        <v>243</v>
      </c>
      <c r="G30">
        <v>3</v>
      </c>
      <c r="H30" s="4">
        <v>34500</v>
      </c>
      <c r="I30" s="4">
        <v>3</v>
      </c>
      <c r="J30" s="4">
        <v>34500</v>
      </c>
      <c r="K30" s="4">
        <v>103500</v>
      </c>
      <c r="L30" t="s">
        <v>189</v>
      </c>
      <c r="M30" t="s">
        <v>196</v>
      </c>
      <c r="N30" t="s">
        <v>175</v>
      </c>
      <c r="P30">
        <v>5</v>
      </c>
    </row>
    <row r="31" spans="1:16">
      <c r="A31" s="3">
        <v>44199</v>
      </c>
      <c r="B31" t="s">
        <v>224</v>
      </c>
      <c r="C31" t="s">
        <v>179</v>
      </c>
      <c r="D31" t="s">
        <v>186</v>
      </c>
      <c r="E31" t="s">
        <v>225</v>
      </c>
      <c r="F31" t="s">
        <v>244</v>
      </c>
      <c r="G31">
        <v>1</v>
      </c>
      <c r="H31" s="4">
        <v>36000</v>
      </c>
      <c r="I31" s="4">
        <v>1</v>
      </c>
      <c r="J31" s="4">
        <v>36000</v>
      </c>
      <c r="K31" s="4">
        <v>36000</v>
      </c>
      <c r="L31" t="s">
        <v>189</v>
      </c>
      <c r="M31" t="s">
        <v>206</v>
      </c>
      <c r="N31" t="s">
        <v>175</v>
      </c>
      <c r="P31">
        <v>5</v>
      </c>
    </row>
    <row r="32" spans="1:16">
      <c r="A32" s="3">
        <v>44199</v>
      </c>
      <c r="B32" t="s">
        <v>245</v>
      </c>
      <c r="C32" t="s">
        <v>179</v>
      </c>
      <c r="D32" t="s">
        <v>180</v>
      </c>
      <c r="E32" t="s">
        <v>181</v>
      </c>
      <c r="F32" t="s">
        <v>246</v>
      </c>
      <c r="G32">
        <v>1</v>
      </c>
      <c r="H32" s="4">
        <v>26000</v>
      </c>
      <c r="I32" s="4">
        <v>1</v>
      </c>
      <c r="J32" s="4">
        <v>26000</v>
      </c>
      <c r="K32" s="4">
        <v>26000</v>
      </c>
      <c r="L32" t="s">
        <v>189</v>
      </c>
      <c r="M32" t="s">
        <v>206</v>
      </c>
      <c r="N32" t="s">
        <v>175</v>
      </c>
      <c r="P32">
        <v>5</v>
      </c>
    </row>
    <row r="33" spans="1:16">
      <c r="A33" s="3">
        <v>44199</v>
      </c>
      <c r="B33" t="s">
        <v>247</v>
      </c>
      <c r="C33" t="s">
        <v>179</v>
      </c>
      <c r="D33" t="s">
        <v>186</v>
      </c>
      <c r="E33" t="s">
        <v>201</v>
      </c>
      <c r="F33" t="s">
        <v>248</v>
      </c>
      <c r="G33">
        <v>2</v>
      </c>
      <c r="H33" s="4">
        <v>30000</v>
      </c>
      <c r="I33" s="4">
        <v>0</v>
      </c>
      <c r="J33" s="4">
        <v>0</v>
      </c>
      <c r="K33" s="4">
        <v>0</v>
      </c>
      <c r="L33" t="s">
        <v>203</v>
      </c>
      <c r="M33" t="s">
        <v>206</v>
      </c>
      <c r="N33" t="s">
        <v>175</v>
      </c>
      <c r="O33" t="s">
        <v>176</v>
      </c>
    </row>
    <row r="34" spans="1:16">
      <c r="A34" s="3">
        <v>44199</v>
      </c>
      <c r="B34" t="s">
        <v>247</v>
      </c>
      <c r="C34" t="s">
        <v>192</v>
      </c>
      <c r="D34" t="s">
        <v>180</v>
      </c>
      <c r="E34" t="s">
        <v>204</v>
      </c>
      <c r="F34" t="s">
        <v>249</v>
      </c>
      <c r="G34">
        <v>2</v>
      </c>
      <c r="H34" s="4">
        <v>44000</v>
      </c>
      <c r="I34" s="4">
        <v>2</v>
      </c>
      <c r="J34" s="4">
        <v>44000</v>
      </c>
      <c r="K34" s="4">
        <v>88000</v>
      </c>
      <c r="L34" t="s">
        <v>189</v>
      </c>
      <c r="M34" t="s">
        <v>196</v>
      </c>
      <c r="N34" t="s">
        <v>175</v>
      </c>
      <c r="P34">
        <v>3</v>
      </c>
    </row>
    <row r="35" spans="1:16">
      <c r="A35" s="3">
        <v>44199</v>
      </c>
      <c r="B35" t="s">
        <v>250</v>
      </c>
      <c r="C35" t="s">
        <v>179</v>
      </c>
      <c r="D35" t="s">
        <v>235</v>
      </c>
      <c r="E35" t="s">
        <v>251</v>
      </c>
      <c r="F35" t="s">
        <v>252</v>
      </c>
      <c r="G35">
        <v>3</v>
      </c>
      <c r="H35" s="4">
        <v>33000</v>
      </c>
      <c r="I35" s="4">
        <v>3</v>
      </c>
      <c r="J35" s="4">
        <v>33000</v>
      </c>
      <c r="K35" s="4">
        <v>99000</v>
      </c>
      <c r="L35" t="s">
        <v>209</v>
      </c>
      <c r="M35" t="s">
        <v>233</v>
      </c>
      <c r="N35" t="s">
        <v>175</v>
      </c>
      <c r="P35">
        <v>5</v>
      </c>
    </row>
    <row r="36" spans="1:16">
      <c r="A36" s="3">
        <v>44199</v>
      </c>
      <c r="B36" t="s">
        <v>191</v>
      </c>
      <c r="C36" t="s">
        <v>192</v>
      </c>
      <c r="D36" t="s">
        <v>180</v>
      </c>
      <c r="E36" t="s">
        <v>238</v>
      </c>
      <c r="F36" t="s">
        <v>253</v>
      </c>
      <c r="G36">
        <v>3</v>
      </c>
      <c r="H36" s="4">
        <v>21000</v>
      </c>
      <c r="I36" s="4">
        <v>3</v>
      </c>
      <c r="J36" s="4">
        <v>21000</v>
      </c>
      <c r="K36" s="4">
        <v>63000</v>
      </c>
      <c r="L36" t="s">
        <v>203</v>
      </c>
      <c r="M36" t="s">
        <v>184</v>
      </c>
      <c r="N36" t="s">
        <v>175</v>
      </c>
      <c r="P36">
        <v>5</v>
      </c>
    </row>
    <row r="37" spans="1:16">
      <c r="A37" s="3">
        <v>44199</v>
      </c>
      <c r="B37" t="s">
        <v>254</v>
      </c>
      <c r="C37" t="s">
        <v>192</v>
      </c>
      <c r="D37" t="s">
        <v>180</v>
      </c>
      <c r="E37" t="s">
        <v>255</v>
      </c>
      <c r="F37" t="s">
        <v>256</v>
      </c>
      <c r="G37">
        <v>1</v>
      </c>
      <c r="H37" s="4">
        <v>22000</v>
      </c>
      <c r="I37" s="4">
        <v>1</v>
      </c>
      <c r="J37" s="4">
        <v>22000</v>
      </c>
      <c r="K37" s="4">
        <v>22000</v>
      </c>
      <c r="L37" t="s">
        <v>203</v>
      </c>
      <c r="M37" t="s">
        <v>184</v>
      </c>
      <c r="P37">
        <v>5</v>
      </c>
    </row>
    <row r="38" spans="1:16">
      <c r="A38" s="3">
        <v>44199</v>
      </c>
      <c r="B38" t="s">
        <v>224</v>
      </c>
      <c r="C38" t="s">
        <v>179</v>
      </c>
      <c r="D38" t="s">
        <v>180</v>
      </c>
      <c r="E38" t="s">
        <v>216</v>
      </c>
      <c r="F38" t="s">
        <v>257</v>
      </c>
      <c r="G38">
        <v>3</v>
      </c>
      <c r="H38" s="4">
        <v>48000</v>
      </c>
      <c r="I38" s="4">
        <v>3</v>
      </c>
      <c r="J38" s="4">
        <v>48000</v>
      </c>
      <c r="K38" s="4">
        <v>144000</v>
      </c>
      <c r="L38" t="s">
        <v>203</v>
      </c>
      <c r="M38" t="s">
        <v>184</v>
      </c>
      <c r="P38">
        <v>5</v>
      </c>
    </row>
    <row r="39" spans="1:16">
      <c r="A39" s="3">
        <v>44199</v>
      </c>
      <c r="B39" t="s">
        <v>258</v>
      </c>
      <c r="C39" t="s">
        <v>192</v>
      </c>
      <c r="D39" t="s">
        <v>186</v>
      </c>
      <c r="E39" t="s">
        <v>259</v>
      </c>
      <c r="F39" t="s">
        <v>260</v>
      </c>
      <c r="G39">
        <v>2</v>
      </c>
      <c r="H39" s="4">
        <v>39000</v>
      </c>
      <c r="I39" s="4">
        <v>2</v>
      </c>
      <c r="J39" s="4">
        <v>39000</v>
      </c>
      <c r="K39" s="4">
        <v>78000</v>
      </c>
      <c r="L39" t="s">
        <v>195</v>
      </c>
      <c r="M39" t="s">
        <v>184</v>
      </c>
      <c r="P39">
        <v>5</v>
      </c>
    </row>
    <row r="40" spans="1:16">
      <c r="A40" s="3">
        <v>44199</v>
      </c>
      <c r="B40" t="s">
        <v>245</v>
      </c>
      <c r="C40" t="s">
        <v>192</v>
      </c>
      <c r="D40" t="s">
        <v>180</v>
      </c>
      <c r="E40" t="s">
        <v>204</v>
      </c>
      <c r="F40" t="s">
        <v>227</v>
      </c>
      <c r="G40">
        <v>3</v>
      </c>
      <c r="H40" s="4">
        <v>25300</v>
      </c>
      <c r="I40" s="4">
        <v>3</v>
      </c>
      <c r="J40" s="4">
        <v>25300</v>
      </c>
      <c r="K40" s="4">
        <v>75899.999999999985</v>
      </c>
      <c r="L40" t="s">
        <v>203</v>
      </c>
      <c r="M40" t="s">
        <v>233</v>
      </c>
      <c r="P40">
        <v>5</v>
      </c>
    </row>
    <row r="41" spans="1:16">
      <c r="A41" s="3">
        <v>44199</v>
      </c>
      <c r="B41" t="s">
        <v>207</v>
      </c>
      <c r="C41" t="s">
        <v>192</v>
      </c>
      <c r="D41" t="s">
        <v>186</v>
      </c>
      <c r="E41" t="s">
        <v>187</v>
      </c>
      <c r="F41" t="s">
        <v>261</v>
      </c>
      <c r="G41">
        <v>3</v>
      </c>
      <c r="H41" s="4">
        <v>39000</v>
      </c>
      <c r="I41" s="4">
        <v>3</v>
      </c>
      <c r="J41" s="4">
        <v>39000</v>
      </c>
      <c r="K41" s="4">
        <v>117000</v>
      </c>
      <c r="L41" t="s">
        <v>189</v>
      </c>
      <c r="M41" t="s">
        <v>184</v>
      </c>
      <c r="P41">
        <v>5</v>
      </c>
    </row>
    <row r="42" spans="1:16">
      <c r="A42" s="3">
        <v>44199</v>
      </c>
      <c r="B42" t="s">
        <v>262</v>
      </c>
      <c r="C42" t="s">
        <v>179</v>
      </c>
      <c r="D42" t="s">
        <v>263</v>
      </c>
      <c r="E42" t="s">
        <v>263</v>
      </c>
      <c r="F42" t="s">
        <v>264</v>
      </c>
      <c r="G42">
        <v>1</v>
      </c>
      <c r="H42" s="4">
        <v>36000</v>
      </c>
      <c r="I42" s="4">
        <v>1</v>
      </c>
      <c r="J42" s="4">
        <v>36000</v>
      </c>
      <c r="K42" s="4">
        <v>36000</v>
      </c>
      <c r="L42" t="s">
        <v>203</v>
      </c>
      <c r="M42" t="s">
        <v>190</v>
      </c>
      <c r="P42">
        <v>5</v>
      </c>
    </row>
    <row r="43" spans="1:16">
      <c r="A43" s="3">
        <v>44199</v>
      </c>
      <c r="B43" t="s">
        <v>228</v>
      </c>
      <c r="C43" t="s">
        <v>179</v>
      </c>
      <c r="D43" t="s">
        <v>186</v>
      </c>
      <c r="E43" t="s">
        <v>220</v>
      </c>
      <c r="F43" t="s">
        <v>265</v>
      </c>
      <c r="G43">
        <v>3</v>
      </c>
      <c r="H43" s="4">
        <v>36000</v>
      </c>
      <c r="I43" s="4">
        <v>3</v>
      </c>
      <c r="J43" s="4">
        <v>36000</v>
      </c>
      <c r="K43" s="4">
        <v>108000</v>
      </c>
      <c r="L43" t="s">
        <v>203</v>
      </c>
      <c r="M43" t="s">
        <v>190</v>
      </c>
      <c r="P43">
        <v>4</v>
      </c>
    </row>
    <row r="44" spans="1:16">
      <c r="A44" s="3">
        <v>44199</v>
      </c>
      <c r="B44" t="s">
        <v>200</v>
      </c>
      <c r="C44" t="s">
        <v>179</v>
      </c>
      <c r="D44" t="s">
        <v>210</v>
      </c>
      <c r="E44" t="s">
        <v>225</v>
      </c>
      <c r="F44" t="s">
        <v>266</v>
      </c>
      <c r="G44">
        <v>2</v>
      </c>
      <c r="H44" s="4">
        <v>40000</v>
      </c>
      <c r="I44" s="4">
        <v>2</v>
      </c>
      <c r="J44" s="4">
        <v>40000</v>
      </c>
      <c r="K44" s="4">
        <v>80000</v>
      </c>
      <c r="L44" t="s">
        <v>209</v>
      </c>
      <c r="M44" t="s">
        <v>196</v>
      </c>
      <c r="P44">
        <v>5</v>
      </c>
    </row>
    <row r="45" spans="1:16">
      <c r="A45" s="3">
        <v>44199</v>
      </c>
      <c r="B45" t="s">
        <v>258</v>
      </c>
      <c r="C45" t="s">
        <v>179</v>
      </c>
      <c r="D45" t="s">
        <v>180</v>
      </c>
      <c r="E45" t="s">
        <v>238</v>
      </c>
      <c r="F45" t="s">
        <v>267</v>
      </c>
      <c r="G45">
        <v>2</v>
      </c>
      <c r="H45" s="4">
        <v>60000</v>
      </c>
      <c r="I45" s="4">
        <v>2</v>
      </c>
      <c r="J45" s="4">
        <v>60000</v>
      </c>
      <c r="K45" s="4">
        <v>120000</v>
      </c>
      <c r="L45" t="s">
        <v>203</v>
      </c>
      <c r="M45" t="s">
        <v>184</v>
      </c>
      <c r="P45">
        <v>3</v>
      </c>
    </row>
    <row r="46" spans="1:16">
      <c r="A46" s="3">
        <v>44199</v>
      </c>
      <c r="B46" t="s">
        <v>268</v>
      </c>
      <c r="C46" t="s">
        <v>179</v>
      </c>
      <c r="D46" t="s">
        <v>180</v>
      </c>
      <c r="E46" t="s">
        <v>204</v>
      </c>
      <c r="F46" t="s">
        <v>269</v>
      </c>
      <c r="G46">
        <v>3</v>
      </c>
      <c r="H46" s="4">
        <v>30000</v>
      </c>
      <c r="I46" s="4">
        <v>3</v>
      </c>
      <c r="J46" s="4">
        <v>30000</v>
      </c>
      <c r="K46" s="4">
        <v>90000</v>
      </c>
      <c r="L46" t="s">
        <v>203</v>
      </c>
      <c r="M46" t="s">
        <v>233</v>
      </c>
      <c r="P46">
        <v>3</v>
      </c>
    </row>
    <row r="47" spans="1:16">
      <c r="A47" s="3">
        <v>44200</v>
      </c>
      <c r="B47" t="s">
        <v>224</v>
      </c>
      <c r="C47" t="s">
        <v>179</v>
      </c>
      <c r="D47" t="s">
        <v>186</v>
      </c>
      <c r="E47" t="s">
        <v>187</v>
      </c>
      <c r="F47" t="s">
        <v>242</v>
      </c>
      <c r="G47">
        <v>1</v>
      </c>
      <c r="H47" s="4">
        <v>49000</v>
      </c>
      <c r="I47" s="4">
        <v>1</v>
      </c>
      <c r="J47" s="4">
        <v>49000</v>
      </c>
      <c r="K47" s="4">
        <v>49000</v>
      </c>
      <c r="L47" t="s">
        <v>189</v>
      </c>
      <c r="M47" t="s">
        <v>196</v>
      </c>
      <c r="P47">
        <v>5</v>
      </c>
    </row>
    <row r="48" spans="1:16">
      <c r="A48" s="3">
        <v>44200</v>
      </c>
      <c r="B48" t="s">
        <v>258</v>
      </c>
      <c r="C48" t="s">
        <v>192</v>
      </c>
      <c r="D48" t="s">
        <v>210</v>
      </c>
      <c r="E48" t="s">
        <v>225</v>
      </c>
      <c r="F48" t="s">
        <v>270</v>
      </c>
      <c r="G48">
        <v>2</v>
      </c>
      <c r="H48" s="4">
        <v>33000</v>
      </c>
      <c r="I48" s="4">
        <v>2</v>
      </c>
      <c r="J48" s="4">
        <v>33000</v>
      </c>
      <c r="K48" s="4">
        <v>66000</v>
      </c>
      <c r="L48" t="s">
        <v>209</v>
      </c>
      <c r="M48" t="s">
        <v>196</v>
      </c>
      <c r="P48">
        <v>5</v>
      </c>
    </row>
    <row r="49" spans="1:16">
      <c r="A49" s="3">
        <v>44200</v>
      </c>
      <c r="B49" t="s">
        <v>197</v>
      </c>
      <c r="C49" t="s">
        <v>179</v>
      </c>
      <c r="D49" t="s">
        <v>186</v>
      </c>
      <c r="E49" t="s">
        <v>201</v>
      </c>
      <c r="F49" t="s">
        <v>248</v>
      </c>
      <c r="G49">
        <v>3</v>
      </c>
      <c r="H49" s="4">
        <v>48000</v>
      </c>
      <c r="I49" s="4">
        <v>3</v>
      </c>
      <c r="J49" s="4">
        <v>48000</v>
      </c>
      <c r="K49" s="4">
        <v>144000</v>
      </c>
      <c r="L49" t="s">
        <v>183</v>
      </c>
      <c r="M49" t="s">
        <v>190</v>
      </c>
      <c r="P49">
        <v>4</v>
      </c>
    </row>
    <row r="50" spans="1:16">
      <c r="A50" s="3">
        <v>44200</v>
      </c>
      <c r="B50" t="s">
        <v>262</v>
      </c>
      <c r="C50" t="s">
        <v>179</v>
      </c>
      <c r="D50" t="s">
        <v>271</v>
      </c>
      <c r="E50" t="s">
        <v>271</v>
      </c>
      <c r="F50" t="s">
        <v>272</v>
      </c>
      <c r="G50">
        <v>3</v>
      </c>
      <c r="H50" s="4">
        <v>28000</v>
      </c>
      <c r="I50" s="4">
        <v>3</v>
      </c>
      <c r="J50" s="4">
        <v>28000</v>
      </c>
      <c r="K50" s="4">
        <v>84000</v>
      </c>
      <c r="L50" t="s">
        <v>209</v>
      </c>
      <c r="M50" t="s">
        <v>196</v>
      </c>
      <c r="P50">
        <v>5</v>
      </c>
    </row>
    <row r="51" spans="1:16">
      <c r="A51" s="3">
        <v>44200</v>
      </c>
      <c r="B51" t="s">
        <v>197</v>
      </c>
      <c r="C51" t="s">
        <v>179</v>
      </c>
      <c r="D51" t="s">
        <v>273</v>
      </c>
      <c r="E51" t="s">
        <v>274</v>
      </c>
      <c r="F51" t="s">
        <v>275</v>
      </c>
      <c r="G51">
        <v>2</v>
      </c>
      <c r="H51" s="4">
        <v>42000</v>
      </c>
      <c r="I51" s="4">
        <v>2</v>
      </c>
      <c r="J51" s="4">
        <v>42000</v>
      </c>
      <c r="K51" s="4">
        <v>84000</v>
      </c>
      <c r="L51" t="s">
        <v>183</v>
      </c>
      <c r="M51" t="s">
        <v>206</v>
      </c>
      <c r="N51" t="s">
        <v>175</v>
      </c>
      <c r="P51">
        <v>5</v>
      </c>
    </row>
    <row r="52" spans="1:16">
      <c r="A52" s="3">
        <v>44200</v>
      </c>
      <c r="B52" t="s">
        <v>218</v>
      </c>
      <c r="C52" t="s">
        <v>179</v>
      </c>
      <c r="D52" t="s">
        <v>276</v>
      </c>
      <c r="E52" t="s">
        <v>276</v>
      </c>
      <c r="F52" t="s">
        <v>277</v>
      </c>
      <c r="G52">
        <v>1</v>
      </c>
      <c r="H52" s="4">
        <v>33000</v>
      </c>
      <c r="I52" s="4">
        <v>1</v>
      </c>
      <c r="J52" s="4">
        <v>33000</v>
      </c>
      <c r="K52" s="4">
        <v>33000</v>
      </c>
      <c r="L52" t="s">
        <v>195</v>
      </c>
      <c r="M52" t="s">
        <v>206</v>
      </c>
      <c r="P52">
        <v>3</v>
      </c>
    </row>
    <row r="53" spans="1:16">
      <c r="A53" s="3">
        <v>44200</v>
      </c>
      <c r="B53" t="s">
        <v>219</v>
      </c>
      <c r="C53" t="s">
        <v>192</v>
      </c>
      <c r="D53" t="s">
        <v>186</v>
      </c>
      <c r="E53" t="s">
        <v>225</v>
      </c>
      <c r="F53" t="s">
        <v>244</v>
      </c>
      <c r="G53">
        <v>1</v>
      </c>
      <c r="H53" s="4">
        <v>18000</v>
      </c>
      <c r="I53" s="4">
        <v>1</v>
      </c>
      <c r="J53" s="4">
        <v>18000</v>
      </c>
      <c r="K53" s="4">
        <v>18000</v>
      </c>
      <c r="L53" t="s">
        <v>195</v>
      </c>
      <c r="M53" t="s">
        <v>190</v>
      </c>
      <c r="P53">
        <v>4</v>
      </c>
    </row>
    <row r="54" spans="1:16">
      <c r="A54" s="3">
        <v>44200</v>
      </c>
      <c r="B54" t="s">
        <v>278</v>
      </c>
      <c r="C54" t="s">
        <v>179</v>
      </c>
      <c r="D54" t="s">
        <v>180</v>
      </c>
      <c r="E54" t="s">
        <v>204</v>
      </c>
      <c r="F54" t="s">
        <v>227</v>
      </c>
      <c r="G54">
        <v>1</v>
      </c>
      <c r="H54" s="4">
        <v>19500</v>
      </c>
      <c r="I54" s="4">
        <v>1</v>
      </c>
      <c r="J54" s="4">
        <v>19500</v>
      </c>
      <c r="K54" s="4">
        <v>19500</v>
      </c>
      <c r="L54" t="s">
        <v>183</v>
      </c>
      <c r="M54" t="s">
        <v>190</v>
      </c>
      <c r="P54">
        <v>1</v>
      </c>
    </row>
    <row r="55" spans="1:16">
      <c r="A55" s="3">
        <v>44200</v>
      </c>
      <c r="B55" t="s">
        <v>245</v>
      </c>
      <c r="C55" t="s">
        <v>179</v>
      </c>
      <c r="D55" t="s">
        <v>279</v>
      </c>
      <c r="E55" t="s">
        <v>279</v>
      </c>
      <c r="F55" t="s">
        <v>180</v>
      </c>
      <c r="G55">
        <v>3</v>
      </c>
      <c r="H55" s="4">
        <v>45000</v>
      </c>
      <c r="I55" s="4">
        <v>3</v>
      </c>
      <c r="J55" s="4">
        <v>45000</v>
      </c>
      <c r="K55" s="4">
        <v>135000</v>
      </c>
      <c r="L55" t="s">
        <v>183</v>
      </c>
      <c r="M55" t="s">
        <v>196</v>
      </c>
      <c r="P55">
        <v>4</v>
      </c>
    </row>
    <row r="56" spans="1:16">
      <c r="A56" s="3">
        <v>44200</v>
      </c>
      <c r="B56" t="s">
        <v>234</v>
      </c>
      <c r="C56" t="s">
        <v>179</v>
      </c>
      <c r="D56" t="s">
        <v>186</v>
      </c>
      <c r="E56" t="s">
        <v>187</v>
      </c>
      <c r="F56" t="s">
        <v>188</v>
      </c>
      <c r="G56">
        <v>1</v>
      </c>
      <c r="H56" s="4">
        <v>22000</v>
      </c>
      <c r="I56" s="4">
        <v>1</v>
      </c>
      <c r="J56" s="4">
        <v>22000</v>
      </c>
      <c r="K56" s="4">
        <v>22000</v>
      </c>
      <c r="L56" t="s">
        <v>183</v>
      </c>
      <c r="M56" t="s">
        <v>190</v>
      </c>
      <c r="P56">
        <v>4</v>
      </c>
    </row>
    <row r="57" spans="1:16">
      <c r="A57" s="3">
        <v>44200</v>
      </c>
      <c r="B57" t="s">
        <v>218</v>
      </c>
      <c r="C57" t="s">
        <v>179</v>
      </c>
      <c r="D57" t="s">
        <v>186</v>
      </c>
      <c r="E57" t="s">
        <v>201</v>
      </c>
      <c r="F57" t="s">
        <v>202</v>
      </c>
      <c r="G57">
        <v>1</v>
      </c>
      <c r="H57" s="4">
        <v>20000</v>
      </c>
      <c r="I57" s="4">
        <v>1</v>
      </c>
      <c r="J57" s="4">
        <v>20000</v>
      </c>
      <c r="K57" s="4">
        <v>20000</v>
      </c>
      <c r="L57" t="s">
        <v>209</v>
      </c>
      <c r="M57" t="s">
        <v>206</v>
      </c>
      <c r="N57" t="s">
        <v>175</v>
      </c>
      <c r="P57">
        <v>3</v>
      </c>
    </row>
    <row r="58" spans="1:16">
      <c r="A58" s="3">
        <v>44200</v>
      </c>
      <c r="B58" t="s">
        <v>219</v>
      </c>
      <c r="C58" t="s">
        <v>179</v>
      </c>
      <c r="D58" t="s">
        <v>180</v>
      </c>
      <c r="E58" t="s">
        <v>238</v>
      </c>
      <c r="F58" t="s">
        <v>280</v>
      </c>
      <c r="G58">
        <v>3</v>
      </c>
      <c r="H58" s="4">
        <v>27600</v>
      </c>
      <c r="I58" s="4">
        <v>3</v>
      </c>
      <c r="J58" s="4">
        <v>27600</v>
      </c>
      <c r="K58" s="4">
        <v>82799.999999999985</v>
      </c>
      <c r="L58" t="s">
        <v>189</v>
      </c>
      <c r="M58" t="s">
        <v>206</v>
      </c>
      <c r="N58" t="s">
        <v>175</v>
      </c>
      <c r="P58">
        <v>5</v>
      </c>
    </row>
    <row r="59" spans="1:16">
      <c r="A59" s="3">
        <v>44200</v>
      </c>
      <c r="B59" t="s">
        <v>250</v>
      </c>
      <c r="C59" t="s">
        <v>192</v>
      </c>
      <c r="D59" t="s">
        <v>180</v>
      </c>
      <c r="E59" t="s">
        <v>181</v>
      </c>
      <c r="F59" t="s">
        <v>281</v>
      </c>
      <c r="G59">
        <v>3</v>
      </c>
      <c r="H59" s="4">
        <v>42000</v>
      </c>
      <c r="I59" s="4">
        <v>3</v>
      </c>
      <c r="J59" s="4">
        <v>42000</v>
      </c>
      <c r="K59" s="4">
        <v>126000</v>
      </c>
      <c r="L59" t="s">
        <v>183</v>
      </c>
      <c r="M59" t="s">
        <v>196</v>
      </c>
      <c r="N59" t="s">
        <v>175</v>
      </c>
      <c r="P59">
        <v>4</v>
      </c>
    </row>
    <row r="60" spans="1:16">
      <c r="A60" s="3">
        <v>44200</v>
      </c>
      <c r="B60" t="s">
        <v>222</v>
      </c>
      <c r="C60" t="s">
        <v>179</v>
      </c>
      <c r="D60" t="s">
        <v>198</v>
      </c>
      <c r="E60" t="s">
        <v>198</v>
      </c>
      <c r="F60" t="s">
        <v>282</v>
      </c>
      <c r="G60">
        <v>2</v>
      </c>
      <c r="H60" s="4">
        <v>30000</v>
      </c>
      <c r="I60" s="4">
        <v>2</v>
      </c>
      <c r="J60" s="4">
        <v>30000</v>
      </c>
      <c r="K60" s="4">
        <v>60000</v>
      </c>
      <c r="L60" t="s">
        <v>203</v>
      </c>
      <c r="M60" t="s">
        <v>184</v>
      </c>
      <c r="N60" t="s">
        <v>175</v>
      </c>
      <c r="P60">
        <v>5</v>
      </c>
    </row>
    <row r="61" spans="1:16">
      <c r="A61" s="3">
        <v>44200</v>
      </c>
      <c r="B61" t="s">
        <v>222</v>
      </c>
      <c r="C61" t="s">
        <v>192</v>
      </c>
      <c r="D61" t="s">
        <v>235</v>
      </c>
      <c r="E61" t="s">
        <v>230</v>
      </c>
      <c r="F61" t="s">
        <v>283</v>
      </c>
      <c r="G61">
        <v>3</v>
      </c>
      <c r="H61" s="4">
        <v>19500</v>
      </c>
      <c r="I61" s="4">
        <v>3</v>
      </c>
      <c r="J61" s="4">
        <v>19500</v>
      </c>
      <c r="K61" s="4">
        <v>58500</v>
      </c>
      <c r="L61" t="s">
        <v>189</v>
      </c>
      <c r="M61" t="s">
        <v>190</v>
      </c>
      <c r="N61" t="s">
        <v>175</v>
      </c>
      <c r="P61">
        <v>5</v>
      </c>
    </row>
    <row r="62" spans="1:16">
      <c r="A62" s="3">
        <v>44200</v>
      </c>
      <c r="B62" t="s">
        <v>228</v>
      </c>
      <c r="C62" t="s">
        <v>179</v>
      </c>
      <c r="D62" t="s">
        <v>180</v>
      </c>
      <c r="E62" t="s">
        <v>204</v>
      </c>
      <c r="F62" t="s">
        <v>227</v>
      </c>
      <c r="G62">
        <v>3</v>
      </c>
      <c r="H62" s="4">
        <v>24000</v>
      </c>
      <c r="I62" s="4">
        <v>3</v>
      </c>
      <c r="J62" s="4">
        <v>24000</v>
      </c>
      <c r="K62" s="4">
        <v>72000</v>
      </c>
      <c r="L62" t="s">
        <v>203</v>
      </c>
      <c r="M62" t="s">
        <v>184</v>
      </c>
      <c r="N62" t="s">
        <v>175</v>
      </c>
      <c r="P62">
        <v>3</v>
      </c>
    </row>
    <row r="63" spans="1:16">
      <c r="A63" s="3">
        <v>44201</v>
      </c>
      <c r="B63" t="s">
        <v>178</v>
      </c>
      <c r="C63" t="s">
        <v>192</v>
      </c>
      <c r="D63" t="s">
        <v>271</v>
      </c>
      <c r="E63" t="s">
        <v>271</v>
      </c>
      <c r="F63" t="s">
        <v>272</v>
      </c>
      <c r="G63">
        <v>3</v>
      </c>
      <c r="H63" s="4">
        <v>22000</v>
      </c>
      <c r="I63" s="4">
        <v>3</v>
      </c>
      <c r="J63" s="4">
        <v>22000</v>
      </c>
      <c r="K63" s="4">
        <v>66000</v>
      </c>
      <c r="L63" t="s">
        <v>189</v>
      </c>
      <c r="M63" t="s">
        <v>233</v>
      </c>
      <c r="N63" t="s">
        <v>175</v>
      </c>
      <c r="P63">
        <v>5</v>
      </c>
    </row>
    <row r="64" spans="1:16">
      <c r="A64" s="3">
        <v>44201</v>
      </c>
      <c r="B64" t="s">
        <v>262</v>
      </c>
      <c r="C64" t="s">
        <v>179</v>
      </c>
      <c r="D64" t="s">
        <v>186</v>
      </c>
      <c r="E64" t="s">
        <v>259</v>
      </c>
      <c r="F64" t="s">
        <v>260</v>
      </c>
      <c r="G64">
        <v>3</v>
      </c>
      <c r="H64" s="4">
        <v>56000</v>
      </c>
      <c r="I64" s="4">
        <v>3</v>
      </c>
      <c r="J64" s="4">
        <v>56000</v>
      </c>
      <c r="K64" s="4">
        <v>168000</v>
      </c>
      <c r="L64" t="s">
        <v>189</v>
      </c>
      <c r="M64" t="s">
        <v>190</v>
      </c>
      <c r="N64" t="s">
        <v>175</v>
      </c>
      <c r="P64">
        <v>2</v>
      </c>
    </row>
    <row r="65" spans="1:16">
      <c r="A65" s="3">
        <v>44201</v>
      </c>
      <c r="B65" t="s">
        <v>284</v>
      </c>
      <c r="C65" t="s">
        <v>179</v>
      </c>
      <c r="D65" t="s">
        <v>180</v>
      </c>
      <c r="E65" t="s">
        <v>204</v>
      </c>
      <c r="F65" t="s">
        <v>205</v>
      </c>
      <c r="G65">
        <v>3</v>
      </c>
      <c r="H65" s="4">
        <v>44000</v>
      </c>
      <c r="I65" s="4">
        <v>3</v>
      </c>
      <c r="J65" s="4">
        <v>44000</v>
      </c>
      <c r="K65" s="4">
        <v>132000</v>
      </c>
      <c r="L65" t="s">
        <v>209</v>
      </c>
      <c r="M65" t="s">
        <v>196</v>
      </c>
      <c r="N65" t="s">
        <v>175</v>
      </c>
      <c r="P65">
        <v>4</v>
      </c>
    </row>
    <row r="66" spans="1:16">
      <c r="A66" s="3">
        <v>44201</v>
      </c>
      <c r="B66" t="s">
        <v>197</v>
      </c>
      <c r="C66" t="s">
        <v>179</v>
      </c>
      <c r="D66" t="s">
        <v>263</v>
      </c>
      <c r="E66" t="s">
        <v>263</v>
      </c>
      <c r="F66" t="s">
        <v>264</v>
      </c>
      <c r="G66">
        <v>3</v>
      </c>
      <c r="H66" s="4">
        <v>26000</v>
      </c>
      <c r="I66" s="4">
        <v>3</v>
      </c>
      <c r="J66" s="4">
        <v>26000</v>
      </c>
      <c r="K66" s="4">
        <v>78000</v>
      </c>
      <c r="L66" t="s">
        <v>183</v>
      </c>
      <c r="M66" t="s">
        <v>196</v>
      </c>
      <c r="N66" t="s">
        <v>175</v>
      </c>
      <c r="P66">
        <v>3</v>
      </c>
    </row>
    <row r="67" spans="1:16">
      <c r="A67" s="3">
        <v>44201</v>
      </c>
      <c r="B67" t="s">
        <v>197</v>
      </c>
      <c r="C67" t="s">
        <v>192</v>
      </c>
      <c r="D67" t="s">
        <v>186</v>
      </c>
      <c r="E67" t="s">
        <v>201</v>
      </c>
      <c r="F67" t="s">
        <v>285</v>
      </c>
      <c r="G67">
        <v>2</v>
      </c>
      <c r="H67" s="4">
        <v>42000</v>
      </c>
      <c r="I67" s="4">
        <v>2</v>
      </c>
      <c r="J67" s="4">
        <v>42000</v>
      </c>
      <c r="K67" s="4">
        <v>84000</v>
      </c>
      <c r="L67" t="s">
        <v>203</v>
      </c>
      <c r="M67" t="s">
        <v>233</v>
      </c>
      <c r="N67" t="s">
        <v>175</v>
      </c>
      <c r="P67">
        <v>4</v>
      </c>
    </row>
    <row r="68" spans="1:16">
      <c r="A68" s="3">
        <v>44201</v>
      </c>
      <c r="B68" t="s">
        <v>250</v>
      </c>
      <c r="C68" t="s">
        <v>179</v>
      </c>
      <c r="D68" t="s">
        <v>198</v>
      </c>
      <c r="E68" t="s">
        <v>214</v>
      </c>
      <c r="F68" t="s">
        <v>286</v>
      </c>
      <c r="G68">
        <v>1</v>
      </c>
      <c r="H68" s="4">
        <v>15000</v>
      </c>
      <c r="I68" s="4">
        <v>1</v>
      </c>
      <c r="J68" s="4">
        <v>15000</v>
      </c>
      <c r="K68" s="4">
        <v>15000</v>
      </c>
      <c r="L68" t="s">
        <v>203</v>
      </c>
      <c r="M68" t="s">
        <v>196</v>
      </c>
      <c r="P68">
        <v>5</v>
      </c>
    </row>
    <row r="69" spans="1:16">
      <c r="A69" s="3">
        <v>44201</v>
      </c>
      <c r="B69" t="s">
        <v>287</v>
      </c>
      <c r="C69" t="s">
        <v>179</v>
      </c>
      <c r="D69" t="s">
        <v>273</v>
      </c>
      <c r="E69" t="s">
        <v>288</v>
      </c>
      <c r="F69" t="s">
        <v>289</v>
      </c>
      <c r="G69">
        <v>2</v>
      </c>
      <c r="H69" s="4">
        <v>15000</v>
      </c>
      <c r="I69" s="4">
        <v>2</v>
      </c>
      <c r="J69" s="4">
        <v>15000</v>
      </c>
      <c r="K69" s="4">
        <v>30000</v>
      </c>
      <c r="L69" t="s">
        <v>189</v>
      </c>
      <c r="M69" t="s">
        <v>184</v>
      </c>
      <c r="P69">
        <v>4</v>
      </c>
    </row>
    <row r="70" spans="1:16">
      <c r="A70" s="3">
        <v>44201</v>
      </c>
      <c r="B70" t="s">
        <v>278</v>
      </c>
      <c r="C70" t="s">
        <v>192</v>
      </c>
      <c r="D70" t="s">
        <v>193</v>
      </c>
      <c r="E70" t="s">
        <v>193</v>
      </c>
      <c r="F70" t="s">
        <v>290</v>
      </c>
      <c r="G70">
        <v>3</v>
      </c>
      <c r="H70" s="4">
        <v>56000</v>
      </c>
      <c r="I70" s="4">
        <v>3</v>
      </c>
      <c r="J70" s="4">
        <v>56000</v>
      </c>
      <c r="K70" s="4">
        <v>168000</v>
      </c>
      <c r="L70" t="s">
        <v>203</v>
      </c>
      <c r="M70" t="s">
        <v>196</v>
      </c>
      <c r="P70">
        <v>5</v>
      </c>
    </row>
    <row r="71" spans="1:16">
      <c r="A71" s="3">
        <v>44201</v>
      </c>
      <c r="B71" t="s">
        <v>291</v>
      </c>
      <c r="C71" t="s">
        <v>192</v>
      </c>
      <c r="D71" t="s">
        <v>235</v>
      </c>
      <c r="E71" t="s">
        <v>236</v>
      </c>
      <c r="F71" t="s">
        <v>237</v>
      </c>
      <c r="G71">
        <v>1</v>
      </c>
      <c r="H71" s="4">
        <v>33000</v>
      </c>
      <c r="I71" s="4">
        <v>1</v>
      </c>
      <c r="J71" s="4">
        <v>33000</v>
      </c>
      <c r="K71" s="4">
        <v>33000</v>
      </c>
      <c r="L71" t="s">
        <v>203</v>
      </c>
      <c r="M71" t="s">
        <v>196</v>
      </c>
      <c r="P71">
        <v>4</v>
      </c>
    </row>
    <row r="72" spans="1:16">
      <c r="A72" s="3">
        <v>44201</v>
      </c>
      <c r="B72" t="s">
        <v>207</v>
      </c>
      <c r="C72" t="s">
        <v>179</v>
      </c>
      <c r="D72" t="s">
        <v>180</v>
      </c>
      <c r="E72" t="s">
        <v>216</v>
      </c>
      <c r="F72" t="s">
        <v>217</v>
      </c>
      <c r="G72">
        <v>3</v>
      </c>
      <c r="H72" s="4">
        <v>65000</v>
      </c>
      <c r="I72" s="4">
        <v>3</v>
      </c>
      <c r="J72" s="4">
        <v>65000</v>
      </c>
      <c r="K72" s="4">
        <v>195000</v>
      </c>
      <c r="L72" t="s">
        <v>183</v>
      </c>
      <c r="M72" t="s">
        <v>206</v>
      </c>
      <c r="P72">
        <v>3</v>
      </c>
    </row>
    <row r="73" spans="1:16">
      <c r="A73" s="3">
        <v>44201</v>
      </c>
      <c r="B73" t="s">
        <v>222</v>
      </c>
      <c r="C73" t="s">
        <v>179</v>
      </c>
      <c r="D73" t="s">
        <v>180</v>
      </c>
      <c r="E73" t="s">
        <v>181</v>
      </c>
      <c r="F73" t="s">
        <v>223</v>
      </c>
      <c r="G73">
        <v>1</v>
      </c>
      <c r="H73" s="4">
        <v>39000</v>
      </c>
      <c r="I73" s="4">
        <v>1</v>
      </c>
      <c r="J73" s="4">
        <v>39000</v>
      </c>
      <c r="K73" s="4">
        <v>39000</v>
      </c>
      <c r="L73" t="s">
        <v>203</v>
      </c>
      <c r="M73" t="s">
        <v>206</v>
      </c>
      <c r="P73">
        <v>5</v>
      </c>
    </row>
    <row r="74" spans="1:16">
      <c r="A74" s="3">
        <v>44201</v>
      </c>
      <c r="B74" t="s">
        <v>219</v>
      </c>
      <c r="C74" t="s">
        <v>179</v>
      </c>
      <c r="D74" t="s">
        <v>186</v>
      </c>
      <c r="E74" t="s">
        <v>201</v>
      </c>
      <c r="F74" t="s">
        <v>248</v>
      </c>
      <c r="G74">
        <v>1</v>
      </c>
      <c r="H74" s="4">
        <v>20000</v>
      </c>
      <c r="I74" s="4">
        <v>1</v>
      </c>
      <c r="J74" s="4">
        <v>20000</v>
      </c>
      <c r="K74" s="4">
        <v>20000</v>
      </c>
      <c r="L74" t="s">
        <v>203</v>
      </c>
      <c r="M74" t="s">
        <v>206</v>
      </c>
      <c r="P74">
        <v>3</v>
      </c>
    </row>
    <row r="75" spans="1:16">
      <c r="A75" s="3">
        <v>44201</v>
      </c>
      <c r="B75" t="s">
        <v>247</v>
      </c>
      <c r="C75" t="s">
        <v>192</v>
      </c>
      <c r="D75" t="s">
        <v>180</v>
      </c>
      <c r="E75" t="s">
        <v>181</v>
      </c>
      <c r="F75" t="s">
        <v>281</v>
      </c>
      <c r="G75">
        <v>1</v>
      </c>
      <c r="H75" s="4">
        <v>39000</v>
      </c>
      <c r="I75" s="4">
        <v>1</v>
      </c>
      <c r="J75" s="4">
        <v>39000</v>
      </c>
      <c r="K75" s="4">
        <v>39000</v>
      </c>
      <c r="L75" t="s">
        <v>203</v>
      </c>
      <c r="M75" t="s">
        <v>233</v>
      </c>
      <c r="P75">
        <v>4</v>
      </c>
    </row>
    <row r="76" spans="1:16">
      <c r="A76" s="3">
        <v>44202</v>
      </c>
      <c r="B76" t="s">
        <v>291</v>
      </c>
      <c r="C76" t="s">
        <v>192</v>
      </c>
      <c r="D76" t="s">
        <v>210</v>
      </c>
      <c r="E76" t="s">
        <v>292</v>
      </c>
      <c r="F76" t="s">
        <v>293</v>
      </c>
      <c r="G76">
        <v>3</v>
      </c>
      <c r="H76" s="4">
        <v>28000</v>
      </c>
      <c r="I76" s="4">
        <v>3</v>
      </c>
      <c r="J76" s="4">
        <v>28000</v>
      </c>
      <c r="K76" s="4">
        <v>84000</v>
      </c>
      <c r="L76" t="s">
        <v>195</v>
      </c>
      <c r="M76" t="s">
        <v>196</v>
      </c>
      <c r="P76">
        <v>3</v>
      </c>
    </row>
    <row r="77" spans="1:16">
      <c r="A77" s="3">
        <v>44202</v>
      </c>
      <c r="B77" t="s">
        <v>287</v>
      </c>
      <c r="C77" t="s">
        <v>179</v>
      </c>
      <c r="D77" t="s">
        <v>294</v>
      </c>
      <c r="E77" t="s">
        <v>294</v>
      </c>
      <c r="F77" t="s">
        <v>259</v>
      </c>
      <c r="G77">
        <v>2</v>
      </c>
      <c r="H77" s="4">
        <v>26000</v>
      </c>
      <c r="I77" s="4">
        <v>2</v>
      </c>
      <c r="J77" s="4">
        <v>26000</v>
      </c>
      <c r="K77" s="4">
        <v>52000</v>
      </c>
      <c r="L77" t="s">
        <v>209</v>
      </c>
      <c r="M77" t="s">
        <v>184</v>
      </c>
      <c r="P77">
        <v>4</v>
      </c>
    </row>
    <row r="78" spans="1:16">
      <c r="A78" s="3">
        <v>44202</v>
      </c>
      <c r="B78" t="s">
        <v>207</v>
      </c>
      <c r="C78" t="s">
        <v>192</v>
      </c>
      <c r="D78" t="s">
        <v>210</v>
      </c>
      <c r="E78" t="s">
        <v>211</v>
      </c>
      <c r="F78" t="s">
        <v>212</v>
      </c>
      <c r="G78">
        <v>3</v>
      </c>
      <c r="H78" s="4">
        <v>36000</v>
      </c>
      <c r="I78" s="4">
        <v>3</v>
      </c>
      <c r="J78" s="4">
        <v>36000</v>
      </c>
      <c r="K78" s="4">
        <v>108000</v>
      </c>
      <c r="L78" t="s">
        <v>183</v>
      </c>
      <c r="M78" t="s">
        <v>184</v>
      </c>
      <c r="P78">
        <v>3</v>
      </c>
    </row>
    <row r="79" spans="1:16">
      <c r="A79" s="3">
        <v>44202</v>
      </c>
      <c r="B79" t="s">
        <v>287</v>
      </c>
      <c r="C79" t="s">
        <v>192</v>
      </c>
      <c r="D79" t="s">
        <v>274</v>
      </c>
      <c r="E79" t="s">
        <v>274</v>
      </c>
      <c r="F79" t="s">
        <v>295</v>
      </c>
      <c r="G79">
        <v>1</v>
      </c>
      <c r="H79" s="4">
        <v>39000</v>
      </c>
      <c r="I79" s="4">
        <v>1</v>
      </c>
      <c r="J79" s="4">
        <v>39000</v>
      </c>
      <c r="K79" s="4">
        <v>39000</v>
      </c>
      <c r="L79" t="s">
        <v>203</v>
      </c>
      <c r="M79" t="s">
        <v>184</v>
      </c>
      <c r="P79">
        <v>4</v>
      </c>
    </row>
    <row r="80" spans="1:16">
      <c r="A80" s="3">
        <v>44202</v>
      </c>
      <c r="B80" t="s">
        <v>291</v>
      </c>
      <c r="C80" t="s">
        <v>179</v>
      </c>
      <c r="D80" t="s">
        <v>229</v>
      </c>
      <c r="E80" t="s">
        <v>229</v>
      </c>
      <c r="F80" t="s">
        <v>296</v>
      </c>
      <c r="G80">
        <v>2</v>
      </c>
      <c r="H80" s="4">
        <v>52000</v>
      </c>
      <c r="I80" s="4">
        <v>2</v>
      </c>
      <c r="J80" s="4">
        <v>52000</v>
      </c>
      <c r="K80" s="4">
        <v>104000</v>
      </c>
      <c r="L80" t="s">
        <v>189</v>
      </c>
      <c r="M80" t="s">
        <v>196</v>
      </c>
      <c r="P80">
        <v>5</v>
      </c>
    </row>
    <row r="81" spans="1:16">
      <c r="A81" s="3">
        <v>44202</v>
      </c>
      <c r="B81" t="s">
        <v>218</v>
      </c>
      <c r="C81" t="s">
        <v>179</v>
      </c>
      <c r="D81" t="s">
        <v>180</v>
      </c>
      <c r="E81" t="s">
        <v>204</v>
      </c>
      <c r="F81" t="s">
        <v>205</v>
      </c>
      <c r="G81">
        <v>1</v>
      </c>
      <c r="H81" s="4">
        <v>39000</v>
      </c>
      <c r="I81" s="4">
        <v>1</v>
      </c>
      <c r="J81" s="4">
        <v>39000</v>
      </c>
      <c r="K81" s="4">
        <v>39000</v>
      </c>
      <c r="L81" t="s">
        <v>189</v>
      </c>
      <c r="M81" t="s">
        <v>190</v>
      </c>
      <c r="P81">
        <v>1</v>
      </c>
    </row>
    <row r="82" spans="1:16">
      <c r="A82" s="3">
        <v>44202</v>
      </c>
      <c r="B82" t="s">
        <v>185</v>
      </c>
      <c r="C82" t="s">
        <v>192</v>
      </c>
      <c r="D82" t="s">
        <v>186</v>
      </c>
      <c r="E82" t="s">
        <v>201</v>
      </c>
      <c r="F82" t="s">
        <v>285</v>
      </c>
      <c r="G82">
        <v>2</v>
      </c>
      <c r="H82" s="4">
        <v>45500</v>
      </c>
      <c r="I82" s="4">
        <v>2</v>
      </c>
      <c r="J82" s="4">
        <v>45500</v>
      </c>
      <c r="K82" s="4">
        <v>91000</v>
      </c>
      <c r="L82" t="s">
        <v>203</v>
      </c>
      <c r="M82" t="s">
        <v>233</v>
      </c>
      <c r="P82">
        <v>5</v>
      </c>
    </row>
    <row r="83" spans="1:16">
      <c r="A83" s="3">
        <v>44202</v>
      </c>
      <c r="B83" t="s">
        <v>278</v>
      </c>
      <c r="C83" t="s">
        <v>192</v>
      </c>
      <c r="D83" t="s">
        <v>229</v>
      </c>
      <c r="E83" t="s">
        <v>230</v>
      </c>
      <c r="F83" t="s">
        <v>231</v>
      </c>
      <c r="G83">
        <v>2</v>
      </c>
      <c r="H83" s="4">
        <v>56000</v>
      </c>
      <c r="I83" s="4">
        <v>2</v>
      </c>
      <c r="J83" s="4">
        <v>56000</v>
      </c>
      <c r="K83" s="4">
        <v>112000</v>
      </c>
      <c r="L83" t="s">
        <v>203</v>
      </c>
      <c r="M83" t="s">
        <v>190</v>
      </c>
      <c r="P83">
        <v>1</v>
      </c>
    </row>
    <row r="84" spans="1:16">
      <c r="A84" s="3">
        <v>44202</v>
      </c>
      <c r="B84" t="s">
        <v>262</v>
      </c>
      <c r="C84" t="s">
        <v>179</v>
      </c>
      <c r="D84" t="s">
        <v>186</v>
      </c>
      <c r="E84" t="s">
        <v>187</v>
      </c>
      <c r="F84" t="s">
        <v>188</v>
      </c>
      <c r="G84">
        <v>1</v>
      </c>
      <c r="H84" s="4">
        <v>22000</v>
      </c>
      <c r="I84" s="4">
        <v>1</v>
      </c>
      <c r="J84" s="4">
        <v>22000</v>
      </c>
      <c r="K84" s="4">
        <v>22000</v>
      </c>
      <c r="L84" t="s">
        <v>189</v>
      </c>
      <c r="M84" t="s">
        <v>184</v>
      </c>
      <c r="P84">
        <v>5</v>
      </c>
    </row>
    <row r="85" spans="1:16">
      <c r="A85" s="3">
        <v>44202</v>
      </c>
      <c r="B85" t="s">
        <v>254</v>
      </c>
      <c r="C85" t="s">
        <v>179</v>
      </c>
      <c r="D85" t="s">
        <v>235</v>
      </c>
      <c r="E85" t="s">
        <v>297</v>
      </c>
      <c r="F85" t="s">
        <v>298</v>
      </c>
      <c r="G85">
        <v>3</v>
      </c>
      <c r="H85" s="4">
        <v>28000</v>
      </c>
      <c r="I85" s="4">
        <v>3</v>
      </c>
      <c r="J85" s="4">
        <v>28000</v>
      </c>
      <c r="K85" s="4">
        <v>84000</v>
      </c>
      <c r="L85" t="s">
        <v>183</v>
      </c>
      <c r="M85" t="s">
        <v>196</v>
      </c>
      <c r="N85" t="s">
        <v>175</v>
      </c>
      <c r="P85">
        <v>5</v>
      </c>
    </row>
    <row r="86" spans="1:16">
      <c r="A86" s="3">
        <v>44202</v>
      </c>
      <c r="B86" t="s">
        <v>268</v>
      </c>
      <c r="C86" t="s">
        <v>192</v>
      </c>
      <c r="D86" t="s">
        <v>186</v>
      </c>
      <c r="E86" t="s">
        <v>201</v>
      </c>
      <c r="F86" t="s">
        <v>248</v>
      </c>
      <c r="G86">
        <v>2</v>
      </c>
      <c r="H86" s="4">
        <v>26000</v>
      </c>
      <c r="I86" s="4">
        <v>2</v>
      </c>
      <c r="J86" s="4">
        <v>26000</v>
      </c>
      <c r="K86" s="4">
        <v>52000</v>
      </c>
      <c r="L86" t="s">
        <v>203</v>
      </c>
      <c r="M86" t="s">
        <v>196</v>
      </c>
      <c r="N86" t="s">
        <v>175</v>
      </c>
      <c r="P86">
        <v>4</v>
      </c>
    </row>
    <row r="87" spans="1:16">
      <c r="A87" s="3">
        <v>44202</v>
      </c>
      <c r="B87" t="s">
        <v>268</v>
      </c>
      <c r="C87" t="s">
        <v>192</v>
      </c>
      <c r="D87" t="s">
        <v>180</v>
      </c>
      <c r="E87" t="s">
        <v>216</v>
      </c>
      <c r="F87" t="s">
        <v>232</v>
      </c>
      <c r="G87">
        <v>2</v>
      </c>
      <c r="H87" s="4">
        <v>26000</v>
      </c>
      <c r="I87" s="4">
        <v>2</v>
      </c>
      <c r="J87" s="4">
        <v>26000</v>
      </c>
      <c r="K87" s="4">
        <v>52000</v>
      </c>
      <c r="L87" t="s">
        <v>203</v>
      </c>
      <c r="M87" t="s">
        <v>184</v>
      </c>
      <c r="N87" t="s">
        <v>175</v>
      </c>
      <c r="P87">
        <v>3</v>
      </c>
    </row>
    <row r="88" spans="1:16">
      <c r="A88" s="3">
        <v>44202</v>
      </c>
      <c r="B88" t="s">
        <v>224</v>
      </c>
      <c r="C88" t="s">
        <v>179</v>
      </c>
      <c r="D88" t="s">
        <v>180</v>
      </c>
      <c r="E88" t="s">
        <v>216</v>
      </c>
      <c r="F88" t="s">
        <v>232</v>
      </c>
      <c r="G88">
        <v>1</v>
      </c>
      <c r="H88" s="4">
        <v>52500</v>
      </c>
      <c r="I88" s="4">
        <v>1</v>
      </c>
      <c r="J88" s="4">
        <v>52500</v>
      </c>
      <c r="K88" s="4">
        <v>52500</v>
      </c>
      <c r="L88" t="s">
        <v>209</v>
      </c>
      <c r="M88" t="s">
        <v>196</v>
      </c>
      <c r="N88" t="s">
        <v>175</v>
      </c>
      <c r="P88">
        <v>2</v>
      </c>
    </row>
    <row r="89" spans="1:16">
      <c r="A89" s="3">
        <v>44202</v>
      </c>
      <c r="B89" t="s">
        <v>291</v>
      </c>
      <c r="C89" t="s">
        <v>179</v>
      </c>
      <c r="D89" t="s">
        <v>276</v>
      </c>
      <c r="E89" t="s">
        <v>276</v>
      </c>
      <c r="F89" t="s">
        <v>277</v>
      </c>
      <c r="G89">
        <v>2</v>
      </c>
      <c r="H89" s="4">
        <v>42000</v>
      </c>
      <c r="I89" s="4">
        <v>2</v>
      </c>
      <c r="J89" s="4">
        <v>42000</v>
      </c>
      <c r="K89" s="4">
        <v>84000</v>
      </c>
      <c r="L89" t="s">
        <v>203</v>
      </c>
      <c r="M89" t="s">
        <v>196</v>
      </c>
      <c r="N89" t="s">
        <v>175</v>
      </c>
      <c r="P89">
        <v>5</v>
      </c>
    </row>
    <row r="90" spans="1:16">
      <c r="A90" s="3">
        <v>44203</v>
      </c>
      <c r="B90" t="s">
        <v>234</v>
      </c>
      <c r="C90" t="s">
        <v>179</v>
      </c>
      <c r="D90" t="s">
        <v>186</v>
      </c>
      <c r="E90" t="s">
        <v>201</v>
      </c>
      <c r="F90" t="s">
        <v>202</v>
      </c>
      <c r="G90">
        <v>1</v>
      </c>
      <c r="H90" s="4">
        <v>52000</v>
      </c>
      <c r="I90" s="4">
        <v>0</v>
      </c>
      <c r="J90" s="4">
        <v>0</v>
      </c>
      <c r="K90" s="4">
        <v>0</v>
      </c>
      <c r="L90" t="s">
        <v>203</v>
      </c>
      <c r="M90" t="s">
        <v>206</v>
      </c>
      <c r="N90" t="s">
        <v>175</v>
      </c>
      <c r="O90" t="s">
        <v>176</v>
      </c>
    </row>
    <row r="91" spans="1:16">
      <c r="A91" s="3">
        <v>44203</v>
      </c>
      <c r="B91" t="s">
        <v>278</v>
      </c>
      <c r="C91" t="s">
        <v>179</v>
      </c>
      <c r="D91" t="s">
        <v>273</v>
      </c>
      <c r="E91" t="s">
        <v>288</v>
      </c>
      <c r="F91" t="s">
        <v>299</v>
      </c>
      <c r="G91">
        <v>2</v>
      </c>
      <c r="H91" s="4">
        <v>63000</v>
      </c>
      <c r="I91" s="4">
        <v>2</v>
      </c>
      <c r="J91" s="4">
        <v>63000</v>
      </c>
      <c r="K91" s="4">
        <v>126000</v>
      </c>
      <c r="L91" t="s">
        <v>195</v>
      </c>
      <c r="M91" t="s">
        <v>184</v>
      </c>
      <c r="N91" t="s">
        <v>175</v>
      </c>
      <c r="P91">
        <v>4</v>
      </c>
    </row>
    <row r="92" spans="1:16">
      <c r="A92" s="3">
        <v>44203</v>
      </c>
      <c r="B92" t="s">
        <v>278</v>
      </c>
      <c r="C92" t="s">
        <v>179</v>
      </c>
      <c r="D92" t="s">
        <v>186</v>
      </c>
      <c r="E92" t="s">
        <v>187</v>
      </c>
      <c r="F92" t="s">
        <v>188</v>
      </c>
      <c r="G92">
        <v>3</v>
      </c>
      <c r="H92" s="4">
        <v>27600</v>
      </c>
      <c r="I92" s="4">
        <v>3</v>
      </c>
      <c r="J92" s="4">
        <v>27600</v>
      </c>
      <c r="K92" s="4">
        <v>82799.999999999985</v>
      </c>
      <c r="L92" t="s">
        <v>189</v>
      </c>
      <c r="M92" t="s">
        <v>190</v>
      </c>
      <c r="N92" t="s">
        <v>175</v>
      </c>
      <c r="P92">
        <v>5</v>
      </c>
    </row>
    <row r="93" spans="1:16">
      <c r="A93" s="3">
        <v>44203</v>
      </c>
      <c r="B93" t="s">
        <v>219</v>
      </c>
      <c r="C93" t="s">
        <v>179</v>
      </c>
      <c r="D93" t="s">
        <v>180</v>
      </c>
      <c r="E93" t="s">
        <v>204</v>
      </c>
      <c r="F93" t="s">
        <v>205</v>
      </c>
      <c r="G93">
        <v>3</v>
      </c>
      <c r="H93" s="4">
        <v>42000</v>
      </c>
      <c r="I93" s="4">
        <v>3</v>
      </c>
      <c r="J93" s="4">
        <v>42000</v>
      </c>
      <c r="K93" s="4">
        <v>126000</v>
      </c>
      <c r="L93" t="s">
        <v>209</v>
      </c>
      <c r="M93" t="s">
        <v>196</v>
      </c>
      <c r="N93" t="s">
        <v>175</v>
      </c>
      <c r="P93">
        <v>4</v>
      </c>
    </row>
    <row r="94" spans="1:16">
      <c r="A94" s="3">
        <v>44203</v>
      </c>
      <c r="B94" t="s">
        <v>245</v>
      </c>
      <c r="C94" t="s">
        <v>179</v>
      </c>
      <c r="D94" t="s">
        <v>186</v>
      </c>
      <c r="E94" t="s">
        <v>259</v>
      </c>
      <c r="F94" t="s">
        <v>260</v>
      </c>
      <c r="G94">
        <v>1</v>
      </c>
      <c r="H94" s="4">
        <v>26000</v>
      </c>
      <c r="I94" s="4">
        <v>1</v>
      </c>
      <c r="J94" s="4">
        <v>26000</v>
      </c>
      <c r="K94" s="4">
        <v>26000</v>
      </c>
      <c r="L94" t="s">
        <v>203</v>
      </c>
      <c r="M94" t="s">
        <v>196</v>
      </c>
      <c r="N94" t="s">
        <v>175</v>
      </c>
      <c r="P94">
        <v>4</v>
      </c>
    </row>
    <row r="95" spans="1:16">
      <c r="A95" s="3">
        <v>44203</v>
      </c>
      <c r="B95" t="s">
        <v>191</v>
      </c>
      <c r="C95" t="s">
        <v>179</v>
      </c>
      <c r="D95" t="s">
        <v>180</v>
      </c>
      <c r="E95" t="s">
        <v>255</v>
      </c>
      <c r="F95" t="s">
        <v>256</v>
      </c>
      <c r="G95">
        <v>2</v>
      </c>
      <c r="H95" s="4">
        <v>20000</v>
      </c>
      <c r="I95" s="4">
        <v>2</v>
      </c>
      <c r="J95" s="4">
        <v>20000</v>
      </c>
      <c r="K95" s="4">
        <v>40000</v>
      </c>
      <c r="L95" t="s">
        <v>183</v>
      </c>
      <c r="M95" t="s">
        <v>190</v>
      </c>
      <c r="N95" t="s">
        <v>175</v>
      </c>
      <c r="P95">
        <v>3</v>
      </c>
    </row>
    <row r="96" spans="1:16">
      <c r="A96" s="3">
        <v>44203</v>
      </c>
      <c r="B96" t="s">
        <v>228</v>
      </c>
      <c r="C96" t="s">
        <v>179</v>
      </c>
      <c r="D96" t="s">
        <v>180</v>
      </c>
      <c r="E96" t="s">
        <v>204</v>
      </c>
      <c r="F96" t="s">
        <v>300</v>
      </c>
      <c r="G96">
        <v>1</v>
      </c>
      <c r="H96" s="4">
        <v>75000</v>
      </c>
      <c r="I96" s="4">
        <v>1</v>
      </c>
      <c r="J96" s="4">
        <v>75000</v>
      </c>
      <c r="K96" s="4">
        <v>75000</v>
      </c>
      <c r="L96" t="s">
        <v>189</v>
      </c>
      <c r="M96" t="s">
        <v>190</v>
      </c>
      <c r="N96" t="s">
        <v>175</v>
      </c>
      <c r="P96">
        <v>3</v>
      </c>
    </row>
    <row r="97" spans="1:16">
      <c r="A97" s="3">
        <v>44203</v>
      </c>
      <c r="B97" t="s">
        <v>301</v>
      </c>
      <c r="C97" t="s">
        <v>192</v>
      </c>
      <c r="D97" t="s">
        <v>186</v>
      </c>
      <c r="E97" t="s">
        <v>187</v>
      </c>
      <c r="F97" t="s">
        <v>261</v>
      </c>
      <c r="G97">
        <v>1</v>
      </c>
      <c r="H97" s="4">
        <v>39000</v>
      </c>
      <c r="I97" s="4">
        <v>1</v>
      </c>
      <c r="J97" s="4">
        <v>39000</v>
      </c>
      <c r="K97" s="4">
        <v>39000</v>
      </c>
      <c r="L97" t="s">
        <v>189</v>
      </c>
      <c r="M97" t="s">
        <v>206</v>
      </c>
      <c r="P97">
        <v>5</v>
      </c>
    </row>
    <row r="98" spans="1:16">
      <c r="A98" s="3">
        <v>44203</v>
      </c>
      <c r="B98" t="s">
        <v>228</v>
      </c>
      <c r="C98" t="s">
        <v>179</v>
      </c>
      <c r="D98" t="s">
        <v>180</v>
      </c>
      <c r="E98" t="s">
        <v>271</v>
      </c>
      <c r="F98" t="s">
        <v>302</v>
      </c>
      <c r="G98">
        <v>2</v>
      </c>
      <c r="H98" s="4">
        <v>60000</v>
      </c>
      <c r="I98" s="4">
        <v>2</v>
      </c>
      <c r="J98" s="4">
        <v>60000</v>
      </c>
      <c r="K98" s="4">
        <v>120000</v>
      </c>
      <c r="L98" t="s">
        <v>189</v>
      </c>
      <c r="M98" t="s">
        <v>190</v>
      </c>
      <c r="N98" t="s">
        <v>175</v>
      </c>
      <c r="P98">
        <v>4</v>
      </c>
    </row>
    <row r="99" spans="1:16">
      <c r="A99" s="3">
        <v>44203</v>
      </c>
      <c r="B99" t="s">
        <v>200</v>
      </c>
      <c r="C99" t="s">
        <v>179</v>
      </c>
      <c r="D99" t="s">
        <v>180</v>
      </c>
      <c r="E99" t="s">
        <v>204</v>
      </c>
      <c r="F99" t="s">
        <v>300</v>
      </c>
      <c r="G99">
        <v>3</v>
      </c>
      <c r="H99" s="4">
        <v>78000</v>
      </c>
      <c r="I99" s="4">
        <v>3</v>
      </c>
      <c r="J99" s="4">
        <v>78000</v>
      </c>
      <c r="K99" s="4">
        <v>234000</v>
      </c>
      <c r="L99" t="s">
        <v>183</v>
      </c>
      <c r="M99" t="s">
        <v>184</v>
      </c>
      <c r="P99">
        <v>3</v>
      </c>
    </row>
    <row r="100" spans="1:16">
      <c r="A100" s="3">
        <v>44203</v>
      </c>
      <c r="B100" t="s">
        <v>207</v>
      </c>
      <c r="C100" t="s">
        <v>192</v>
      </c>
      <c r="D100" t="s">
        <v>273</v>
      </c>
      <c r="E100" t="s">
        <v>274</v>
      </c>
      <c r="F100" t="s">
        <v>303</v>
      </c>
      <c r="G100">
        <v>3</v>
      </c>
      <c r="H100" s="4">
        <v>16500</v>
      </c>
      <c r="I100" s="4">
        <v>3</v>
      </c>
      <c r="J100" s="4">
        <v>16500</v>
      </c>
      <c r="K100" s="4">
        <v>49500</v>
      </c>
      <c r="L100" t="s">
        <v>183</v>
      </c>
      <c r="M100" t="s">
        <v>184</v>
      </c>
      <c r="P100">
        <v>3</v>
      </c>
    </row>
    <row r="101" spans="1:16">
      <c r="A101" s="3">
        <v>44203</v>
      </c>
      <c r="B101" t="s">
        <v>228</v>
      </c>
      <c r="C101" t="s">
        <v>192</v>
      </c>
      <c r="D101" t="s">
        <v>186</v>
      </c>
      <c r="E101" t="s">
        <v>187</v>
      </c>
      <c r="F101" t="s">
        <v>261</v>
      </c>
      <c r="G101">
        <v>2</v>
      </c>
      <c r="H101" s="4">
        <v>42000</v>
      </c>
      <c r="I101" s="4">
        <v>2</v>
      </c>
      <c r="J101" s="4">
        <v>42000</v>
      </c>
      <c r="K101" s="4">
        <v>84000</v>
      </c>
      <c r="L101" t="s">
        <v>189</v>
      </c>
      <c r="M101" t="s">
        <v>190</v>
      </c>
      <c r="P101">
        <v>3</v>
      </c>
    </row>
    <row r="102" spans="1:16">
      <c r="A102" s="3">
        <v>44203</v>
      </c>
      <c r="B102" t="s">
        <v>250</v>
      </c>
      <c r="C102" t="s">
        <v>192</v>
      </c>
      <c r="D102" t="s">
        <v>180</v>
      </c>
      <c r="E102" t="s">
        <v>238</v>
      </c>
      <c r="F102" t="s">
        <v>239</v>
      </c>
      <c r="G102">
        <v>1</v>
      </c>
      <c r="H102" s="4">
        <v>29900</v>
      </c>
      <c r="I102" s="4">
        <v>1</v>
      </c>
      <c r="J102" s="4">
        <v>29900</v>
      </c>
      <c r="K102" s="4">
        <v>29900</v>
      </c>
      <c r="L102" t="s">
        <v>183</v>
      </c>
      <c r="M102" t="s">
        <v>190</v>
      </c>
      <c r="P102">
        <v>5</v>
      </c>
    </row>
    <row r="103" spans="1:16">
      <c r="A103" s="3">
        <v>44203</v>
      </c>
      <c r="B103" t="s">
        <v>213</v>
      </c>
      <c r="C103" t="s">
        <v>192</v>
      </c>
      <c r="D103" t="s">
        <v>186</v>
      </c>
      <c r="E103" t="s">
        <v>259</v>
      </c>
      <c r="F103" t="s">
        <v>260</v>
      </c>
      <c r="G103">
        <v>1</v>
      </c>
      <c r="H103" s="4">
        <v>39000</v>
      </c>
      <c r="I103" s="4">
        <v>1</v>
      </c>
      <c r="J103" s="4">
        <v>39000</v>
      </c>
      <c r="K103" s="4">
        <v>39000</v>
      </c>
      <c r="L103" t="s">
        <v>189</v>
      </c>
      <c r="M103" t="s">
        <v>206</v>
      </c>
      <c r="P103">
        <v>3</v>
      </c>
    </row>
    <row r="104" spans="1:16">
      <c r="A104" s="3">
        <v>44203</v>
      </c>
      <c r="B104" t="s">
        <v>247</v>
      </c>
      <c r="C104" t="s">
        <v>179</v>
      </c>
      <c r="D104" t="s">
        <v>186</v>
      </c>
      <c r="E104" t="s">
        <v>225</v>
      </c>
      <c r="F104" t="s">
        <v>244</v>
      </c>
      <c r="G104">
        <v>3</v>
      </c>
      <c r="H104" s="4">
        <v>45000</v>
      </c>
      <c r="I104" s="4">
        <v>3</v>
      </c>
      <c r="J104" s="4">
        <v>45000</v>
      </c>
      <c r="K104" s="4">
        <v>135000</v>
      </c>
      <c r="L104" t="s">
        <v>195</v>
      </c>
      <c r="M104" t="s">
        <v>206</v>
      </c>
      <c r="P104">
        <v>5</v>
      </c>
    </row>
    <row r="105" spans="1:16">
      <c r="A105" s="3">
        <v>44203</v>
      </c>
      <c r="B105" t="s">
        <v>258</v>
      </c>
      <c r="C105" t="s">
        <v>192</v>
      </c>
      <c r="D105" t="s">
        <v>180</v>
      </c>
      <c r="E105" t="s">
        <v>181</v>
      </c>
      <c r="F105" t="s">
        <v>223</v>
      </c>
      <c r="G105">
        <v>3</v>
      </c>
      <c r="H105" s="4">
        <v>42000</v>
      </c>
      <c r="I105" s="4">
        <v>3</v>
      </c>
      <c r="J105" s="4">
        <v>42000</v>
      </c>
      <c r="K105" s="4">
        <v>126000</v>
      </c>
      <c r="L105" t="s">
        <v>183</v>
      </c>
      <c r="M105" t="s">
        <v>196</v>
      </c>
      <c r="P105">
        <v>5</v>
      </c>
    </row>
    <row r="106" spans="1:16">
      <c r="A106" s="3">
        <v>44204</v>
      </c>
      <c r="B106" t="s">
        <v>262</v>
      </c>
      <c r="C106" t="s">
        <v>192</v>
      </c>
      <c r="D106" t="s">
        <v>186</v>
      </c>
      <c r="E106" t="s">
        <v>220</v>
      </c>
      <c r="F106" t="s">
        <v>221</v>
      </c>
      <c r="G106">
        <v>2</v>
      </c>
      <c r="H106" s="4">
        <v>28000</v>
      </c>
      <c r="I106" s="4">
        <v>2</v>
      </c>
      <c r="J106" s="4">
        <v>28000</v>
      </c>
      <c r="K106" s="4">
        <v>56000</v>
      </c>
      <c r="L106" t="s">
        <v>203</v>
      </c>
      <c r="M106" t="s">
        <v>190</v>
      </c>
      <c r="P106">
        <v>5</v>
      </c>
    </row>
    <row r="107" spans="1:16">
      <c r="A107" s="3">
        <v>44204</v>
      </c>
      <c r="B107" t="s">
        <v>258</v>
      </c>
      <c r="C107" t="s">
        <v>179</v>
      </c>
      <c r="D107" t="s">
        <v>198</v>
      </c>
      <c r="E107" t="s">
        <v>214</v>
      </c>
      <c r="F107" t="s">
        <v>215</v>
      </c>
      <c r="G107">
        <v>1</v>
      </c>
      <c r="H107" s="4">
        <v>24000</v>
      </c>
      <c r="I107" s="4">
        <v>1</v>
      </c>
      <c r="J107" s="4">
        <v>24000</v>
      </c>
      <c r="K107" s="4">
        <v>24000</v>
      </c>
      <c r="L107" t="s">
        <v>183</v>
      </c>
      <c r="M107" t="s">
        <v>304</v>
      </c>
      <c r="P107">
        <v>5</v>
      </c>
    </row>
    <row r="108" spans="1:16">
      <c r="A108" s="3">
        <v>44204</v>
      </c>
      <c r="B108" t="s">
        <v>291</v>
      </c>
      <c r="C108" t="s">
        <v>179</v>
      </c>
      <c r="D108" t="s">
        <v>186</v>
      </c>
      <c r="E108" t="s">
        <v>201</v>
      </c>
      <c r="F108" t="s">
        <v>202</v>
      </c>
      <c r="G108">
        <v>1</v>
      </c>
      <c r="H108" s="4">
        <v>33000</v>
      </c>
      <c r="I108" s="4">
        <v>1</v>
      </c>
      <c r="J108" s="4">
        <v>33000</v>
      </c>
      <c r="K108" s="4">
        <v>33000</v>
      </c>
      <c r="L108" t="s">
        <v>203</v>
      </c>
      <c r="M108" t="s">
        <v>190</v>
      </c>
      <c r="P108">
        <v>5</v>
      </c>
    </row>
    <row r="109" spans="1:16">
      <c r="A109" s="3">
        <v>44204</v>
      </c>
      <c r="B109" t="s">
        <v>234</v>
      </c>
      <c r="C109" t="s">
        <v>179</v>
      </c>
      <c r="D109" t="s">
        <v>276</v>
      </c>
      <c r="E109" t="s">
        <v>276</v>
      </c>
      <c r="F109" t="s">
        <v>277</v>
      </c>
      <c r="G109">
        <v>1</v>
      </c>
      <c r="H109" s="4">
        <v>52000</v>
      </c>
      <c r="I109" s="4">
        <v>1</v>
      </c>
      <c r="J109" s="4">
        <v>52000</v>
      </c>
      <c r="K109" s="4">
        <v>52000</v>
      </c>
      <c r="L109" t="s">
        <v>203</v>
      </c>
      <c r="M109" t="s">
        <v>206</v>
      </c>
      <c r="P109">
        <v>5</v>
      </c>
    </row>
    <row r="110" spans="1:16">
      <c r="A110" s="3">
        <v>44204</v>
      </c>
      <c r="B110" t="s">
        <v>234</v>
      </c>
      <c r="C110" t="s">
        <v>192</v>
      </c>
      <c r="D110" t="s">
        <v>186</v>
      </c>
      <c r="E110" t="s">
        <v>187</v>
      </c>
      <c r="F110" t="s">
        <v>242</v>
      </c>
      <c r="G110">
        <v>3</v>
      </c>
      <c r="H110" s="4">
        <v>60000</v>
      </c>
      <c r="I110" s="4">
        <v>3</v>
      </c>
      <c r="J110" s="4">
        <v>60000</v>
      </c>
      <c r="K110" s="4">
        <v>180000</v>
      </c>
      <c r="L110" t="s">
        <v>189</v>
      </c>
      <c r="M110" t="s">
        <v>184</v>
      </c>
      <c r="P110">
        <v>5</v>
      </c>
    </row>
    <row r="111" spans="1:16">
      <c r="A111" s="3">
        <v>44204</v>
      </c>
      <c r="B111" t="s">
        <v>213</v>
      </c>
      <c r="C111" t="s">
        <v>179</v>
      </c>
      <c r="D111" t="s">
        <v>273</v>
      </c>
      <c r="E111" t="s">
        <v>288</v>
      </c>
      <c r="F111" t="s">
        <v>305</v>
      </c>
      <c r="G111">
        <v>3</v>
      </c>
      <c r="H111" s="4">
        <v>30000</v>
      </c>
      <c r="I111" s="4">
        <v>0</v>
      </c>
      <c r="J111" s="4">
        <v>0</v>
      </c>
      <c r="K111" s="4">
        <v>0</v>
      </c>
      <c r="L111" t="s">
        <v>183</v>
      </c>
      <c r="M111" t="s">
        <v>233</v>
      </c>
      <c r="O111" t="s">
        <v>176</v>
      </c>
    </row>
    <row r="112" spans="1:16">
      <c r="A112" s="3">
        <v>44204</v>
      </c>
      <c r="B112" t="s">
        <v>278</v>
      </c>
      <c r="C112" t="s">
        <v>179</v>
      </c>
      <c r="D112" t="s">
        <v>186</v>
      </c>
      <c r="E112" t="s">
        <v>187</v>
      </c>
      <c r="F112" t="s">
        <v>242</v>
      </c>
      <c r="G112">
        <v>2</v>
      </c>
      <c r="H112" s="4">
        <v>104000</v>
      </c>
      <c r="I112" s="4">
        <v>2</v>
      </c>
      <c r="J112" s="4">
        <v>104000</v>
      </c>
      <c r="K112" s="4">
        <v>208000</v>
      </c>
      <c r="L112" t="s">
        <v>189</v>
      </c>
      <c r="M112" t="s">
        <v>190</v>
      </c>
      <c r="P112">
        <v>5</v>
      </c>
    </row>
    <row r="113" spans="1:16">
      <c r="A113" s="3">
        <v>44204</v>
      </c>
      <c r="B113" t="s">
        <v>213</v>
      </c>
      <c r="C113" t="s">
        <v>179</v>
      </c>
      <c r="D113" t="s">
        <v>235</v>
      </c>
      <c r="E113" t="s">
        <v>229</v>
      </c>
      <c r="F113" t="s">
        <v>306</v>
      </c>
      <c r="G113">
        <v>1</v>
      </c>
      <c r="H113" s="4">
        <v>30000</v>
      </c>
      <c r="I113" s="4">
        <v>1</v>
      </c>
      <c r="J113" s="4">
        <v>30000</v>
      </c>
      <c r="K113" s="4">
        <v>30000</v>
      </c>
      <c r="L113" t="s">
        <v>209</v>
      </c>
      <c r="M113" t="s">
        <v>184</v>
      </c>
      <c r="P113">
        <v>4</v>
      </c>
    </row>
    <row r="114" spans="1:16">
      <c r="A114" s="3">
        <v>44204</v>
      </c>
      <c r="B114" t="s">
        <v>200</v>
      </c>
      <c r="C114" t="s">
        <v>179</v>
      </c>
      <c r="D114" t="s">
        <v>198</v>
      </c>
      <c r="E114" t="s">
        <v>198</v>
      </c>
      <c r="F114" t="s">
        <v>282</v>
      </c>
      <c r="G114">
        <v>1</v>
      </c>
      <c r="H114" s="4">
        <v>30000</v>
      </c>
      <c r="I114" s="4">
        <v>1</v>
      </c>
      <c r="J114" s="4">
        <v>30000</v>
      </c>
      <c r="K114" s="4">
        <v>30000</v>
      </c>
      <c r="L114" t="s">
        <v>189</v>
      </c>
      <c r="M114" t="s">
        <v>206</v>
      </c>
      <c r="P114">
        <v>5</v>
      </c>
    </row>
    <row r="115" spans="1:16">
      <c r="A115" s="3">
        <v>44204</v>
      </c>
      <c r="B115" t="s">
        <v>200</v>
      </c>
      <c r="C115" t="s">
        <v>179</v>
      </c>
      <c r="D115" t="s">
        <v>273</v>
      </c>
      <c r="E115" t="s">
        <v>274</v>
      </c>
      <c r="F115" t="s">
        <v>307</v>
      </c>
      <c r="G115">
        <v>2</v>
      </c>
      <c r="H115" s="4">
        <v>56000</v>
      </c>
      <c r="I115" s="4">
        <v>2</v>
      </c>
      <c r="J115" s="4">
        <v>56000</v>
      </c>
      <c r="K115" s="4">
        <v>112000</v>
      </c>
      <c r="L115" t="s">
        <v>189</v>
      </c>
      <c r="M115" t="s">
        <v>190</v>
      </c>
      <c r="P115">
        <v>5</v>
      </c>
    </row>
    <row r="116" spans="1:16">
      <c r="A116" s="3">
        <v>44204</v>
      </c>
      <c r="B116" t="s">
        <v>178</v>
      </c>
      <c r="C116" t="s">
        <v>192</v>
      </c>
      <c r="D116" t="s">
        <v>186</v>
      </c>
      <c r="E116" t="s">
        <v>187</v>
      </c>
      <c r="F116" t="s">
        <v>188</v>
      </c>
      <c r="G116">
        <v>3</v>
      </c>
      <c r="H116" s="4">
        <v>60000</v>
      </c>
      <c r="I116" s="4">
        <v>3</v>
      </c>
      <c r="J116" s="4">
        <v>60000</v>
      </c>
      <c r="K116" s="4">
        <v>180000</v>
      </c>
      <c r="L116" t="s">
        <v>203</v>
      </c>
      <c r="M116" t="s">
        <v>196</v>
      </c>
      <c r="N116" t="s">
        <v>175</v>
      </c>
      <c r="P116">
        <v>5</v>
      </c>
    </row>
    <row r="117" spans="1:16">
      <c r="A117" s="3">
        <v>44204</v>
      </c>
      <c r="B117" t="s">
        <v>218</v>
      </c>
      <c r="C117" t="s">
        <v>192</v>
      </c>
      <c r="D117" t="s">
        <v>274</v>
      </c>
      <c r="E117" t="s">
        <v>274</v>
      </c>
      <c r="F117" t="s">
        <v>308</v>
      </c>
      <c r="G117">
        <v>2</v>
      </c>
      <c r="H117" s="4">
        <v>24000</v>
      </c>
      <c r="I117" s="4">
        <v>2</v>
      </c>
      <c r="J117" s="4">
        <v>24000</v>
      </c>
      <c r="K117" s="4">
        <v>48000</v>
      </c>
      <c r="L117" t="s">
        <v>203</v>
      </c>
      <c r="M117" t="s">
        <v>196</v>
      </c>
      <c r="N117" t="s">
        <v>175</v>
      </c>
      <c r="P117">
        <v>5</v>
      </c>
    </row>
    <row r="118" spans="1:16">
      <c r="A118" s="3">
        <v>44204</v>
      </c>
      <c r="B118" t="s">
        <v>207</v>
      </c>
      <c r="C118" t="s">
        <v>192</v>
      </c>
      <c r="D118" t="s">
        <v>180</v>
      </c>
      <c r="E118" t="s">
        <v>216</v>
      </c>
      <c r="F118" t="s">
        <v>232</v>
      </c>
      <c r="G118">
        <v>1</v>
      </c>
      <c r="H118" s="4">
        <v>20000</v>
      </c>
      <c r="I118" s="4">
        <v>1</v>
      </c>
      <c r="J118" s="4">
        <v>20000</v>
      </c>
      <c r="K118" s="4">
        <v>20000</v>
      </c>
      <c r="L118" t="s">
        <v>183</v>
      </c>
      <c r="M118" t="s">
        <v>196</v>
      </c>
      <c r="N118" t="s">
        <v>175</v>
      </c>
      <c r="P118">
        <v>3</v>
      </c>
    </row>
    <row r="119" spans="1:16">
      <c r="A119" s="3">
        <v>44204</v>
      </c>
      <c r="B119" t="s">
        <v>178</v>
      </c>
      <c r="C119" t="s">
        <v>192</v>
      </c>
      <c r="D119" t="s">
        <v>193</v>
      </c>
      <c r="E119" t="s">
        <v>193</v>
      </c>
      <c r="F119" t="s">
        <v>194</v>
      </c>
      <c r="G119">
        <v>3</v>
      </c>
      <c r="H119" s="4">
        <v>33000</v>
      </c>
      <c r="I119" s="4">
        <v>3</v>
      </c>
      <c r="J119" s="4">
        <v>33000</v>
      </c>
      <c r="K119" s="4">
        <v>99000</v>
      </c>
      <c r="L119" t="s">
        <v>195</v>
      </c>
      <c r="M119" t="s">
        <v>233</v>
      </c>
      <c r="N119" t="s">
        <v>175</v>
      </c>
      <c r="P119">
        <v>3</v>
      </c>
    </row>
    <row r="120" spans="1:16">
      <c r="A120" s="3">
        <v>44204</v>
      </c>
      <c r="B120" t="s">
        <v>228</v>
      </c>
      <c r="C120" t="s">
        <v>179</v>
      </c>
      <c r="D120" t="s">
        <v>180</v>
      </c>
      <c r="E120" t="s">
        <v>181</v>
      </c>
      <c r="F120" t="s">
        <v>281</v>
      </c>
      <c r="G120">
        <v>1</v>
      </c>
      <c r="H120" s="4">
        <v>44000</v>
      </c>
      <c r="I120" s="4">
        <v>1</v>
      </c>
      <c r="J120" s="4">
        <v>44000</v>
      </c>
      <c r="K120" s="4">
        <v>44000</v>
      </c>
      <c r="L120" t="s">
        <v>203</v>
      </c>
      <c r="M120" t="s">
        <v>184</v>
      </c>
      <c r="N120" t="s">
        <v>175</v>
      </c>
      <c r="P120">
        <v>5</v>
      </c>
    </row>
    <row r="121" spans="1:16">
      <c r="A121" s="3">
        <v>44205</v>
      </c>
      <c r="B121" t="s">
        <v>301</v>
      </c>
      <c r="C121" t="s">
        <v>179</v>
      </c>
      <c r="D121" t="s">
        <v>276</v>
      </c>
      <c r="E121" t="s">
        <v>276</v>
      </c>
      <c r="F121" t="s">
        <v>309</v>
      </c>
      <c r="G121">
        <v>3</v>
      </c>
      <c r="H121" s="4">
        <v>30000</v>
      </c>
      <c r="I121" s="4">
        <v>3</v>
      </c>
      <c r="J121" s="4">
        <v>30000</v>
      </c>
      <c r="K121" s="4">
        <v>90000</v>
      </c>
      <c r="L121" t="s">
        <v>203</v>
      </c>
      <c r="M121" t="s">
        <v>196</v>
      </c>
      <c r="N121" t="s">
        <v>175</v>
      </c>
      <c r="P121">
        <v>5</v>
      </c>
    </row>
    <row r="122" spans="1:16">
      <c r="A122" s="3">
        <v>44205</v>
      </c>
      <c r="B122" t="s">
        <v>197</v>
      </c>
      <c r="C122" t="s">
        <v>179</v>
      </c>
      <c r="D122" t="s">
        <v>276</v>
      </c>
      <c r="E122" t="s">
        <v>276</v>
      </c>
      <c r="F122" t="s">
        <v>310</v>
      </c>
      <c r="G122">
        <v>3</v>
      </c>
      <c r="H122" s="4">
        <v>21000</v>
      </c>
      <c r="I122" s="4">
        <v>3</v>
      </c>
      <c r="J122" s="4">
        <v>21000</v>
      </c>
      <c r="K122" s="4">
        <v>63000</v>
      </c>
      <c r="L122" t="s">
        <v>189</v>
      </c>
      <c r="M122" t="s">
        <v>233</v>
      </c>
      <c r="N122" t="s">
        <v>175</v>
      </c>
      <c r="P122">
        <v>5</v>
      </c>
    </row>
    <row r="123" spans="1:16">
      <c r="A123" s="3">
        <v>44205</v>
      </c>
      <c r="B123" t="s">
        <v>247</v>
      </c>
      <c r="C123" t="s">
        <v>179</v>
      </c>
      <c r="D123" t="s">
        <v>180</v>
      </c>
      <c r="E123" t="s">
        <v>238</v>
      </c>
      <c r="F123" t="s">
        <v>267</v>
      </c>
      <c r="G123">
        <v>2</v>
      </c>
      <c r="H123" s="4">
        <v>30000</v>
      </c>
      <c r="I123" s="4">
        <v>2</v>
      </c>
      <c r="J123" s="4">
        <v>30000</v>
      </c>
      <c r="K123" s="4">
        <v>60000</v>
      </c>
      <c r="L123" t="s">
        <v>203</v>
      </c>
      <c r="M123" t="s">
        <v>184</v>
      </c>
      <c r="N123" t="s">
        <v>175</v>
      </c>
      <c r="P123">
        <v>4</v>
      </c>
    </row>
    <row r="124" spans="1:16">
      <c r="A124" s="3">
        <v>44205</v>
      </c>
      <c r="B124" t="s">
        <v>218</v>
      </c>
      <c r="C124" t="s">
        <v>192</v>
      </c>
      <c r="D124" t="s">
        <v>186</v>
      </c>
      <c r="E124" t="s">
        <v>201</v>
      </c>
      <c r="F124" t="s">
        <v>202</v>
      </c>
      <c r="G124">
        <v>3</v>
      </c>
      <c r="H124" s="4">
        <v>45000</v>
      </c>
      <c r="I124" s="4">
        <v>3</v>
      </c>
      <c r="J124" s="4">
        <v>45000</v>
      </c>
      <c r="K124" s="4">
        <v>135000</v>
      </c>
      <c r="L124" t="s">
        <v>195</v>
      </c>
      <c r="M124" t="s">
        <v>196</v>
      </c>
      <c r="N124" t="s">
        <v>175</v>
      </c>
      <c r="P124">
        <v>5</v>
      </c>
    </row>
    <row r="125" spans="1:16">
      <c r="A125" s="3">
        <v>44205</v>
      </c>
      <c r="B125" t="s">
        <v>197</v>
      </c>
      <c r="C125" t="s">
        <v>192</v>
      </c>
      <c r="D125" t="s">
        <v>210</v>
      </c>
      <c r="E125" t="s">
        <v>292</v>
      </c>
      <c r="F125" t="s">
        <v>311</v>
      </c>
      <c r="G125">
        <v>2</v>
      </c>
      <c r="H125" s="4">
        <v>45500</v>
      </c>
      <c r="I125" s="4">
        <v>2</v>
      </c>
      <c r="J125" s="4">
        <v>45500</v>
      </c>
      <c r="K125" s="4">
        <v>91000</v>
      </c>
      <c r="L125" t="s">
        <v>183</v>
      </c>
      <c r="M125" t="s">
        <v>196</v>
      </c>
      <c r="P125">
        <v>1</v>
      </c>
    </row>
    <row r="126" spans="1:16">
      <c r="A126" s="3">
        <v>44205</v>
      </c>
      <c r="B126" t="s">
        <v>278</v>
      </c>
      <c r="C126" t="s">
        <v>179</v>
      </c>
      <c r="D126" t="s">
        <v>180</v>
      </c>
      <c r="E126" t="s">
        <v>238</v>
      </c>
      <c r="F126" t="s">
        <v>267</v>
      </c>
      <c r="G126">
        <v>1</v>
      </c>
      <c r="H126" s="4">
        <v>33000</v>
      </c>
      <c r="I126" s="4">
        <v>1</v>
      </c>
      <c r="J126" s="4">
        <v>33000</v>
      </c>
      <c r="K126" s="4">
        <v>33000</v>
      </c>
      <c r="L126" t="s">
        <v>183</v>
      </c>
      <c r="M126" t="s">
        <v>184</v>
      </c>
      <c r="P126">
        <v>4</v>
      </c>
    </row>
    <row r="127" spans="1:16">
      <c r="A127" s="3">
        <v>44205</v>
      </c>
      <c r="B127" t="s">
        <v>191</v>
      </c>
      <c r="C127" t="s">
        <v>179</v>
      </c>
      <c r="D127" t="s">
        <v>180</v>
      </c>
      <c r="E127" t="s">
        <v>204</v>
      </c>
      <c r="F127" t="s">
        <v>227</v>
      </c>
      <c r="G127">
        <v>2</v>
      </c>
      <c r="H127" s="4">
        <v>26000</v>
      </c>
      <c r="I127" s="4">
        <v>2</v>
      </c>
      <c r="J127" s="4">
        <v>26000</v>
      </c>
      <c r="K127" s="4">
        <v>52000</v>
      </c>
      <c r="L127" t="s">
        <v>203</v>
      </c>
      <c r="M127" t="s">
        <v>184</v>
      </c>
      <c r="P127">
        <v>3</v>
      </c>
    </row>
    <row r="128" spans="1:16">
      <c r="A128" s="3">
        <v>44205</v>
      </c>
      <c r="B128" t="s">
        <v>178</v>
      </c>
      <c r="C128" t="s">
        <v>179</v>
      </c>
      <c r="D128" t="s">
        <v>180</v>
      </c>
      <c r="E128" t="s">
        <v>238</v>
      </c>
      <c r="F128" t="s">
        <v>267</v>
      </c>
      <c r="G128">
        <v>3</v>
      </c>
      <c r="H128" s="4">
        <v>49000</v>
      </c>
      <c r="I128" s="4">
        <v>3</v>
      </c>
      <c r="J128" s="4">
        <v>49000</v>
      </c>
      <c r="K128" s="4">
        <v>147000</v>
      </c>
      <c r="L128" t="s">
        <v>209</v>
      </c>
      <c r="M128" t="s">
        <v>190</v>
      </c>
      <c r="P128">
        <v>2</v>
      </c>
    </row>
    <row r="129" spans="1:16">
      <c r="A129" s="3">
        <v>44205</v>
      </c>
      <c r="B129" t="s">
        <v>278</v>
      </c>
      <c r="C129" t="s">
        <v>179</v>
      </c>
      <c r="D129" t="s">
        <v>186</v>
      </c>
      <c r="E129" t="s">
        <v>225</v>
      </c>
      <c r="F129" t="s">
        <v>226</v>
      </c>
      <c r="G129">
        <v>3</v>
      </c>
      <c r="H129" s="4">
        <v>52000</v>
      </c>
      <c r="I129" s="4">
        <v>3</v>
      </c>
      <c r="J129" s="4">
        <v>52000</v>
      </c>
      <c r="K129" s="4">
        <v>156000</v>
      </c>
      <c r="L129" t="s">
        <v>195</v>
      </c>
      <c r="M129" t="s">
        <v>184</v>
      </c>
      <c r="P129">
        <v>5</v>
      </c>
    </row>
    <row r="130" spans="1:16">
      <c r="A130" s="3">
        <v>44206</v>
      </c>
      <c r="B130" t="s">
        <v>258</v>
      </c>
      <c r="C130" t="s">
        <v>192</v>
      </c>
      <c r="D130" t="s">
        <v>193</v>
      </c>
      <c r="E130" t="s">
        <v>193</v>
      </c>
      <c r="F130" t="s">
        <v>194</v>
      </c>
      <c r="G130">
        <v>1</v>
      </c>
      <c r="H130" s="4">
        <v>39000</v>
      </c>
      <c r="I130" s="4">
        <v>1</v>
      </c>
      <c r="J130" s="4">
        <v>39000</v>
      </c>
      <c r="K130" s="4">
        <v>39000</v>
      </c>
      <c r="L130" t="s">
        <v>183</v>
      </c>
      <c r="M130" t="s">
        <v>196</v>
      </c>
      <c r="P130">
        <v>5</v>
      </c>
    </row>
    <row r="131" spans="1:16">
      <c r="A131" s="3">
        <v>44206</v>
      </c>
      <c r="B131" t="s">
        <v>197</v>
      </c>
      <c r="C131" t="s">
        <v>179</v>
      </c>
      <c r="D131" t="s">
        <v>180</v>
      </c>
      <c r="E131" t="s">
        <v>216</v>
      </c>
      <c r="F131" t="s">
        <v>232</v>
      </c>
      <c r="G131">
        <v>1</v>
      </c>
      <c r="H131" s="4">
        <v>30000</v>
      </c>
      <c r="I131" s="4">
        <v>1</v>
      </c>
      <c r="J131" s="4">
        <v>30000</v>
      </c>
      <c r="K131" s="4">
        <v>30000</v>
      </c>
      <c r="L131" t="s">
        <v>183</v>
      </c>
      <c r="M131" t="s">
        <v>304</v>
      </c>
      <c r="P131">
        <v>3</v>
      </c>
    </row>
    <row r="132" spans="1:16">
      <c r="A132" s="3">
        <v>44206</v>
      </c>
      <c r="B132" t="s">
        <v>200</v>
      </c>
      <c r="C132" t="s">
        <v>179</v>
      </c>
      <c r="D132" t="s">
        <v>273</v>
      </c>
      <c r="E132" t="s">
        <v>274</v>
      </c>
      <c r="F132" t="s">
        <v>312</v>
      </c>
      <c r="G132">
        <v>1</v>
      </c>
      <c r="H132" s="4">
        <v>33000</v>
      </c>
      <c r="I132" s="4">
        <v>1</v>
      </c>
      <c r="J132" s="4">
        <v>33000</v>
      </c>
      <c r="K132" s="4">
        <v>33000</v>
      </c>
      <c r="L132" t="s">
        <v>189</v>
      </c>
      <c r="M132" t="s">
        <v>206</v>
      </c>
      <c r="P132">
        <v>4</v>
      </c>
    </row>
    <row r="133" spans="1:16">
      <c r="A133" s="3">
        <v>44206</v>
      </c>
      <c r="B133" t="s">
        <v>258</v>
      </c>
      <c r="C133" t="s">
        <v>179</v>
      </c>
      <c r="D133" t="s">
        <v>180</v>
      </c>
      <c r="E133" t="s">
        <v>216</v>
      </c>
      <c r="F133" t="s">
        <v>217</v>
      </c>
      <c r="G133">
        <v>1</v>
      </c>
      <c r="H133" s="4">
        <v>39000</v>
      </c>
      <c r="I133" s="4">
        <v>1</v>
      </c>
      <c r="J133" s="4">
        <v>39000</v>
      </c>
      <c r="K133" s="4">
        <v>39000</v>
      </c>
      <c r="L133" t="s">
        <v>189</v>
      </c>
      <c r="M133" t="s">
        <v>190</v>
      </c>
      <c r="N133" t="s">
        <v>175</v>
      </c>
      <c r="P133">
        <v>5</v>
      </c>
    </row>
    <row r="134" spans="1:16">
      <c r="A134" s="3">
        <v>44206</v>
      </c>
      <c r="B134" t="s">
        <v>191</v>
      </c>
      <c r="C134" t="s">
        <v>179</v>
      </c>
      <c r="D134" t="s">
        <v>186</v>
      </c>
      <c r="E134" t="s">
        <v>201</v>
      </c>
      <c r="F134" t="s">
        <v>285</v>
      </c>
      <c r="G134">
        <v>3</v>
      </c>
      <c r="H134" s="4">
        <v>22000</v>
      </c>
      <c r="I134" s="4">
        <v>3</v>
      </c>
      <c r="J134" s="4">
        <v>22000</v>
      </c>
      <c r="K134" s="4">
        <v>66000</v>
      </c>
      <c r="L134" t="s">
        <v>189</v>
      </c>
      <c r="M134" t="s">
        <v>190</v>
      </c>
      <c r="P134">
        <v>3</v>
      </c>
    </row>
    <row r="135" spans="1:16">
      <c r="A135" s="3">
        <v>44206</v>
      </c>
      <c r="B135" t="s">
        <v>287</v>
      </c>
      <c r="C135" t="s">
        <v>179</v>
      </c>
      <c r="D135" t="s">
        <v>180</v>
      </c>
      <c r="E135" t="s">
        <v>204</v>
      </c>
      <c r="F135" t="s">
        <v>249</v>
      </c>
      <c r="G135">
        <v>1</v>
      </c>
      <c r="H135" s="4">
        <v>52000</v>
      </c>
      <c r="I135" s="4">
        <v>1</v>
      </c>
      <c r="J135" s="4">
        <v>52000</v>
      </c>
      <c r="K135" s="4">
        <v>52000</v>
      </c>
      <c r="L135" t="s">
        <v>203</v>
      </c>
      <c r="M135" t="s">
        <v>196</v>
      </c>
      <c r="P135">
        <v>4</v>
      </c>
    </row>
    <row r="136" spans="1:16">
      <c r="A136" s="3">
        <v>44206</v>
      </c>
      <c r="B136" t="s">
        <v>262</v>
      </c>
      <c r="C136" t="s">
        <v>192</v>
      </c>
      <c r="D136" t="s">
        <v>235</v>
      </c>
      <c r="E136" t="s">
        <v>251</v>
      </c>
      <c r="F136" t="s">
        <v>252</v>
      </c>
      <c r="G136">
        <v>3</v>
      </c>
      <c r="H136" s="4">
        <v>30000</v>
      </c>
      <c r="I136" s="4">
        <v>3</v>
      </c>
      <c r="J136" s="4">
        <v>30000</v>
      </c>
      <c r="K136" s="4">
        <v>90000</v>
      </c>
      <c r="L136" t="s">
        <v>203</v>
      </c>
      <c r="M136" t="s">
        <v>184</v>
      </c>
      <c r="P136">
        <v>4</v>
      </c>
    </row>
    <row r="137" spans="1:16">
      <c r="A137" s="3">
        <v>44206</v>
      </c>
      <c r="B137" t="s">
        <v>291</v>
      </c>
      <c r="C137" t="s">
        <v>179</v>
      </c>
      <c r="D137" t="s">
        <v>186</v>
      </c>
      <c r="E137" t="s">
        <v>220</v>
      </c>
      <c r="F137" t="s">
        <v>241</v>
      </c>
      <c r="G137">
        <v>3</v>
      </c>
      <c r="H137" s="4">
        <v>33000</v>
      </c>
      <c r="I137" s="4">
        <v>3</v>
      </c>
      <c r="J137" s="4">
        <v>33000</v>
      </c>
      <c r="K137" s="4">
        <v>99000</v>
      </c>
      <c r="L137" t="s">
        <v>183</v>
      </c>
      <c r="M137" t="s">
        <v>233</v>
      </c>
      <c r="P137">
        <v>4</v>
      </c>
    </row>
    <row r="138" spans="1:16">
      <c r="A138" s="3">
        <v>44206</v>
      </c>
      <c r="B138" t="s">
        <v>268</v>
      </c>
      <c r="C138" t="s">
        <v>179</v>
      </c>
      <c r="D138" t="s">
        <v>210</v>
      </c>
      <c r="E138" t="s">
        <v>211</v>
      </c>
      <c r="F138" t="s">
        <v>313</v>
      </c>
      <c r="G138">
        <v>2</v>
      </c>
      <c r="H138" s="4">
        <v>27600</v>
      </c>
      <c r="I138" s="4">
        <v>2</v>
      </c>
      <c r="J138" s="4">
        <v>27600</v>
      </c>
      <c r="K138" s="4">
        <v>55199.999999999993</v>
      </c>
      <c r="L138" t="s">
        <v>203</v>
      </c>
      <c r="M138" t="s">
        <v>184</v>
      </c>
      <c r="P138">
        <v>5</v>
      </c>
    </row>
    <row r="139" spans="1:16">
      <c r="A139" s="3">
        <v>44206</v>
      </c>
      <c r="B139" t="s">
        <v>291</v>
      </c>
      <c r="C139" t="s">
        <v>192</v>
      </c>
      <c r="D139" t="s">
        <v>186</v>
      </c>
      <c r="E139" t="s">
        <v>220</v>
      </c>
      <c r="F139" t="s">
        <v>241</v>
      </c>
      <c r="G139">
        <v>2</v>
      </c>
      <c r="H139" s="4">
        <v>30000</v>
      </c>
      <c r="I139" s="4">
        <v>2</v>
      </c>
      <c r="J139" s="4">
        <v>30000</v>
      </c>
      <c r="K139" s="4">
        <v>60000</v>
      </c>
      <c r="L139" t="s">
        <v>183</v>
      </c>
      <c r="M139" t="s">
        <v>206</v>
      </c>
      <c r="P139">
        <v>3</v>
      </c>
    </row>
    <row r="140" spans="1:16">
      <c r="A140" s="3">
        <v>44206</v>
      </c>
      <c r="B140" t="s">
        <v>245</v>
      </c>
      <c r="C140" t="s">
        <v>179</v>
      </c>
      <c r="D140" t="s">
        <v>229</v>
      </c>
      <c r="E140" t="s">
        <v>230</v>
      </c>
      <c r="F140" t="s">
        <v>314</v>
      </c>
      <c r="G140">
        <v>1</v>
      </c>
      <c r="H140" s="4">
        <v>24000</v>
      </c>
      <c r="I140" s="4">
        <v>0</v>
      </c>
      <c r="J140" s="4">
        <v>0</v>
      </c>
      <c r="K140" s="4">
        <v>0</v>
      </c>
      <c r="L140" t="s">
        <v>189</v>
      </c>
      <c r="M140" t="s">
        <v>184</v>
      </c>
      <c r="O140" t="s">
        <v>176</v>
      </c>
    </row>
    <row r="141" spans="1:16">
      <c r="A141" s="3">
        <v>44206</v>
      </c>
      <c r="B141" t="s">
        <v>284</v>
      </c>
      <c r="C141" t="s">
        <v>179</v>
      </c>
      <c r="D141" t="s">
        <v>180</v>
      </c>
      <c r="E141" t="s">
        <v>238</v>
      </c>
      <c r="F141" t="s">
        <v>267</v>
      </c>
      <c r="G141">
        <v>2</v>
      </c>
      <c r="H141" s="4">
        <v>30000</v>
      </c>
      <c r="I141" s="4">
        <v>2</v>
      </c>
      <c r="J141" s="4">
        <v>30000</v>
      </c>
      <c r="K141" s="4">
        <v>60000</v>
      </c>
      <c r="L141" t="s">
        <v>203</v>
      </c>
      <c r="M141" t="s">
        <v>196</v>
      </c>
      <c r="P141">
        <v>5</v>
      </c>
    </row>
    <row r="142" spans="1:16">
      <c r="A142" s="3">
        <v>44206</v>
      </c>
      <c r="B142" t="s">
        <v>250</v>
      </c>
      <c r="C142" t="s">
        <v>179</v>
      </c>
      <c r="D142" t="s">
        <v>210</v>
      </c>
      <c r="E142" t="s">
        <v>225</v>
      </c>
      <c r="F142" t="s">
        <v>266</v>
      </c>
      <c r="G142">
        <v>3</v>
      </c>
      <c r="H142" s="4">
        <v>36000</v>
      </c>
      <c r="I142" s="4">
        <v>3</v>
      </c>
      <c r="J142" s="4">
        <v>36000</v>
      </c>
      <c r="K142" s="4">
        <v>108000</v>
      </c>
      <c r="L142" t="s">
        <v>183</v>
      </c>
      <c r="M142" t="s">
        <v>190</v>
      </c>
      <c r="P142">
        <v>4</v>
      </c>
    </row>
    <row r="143" spans="1:16">
      <c r="A143" s="3">
        <v>44206</v>
      </c>
      <c r="B143" t="s">
        <v>301</v>
      </c>
      <c r="C143" t="s">
        <v>179</v>
      </c>
      <c r="D143" t="s">
        <v>180</v>
      </c>
      <c r="E143" t="s">
        <v>271</v>
      </c>
      <c r="F143" t="s">
        <v>302</v>
      </c>
      <c r="G143">
        <v>2</v>
      </c>
      <c r="H143" s="4">
        <v>20000</v>
      </c>
      <c r="I143" s="4">
        <v>2</v>
      </c>
      <c r="J143" s="4">
        <v>20000</v>
      </c>
      <c r="K143" s="4">
        <v>40000</v>
      </c>
      <c r="L143" t="s">
        <v>209</v>
      </c>
      <c r="M143" t="s">
        <v>184</v>
      </c>
      <c r="P143">
        <v>5</v>
      </c>
    </row>
    <row r="144" spans="1:16">
      <c r="A144" s="3">
        <v>44206</v>
      </c>
      <c r="B144" t="s">
        <v>197</v>
      </c>
      <c r="C144" t="s">
        <v>179</v>
      </c>
      <c r="D144" t="s">
        <v>229</v>
      </c>
      <c r="E144" t="s">
        <v>229</v>
      </c>
      <c r="F144" t="s">
        <v>296</v>
      </c>
      <c r="G144">
        <v>3</v>
      </c>
      <c r="H144" s="4">
        <v>30000</v>
      </c>
      <c r="I144" s="4">
        <v>3</v>
      </c>
      <c r="J144" s="4">
        <v>30000</v>
      </c>
      <c r="K144" s="4">
        <v>90000</v>
      </c>
      <c r="L144" t="s">
        <v>203</v>
      </c>
      <c r="M144" t="s">
        <v>184</v>
      </c>
      <c r="P144">
        <v>5</v>
      </c>
    </row>
    <row r="145" spans="1:16">
      <c r="A145" s="3">
        <v>44206</v>
      </c>
      <c r="B145" t="s">
        <v>301</v>
      </c>
      <c r="C145" t="s">
        <v>192</v>
      </c>
      <c r="D145" t="s">
        <v>186</v>
      </c>
      <c r="E145" t="s">
        <v>220</v>
      </c>
      <c r="F145" t="s">
        <v>241</v>
      </c>
      <c r="G145">
        <v>1</v>
      </c>
      <c r="H145" s="4">
        <v>30000</v>
      </c>
      <c r="I145" s="4">
        <v>1</v>
      </c>
      <c r="J145" s="4">
        <v>30000</v>
      </c>
      <c r="K145" s="4">
        <v>30000</v>
      </c>
      <c r="L145" t="s">
        <v>189</v>
      </c>
      <c r="M145" t="s">
        <v>190</v>
      </c>
      <c r="P145">
        <v>5</v>
      </c>
    </row>
    <row r="146" spans="1:16">
      <c r="A146" s="3">
        <v>44207</v>
      </c>
      <c r="B146" t="s">
        <v>224</v>
      </c>
      <c r="C146" t="s">
        <v>179</v>
      </c>
      <c r="D146" t="s">
        <v>198</v>
      </c>
      <c r="E146" t="s">
        <v>198</v>
      </c>
      <c r="F146" t="s">
        <v>315</v>
      </c>
      <c r="G146">
        <v>1</v>
      </c>
      <c r="H146" s="4">
        <v>24000</v>
      </c>
      <c r="I146" s="4">
        <v>1</v>
      </c>
      <c r="J146" s="4">
        <v>24000</v>
      </c>
      <c r="K146" s="4">
        <v>24000</v>
      </c>
      <c r="L146" t="s">
        <v>203</v>
      </c>
      <c r="M146" t="s">
        <v>196</v>
      </c>
      <c r="N146" t="s">
        <v>175</v>
      </c>
      <c r="P146">
        <v>4</v>
      </c>
    </row>
    <row r="147" spans="1:16">
      <c r="A147" s="3">
        <v>44207</v>
      </c>
      <c r="B147" t="s">
        <v>219</v>
      </c>
      <c r="C147" t="s">
        <v>179</v>
      </c>
      <c r="D147" t="s">
        <v>193</v>
      </c>
      <c r="E147" t="s">
        <v>193</v>
      </c>
      <c r="F147" t="s">
        <v>220</v>
      </c>
      <c r="G147">
        <v>1</v>
      </c>
      <c r="H147" s="4">
        <v>84000</v>
      </c>
      <c r="I147" s="4">
        <v>1</v>
      </c>
      <c r="J147" s="4">
        <v>84000</v>
      </c>
      <c r="K147" s="4">
        <v>84000</v>
      </c>
      <c r="L147" t="s">
        <v>203</v>
      </c>
      <c r="M147" t="s">
        <v>233</v>
      </c>
      <c r="P147">
        <v>4</v>
      </c>
    </row>
    <row r="148" spans="1:16">
      <c r="A148" s="3">
        <v>44207</v>
      </c>
      <c r="B148" t="s">
        <v>247</v>
      </c>
      <c r="C148" t="s">
        <v>179</v>
      </c>
      <c r="D148" t="s">
        <v>186</v>
      </c>
      <c r="E148" t="s">
        <v>220</v>
      </c>
      <c r="F148" t="s">
        <v>241</v>
      </c>
      <c r="G148">
        <v>2</v>
      </c>
      <c r="H148" s="4">
        <v>23000</v>
      </c>
      <c r="I148" s="4">
        <v>2</v>
      </c>
      <c r="J148" s="4">
        <v>23000</v>
      </c>
      <c r="K148" s="4">
        <v>46000</v>
      </c>
      <c r="L148" t="s">
        <v>183</v>
      </c>
      <c r="M148" t="s">
        <v>196</v>
      </c>
      <c r="N148" t="s">
        <v>175</v>
      </c>
      <c r="P148">
        <v>5</v>
      </c>
    </row>
    <row r="149" spans="1:16">
      <c r="A149" s="3">
        <v>44207</v>
      </c>
      <c r="B149" t="s">
        <v>262</v>
      </c>
      <c r="C149" t="s">
        <v>179</v>
      </c>
      <c r="D149" t="s">
        <v>180</v>
      </c>
      <c r="E149" t="s">
        <v>255</v>
      </c>
      <c r="F149" t="s">
        <v>256</v>
      </c>
      <c r="G149">
        <v>3</v>
      </c>
      <c r="H149" s="4">
        <v>33000</v>
      </c>
      <c r="I149" s="4">
        <v>3</v>
      </c>
      <c r="J149" s="4">
        <v>33000</v>
      </c>
      <c r="K149" s="4">
        <v>99000</v>
      </c>
      <c r="L149" t="s">
        <v>203</v>
      </c>
      <c r="M149" t="s">
        <v>196</v>
      </c>
      <c r="N149" t="s">
        <v>175</v>
      </c>
      <c r="P149">
        <v>5</v>
      </c>
    </row>
    <row r="150" spans="1:16">
      <c r="A150" s="3">
        <v>44207</v>
      </c>
      <c r="B150" t="s">
        <v>178</v>
      </c>
      <c r="C150" t="s">
        <v>192</v>
      </c>
      <c r="D150" t="s">
        <v>186</v>
      </c>
      <c r="E150" t="s">
        <v>259</v>
      </c>
      <c r="F150" t="s">
        <v>260</v>
      </c>
      <c r="G150">
        <v>2</v>
      </c>
      <c r="H150" s="4">
        <v>23000</v>
      </c>
      <c r="I150" s="4">
        <v>2</v>
      </c>
      <c r="J150" s="4">
        <v>23000</v>
      </c>
      <c r="K150" s="4">
        <v>46000</v>
      </c>
      <c r="L150" t="s">
        <v>203</v>
      </c>
      <c r="M150" t="s">
        <v>196</v>
      </c>
      <c r="N150" t="s">
        <v>175</v>
      </c>
      <c r="P150">
        <v>5</v>
      </c>
    </row>
    <row r="151" spans="1:16">
      <c r="A151" s="3">
        <v>44207</v>
      </c>
      <c r="B151" t="s">
        <v>262</v>
      </c>
      <c r="C151" t="s">
        <v>192</v>
      </c>
      <c r="D151" t="s">
        <v>180</v>
      </c>
      <c r="E151" t="s">
        <v>204</v>
      </c>
      <c r="F151" t="s">
        <v>205</v>
      </c>
      <c r="G151">
        <v>3</v>
      </c>
      <c r="H151" s="4">
        <v>45000</v>
      </c>
      <c r="I151" s="4">
        <v>3</v>
      </c>
      <c r="J151" s="4">
        <v>45000</v>
      </c>
      <c r="K151" s="4">
        <v>135000</v>
      </c>
      <c r="L151" t="s">
        <v>203</v>
      </c>
      <c r="M151" t="s">
        <v>184</v>
      </c>
      <c r="N151" t="s">
        <v>175</v>
      </c>
      <c r="P151">
        <v>3</v>
      </c>
    </row>
    <row r="152" spans="1:16">
      <c r="A152" s="3">
        <v>44207</v>
      </c>
      <c r="B152" t="s">
        <v>245</v>
      </c>
      <c r="C152" t="s">
        <v>179</v>
      </c>
      <c r="D152" t="s">
        <v>273</v>
      </c>
      <c r="E152" t="s">
        <v>288</v>
      </c>
      <c r="F152" t="s">
        <v>305</v>
      </c>
      <c r="G152">
        <v>2</v>
      </c>
      <c r="H152" s="4">
        <v>49500</v>
      </c>
      <c r="I152" s="4">
        <v>2</v>
      </c>
      <c r="J152" s="4">
        <v>49500</v>
      </c>
      <c r="K152" s="4">
        <v>99000</v>
      </c>
      <c r="L152" t="s">
        <v>189</v>
      </c>
      <c r="M152" t="s">
        <v>196</v>
      </c>
      <c r="N152" t="s">
        <v>175</v>
      </c>
      <c r="P152">
        <v>5</v>
      </c>
    </row>
    <row r="153" spans="1:16">
      <c r="A153" s="3">
        <v>44207</v>
      </c>
      <c r="B153" t="s">
        <v>191</v>
      </c>
      <c r="C153" t="s">
        <v>192</v>
      </c>
      <c r="D153" t="s">
        <v>294</v>
      </c>
      <c r="E153" t="s">
        <v>294</v>
      </c>
      <c r="F153" t="s">
        <v>201</v>
      </c>
      <c r="G153">
        <v>2</v>
      </c>
      <c r="H153" s="4">
        <v>36000</v>
      </c>
      <c r="I153" s="4">
        <v>2</v>
      </c>
      <c r="J153" s="4">
        <v>36000</v>
      </c>
      <c r="K153" s="4">
        <v>72000</v>
      </c>
      <c r="L153" t="s">
        <v>189</v>
      </c>
      <c r="M153" t="s">
        <v>233</v>
      </c>
      <c r="N153" t="s">
        <v>175</v>
      </c>
      <c r="P153">
        <v>5</v>
      </c>
    </row>
    <row r="154" spans="1:16">
      <c r="A154" s="3">
        <v>44207</v>
      </c>
      <c r="B154" t="s">
        <v>178</v>
      </c>
      <c r="C154" t="s">
        <v>179</v>
      </c>
      <c r="D154" t="s">
        <v>235</v>
      </c>
      <c r="E154" t="s">
        <v>251</v>
      </c>
      <c r="F154" t="s">
        <v>252</v>
      </c>
      <c r="G154">
        <v>3</v>
      </c>
      <c r="H154" s="4">
        <v>39000</v>
      </c>
      <c r="I154" s="4">
        <v>3</v>
      </c>
      <c r="J154" s="4">
        <v>39000</v>
      </c>
      <c r="K154" s="4">
        <v>117000</v>
      </c>
      <c r="L154" t="s">
        <v>189</v>
      </c>
      <c r="M154" t="s">
        <v>184</v>
      </c>
      <c r="N154" t="s">
        <v>175</v>
      </c>
      <c r="P154">
        <v>5</v>
      </c>
    </row>
    <row r="155" spans="1:16">
      <c r="A155" s="3">
        <v>44207</v>
      </c>
      <c r="B155" t="s">
        <v>191</v>
      </c>
      <c r="C155" t="s">
        <v>179</v>
      </c>
      <c r="D155" t="s">
        <v>316</v>
      </c>
      <c r="E155" t="s">
        <v>317</v>
      </c>
      <c r="F155" t="s">
        <v>318</v>
      </c>
      <c r="G155">
        <v>3</v>
      </c>
      <c r="H155" s="4">
        <v>52000</v>
      </c>
      <c r="I155" s="4">
        <v>3</v>
      </c>
      <c r="J155" s="4">
        <v>52000</v>
      </c>
      <c r="K155" s="4">
        <v>156000</v>
      </c>
      <c r="L155" t="s">
        <v>183</v>
      </c>
      <c r="M155" t="s">
        <v>206</v>
      </c>
      <c r="N155" t="s">
        <v>175</v>
      </c>
      <c r="P155">
        <v>5</v>
      </c>
    </row>
    <row r="156" spans="1:16">
      <c r="A156" s="3">
        <v>44207</v>
      </c>
      <c r="B156" t="s">
        <v>284</v>
      </c>
      <c r="C156" t="s">
        <v>179</v>
      </c>
      <c r="D156" t="s">
        <v>229</v>
      </c>
      <c r="E156" t="s">
        <v>229</v>
      </c>
      <c r="F156" t="s">
        <v>319</v>
      </c>
      <c r="G156">
        <v>2</v>
      </c>
      <c r="H156" s="4">
        <v>30000</v>
      </c>
      <c r="I156" s="4">
        <v>2</v>
      </c>
      <c r="J156" s="4">
        <v>30000</v>
      </c>
      <c r="K156" s="4">
        <v>60000</v>
      </c>
      <c r="L156" t="s">
        <v>203</v>
      </c>
      <c r="M156" t="s">
        <v>206</v>
      </c>
      <c r="N156" t="s">
        <v>175</v>
      </c>
      <c r="P156">
        <v>4</v>
      </c>
    </row>
    <row r="157" spans="1:16">
      <c r="A157" s="3">
        <v>44207</v>
      </c>
      <c r="B157" t="s">
        <v>197</v>
      </c>
      <c r="C157" t="s">
        <v>179</v>
      </c>
      <c r="D157" t="s">
        <v>180</v>
      </c>
      <c r="E157" t="s">
        <v>204</v>
      </c>
      <c r="F157" t="s">
        <v>205</v>
      </c>
      <c r="G157">
        <v>1</v>
      </c>
      <c r="H157" s="4">
        <v>21000</v>
      </c>
      <c r="I157" s="4">
        <v>1</v>
      </c>
      <c r="J157" s="4">
        <v>21000</v>
      </c>
      <c r="K157" s="4">
        <v>21000</v>
      </c>
      <c r="L157" t="s">
        <v>183</v>
      </c>
      <c r="M157" t="s">
        <v>184</v>
      </c>
      <c r="N157" t="s">
        <v>175</v>
      </c>
      <c r="P157">
        <v>3</v>
      </c>
    </row>
    <row r="158" spans="1:16">
      <c r="A158" s="3">
        <v>44207</v>
      </c>
      <c r="B158" t="s">
        <v>213</v>
      </c>
      <c r="C158" t="s">
        <v>179</v>
      </c>
      <c r="D158" t="s">
        <v>198</v>
      </c>
      <c r="E158" t="s">
        <v>198</v>
      </c>
      <c r="F158" t="s">
        <v>199</v>
      </c>
      <c r="G158">
        <v>2</v>
      </c>
      <c r="H158" s="4">
        <v>75000</v>
      </c>
      <c r="I158" s="4">
        <v>2</v>
      </c>
      <c r="J158" s="4">
        <v>75000</v>
      </c>
      <c r="K158" s="4">
        <v>150000</v>
      </c>
      <c r="L158" t="s">
        <v>189</v>
      </c>
      <c r="M158" t="s">
        <v>196</v>
      </c>
      <c r="N158" t="s">
        <v>175</v>
      </c>
      <c r="P158">
        <v>5</v>
      </c>
    </row>
    <row r="159" spans="1:16">
      <c r="A159" s="3">
        <v>44208</v>
      </c>
      <c r="B159" t="s">
        <v>228</v>
      </c>
      <c r="C159" t="s">
        <v>179</v>
      </c>
      <c r="D159" t="s">
        <v>229</v>
      </c>
      <c r="E159" t="s">
        <v>230</v>
      </c>
      <c r="F159" t="s">
        <v>231</v>
      </c>
      <c r="G159">
        <v>1</v>
      </c>
      <c r="H159" s="4">
        <v>30000</v>
      </c>
      <c r="I159" s="4">
        <v>1</v>
      </c>
      <c r="J159" s="4">
        <v>30000</v>
      </c>
      <c r="K159" s="4">
        <v>30000</v>
      </c>
      <c r="L159" t="s">
        <v>183</v>
      </c>
      <c r="M159" t="s">
        <v>233</v>
      </c>
      <c r="P159">
        <v>2</v>
      </c>
    </row>
    <row r="160" spans="1:16">
      <c r="A160" s="3">
        <v>44208</v>
      </c>
      <c r="B160" t="s">
        <v>284</v>
      </c>
      <c r="C160" t="s">
        <v>192</v>
      </c>
      <c r="D160" t="s">
        <v>263</v>
      </c>
      <c r="E160" t="s">
        <v>263</v>
      </c>
      <c r="F160" t="s">
        <v>320</v>
      </c>
      <c r="G160">
        <v>2</v>
      </c>
      <c r="H160" s="4">
        <v>16500</v>
      </c>
      <c r="I160" s="4">
        <v>2</v>
      </c>
      <c r="J160" s="4">
        <v>16500</v>
      </c>
      <c r="K160" s="4">
        <v>33000</v>
      </c>
      <c r="L160" t="s">
        <v>203</v>
      </c>
      <c r="M160" t="s">
        <v>196</v>
      </c>
      <c r="P160">
        <v>1</v>
      </c>
    </row>
    <row r="161" spans="1:16">
      <c r="A161" s="3">
        <v>44208</v>
      </c>
      <c r="B161" t="s">
        <v>245</v>
      </c>
      <c r="C161" t="s">
        <v>179</v>
      </c>
      <c r="D161" t="s">
        <v>180</v>
      </c>
      <c r="E161" t="s">
        <v>204</v>
      </c>
      <c r="F161" t="s">
        <v>249</v>
      </c>
      <c r="G161">
        <v>2</v>
      </c>
      <c r="H161" s="4">
        <v>30000</v>
      </c>
      <c r="I161" s="4">
        <v>2</v>
      </c>
      <c r="J161" s="4">
        <v>30000</v>
      </c>
      <c r="K161" s="4">
        <v>60000</v>
      </c>
      <c r="L161" t="s">
        <v>189</v>
      </c>
      <c r="M161" t="s">
        <v>304</v>
      </c>
      <c r="P161">
        <v>4</v>
      </c>
    </row>
    <row r="162" spans="1:16">
      <c r="A162" s="3">
        <v>44208</v>
      </c>
      <c r="B162" t="s">
        <v>258</v>
      </c>
      <c r="C162" t="s">
        <v>192</v>
      </c>
      <c r="D162" t="s">
        <v>186</v>
      </c>
      <c r="E162" t="s">
        <v>201</v>
      </c>
      <c r="F162" t="s">
        <v>285</v>
      </c>
      <c r="G162">
        <v>3</v>
      </c>
      <c r="H162" s="4">
        <v>30000</v>
      </c>
      <c r="I162" s="4">
        <v>3</v>
      </c>
      <c r="J162" s="4">
        <v>30000</v>
      </c>
      <c r="K162" s="4">
        <v>90000</v>
      </c>
      <c r="L162" t="s">
        <v>209</v>
      </c>
      <c r="M162" t="s">
        <v>196</v>
      </c>
      <c r="P162">
        <v>1</v>
      </c>
    </row>
    <row r="163" spans="1:16">
      <c r="A163" s="3">
        <v>44208</v>
      </c>
      <c r="B163" t="s">
        <v>185</v>
      </c>
      <c r="C163" t="s">
        <v>179</v>
      </c>
      <c r="D163" t="s">
        <v>235</v>
      </c>
      <c r="E163" t="s">
        <v>236</v>
      </c>
      <c r="F163" t="s">
        <v>237</v>
      </c>
      <c r="G163">
        <v>3</v>
      </c>
      <c r="H163" s="4">
        <v>26000</v>
      </c>
      <c r="I163" s="4">
        <v>3</v>
      </c>
      <c r="J163" s="4">
        <v>26000</v>
      </c>
      <c r="K163" s="4">
        <v>78000</v>
      </c>
      <c r="L163" t="s">
        <v>183</v>
      </c>
      <c r="M163" t="s">
        <v>184</v>
      </c>
      <c r="P163">
        <v>3</v>
      </c>
    </row>
    <row r="164" spans="1:16">
      <c r="A164" s="3">
        <v>44208</v>
      </c>
      <c r="B164" t="s">
        <v>301</v>
      </c>
      <c r="C164" t="s">
        <v>179</v>
      </c>
      <c r="D164" t="s">
        <v>273</v>
      </c>
      <c r="E164" t="s">
        <v>274</v>
      </c>
      <c r="F164" t="s">
        <v>312</v>
      </c>
      <c r="G164">
        <v>2</v>
      </c>
      <c r="H164" s="4">
        <v>30000</v>
      </c>
      <c r="I164" s="4">
        <v>2</v>
      </c>
      <c r="J164" s="4">
        <v>30000</v>
      </c>
      <c r="K164" s="4">
        <v>60000</v>
      </c>
      <c r="L164" t="s">
        <v>183</v>
      </c>
      <c r="M164" t="s">
        <v>184</v>
      </c>
      <c r="P164">
        <v>5</v>
      </c>
    </row>
    <row r="165" spans="1:16">
      <c r="A165" s="3">
        <v>44208</v>
      </c>
      <c r="B165" t="s">
        <v>278</v>
      </c>
      <c r="C165" t="s">
        <v>192</v>
      </c>
      <c r="D165" t="s">
        <v>193</v>
      </c>
      <c r="E165" t="s">
        <v>193</v>
      </c>
      <c r="F165" t="s">
        <v>290</v>
      </c>
      <c r="G165">
        <v>2</v>
      </c>
      <c r="H165" s="4">
        <v>21000</v>
      </c>
      <c r="I165" s="4">
        <v>2</v>
      </c>
      <c r="J165" s="4">
        <v>21000</v>
      </c>
      <c r="K165" s="4">
        <v>42000</v>
      </c>
      <c r="L165" t="s">
        <v>203</v>
      </c>
      <c r="M165" t="s">
        <v>184</v>
      </c>
      <c r="P165">
        <v>4</v>
      </c>
    </row>
    <row r="166" spans="1:16">
      <c r="A166" s="3">
        <v>44208</v>
      </c>
      <c r="B166" t="s">
        <v>191</v>
      </c>
      <c r="C166" t="s">
        <v>179</v>
      </c>
      <c r="D166" t="s">
        <v>235</v>
      </c>
      <c r="E166" t="s">
        <v>297</v>
      </c>
      <c r="F166" t="s">
        <v>298</v>
      </c>
      <c r="G166">
        <v>3</v>
      </c>
      <c r="H166" s="4">
        <v>42000</v>
      </c>
      <c r="I166" s="4">
        <v>3</v>
      </c>
      <c r="J166" s="4">
        <v>42000</v>
      </c>
      <c r="K166" s="4">
        <v>126000</v>
      </c>
      <c r="L166" t="s">
        <v>203</v>
      </c>
      <c r="M166" t="s">
        <v>184</v>
      </c>
      <c r="P166">
        <v>5</v>
      </c>
    </row>
    <row r="167" spans="1:16">
      <c r="A167" s="3">
        <v>44208</v>
      </c>
      <c r="B167" t="s">
        <v>200</v>
      </c>
      <c r="C167" t="s">
        <v>192</v>
      </c>
      <c r="D167" t="s">
        <v>180</v>
      </c>
      <c r="E167" t="s">
        <v>271</v>
      </c>
      <c r="F167" t="s">
        <v>321</v>
      </c>
      <c r="G167">
        <v>2</v>
      </c>
      <c r="H167" s="4">
        <v>39000</v>
      </c>
      <c r="I167" s="4">
        <v>2</v>
      </c>
      <c r="J167" s="4">
        <v>39000</v>
      </c>
      <c r="K167" s="4">
        <v>78000</v>
      </c>
      <c r="L167" t="s">
        <v>189</v>
      </c>
      <c r="M167" t="s">
        <v>196</v>
      </c>
      <c r="P167">
        <v>5</v>
      </c>
    </row>
    <row r="168" spans="1:16">
      <c r="A168" s="3">
        <v>44209</v>
      </c>
      <c r="B168" t="s">
        <v>207</v>
      </c>
      <c r="C168" t="s">
        <v>179</v>
      </c>
      <c r="D168" t="s">
        <v>186</v>
      </c>
      <c r="E168" t="s">
        <v>201</v>
      </c>
      <c r="F168" t="s">
        <v>202</v>
      </c>
      <c r="G168">
        <v>1</v>
      </c>
      <c r="H168" s="4">
        <v>22000</v>
      </c>
      <c r="I168" s="4">
        <v>1</v>
      </c>
      <c r="J168" s="4">
        <v>22000</v>
      </c>
      <c r="K168" s="4">
        <v>22000</v>
      </c>
      <c r="L168" t="s">
        <v>209</v>
      </c>
      <c r="M168" t="s">
        <v>184</v>
      </c>
      <c r="P168">
        <v>4</v>
      </c>
    </row>
    <row r="169" spans="1:16">
      <c r="A169" s="3">
        <v>44209</v>
      </c>
      <c r="B169" t="s">
        <v>254</v>
      </c>
      <c r="C169" t="s">
        <v>179</v>
      </c>
      <c r="D169" t="s">
        <v>235</v>
      </c>
      <c r="E169" t="s">
        <v>251</v>
      </c>
      <c r="F169" t="s">
        <v>252</v>
      </c>
      <c r="G169">
        <v>3</v>
      </c>
      <c r="H169" s="4">
        <v>33000</v>
      </c>
      <c r="I169" s="4">
        <v>3</v>
      </c>
      <c r="J169" s="4">
        <v>33000</v>
      </c>
      <c r="K169" s="4">
        <v>99000</v>
      </c>
      <c r="L169" t="s">
        <v>195</v>
      </c>
      <c r="M169" t="s">
        <v>196</v>
      </c>
      <c r="N169" t="s">
        <v>175</v>
      </c>
      <c r="P169">
        <v>4</v>
      </c>
    </row>
    <row r="170" spans="1:16">
      <c r="A170" s="3">
        <v>44209</v>
      </c>
      <c r="B170" t="s">
        <v>301</v>
      </c>
      <c r="C170" t="s">
        <v>192</v>
      </c>
      <c r="D170" t="s">
        <v>186</v>
      </c>
      <c r="E170" t="s">
        <v>220</v>
      </c>
      <c r="F170" t="s">
        <v>221</v>
      </c>
      <c r="G170">
        <v>1</v>
      </c>
      <c r="H170" s="4">
        <v>42000</v>
      </c>
      <c r="I170" s="4">
        <v>1</v>
      </c>
      <c r="J170" s="4">
        <v>42000</v>
      </c>
      <c r="K170" s="4">
        <v>42000</v>
      </c>
      <c r="L170" t="s">
        <v>203</v>
      </c>
      <c r="M170" t="s">
        <v>233</v>
      </c>
      <c r="N170" t="s">
        <v>175</v>
      </c>
      <c r="P170">
        <v>5</v>
      </c>
    </row>
    <row r="171" spans="1:16">
      <c r="A171" s="3">
        <v>44209</v>
      </c>
      <c r="B171" t="s">
        <v>247</v>
      </c>
      <c r="C171" t="s">
        <v>192</v>
      </c>
      <c r="D171" t="s">
        <v>186</v>
      </c>
      <c r="E171" t="s">
        <v>201</v>
      </c>
      <c r="F171" t="s">
        <v>285</v>
      </c>
      <c r="G171">
        <v>2</v>
      </c>
      <c r="H171" s="4">
        <v>26000</v>
      </c>
      <c r="I171" s="4">
        <v>2</v>
      </c>
      <c r="J171" s="4">
        <v>26000</v>
      </c>
      <c r="K171" s="4">
        <v>52000</v>
      </c>
      <c r="L171" t="s">
        <v>203</v>
      </c>
      <c r="M171" t="s">
        <v>196</v>
      </c>
      <c r="N171" t="s">
        <v>175</v>
      </c>
      <c r="P171">
        <v>4</v>
      </c>
    </row>
    <row r="172" spans="1:16">
      <c r="A172" s="3">
        <v>44209</v>
      </c>
      <c r="B172" t="s">
        <v>284</v>
      </c>
      <c r="C172" t="s">
        <v>179</v>
      </c>
      <c r="D172" t="s">
        <v>180</v>
      </c>
      <c r="E172" t="s">
        <v>204</v>
      </c>
      <c r="F172" t="s">
        <v>249</v>
      </c>
      <c r="G172">
        <v>1</v>
      </c>
      <c r="H172" s="4">
        <v>20000</v>
      </c>
      <c r="I172" s="4">
        <v>1</v>
      </c>
      <c r="J172" s="4">
        <v>20000</v>
      </c>
      <c r="K172" s="4">
        <v>20000</v>
      </c>
      <c r="L172" t="s">
        <v>203</v>
      </c>
      <c r="M172" t="s">
        <v>206</v>
      </c>
      <c r="N172" t="s">
        <v>175</v>
      </c>
      <c r="P172">
        <v>5</v>
      </c>
    </row>
    <row r="173" spans="1:16">
      <c r="A173" s="3">
        <v>44209</v>
      </c>
      <c r="B173" t="s">
        <v>250</v>
      </c>
      <c r="C173" t="s">
        <v>179</v>
      </c>
      <c r="D173" t="s">
        <v>186</v>
      </c>
      <c r="E173" t="s">
        <v>187</v>
      </c>
      <c r="F173" t="s">
        <v>242</v>
      </c>
      <c r="G173">
        <v>3</v>
      </c>
      <c r="H173" s="4">
        <v>45000</v>
      </c>
      <c r="I173" s="4">
        <v>3</v>
      </c>
      <c r="J173" s="4">
        <v>45000</v>
      </c>
      <c r="K173" s="4">
        <v>135000</v>
      </c>
      <c r="L173" t="s">
        <v>189</v>
      </c>
      <c r="M173" t="s">
        <v>184</v>
      </c>
      <c r="N173" t="s">
        <v>175</v>
      </c>
      <c r="P173">
        <v>5</v>
      </c>
    </row>
    <row r="174" spans="1:16">
      <c r="A174" s="3">
        <v>44209</v>
      </c>
      <c r="B174" t="s">
        <v>219</v>
      </c>
      <c r="C174" t="s">
        <v>192</v>
      </c>
      <c r="D174" t="s">
        <v>186</v>
      </c>
      <c r="E174" t="s">
        <v>201</v>
      </c>
      <c r="F174" t="s">
        <v>248</v>
      </c>
      <c r="G174">
        <v>3</v>
      </c>
      <c r="H174" s="4">
        <v>60000</v>
      </c>
      <c r="I174" s="4">
        <v>3</v>
      </c>
      <c r="J174" s="4">
        <v>60000</v>
      </c>
      <c r="K174" s="4">
        <v>180000</v>
      </c>
      <c r="L174" t="s">
        <v>195</v>
      </c>
      <c r="M174" t="s">
        <v>196</v>
      </c>
      <c r="N174" t="s">
        <v>175</v>
      </c>
      <c r="P174">
        <v>4</v>
      </c>
    </row>
    <row r="175" spans="1:16">
      <c r="A175" s="3">
        <v>44209</v>
      </c>
      <c r="B175" t="s">
        <v>247</v>
      </c>
      <c r="C175" t="s">
        <v>192</v>
      </c>
      <c r="D175" t="s">
        <v>180</v>
      </c>
      <c r="E175" t="s">
        <v>181</v>
      </c>
      <c r="F175" t="s">
        <v>281</v>
      </c>
      <c r="G175">
        <v>1</v>
      </c>
      <c r="H175" s="4">
        <v>33000</v>
      </c>
      <c r="I175" s="4">
        <v>1</v>
      </c>
      <c r="J175" s="4">
        <v>33000</v>
      </c>
      <c r="K175" s="4">
        <v>33000</v>
      </c>
      <c r="L175" t="s">
        <v>183</v>
      </c>
      <c r="M175" t="s">
        <v>184</v>
      </c>
      <c r="N175" t="s">
        <v>175</v>
      </c>
      <c r="P175">
        <v>4</v>
      </c>
    </row>
    <row r="176" spans="1:16">
      <c r="A176" s="3">
        <v>44209</v>
      </c>
      <c r="B176" t="s">
        <v>197</v>
      </c>
      <c r="C176" t="s">
        <v>192</v>
      </c>
      <c r="D176" t="s">
        <v>316</v>
      </c>
      <c r="E176" t="s">
        <v>251</v>
      </c>
      <c r="F176" t="s">
        <v>322</v>
      </c>
      <c r="G176">
        <v>2</v>
      </c>
      <c r="H176" s="4">
        <v>39000</v>
      </c>
      <c r="I176" s="4">
        <v>2</v>
      </c>
      <c r="J176" s="4">
        <v>39000</v>
      </c>
      <c r="K176" s="4">
        <v>78000</v>
      </c>
      <c r="L176" t="s">
        <v>209</v>
      </c>
      <c r="M176" t="s">
        <v>304</v>
      </c>
      <c r="N176" t="s">
        <v>175</v>
      </c>
      <c r="P176">
        <v>5</v>
      </c>
    </row>
    <row r="177" spans="1:16">
      <c r="A177" s="3">
        <v>44209</v>
      </c>
      <c r="B177" t="s">
        <v>268</v>
      </c>
      <c r="C177" t="s">
        <v>179</v>
      </c>
      <c r="D177" t="s">
        <v>271</v>
      </c>
      <c r="E177" t="s">
        <v>271</v>
      </c>
      <c r="F177" t="s">
        <v>323</v>
      </c>
      <c r="G177">
        <v>1</v>
      </c>
      <c r="H177" s="4">
        <v>24000</v>
      </c>
      <c r="I177" s="4">
        <v>1</v>
      </c>
      <c r="J177" s="4">
        <v>24000</v>
      </c>
      <c r="K177" s="4">
        <v>24000</v>
      </c>
      <c r="L177" t="s">
        <v>183</v>
      </c>
      <c r="M177" t="s">
        <v>233</v>
      </c>
      <c r="N177" t="s">
        <v>175</v>
      </c>
      <c r="P177">
        <v>5</v>
      </c>
    </row>
    <row r="178" spans="1:16">
      <c r="A178" s="3">
        <v>44209</v>
      </c>
      <c r="B178" t="s">
        <v>200</v>
      </c>
      <c r="C178" t="s">
        <v>179</v>
      </c>
      <c r="D178" t="s">
        <v>186</v>
      </c>
      <c r="E178" t="s">
        <v>225</v>
      </c>
      <c r="F178" t="s">
        <v>244</v>
      </c>
      <c r="G178">
        <v>3</v>
      </c>
      <c r="H178" s="4">
        <v>45000</v>
      </c>
      <c r="I178" s="4">
        <v>3</v>
      </c>
      <c r="J178" s="4">
        <v>45000</v>
      </c>
      <c r="K178" s="4">
        <v>135000</v>
      </c>
      <c r="L178" t="s">
        <v>195</v>
      </c>
      <c r="M178" t="s">
        <v>190</v>
      </c>
      <c r="N178" t="s">
        <v>175</v>
      </c>
      <c r="P178">
        <v>3</v>
      </c>
    </row>
    <row r="179" spans="1:16">
      <c r="A179" s="3">
        <v>44209</v>
      </c>
      <c r="B179" t="s">
        <v>291</v>
      </c>
      <c r="C179" t="s">
        <v>192</v>
      </c>
      <c r="D179" t="s">
        <v>180</v>
      </c>
      <c r="E179" t="s">
        <v>204</v>
      </c>
      <c r="F179" t="s">
        <v>269</v>
      </c>
      <c r="G179">
        <v>1</v>
      </c>
      <c r="H179" s="4">
        <v>45000</v>
      </c>
      <c r="I179" s="4">
        <v>1</v>
      </c>
      <c r="J179" s="4">
        <v>45000</v>
      </c>
      <c r="K179" s="4">
        <v>45000</v>
      </c>
      <c r="L179" t="s">
        <v>203</v>
      </c>
      <c r="M179" t="s">
        <v>184</v>
      </c>
      <c r="N179" t="s">
        <v>175</v>
      </c>
      <c r="P179">
        <v>5</v>
      </c>
    </row>
    <row r="180" spans="1:16">
      <c r="A180" s="3">
        <v>44209</v>
      </c>
      <c r="B180" t="s">
        <v>278</v>
      </c>
      <c r="C180" t="s">
        <v>179</v>
      </c>
      <c r="D180" t="s">
        <v>274</v>
      </c>
      <c r="E180" t="s">
        <v>274</v>
      </c>
      <c r="F180" t="s">
        <v>295</v>
      </c>
      <c r="G180">
        <v>2</v>
      </c>
      <c r="H180" s="4">
        <v>30000</v>
      </c>
      <c r="I180" s="4">
        <v>2</v>
      </c>
      <c r="J180" s="4">
        <v>30000</v>
      </c>
      <c r="K180" s="4">
        <v>60000</v>
      </c>
      <c r="L180" t="s">
        <v>189</v>
      </c>
      <c r="M180" t="s">
        <v>233</v>
      </c>
      <c r="N180" t="s">
        <v>175</v>
      </c>
      <c r="P180">
        <v>2</v>
      </c>
    </row>
    <row r="181" spans="1:16">
      <c r="A181" s="3">
        <v>44209</v>
      </c>
      <c r="B181" t="s">
        <v>262</v>
      </c>
      <c r="C181" t="s">
        <v>179</v>
      </c>
      <c r="D181" t="s">
        <v>186</v>
      </c>
      <c r="E181" t="s">
        <v>187</v>
      </c>
      <c r="F181" t="s">
        <v>242</v>
      </c>
      <c r="G181">
        <v>2</v>
      </c>
      <c r="H181" s="4">
        <v>38500</v>
      </c>
      <c r="I181" s="4">
        <v>2</v>
      </c>
      <c r="J181" s="4">
        <v>38500</v>
      </c>
      <c r="K181" s="4">
        <v>77000</v>
      </c>
      <c r="L181" t="s">
        <v>203</v>
      </c>
      <c r="M181" t="s">
        <v>184</v>
      </c>
      <c r="N181" t="s">
        <v>175</v>
      </c>
      <c r="P181">
        <v>5</v>
      </c>
    </row>
    <row r="182" spans="1:16">
      <c r="A182" s="3">
        <v>44209</v>
      </c>
      <c r="B182" t="s">
        <v>224</v>
      </c>
      <c r="C182" t="s">
        <v>179</v>
      </c>
      <c r="D182" t="s">
        <v>186</v>
      </c>
      <c r="E182" t="s">
        <v>220</v>
      </c>
      <c r="F182" t="s">
        <v>221</v>
      </c>
      <c r="G182">
        <v>3</v>
      </c>
      <c r="H182" s="4">
        <v>60000</v>
      </c>
      <c r="I182" s="4">
        <v>3</v>
      </c>
      <c r="J182" s="4">
        <v>60000</v>
      </c>
      <c r="K182" s="4">
        <v>180000</v>
      </c>
      <c r="L182" t="s">
        <v>189</v>
      </c>
      <c r="M182" t="s">
        <v>196</v>
      </c>
      <c r="N182" t="s">
        <v>175</v>
      </c>
      <c r="P182">
        <v>4</v>
      </c>
    </row>
    <row r="183" spans="1:16">
      <c r="A183" s="3">
        <v>44209</v>
      </c>
      <c r="B183" t="s">
        <v>301</v>
      </c>
      <c r="C183" t="s">
        <v>192</v>
      </c>
      <c r="D183" t="s">
        <v>180</v>
      </c>
      <c r="E183" t="s">
        <v>216</v>
      </c>
      <c r="F183" t="s">
        <v>232</v>
      </c>
      <c r="G183">
        <v>3</v>
      </c>
      <c r="H183" s="4">
        <v>33000</v>
      </c>
      <c r="I183" s="4">
        <v>3</v>
      </c>
      <c r="J183" s="4">
        <v>33000</v>
      </c>
      <c r="K183" s="4">
        <v>99000</v>
      </c>
      <c r="L183" t="s">
        <v>209</v>
      </c>
      <c r="M183" t="s">
        <v>184</v>
      </c>
      <c r="N183" t="s">
        <v>175</v>
      </c>
      <c r="P183">
        <v>1</v>
      </c>
    </row>
    <row r="184" spans="1:16">
      <c r="A184" s="3">
        <v>44209</v>
      </c>
      <c r="B184" t="s">
        <v>278</v>
      </c>
      <c r="C184" t="s">
        <v>192</v>
      </c>
      <c r="D184" t="s">
        <v>198</v>
      </c>
      <c r="E184" t="s">
        <v>198</v>
      </c>
      <c r="F184" t="s">
        <v>315</v>
      </c>
      <c r="G184">
        <v>2</v>
      </c>
      <c r="H184" s="4">
        <v>44000</v>
      </c>
      <c r="I184" s="4">
        <v>2</v>
      </c>
      <c r="J184" s="4">
        <v>44000</v>
      </c>
      <c r="K184" s="4">
        <v>88000</v>
      </c>
      <c r="L184" t="s">
        <v>209</v>
      </c>
      <c r="M184" t="s">
        <v>206</v>
      </c>
      <c r="N184" t="s">
        <v>175</v>
      </c>
      <c r="P184">
        <v>4</v>
      </c>
    </row>
    <row r="185" spans="1:16">
      <c r="A185" s="3">
        <v>44209</v>
      </c>
      <c r="B185" t="s">
        <v>278</v>
      </c>
      <c r="C185" t="s">
        <v>179</v>
      </c>
      <c r="D185" t="s">
        <v>186</v>
      </c>
      <c r="E185" t="s">
        <v>201</v>
      </c>
      <c r="F185" t="s">
        <v>202</v>
      </c>
      <c r="G185">
        <v>2</v>
      </c>
      <c r="H185" s="4">
        <v>40000</v>
      </c>
      <c r="I185" s="4">
        <v>2</v>
      </c>
      <c r="J185" s="4">
        <v>40000</v>
      </c>
      <c r="K185" s="4">
        <v>80000</v>
      </c>
      <c r="L185" t="s">
        <v>209</v>
      </c>
      <c r="M185" t="s">
        <v>233</v>
      </c>
      <c r="N185" t="s">
        <v>175</v>
      </c>
      <c r="P185">
        <v>3</v>
      </c>
    </row>
    <row r="186" spans="1:16">
      <c r="A186" s="3">
        <v>44210</v>
      </c>
      <c r="B186" t="s">
        <v>200</v>
      </c>
      <c r="C186" t="s">
        <v>179</v>
      </c>
      <c r="D186" t="s">
        <v>180</v>
      </c>
      <c r="E186" t="s">
        <v>181</v>
      </c>
      <c r="F186" t="s">
        <v>223</v>
      </c>
      <c r="G186">
        <v>2</v>
      </c>
      <c r="H186" s="4">
        <v>42000</v>
      </c>
      <c r="I186" s="4">
        <v>2</v>
      </c>
      <c r="J186" s="4">
        <v>42000</v>
      </c>
      <c r="K186" s="4">
        <v>84000</v>
      </c>
      <c r="L186" t="s">
        <v>183</v>
      </c>
      <c r="M186" t="s">
        <v>184</v>
      </c>
      <c r="P186">
        <v>4</v>
      </c>
    </row>
    <row r="187" spans="1:16">
      <c r="A187" s="3">
        <v>44210</v>
      </c>
      <c r="B187" t="s">
        <v>197</v>
      </c>
      <c r="C187" t="s">
        <v>179</v>
      </c>
      <c r="D187" t="s">
        <v>273</v>
      </c>
      <c r="E187" t="s">
        <v>274</v>
      </c>
      <c r="F187" t="s">
        <v>275</v>
      </c>
      <c r="G187">
        <v>1</v>
      </c>
      <c r="H187" s="4">
        <v>30000</v>
      </c>
      <c r="I187" s="4">
        <v>1</v>
      </c>
      <c r="J187" s="4">
        <v>30000</v>
      </c>
      <c r="K187" s="4">
        <v>30000</v>
      </c>
      <c r="L187" t="s">
        <v>183</v>
      </c>
      <c r="M187" t="s">
        <v>206</v>
      </c>
      <c r="P187">
        <v>3</v>
      </c>
    </row>
    <row r="188" spans="1:16">
      <c r="A188" s="3">
        <v>44210</v>
      </c>
      <c r="B188" t="s">
        <v>218</v>
      </c>
      <c r="C188" t="s">
        <v>179</v>
      </c>
      <c r="D188" t="s">
        <v>235</v>
      </c>
      <c r="E188" t="s">
        <v>236</v>
      </c>
      <c r="F188" t="s">
        <v>324</v>
      </c>
      <c r="G188">
        <v>3</v>
      </c>
      <c r="H188" s="4">
        <v>42000</v>
      </c>
      <c r="I188" s="4">
        <v>3</v>
      </c>
      <c r="J188" s="4">
        <v>42000</v>
      </c>
      <c r="K188" s="4">
        <v>126000</v>
      </c>
      <c r="L188" t="s">
        <v>203</v>
      </c>
      <c r="M188" t="s">
        <v>196</v>
      </c>
      <c r="P188">
        <v>5</v>
      </c>
    </row>
    <row r="189" spans="1:16">
      <c r="A189" s="3">
        <v>44210</v>
      </c>
      <c r="B189" t="s">
        <v>224</v>
      </c>
      <c r="C189" t="s">
        <v>192</v>
      </c>
      <c r="D189" t="s">
        <v>235</v>
      </c>
      <c r="E189" t="s">
        <v>236</v>
      </c>
      <c r="F189" t="s">
        <v>324</v>
      </c>
      <c r="G189">
        <v>1</v>
      </c>
      <c r="H189" s="4">
        <v>20000</v>
      </c>
      <c r="I189" s="4">
        <v>1</v>
      </c>
      <c r="J189" s="4">
        <v>20000</v>
      </c>
      <c r="K189" s="4">
        <v>20000</v>
      </c>
      <c r="L189" t="s">
        <v>189</v>
      </c>
      <c r="M189" t="s">
        <v>233</v>
      </c>
      <c r="N189" t="s">
        <v>175</v>
      </c>
      <c r="P189">
        <v>4</v>
      </c>
    </row>
    <row r="190" spans="1:16">
      <c r="A190" s="3">
        <v>44210</v>
      </c>
      <c r="B190" t="s">
        <v>213</v>
      </c>
      <c r="C190" t="s">
        <v>192</v>
      </c>
      <c r="D190" t="s">
        <v>180</v>
      </c>
      <c r="E190" t="s">
        <v>216</v>
      </c>
      <c r="F190" t="s">
        <v>217</v>
      </c>
      <c r="G190">
        <v>2</v>
      </c>
      <c r="H190" s="4">
        <v>33000</v>
      </c>
      <c r="I190" s="4">
        <v>2</v>
      </c>
      <c r="J190" s="4">
        <v>33000</v>
      </c>
      <c r="K190" s="4">
        <v>66000</v>
      </c>
      <c r="L190" t="s">
        <v>209</v>
      </c>
      <c r="M190" t="s">
        <v>196</v>
      </c>
      <c r="N190" t="s">
        <v>175</v>
      </c>
      <c r="P190">
        <v>4</v>
      </c>
    </row>
    <row r="191" spans="1:16">
      <c r="A191" s="3">
        <v>44210</v>
      </c>
      <c r="B191" t="s">
        <v>178</v>
      </c>
      <c r="C191" t="s">
        <v>179</v>
      </c>
      <c r="D191" t="s">
        <v>186</v>
      </c>
      <c r="E191" t="s">
        <v>187</v>
      </c>
      <c r="F191" t="s">
        <v>261</v>
      </c>
      <c r="G191">
        <v>1</v>
      </c>
      <c r="H191" s="4">
        <v>22000</v>
      </c>
      <c r="I191" s="4">
        <v>1</v>
      </c>
      <c r="J191" s="4">
        <v>22000</v>
      </c>
      <c r="K191" s="4">
        <v>22000</v>
      </c>
      <c r="L191" t="s">
        <v>203</v>
      </c>
      <c r="M191" t="s">
        <v>206</v>
      </c>
      <c r="P191">
        <v>5</v>
      </c>
    </row>
    <row r="192" spans="1:16">
      <c r="A192" s="3">
        <v>44210</v>
      </c>
      <c r="B192" t="s">
        <v>287</v>
      </c>
      <c r="C192" t="s">
        <v>192</v>
      </c>
      <c r="D192" t="s">
        <v>180</v>
      </c>
      <c r="E192" t="s">
        <v>216</v>
      </c>
      <c r="F192" t="s">
        <v>217</v>
      </c>
      <c r="G192">
        <v>1</v>
      </c>
      <c r="H192" s="4">
        <v>60000</v>
      </c>
      <c r="I192" s="4">
        <v>0</v>
      </c>
      <c r="J192" s="4">
        <v>0</v>
      </c>
      <c r="K192" s="4">
        <v>0</v>
      </c>
      <c r="L192" t="s">
        <v>203</v>
      </c>
      <c r="M192" t="s">
        <v>206</v>
      </c>
      <c r="O192" t="s">
        <v>176</v>
      </c>
    </row>
    <row r="193" spans="1:16">
      <c r="A193" s="3">
        <v>44210</v>
      </c>
      <c r="B193" t="s">
        <v>268</v>
      </c>
      <c r="C193" t="s">
        <v>179</v>
      </c>
      <c r="D193" t="s">
        <v>180</v>
      </c>
      <c r="E193" t="s">
        <v>271</v>
      </c>
      <c r="F193" t="s">
        <v>325</v>
      </c>
      <c r="G193">
        <v>1</v>
      </c>
      <c r="H193" s="4">
        <v>30000</v>
      </c>
      <c r="I193" s="4">
        <v>1</v>
      </c>
      <c r="J193" s="4">
        <v>30000</v>
      </c>
      <c r="K193" s="4">
        <v>30000</v>
      </c>
      <c r="L193" t="s">
        <v>203</v>
      </c>
      <c r="M193" t="s">
        <v>304</v>
      </c>
      <c r="N193" t="s">
        <v>175</v>
      </c>
      <c r="P193">
        <v>5</v>
      </c>
    </row>
    <row r="194" spans="1:16">
      <c r="A194" s="3">
        <v>44210</v>
      </c>
      <c r="B194" t="s">
        <v>247</v>
      </c>
      <c r="C194" t="s">
        <v>179</v>
      </c>
      <c r="D194" t="s">
        <v>276</v>
      </c>
      <c r="E194" t="s">
        <v>276</v>
      </c>
      <c r="F194" t="s">
        <v>309</v>
      </c>
      <c r="G194">
        <v>2</v>
      </c>
      <c r="H194" s="4">
        <v>52500</v>
      </c>
      <c r="I194" s="4">
        <v>2</v>
      </c>
      <c r="J194" s="4">
        <v>52500</v>
      </c>
      <c r="K194" s="4">
        <v>105000</v>
      </c>
      <c r="L194" t="s">
        <v>209</v>
      </c>
      <c r="M194" t="s">
        <v>206</v>
      </c>
      <c r="P194">
        <v>5</v>
      </c>
    </row>
    <row r="195" spans="1:16">
      <c r="A195" s="3">
        <v>44210</v>
      </c>
      <c r="B195" t="s">
        <v>258</v>
      </c>
      <c r="C195" t="s">
        <v>192</v>
      </c>
      <c r="D195" t="s">
        <v>294</v>
      </c>
      <c r="E195" t="s">
        <v>294</v>
      </c>
      <c r="F195" t="s">
        <v>251</v>
      </c>
      <c r="G195">
        <v>2</v>
      </c>
      <c r="H195" s="4">
        <v>26000</v>
      </c>
      <c r="I195" s="4">
        <v>2</v>
      </c>
      <c r="J195" s="4">
        <v>26000</v>
      </c>
      <c r="K195" s="4">
        <v>52000</v>
      </c>
      <c r="L195" t="s">
        <v>203</v>
      </c>
      <c r="M195" t="s">
        <v>206</v>
      </c>
      <c r="N195" t="s">
        <v>175</v>
      </c>
      <c r="P195">
        <v>4</v>
      </c>
    </row>
    <row r="196" spans="1:16">
      <c r="A196" s="3">
        <v>44210</v>
      </c>
      <c r="B196" t="s">
        <v>301</v>
      </c>
      <c r="C196" t="s">
        <v>179</v>
      </c>
      <c r="D196" t="s">
        <v>198</v>
      </c>
      <c r="E196" t="s">
        <v>198</v>
      </c>
      <c r="F196" t="s">
        <v>282</v>
      </c>
      <c r="G196">
        <v>3</v>
      </c>
      <c r="H196" s="4">
        <v>49500</v>
      </c>
      <c r="I196" s="4">
        <v>3</v>
      </c>
      <c r="J196" s="4">
        <v>49500</v>
      </c>
      <c r="K196" s="4">
        <v>148500</v>
      </c>
      <c r="L196" t="s">
        <v>203</v>
      </c>
      <c r="M196" t="s">
        <v>190</v>
      </c>
      <c r="P196">
        <v>4</v>
      </c>
    </row>
    <row r="197" spans="1:16">
      <c r="A197" s="3">
        <v>44210</v>
      </c>
      <c r="B197" t="s">
        <v>247</v>
      </c>
      <c r="C197" t="s">
        <v>179</v>
      </c>
      <c r="D197" t="s">
        <v>271</v>
      </c>
      <c r="E197" t="s">
        <v>271</v>
      </c>
      <c r="F197" t="s">
        <v>323</v>
      </c>
      <c r="G197">
        <v>2</v>
      </c>
      <c r="H197" s="4">
        <v>39000</v>
      </c>
      <c r="I197" s="4">
        <v>2</v>
      </c>
      <c r="J197" s="4">
        <v>39000</v>
      </c>
      <c r="K197" s="4">
        <v>78000</v>
      </c>
      <c r="L197" t="s">
        <v>203</v>
      </c>
      <c r="M197" t="s">
        <v>304</v>
      </c>
      <c r="P197">
        <v>5</v>
      </c>
    </row>
    <row r="198" spans="1:16">
      <c r="A198" s="3">
        <v>44211</v>
      </c>
      <c r="B198" t="s">
        <v>268</v>
      </c>
      <c r="C198" t="s">
        <v>179</v>
      </c>
      <c r="D198" t="s">
        <v>180</v>
      </c>
      <c r="E198" t="s">
        <v>204</v>
      </c>
      <c r="F198" t="s">
        <v>205</v>
      </c>
      <c r="G198">
        <v>3</v>
      </c>
      <c r="H198" s="4">
        <v>33000</v>
      </c>
      <c r="I198" s="4">
        <v>3</v>
      </c>
      <c r="J198" s="4">
        <v>33000</v>
      </c>
      <c r="K198" s="4">
        <v>99000</v>
      </c>
      <c r="L198" t="s">
        <v>203</v>
      </c>
      <c r="M198" t="s">
        <v>190</v>
      </c>
      <c r="P198">
        <v>3</v>
      </c>
    </row>
    <row r="199" spans="1:16">
      <c r="A199" s="3">
        <v>44211</v>
      </c>
      <c r="B199" t="s">
        <v>218</v>
      </c>
      <c r="C199" t="s">
        <v>192</v>
      </c>
      <c r="D199" t="s">
        <v>210</v>
      </c>
      <c r="E199" t="s">
        <v>211</v>
      </c>
      <c r="F199" t="s">
        <v>313</v>
      </c>
      <c r="G199">
        <v>2</v>
      </c>
      <c r="H199" s="4">
        <v>19500</v>
      </c>
      <c r="I199" s="4">
        <v>2</v>
      </c>
      <c r="J199" s="4">
        <v>19500</v>
      </c>
      <c r="K199" s="4">
        <v>39000</v>
      </c>
      <c r="L199" t="s">
        <v>189</v>
      </c>
      <c r="M199" t="s">
        <v>196</v>
      </c>
      <c r="P199">
        <v>3</v>
      </c>
    </row>
    <row r="200" spans="1:16">
      <c r="A200" s="3">
        <v>44211</v>
      </c>
      <c r="B200" t="s">
        <v>250</v>
      </c>
      <c r="C200" t="s">
        <v>192</v>
      </c>
      <c r="D200" t="s">
        <v>186</v>
      </c>
      <c r="E200" t="s">
        <v>259</v>
      </c>
      <c r="F200" t="s">
        <v>326</v>
      </c>
      <c r="G200">
        <v>1</v>
      </c>
      <c r="H200" s="4">
        <v>26000</v>
      </c>
      <c r="I200" s="4">
        <v>1</v>
      </c>
      <c r="J200" s="4">
        <v>26000</v>
      </c>
      <c r="K200" s="4">
        <v>26000</v>
      </c>
      <c r="L200" t="s">
        <v>209</v>
      </c>
      <c r="M200" t="s">
        <v>196</v>
      </c>
      <c r="P200">
        <v>5</v>
      </c>
    </row>
    <row r="201" spans="1:16">
      <c r="A201" s="3">
        <v>44211</v>
      </c>
      <c r="B201" t="s">
        <v>197</v>
      </c>
      <c r="C201" t="s">
        <v>179</v>
      </c>
      <c r="D201" t="s">
        <v>180</v>
      </c>
      <c r="E201" t="s">
        <v>238</v>
      </c>
      <c r="F201" t="s">
        <v>253</v>
      </c>
      <c r="G201">
        <v>2</v>
      </c>
      <c r="H201" s="4">
        <v>23000</v>
      </c>
      <c r="I201" s="4">
        <v>2</v>
      </c>
      <c r="J201" s="4">
        <v>23000</v>
      </c>
      <c r="K201" s="4">
        <v>46000</v>
      </c>
      <c r="L201" t="s">
        <v>189</v>
      </c>
      <c r="M201" t="s">
        <v>190</v>
      </c>
      <c r="P201">
        <v>3</v>
      </c>
    </row>
    <row r="202" spans="1:16">
      <c r="A202" s="3">
        <v>44211</v>
      </c>
      <c r="B202" t="s">
        <v>262</v>
      </c>
      <c r="C202" t="s">
        <v>192</v>
      </c>
      <c r="D202" t="s">
        <v>180</v>
      </c>
      <c r="E202" t="s">
        <v>327</v>
      </c>
      <c r="F202" t="s">
        <v>328</v>
      </c>
      <c r="G202">
        <v>3</v>
      </c>
      <c r="H202" s="4">
        <v>39000</v>
      </c>
      <c r="I202" s="4">
        <v>3</v>
      </c>
      <c r="J202" s="4">
        <v>39000</v>
      </c>
      <c r="K202" s="4">
        <v>117000</v>
      </c>
      <c r="L202" t="s">
        <v>183</v>
      </c>
      <c r="M202" t="s">
        <v>206</v>
      </c>
      <c r="P202">
        <v>5</v>
      </c>
    </row>
    <row r="203" spans="1:16">
      <c r="A203" s="3">
        <v>44211</v>
      </c>
      <c r="B203" t="s">
        <v>228</v>
      </c>
      <c r="C203" t="s">
        <v>192</v>
      </c>
      <c r="D203" t="s">
        <v>180</v>
      </c>
      <c r="E203" t="s">
        <v>216</v>
      </c>
      <c r="F203" t="s">
        <v>232</v>
      </c>
      <c r="G203">
        <v>3</v>
      </c>
      <c r="H203" s="4">
        <v>22000</v>
      </c>
      <c r="I203" s="4">
        <v>3</v>
      </c>
      <c r="J203" s="4">
        <v>22000</v>
      </c>
      <c r="K203" s="4">
        <v>66000</v>
      </c>
      <c r="L203" t="s">
        <v>189</v>
      </c>
      <c r="M203" t="s">
        <v>190</v>
      </c>
      <c r="P203">
        <v>4</v>
      </c>
    </row>
    <row r="204" spans="1:16">
      <c r="A204" s="3">
        <v>44211</v>
      </c>
      <c r="B204" t="s">
        <v>301</v>
      </c>
      <c r="C204" t="s">
        <v>192</v>
      </c>
      <c r="D204" t="s">
        <v>180</v>
      </c>
      <c r="E204" t="s">
        <v>216</v>
      </c>
      <c r="F204" t="s">
        <v>232</v>
      </c>
      <c r="G204">
        <v>2</v>
      </c>
      <c r="H204" s="4">
        <v>42000</v>
      </c>
      <c r="I204" s="4">
        <v>2</v>
      </c>
      <c r="J204" s="4">
        <v>42000</v>
      </c>
      <c r="K204" s="4">
        <v>84000</v>
      </c>
      <c r="L204" t="s">
        <v>189</v>
      </c>
      <c r="M204" t="s">
        <v>190</v>
      </c>
      <c r="P204">
        <v>5</v>
      </c>
    </row>
    <row r="205" spans="1:16">
      <c r="A205" s="3">
        <v>44211</v>
      </c>
      <c r="B205" t="s">
        <v>245</v>
      </c>
      <c r="C205" t="s">
        <v>192</v>
      </c>
      <c r="D205" t="s">
        <v>229</v>
      </c>
      <c r="E205" t="s">
        <v>230</v>
      </c>
      <c r="F205" t="s">
        <v>231</v>
      </c>
      <c r="G205">
        <v>2</v>
      </c>
      <c r="H205" s="4">
        <v>39000</v>
      </c>
      <c r="I205" s="4">
        <v>2</v>
      </c>
      <c r="J205" s="4">
        <v>39000</v>
      </c>
      <c r="K205" s="4">
        <v>78000</v>
      </c>
      <c r="L205" t="s">
        <v>203</v>
      </c>
      <c r="M205" t="s">
        <v>190</v>
      </c>
      <c r="P205">
        <v>4</v>
      </c>
    </row>
    <row r="206" spans="1:16">
      <c r="A206" s="3">
        <v>44211</v>
      </c>
      <c r="B206" t="s">
        <v>200</v>
      </c>
      <c r="C206" t="s">
        <v>179</v>
      </c>
      <c r="D206" t="s">
        <v>186</v>
      </c>
      <c r="E206" t="s">
        <v>225</v>
      </c>
      <c r="F206" t="s">
        <v>244</v>
      </c>
      <c r="G206">
        <v>1</v>
      </c>
      <c r="H206" s="4">
        <v>56000</v>
      </c>
      <c r="I206" s="4">
        <v>1</v>
      </c>
      <c r="J206" s="4">
        <v>56000</v>
      </c>
      <c r="K206" s="4">
        <v>56000</v>
      </c>
      <c r="L206" t="s">
        <v>203</v>
      </c>
      <c r="M206" t="s">
        <v>206</v>
      </c>
      <c r="P206">
        <v>4</v>
      </c>
    </row>
    <row r="207" spans="1:16">
      <c r="A207" s="3">
        <v>44211</v>
      </c>
      <c r="B207" t="s">
        <v>278</v>
      </c>
      <c r="C207" t="s">
        <v>179</v>
      </c>
      <c r="D207" t="s">
        <v>186</v>
      </c>
      <c r="E207" t="s">
        <v>201</v>
      </c>
      <c r="F207" t="s">
        <v>285</v>
      </c>
      <c r="G207">
        <v>3</v>
      </c>
      <c r="H207" s="4">
        <v>56000</v>
      </c>
      <c r="I207" s="4">
        <v>3</v>
      </c>
      <c r="J207" s="4">
        <v>56000</v>
      </c>
      <c r="K207" s="4">
        <v>168000</v>
      </c>
      <c r="L207" t="s">
        <v>203</v>
      </c>
      <c r="M207" t="s">
        <v>206</v>
      </c>
      <c r="P207">
        <v>4</v>
      </c>
    </row>
    <row r="208" spans="1:16">
      <c r="A208" s="3">
        <v>44211</v>
      </c>
      <c r="B208" t="s">
        <v>222</v>
      </c>
      <c r="C208" t="s">
        <v>192</v>
      </c>
      <c r="D208" t="s">
        <v>180</v>
      </c>
      <c r="E208" t="s">
        <v>204</v>
      </c>
      <c r="F208" t="s">
        <v>269</v>
      </c>
      <c r="G208">
        <v>1</v>
      </c>
      <c r="H208" s="4">
        <v>24000</v>
      </c>
      <c r="I208" s="4">
        <v>1</v>
      </c>
      <c r="J208" s="4">
        <v>24000</v>
      </c>
      <c r="K208" s="4">
        <v>24000</v>
      </c>
      <c r="L208" t="s">
        <v>183</v>
      </c>
      <c r="M208" t="s">
        <v>190</v>
      </c>
      <c r="P208">
        <v>3</v>
      </c>
    </row>
    <row r="209" spans="1:16">
      <c r="A209" s="3">
        <v>44211</v>
      </c>
      <c r="B209" t="s">
        <v>262</v>
      </c>
      <c r="C209" t="s">
        <v>192</v>
      </c>
      <c r="D209" t="s">
        <v>186</v>
      </c>
      <c r="E209" t="s">
        <v>225</v>
      </c>
      <c r="F209" t="s">
        <v>244</v>
      </c>
      <c r="G209">
        <v>2</v>
      </c>
      <c r="H209" s="4">
        <v>52000</v>
      </c>
      <c r="I209" s="4">
        <v>2</v>
      </c>
      <c r="J209" s="4">
        <v>52000</v>
      </c>
      <c r="K209" s="4">
        <v>104000</v>
      </c>
      <c r="L209" t="s">
        <v>183</v>
      </c>
      <c r="M209" t="s">
        <v>196</v>
      </c>
      <c r="P209">
        <v>5</v>
      </c>
    </row>
    <row r="210" spans="1:16">
      <c r="A210" s="3">
        <v>44211</v>
      </c>
      <c r="B210" t="s">
        <v>291</v>
      </c>
      <c r="C210" t="s">
        <v>192</v>
      </c>
      <c r="D210" t="s">
        <v>273</v>
      </c>
      <c r="E210" t="s">
        <v>274</v>
      </c>
      <c r="F210" t="s">
        <v>329</v>
      </c>
      <c r="G210">
        <v>3</v>
      </c>
      <c r="H210" s="4">
        <v>33000</v>
      </c>
      <c r="I210" s="4">
        <v>3</v>
      </c>
      <c r="J210" s="4">
        <v>33000</v>
      </c>
      <c r="K210" s="4">
        <v>99000</v>
      </c>
      <c r="L210" t="s">
        <v>203</v>
      </c>
      <c r="M210" t="s">
        <v>196</v>
      </c>
      <c r="P210">
        <v>4</v>
      </c>
    </row>
    <row r="211" spans="1:16">
      <c r="A211" s="3">
        <v>44211</v>
      </c>
      <c r="B211" t="s">
        <v>200</v>
      </c>
      <c r="C211" t="s">
        <v>179</v>
      </c>
      <c r="D211" t="s">
        <v>180</v>
      </c>
      <c r="E211" t="s">
        <v>216</v>
      </c>
      <c r="F211" t="s">
        <v>257</v>
      </c>
      <c r="G211">
        <v>1</v>
      </c>
      <c r="H211" s="4">
        <v>52500</v>
      </c>
      <c r="I211" s="4">
        <v>1</v>
      </c>
      <c r="J211" s="4">
        <v>52500</v>
      </c>
      <c r="K211" s="4">
        <v>52500</v>
      </c>
      <c r="L211" t="s">
        <v>203</v>
      </c>
      <c r="M211" t="s">
        <v>206</v>
      </c>
      <c r="P211">
        <v>4</v>
      </c>
    </row>
    <row r="212" spans="1:16">
      <c r="A212" s="3">
        <v>44211</v>
      </c>
      <c r="B212" t="s">
        <v>207</v>
      </c>
      <c r="C212" t="s">
        <v>192</v>
      </c>
      <c r="D212" t="s">
        <v>316</v>
      </c>
      <c r="E212" t="s">
        <v>251</v>
      </c>
      <c r="F212" t="s">
        <v>322</v>
      </c>
      <c r="G212">
        <v>1</v>
      </c>
      <c r="H212" s="4">
        <v>30000</v>
      </c>
      <c r="I212" s="4">
        <v>1</v>
      </c>
      <c r="J212" s="4">
        <v>30000</v>
      </c>
      <c r="K212" s="4">
        <v>30000</v>
      </c>
      <c r="L212" t="s">
        <v>189</v>
      </c>
      <c r="M212" t="s">
        <v>233</v>
      </c>
      <c r="P212">
        <v>5</v>
      </c>
    </row>
    <row r="213" spans="1:16">
      <c r="A213" s="3">
        <v>44211</v>
      </c>
      <c r="B213" t="s">
        <v>278</v>
      </c>
      <c r="C213" t="s">
        <v>179</v>
      </c>
      <c r="D213" t="s">
        <v>273</v>
      </c>
      <c r="E213" t="s">
        <v>274</v>
      </c>
      <c r="F213" t="s">
        <v>330</v>
      </c>
      <c r="G213">
        <v>1</v>
      </c>
      <c r="H213" s="4">
        <v>22000</v>
      </c>
      <c r="I213" s="4">
        <v>0</v>
      </c>
      <c r="J213" s="4">
        <v>0</v>
      </c>
      <c r="K213" s="4">
        <v>0</v>
      </c>
      <c r="L213" t="s">
        <v>183</v>
      </c>
      <c r="M213" t="s">
        <v>190</v>
      </c>
      <c r="O213" t="s">
        <v>176</v>
      </c>
    </row>
    <row r="214" spans="1:16">
      <c r="A214" s="3">
        <v>44212</v>
      </c>
      <c r="B214" t="s">
        <v>268</v>
      </c>
      <c r="C214" t="s">
        <v>179</v>
      </c>
      <c r="D214" t="s">
        <v>186</v>
      </c>
      <c r="E214" t="s">
        <v>220</v>
      </c>
      <c r="F214" t="s">
        <v>221</v>
      </c>
      <c r="G214">
        <v>3</v>
      </c>
      <c r="H214" s="4">
        <v>22000</v>
      </c>
      <c r="I214" s="4">
        <v>3</v>
      </c>
      <c r="J214" s="4">
        <v>22000</v>
      </c>
      <c r="K214" s="4">
        <v>66000</v>
      </c>
      <c r="L214" t="s">
        <v>189</v>
      </c>
      <c r="M214" t="s">
        <v>184</v>
      </c>
      <c r="P214">
        <v>4</v>
      </c>
    </row>
    <row r="215" spans="1:16">
      <c r="A215" s="3">
        <v>44212</v>
      </c>
      <c r="B215" t="s">
        <v>197</v>
      </c>
      <c r="C215" t="s">
        <v>192</v>
      </c>
      <c r="D215" t="s">
        <v>180</v>
      </c>
      <c r="E215" t="s">
        <v>216</v>
      </c>
      <c r="F215" t="s">
        <v>217</v>
      </c>
      <c r="G215">
        <v>3</v>
      </c>
      <c r="H215" s="4">
        <v>45000</v>
      </c>
      <c r="I215" s="4">
        <v>3</v>
      </c>
      <c r="J215" s="4">
        <v>45000</v>
      </c>
      <c r="K215" s="4">
        <v>135000</v>
      </c>
      <c r="L215" t="s">
        <v>209</v>
      </c>
      <c r="M215" t="s">
        <v>196</v>
      </c>
      <c r="P215">
        <v>5</v>
      </c>
    </row>
    <row r="216" spans="1:16">
      <c r="A216" s="3">
        <v>44212</v>
      </c>
      <c r="B216" t="s">
        <v>178</v>
      </c>
      <c r="C216" t="s">
        <v>192</v>
      </c>
      <c r="D216" t="s">
        <v>210</v>
      </c>
      <c r="E216" t="s">
        <v>211</v>
      </c>
      <c r="F216" t="s">
        <v>313</v>
      </c>
      <c r="G216">
        <v>2</v>
      </c>
      <c r="H216" s="4">
        <v>39000</v>
      </c>
      <c r="I216" s="4">
        <v>2</v>
      </c>
      <c r="J216" s="4">
        <v>39000</v>
      </c>
      <c r="K216" s="4">
        <v>78000</v>
      </c>
      <c r="L216" t="s">
        <v>189</v>
      </c>
      <c r="M216" t="s">
        <v>190</v>
      </c>
      <c r="P216">
        <v>5</v>
      </c>
    </row>
    <row r="217" spans="1:16">
      <c r="A217" s="3">
        <v>44212</v>
      </c>
      <c r="B217" t="s">
        <v>247</v>
      </c>
      <c r="C217" t="s">
        <v>179</v>
      </c>
      <c r="D217" t="s">
        <v>294</v>
      </c>
      <c r="E217" t="s">
        <v>294</v>
      </c>
      <c r="F217" t="s">
        <v>255</v>
      </c>
      <c r="G217">
        <v>3</v>
      </c>
      <c r="H217" s="4">
        <v>33000</v>
      </c>
      <c r="I217" s="4">
        <v>3</v>
      </c>
      <c r="J217" s="4">
        <v>33000</v>
      </c>
      <c r="K217" s="4">
        <v>99000</v>
      </c>
      <c r="L217" t="s">
        <v>189</v>
      </c>
      <c r="M217" t="s">
        <v>233</v>
      </c>
      <c r="P217">
        <v>3</v>
      </c>
    </row>
    <row r="218" spans="1:16">
      <c r="A218" s="3">
        <v>44212</v>
      </c>
      <c r="B218" t="s">
        <v>287</v>
      </c>
      <c r="C218" t="s">
        <v>179</v>
      </c>
      <c r="D218" t="s">
        <v>193</v>
      </c>
      <c r="E218" t="s">
        <v>193</v>
      </c>
      <c r="F218" t="s">
        <v>288</v>
      </c>
      <c r="G218">
        <v>3</v>
      </c>
      <c r="H218" s="4">
        <v>39000</v>
      </c>
      <c r="I218" s="4">
        <v>3</v>
      </c>
      <c r="J218" s="4">
        <v>39000</v>
      </c>
      <c r="K218" s="4">
        <v>117000</v>
      </c>
      <c r="L218" t="s">
        <v>203</v>
      </c>
      <c r="M218" t="s">
        <v>190</v>
      </c>
      <c r="P218">
        <v>1</v>
      </c>
    </row>
    <row r="219" spans="1:16">
      <c r="A219" s="3">
        <v>44212</v>
      </c>
      <c r="B219" t="s">
        <v>222</v>
      </c>
      <c r="C219" t="s">
        <v>192</v>
      </c>
      <c r="D219" t="s">
        <v>316</v>
      </c>
      <c r="E219" t="s">
        <v>251</v>
      </c>
      <c r="F219" t="s">
        <v>331</v>
      </c>
      <c r="G219">
        <v>3</v>
      </c>
      <c r="H219" s="4">
        <v>42000</v>
      </c>
      <c r="I219" s="4">
        <v>3</v>
      </c>
      <c r="J219" s="4">
        <v>42000</v>
      </c>
      <c r="K219" s="4">
        <v>126000</v>
      </c>
      <c r="L219" t="s">
        <v>203</v>
      </c>
      <c r="M219" t="s">
        <v>233</v>
      </c>
      <c r="N219" t="s">
        <v>175</v>
      </c>
      <c r="P219">
        <v>5</v>
      </c>
    </row>
    <row r="220" spans="1:16">
      <c r="A220" s="3">
        <v>44212</v>
      </c>
      <c r="B220" t="s">
        <v>185</v>
      </c>
      <c r="C220" t="s">
        <v>192</v>
      </c>
      <c r="D220" t="s">
        <v>229</v>
      </c>
      <c r="E220" t="s">
        <v>229</v>
      </c>
      <c r="F220" t="s">
        <v>332</v>
      </c>
      <c r="G220">
        <v>2</v>
      </c>
      <c r="H220" s="4">
        <v>58500</v>
      </c>
      <c r="I220" s="4">
        <v>2</v>
      </c>
      <c r="J220" s="4">
        <v>58500</v>
      </c>
      <c r="K220" s="4">
        <v>117000</v>
      </c>
      <c r="L220" t="s">
        <v>183</v>
      </c>
      <c r="M220" t="s">
        <v>184</v>
      </c>
      <c r="N220" t="s">
        <v>175</v>
      </c>
      <c r="P220">
        <v>5</v>
      </c>
    </row>
    <row r="221" spans="1:16">
      <c r="A221" s="3">
        <v>44212</v>
      </c>
      <c r="B221" t="s">
        <v>245</v>
      </c>
      <c r="C221" t="s">
        <v>179</v>
      </c>
      <c r="D221" t="s">
        <v>210</v>
      </c>
      <c r="E221" t="s">
        <v>225</v>
      </c>
      <c r="F221" t="s">
        <v>270</v>
      </c>
      <c r="G221">
        <v>2</v>
      </c>
      <c r="H221" s="4">
        <v>30000</v>
      </c>
      <c r="I221" s="4">
        <v>2</v>
      </c>
      <c r="J221" s="4">
        <v>30000</v>
      </c>
      <c r="K221" s="4">
        <v>60000</v>
      </c>
      <c r="L221" t="s">
        <v>189</v>
      </c>
      <c r="M221" t="s">
        <v>196</v>
      </c>
      <c r="N221" t="s">
        <v>175</v>
      </c>
      <c r="P221">
        <v>5</v>
      </c>
    </row>
    <row r="222" spans="1:16">
      <c r="A222" s="3">
        <v>44212</v>
      </c>
      <c r="B222" t="s">
        <v>185</v>
      </c>
      <c r="C222" t="s">
        <v>192</v>
      </c>
      <c r="D222" t="s">
        <v>294</v>
      </c>
      <c r="E222" t="s">
        <v>294</v>
      </c>
      <c r="F222" t="s">
        <v>255</v>
      </c>
      <c r="G222">
        <v>3</v>
      </c>
      <c r="H222" s="4">
        <v>33000</v>
      </c>
      <c r="I222" s="4">
        <v>3</v>
      </c>
      <c r="J222" s="4">
        <v>33000</v>
      </c>
      <c r="K222" s="4">
        <v>99000</v>
      </c>
      <c r="L222" t="s">
        <v>209</v>
      </c>
      <c r="M222" t="s">
        <v>196</v>
      </c>
      <c r="N222" t="s">
        <v>175</v>
      </c>
      <c r="P222">
        <v>5</v>
      </c>
    </row>
    <row r="223" spans="1:16">
      <c r="A223" s="3">
        <v>44212</v>
      </c>
      <c r="B223" t="s">
        <v>278</v>
      </c>
      <c r="C223" t="s">
        <v>192</v>
      </c>
      <c r="D223" t="s">
        <v>180</v>
      </c>
      <c r="E223" t="s">
        <v>216</v>
      </c>
      <c r="F223" t="s">
        <v>232</v>
      </c>
      <c r="G223">
        <v>2</v>
      </c>
      <c r="H223" s="4">
        <v>42000</v>
      </c>
      <c r="I223" s="4">
        <v>2</v>
      </c>
      <c r="J223" s="4">
        <v>42000</v>
      </c>
      <c r="K223" s="4">
        <v>84000</v>
      </c>
      <c r="L223" t="s">
        <v>209</v>
      </c>
      <c r="M223" t="s">
        <v>206</v>
      </c>
      <c r="N223" t="s">
        <v>175</v>
      </c>
      <c r="P223">
        <v>5</v>
      </c>
    </row>
    <row r="224" spans="1:16">
      <c r="A224" s="3">
        <v>44212</v>
      </c>
      <c r="B224" t="s">
        <v>301</v>
      </c>
      <c r="C224" t="s">
        <v>179</v>
      </c>
      <c r="D224" t="s">
        <v>180</v>
      </c>
      <c r="E224" t="s">
        <v>181</v>
      </c>
      <c r="F224" t="s">
        <v>246</v>
      </c>
      <c r="G224">
        <v>3</v>
      </c>
      <c r="H224" s="4">
        <v>22000</v>
      </c>
      <c r="I224" s="4">
        <v>3</v>
      </c>
      <c r="J224" s="4">
        <v>22000</v>
      </c>
      <c r="K224" s="4">
        <v>66000</v>
      </c>
      <c r="L224" t="s">
        <v>189</v>
      </c>
      <c r="M224" t="s">
        <v>206</v>
      </c>
      <c r="N224" t="s">
        <v>175</v>
      </c>
      <c r="P224">
        <v>4</v>
      </c>
    </row>
    <row r="225" spans="1:16">
      <c r="A225" s="3">
        <v>44212</v>
      </c>
      <c r="B225" t="s">
        <v>250</v>
      </c>
      <c r="C225" t="s">
        <v>179</v>
      </c>
      <c r="D225" t="s">
        <v>180</v>
      </c>
      <c r="E225" t="s">
        <v>238</v>
      </c>
      <c r="F225" t="s">
        <v>267</v>
      </c>
      <c r="G225">
        <v>1</v>
      </c>
      <c r="H225" s="4">
        <v>52000</v>
      </c>
      <c r="I225" s="4">
        <v>1</v>
      </c>
      <c r="J225" s="4">
        <v>52000</v>
      </c>
      <c r="K225" s="4">
        <v>52000</v>
      </c>
      <c r="L225" t="s">
        <v>209</v>
      </c>
      <c r="M225" t="s">
        <v>233</v>
      </c>
      <c r="N225" t="s">
        <v>175</v>
      </c>
      <c r="P225">
        <v>5</v>
      </c>
    </row>
    <row r="226" spans="1:16">
      <c r="A226" s="3">
        <v>44212</v>
      </c>
      <c r="B226" t="s">
        <v>262</v>
      </c>
      <c r="C226" t="s">
        <v>192</v>
      </c>
      <c r="D226" t="s">
        <v>276</v>
      </c>
      <c r="E226" t="s">
        <v>276</v>
      </c>
      <c r="F226" t="s">
        <v>277</v>
      </c>
      <c r="G226">
        <v>1</v>
      </c>
      <c r="H226" s="4">
        <v>75000</v>
      </c>
      <c r="I226" s="4">
        <v>1</v>
      </c>
      <c r="J226" s="4">
        <v>75000</v>
      </c>
      <c r="K226" s="4">
        <v>75000</v>
      </c>
      <c r="L226" t="s">
        <v>209</v>
      </c>
      <c r="M226" t="s">
        <v>304</v>
      </c>
      <c r="N226" t="s">
        <v>175</v>
      </c>
      <c r="P226">
        <v>5</v>
      </c>
    </row>
    <row r="227" spans="1:16">
      <c r="A227" s="3">
        <v>44212</v>
      </c>
      <c r="B227" t="s">
        <v>245</v>
      </c>
      <c r="C227" t="s">
        <v>179</v>
      </c>
      <c r="D227" t="s">
        <v>235</v>
      </c>
      <c r="E227" t="s">
        <v>229</v>
      </c>
      <c r="F227" t="s">
        <v>333</v>
      </c>
      <c r="G227">
        <v>3</v>
      </c>
      <c r="H227" s="4">
        <v>36000</v>
      </c>
      <c r="I227" s="4">
        <v>3</v>
      </c>
      <c r="J227" s="4">
        <v>36000</v>
      </c>
      <c r="K227" s="4">
        <v>108000</v>
      </c>
      <c r="L227" t="s">
        <v>183</v>
      </c>
      <c r="M227" t="s">
        <v>206</v>
      </c>
      <c r="N227" t="s">
        <v>175</v>
      </c>
      <c r="P227">
        <v>5</v>
      </c>
    </row>
    <row r="228" spans="1:16">
      <c r="A228" s="3">
        <v>44212</v>
      </c>
      <c r="B228" t="s">
        <v>218</v>
      </c>
      <c r="C228" t="s">
        <v>192</v>
      </c>
      <c r="D228" t="s">
        <v>186</v>
      </c>
      <c r="E228" t="s">
        <v>225</v>
      </c>
      <c r="F228" t="s">
        <v>226</v>
      </c>
      <c r="G228">
        <v>3</v>
      </c>
      <c r="H228" s="4">
        <v>16500</v>
      </c>
      <c r="I228" s="4">
        <v>3</v>
      </c>
      <c r="J228" s="4">
        <v>16500</v>
      </c>
      <c r="K228" s="4">
        <v>49500</v>
      </c>
      <c r="L228" t="s">
        <v>203</v>
      </c>
      <c r="M228" t="s">
        <v>196</v>
      </c>
      <c r="N228" t="s">
        <v>175</v>
      </c>
      <c r="P228">
        <v>5</v>
      </c>
    </row>
    <row r="229" spans="1:16">
      <c r="A229" s="3">
        <v>44212</v>
      </c>
      <c r="B229" t="s">
        <v>262</v>
      </c>
      <c r="C229" t="s">
        <v>192</v>
      </c>
      <c r="D229" t="s">
        <v>186</v>
      </c>
      <c r="E229" t="s">
        <v>225</v>
      </c>
      <c r="F229" t="s">
        <v>226</v>
      </c>
      <c r="G229">
        <v>1</v>
      </c>
      <c r="H229" s="4">
        <v>20000</v>
      </c>
      <c r="I229" s="4">
        <v>1</v>
      </c>
      <c r="J229" s="4">
        <v>20000</v>
      </c>
      <c r="K229" s="4">
        <v>20000</v>
      </c>
      <c r="L229" t="s">
        <v>189</v>
      </c>
      <c r="M229" t="s">
        <v>196</v>
      </c>
      <c r="N229" t="s">
        <v>175</v>
      </c>
      <c r="P229">
        <v>1</v>
      </c>
    </row>
    <row r="230" spans="1:16">
      <c r="A230" s="3">
        <v>44212</v>
      </c>
      <c r="B230" t="s">
        <v>222</v>
      </c>
      <c r="C230" t="s">
        <v>192</v>
      </c>
      <c r="D230" t="s">
        <v>193</v>
      </c>
      <c r="E230" t="s">
        <v>193</v>
      </c>
      <c r="F230" t="s">
        <v>290</v>
      </c>
      <c r="G230">
        <v>2</v>
      </c>
      <c r="H230" s="4">
        <v>30000</v>
      </c>
      <c r="I230" s="4">
        <v>2</v>
      </c>
      <c r="J230" s="4">
        <v>30000</v>
      </c>
      <c r="K230" s="4">
        <v>60000</v>
      </c>
      <c r="L230" t="s">
        <v>203</v>
      </c>
      <c r="M230" t="s">
        <v>184</v>
      </c>
      <c r="N230" t="s">
        <v>175</v>
      </c>
      <c r="P230">
        <v>5</v>
      </c>
    </row>
    <row r="231" spans="1:16">
      <c r="A231" s="3">
        <v>44212</v>
      </c>
      <c r="B231" t="s">
        <v>258</v>
      </c>
      <c r="C231" t="s">
        <v>179</v>
      </c>
      <c r="D231" t="s">
        <v>294</v>
      </c>
      <c r="E231" t="s">
        <v>294</v>
      </c>
      <c r="F231" t="s">
        <v>292</v>
      </c>
      <c r="G231">
        <v>2</v>
      </c>
      <c r="H231" s="4">
        <v>20000</v>
      </c>
      <c r="I231" s="4">
        <v>2</v>
      </c>
      <c r="J231" s="4">
        <v>20000</v>
      </c>
      <c r="K231" s="4">
        <v>40000</v>
      </c>
      <c r="L231" t="s">
        <v>183</v>
      </c>
      <c r="M231" t="s">
        <v>206</v>
      </c>
      <c r="P231">
        <v>4</v>
      </c>
    </row>
    <row r="232" spans="1:16">
      <c r="A232" s="3">
        <v>44212</v>
      </c>
      <c r="B232" t="s">
        <v>278</v>
      </c>
      <c r="C232" t="s">
        <v>179</v>
      </c>
      <c r="D232" t="s">
        <v>193</v>
      </c>
      <c r="E232" t="s">
        <v>193</v>
      </c>
      <c r="F232" t="s">
        <v>290</v>
      </c>
      <c r="G232">
        <v>1</v>
      </c>
      <c r="H232" s="4">
        <v>29900</v>
      </c>
      <c r="I232" s="4">
        <v>1</v>
      </c>
      <c r="J232" s="4">
        <v>29900</v>
      </c>
      <c r="K232" s="4">
        <v>29900</v>
      </c>
      <c r="L232" t="s">
        <v>203</v>
      </c>
      <c r="M232" t="s">
        <v>206</v>
      </c>
      <c r="P232">
        <v>2</v>
      </c>
    </row>
    <row r="233" spans="1:16">
      <c r="A233" s="3">
        <v>44212</v>
      </c>
      <c r="B233" t="s">
        <v>262</v>
      </c>
      <c r="C233" t="s">
        <v>179</v>
      </c>
      <c r="D233" t="s">
        <v>263</v>
      </c>
      <c r="E233" t="s">
        <v>263</v>
      </c>
      <c r="F233" t="s">
        <v>320</v>
      </c>
      <c r="G233">
        <v>2</v>
      </c>
      <c r="H233" s="4">
        <v>33000</v>
      </c>
      <c r="I233" s="4">
        <v>2</v>
      </c>
      <c r="J233" s="4">
        <v>33000</v>
      </c>
      <c r="K233" s="4">
        <v>66000</v>
      </c>
      <c r="L233" t="s">
        <v>189</v>
      </c>
      <c r="M233" t="s">
        <v>184</v>
      </c>
      <c r="N233" t="s">
        <v>175</v>
      </c>
      <c r="P233">
        <v>3</v>
      </c>
    </row>
    <row r="234" spans="1:16">
      <c r="A234" s="3">
        <v>44213</v>
      </c>
      <c r="B234" t="s">
        <v>185</v>
      </c>
      <c r="C234" t="s">
        <v>179</v>
      </c>
      <c r="D234" t="s">
        <v>186</v>
      </c>
      <c r="E234" t="s">
        <v>187</v>
      </c>
      <c r="F234" t="s">
        <v>188</v>
      </c>
      <c r="G234">
        <v>3</v>
      </c>
      <c r="H234" s="4">
        <v>22000</v>
      </c>
      <c r="I234" s="4">
        <v>3</v>
      </c>
      <c r="J234" s="4">
        <v>22000</v>
      </c>
      <c r="K234" s="4">
        <v>66000</v>
      </c>
      <c r="L234" t="s">
        <v>209</v>
      </c>
      <c r="M234" t="s">
        <v>233</v>
      </c>
      <c r="P234">
        <v>4</v>
      </c>
    </row>
    <row r="235" spans="1:16">
      <c r="A235" s="3">
        <v>44213</v>
      </c>
      <c r="B235" t="s">
        <v>178</v>
      </c>
      <c r="C235" t="s">
        <v>192</v>
      </c>
      <c r="D235" t="s">
        <v>210</v>
      </c>
      <c r="E235" t="s">
        <v>292</v>
      </c>
      <c r="F235" t="s">
        <v>311</v>
      </c>
      <c r="G235">
        <v>3</v>
      </c>
      <c r="H235" s="4">
        <v>52500</v>
      </c>
      <c r="I235" s="4">
        <v>0</v>
      </c>
      <c r="J235" s="4">
        <v>0</v>
      </c>
      <c r="K235" s="4">
        <v>0</v>
      </c>
      <c r="L235" t="s">
        <v>203</v>
      </c>
      <c r="M235" t="s">
        <v>196</v>
      </c>
      <c r="O235" t="s">
        <v>176</v>
      </c>
    </row>
    <row r="236" spans="1:16">
      <c r="A236" s="3">
        <v>44213</v>
      </c>
      <c r="B236" t="s">
        <v>197</v>
      </c>
      <c r="C236" t="s">
        <v>179</v>
      </c>
      <c r="D236" t="s">
        <v>180</v>
      </c>
      <c r="E236" t="s">
        <v>181</v>
      </c>
      <c r="F236" t="s">
        <v>334</v>
      </c>
      <c r="G236">
        <v>3</v>
      </c>
      <c r="H236" s="4">
        <v>38500</v>
      </c>
      <c r="I236" s="4">
        <v>3</v>
      </c>
      <c r="J236" s="4">
        <v>38500</v>
      </c>
      <c r="K236" s="4">
        <v>115500</v>
      </c>
      <c r="L236" t="s">
        <v>209</v>
      </c>
      <c r="M236" t="s">
        <v>196</v>
      </c>
      <c r="P236">
        <v>5</v>
      </c>
    </row>
    <row r="237" spans="1:16">
      <c r="A237" s="3">
        <v>44213</v>
      </c>
      <c r="B237" t="s">
        <v>219</v>
      </c>
      <c r="C237" t="s">
        <v>192</v>
      </c>
      <c r="D237" t="s">
        <v>186</v>
      </c>
      <c r="E237" t="s">
        <v>201</v>
      </c>
      <c r="F237" t="s">
        <v>248</v>
      </c>
      <c r="G237">
        <v>2</v>
      </c>
      <c r="H237" s="4">
        <v>33000</v>
      </c>
      <c r="I237" s="4">
        <v>2</v>
      </c>
      <c r="J237" s="4">
        <v>33000</v>
      </c>
      <c r="K237" s="4">
        <v>66000</v>
      </c>
      <c r="L237" t="s">
        <v>209</v>
      </c>
      <c r="M237" t="s">
        <v>190</v>
      </c>
      <c r="P237">
        <v>3</v>
      </c>
    </row>
    <row r="238" spans="1:16">
      <c r="A238" s="3">
        <v>44213</v>
      </c>
      <c r="B238" t="s">
        <v>301</v>
      </c>
      <c r="C238" t="s">
        <v>179</v>
      </c>
      <c r="D238" t="s">
        <v>235</v>
      </c>
      <c r="E238" t="s">
        <v>251</v>
      </c>
      <c r="F238" t="s">
        <v>335</v>
      </c>
      <c r="G238">
        <v>2</v>
      </c>
      <c r="H238" s="4">
        <v>28000</v>
      </c>
      <c r="I238" s="4">
        <v>2</v>
      </c>
      <c r="J238" s="4">
        <v>28000</v>
      </c>
      <c r="K238" s="4">
        <v>56000</v>
      </c>
      <c r="L238" t="s">
        <v>189</v>
      </c>
      <c r="M238" t="s">
        <v>190</v>
      </c>
      <c r="P238">
        <v>5</v>
      </c>
    </row>
    <row r="239" spans="1:16">
      <c r="A239" s="3">
        <v>44213</v>
      </c>
      <c r="B239" t="s">
        <v>219</v>
      </c>
      <c r="C239" t="s">
        <v>179</v>
      </c>
      <c r="D239" t="s">
        <v>180</v>
      </c>
      <c r="E239" t="s">
        <v>204</v>
      </c>
      <c r="F239" t="s">
        <v>269</v>
      </c>
      <c r="G239">
        <v>2</v>
      </c>
      <c r="H239" s="4">
        <v>39000</v>
      </c>
      <c r="I239" s="4">
        <v>2</v>
      </c>
      <c r="J239" s="4">
        <v>39000</v>
      </c>
      <c r="K239" s="4">
        <v>78000</v>
      </c>
      <c r="L239" t="s">
        <v>189</v>
      </c>
      <c r="M239" t="s">
        <v>190</v>
      </c>
      <c r="P239">
        <v>4</v>
      </c>
    </row>
    <row r="240" spans="1:16">
      <c r="A240" s="3">
        <v>44213</v>
      </c>
      <c r="B240" t="s">
        <v>245</v>
      </c>
      <c r="C240" t="s">
        <v>192</v>
      </c>
      <c r="D240" t="s">
        <v>193</v>
      </c>
      <c r="E240" t="s">
        <v>193</v>
      </c>
      <c r="F240" t="s">
        <v>336</v>
      </c>
      <c r="G240">
        <v>3</v>
      </c>
      <c r="H240" s="4">
        <v>39000</v>
      </c>
      <c r="I240" s="4">
        <v>3</v>
      </c>
      <c r="J240" s="4">
        <v>39000</v>
      </c>
      <c r="K240" s="4">
        <v>117000</v>
      </c>
      <c r="L240" t="s">
        <v>209</v>
      </c>
      <c r="M240" t="s">
        <v>206</v>
      </c>
      <c r="P240">
        <v>5</v>
      </c>
    </row>
    <row r="241" spans="1:16">
      <c r="A241" s="3">
        <v>44213</v>
      </c>
      <c r="B241" t="s">
        <v>213</v>
      </c>
      <c r="C241" t="s">
        <v>179</v>
      </c>
      <c r="D241" t="s">
        <v>210</v>
      </c>
      <c r="E241" t="s">
        <v>211</v>
      </c>
      <c r="F241" t="s">
        <v>313</v>
      </c>
      <c r="G241">
        <v>3</v>
      </c>
      <c r="H241" s="4">
        <v>42000</v>
      </c>
      <c r="I241" s="4">
        <v>3</v>
      </c>
      <c r="J241" s="4">
        <v>42000</v>
      </c>
      <c r="K241" s="4">
        <v>126000</v>
      </c>
      <c r="L241" t="s">
        <v>183</v>
      </c>
      <c r="M241" t="s">
        <v>196</v>
      </c>
      <c r="P241">
        <v>5</v>
      </c>
    </row>
    <row r="242" spans="1:16">
      <c r="A242" s="3">
        <v>44213</v>
      </c>
      <c r="B242" t="s">
        <v>224</v>
      </c>
      <c r="C242" t="s">
        <v>192</v>
      </c>
      <c r="D242" t="s">
        <v>180</v>
      </c>
      <c r="E242" t="s">
        <v>181</v>
      </c>
      <c r="F242" t="s">
        <v>246</v>
      </c>
      <c r="G242">
        <v>2</v>
      </c>
      <c r="H242" s="4">
        <v>32200</v>
      </c>
      <c r="I242" s="4">
        <v>2</v>
      </c>
      <c r="J242" s="4">
        <v>32200</v>
      </c>
      <c r="K242" s="4">
        <v>64399.999999999993</v>
      </c>
      <c r="L242" t="s">
        <v>209</v>
      </c>
      <c r="M242" t="s">
        <v>233</v>
      </c>
      <c r="P242">
        <v>5</v>
      </c>
    </row>
    <row r="243" spans="1:16">
      <c r="A243" s="3">
        <v>44213</v>
      </c>
      <c r="B243" t="s">
        <v>250</v>
      </c>
      <c r="C243" t="s">
        <v>192</v>
      </c>
      <c r="D243" t="s">
        <v>193</v>
      </c>
      <c r="E243" t="s">
        <v>193</v>
      </c>
      <c r="F243" t="s">
        <v>337</v>
      </c>
      <c r="G243">
        <v>3</v>
      </c>
      <c r="H243" s="4">
        <v>45500</v>
      </c>
      <c r="I243" s="4">
        <v>3</v>
      </c>
      <c r="J243" s="4">
        <v>45500</v>
      </c>
      <c r="K243" s="4">
        <v>136500</v>
      </c>
      <c r="L243" t="s">
        <v>209</v>
      </c>
      <c r="M243" t="s">
        <v>184</v>
      </c>
      <c r="P243">
        <v>4</v>
      </c>
    </row>
    <row r="244" spans="1:16">
      <c r="A244" s="3">
        <v>44213</v>
      </c>
      <c r="B244" t="s">
        <v>228</v>
      </c>
      <c r="C244" t="s">
        <v>192</v>
      </c>
      <c r="D244" t="s">
        <v>186</v>
      </c>
      <c r="E244" t="s">
        <v>201</v>
      </c>
      <c r="F244" t="s">
        <v>248</v>
      </c>
      <c r="G244">
        <v>1</v>
      </c>
      <c r="H244" s="4">
        <v>40000</v>
      </c>
      <c r="I244" s="4">
        <v>1</v>
      </c>
      <c r="J244" s="4">
        <v>40000</v>
      </c>
      <c r="K244" s="4">
        <v>40000</v>
      </c>
      <c r="L244" t="s">
        <v>183</v>
      </c>
      <c r="M244" t="s">
        <v>233</v>
      </c>
      <c r="P244">
        <v>5</v>
      </c>
    </row>
    <row r="245" spans="1:16">
      <c r="A245" s="3">
        <v>44213</v>
      </c>
      <c r="B245" t="s">
        <v>278</v>
      </c>
      <c r="C245" t="s">
        <v>192</v>
      </c>
      <c r="D245" t="s">
        <v>229</v>
      </c>
      <c r="E245" t="s">
        <v>230</v>
      </c>
      <c r="F245" t="s">
        <v>231</v>
      </c>
      <c r="G245">
        <v>2</v>
      </c>
      <c r="H245" s="4">
        <v>40000</v>
      </c>
      <c r="I245" s="4">
        <v>2</v>
      </c>
      <c r="J245" s="4">
        <v>40000</v>
      </c>
      <c r="K245" s="4">
        <v>80000</v>
      </c>
      <c r="L245" t="s">
        <v>189</v>
      </c>
      <c r="M245" t="s">
        <v>196</v>
      </c>
      <c r="P245">
        <v>5</v>
      </c>
    </row>
    <row r="246" spans="1:16">
      <c r="A246" s="3">
        <v>44213</v>
      </c>
      <c r="B246" t="s">
        <v>245</v>
      </c>
      <c r="C246" t="s">
        <v>179</v>
      </c>
      <c r="D246" t="s">
        <v>273</v>
      </c>
      <c r="E246" t="s">
        <v>274</v>
      </c>
      <c r="F246" t="s">
        <v>312</v>
      </c>
      <c r="G246">
        <v>3</v>
      </c>
      <c r="H246" s="4">
        <v>33000</v>
      </c>
      <c r="I246" s="4">
        <v>3</v>
      </c>
      <c r="J246" s="4">
        <v>33000</v>
      </c>
      <c r="K246" s="4">
        <v>99000</v>
      </c>
      <c r="L246" t="s">
        <v>203</v>
      </c>
      <c r="M246" t="s">
        <v>196</v>
      </c>
      <c r="P246">
        <v>5</v>
      </c>
    </row>
    <row r="247" spans="1:16">
      <c r="A247" s="3">
        <v>44213</v>
      </c>
      <c r="B247" t="s">
        <v>200</v>
      </c>
      <c r="C247" t="s">
        <v>179</v>
      </c>
      <c r="D247" t="s">
        <v>180</v>
      </c>
      <c r="E247" t="s">
        <v>216</v>
      </c>
      <c r="F247" t="s">
        <v>257</v>
      </c>
      <c r="G247">
        <v>1</v>
      </c>
      <c r="H247" s="4">
        <v>33000</v>
      </c>
      <c r="I247" s="4">
        <v>1</v>
      </c>
      <c r="J247" s="4">
        <v>33000</v>
      </c>
      <c r="K247" s="4">
        <v>33000</v>
      </c>
      <c r="L247" t="s">
        <v>203</v>
      </c>
      <c r="M247" t="s">
        <v>196</v>
      </c>
      <c r="N247" t="s">
        <v>175</v>
      </c>
      <c r="P247">
        <v>5</v>
      </c>
    </row>
    <row r="248" spans="1:16">
      <c r="A248" s="3">
        <v>44214</v>
      </c>
      <c r="B248" t="s">
        <v>218</v>
      </c>
      <c r="C248" t="s">
        <v>179</v>
      </c>
      <c r="D248" t="s">
        <v>186</v>
      </c>
      <c r="E248" t="s">
        <v>220</v>
      </c>
      <c r="F248" t="s">
        <v>241</v>
      </c>
      <c r="G248">
        <v>2</v>
      </c>
      <c r="H248" s="4">
        <v>49000</v>
      </c>
      <c r="I248" s="4">
        <v>2</v>
      </c>
      <c r="J248" s="4">
        <v>49000</v>
      </c>
      <c r="K248" s="4">
        <v>98000</v>
      </c>
      <c r="L248" t="s">
        <v>209</v>
      </c>
      <c r="M248" t="s">
        <v>190</v>
      </c>
      <c r="P248">
        <v>4</v>
      </c>
    </row>
    <row r="249" spans="1:16">
      <c r="A249" s="3">
        <v>44214</v>
      </c>
      <c r="B249" t="s">
        <v>207</v>
      </c>
      <c r="C249" t="s">
        <v>179</v>
      </c>
      <c r="D249" t="s">
        <v>271</v>
      </c>
      <c r="E249" t="s">
        <v>271</v>
      </c>
      <c r="F249" t="s">
        <v>338</v>
      </c>
      <c r="G249">
        <v>3</v>
      </c>
      <c r="H249" s="4">
        <v>28000</v>
      </c>
      <c r="I249" s="4">
        <v>3</v>
      </c>
      <c r="J249" s="4">
        <v>28000</v>
      </c>
      <c r="K249" s="4">
        <v>84000</v>
      </c>
      <c r="L249" t="s">
        <v>203</v>
      </c>
      <c r="M249" t="s">
        <v>233</v>
      </c>
      <c r="P249">
        <v>2</v>
      </c>
    </row>
    <row r="250" spans="1:16">
      <c r="A250" s="3">
        <v>44214</v>
      </c>
      <c r="B250" t="s">
        <v>268</v>
      </c>
      <c r="C250" t="s">
        <v>192</v>
      </c>
      <c r="D250" t="s">
        <v>180</v>
      </c>
      <c r="E250" t="s">
        <v>181</v>
      </c>
      <c r="F250" t="s">
        <v>246</v>
      </c>
      <c r="G250">
        <v>3</v>
      </c>
      <c r="H250" s="4">
        <v>28000</v>
      </c>
      <c r="I250" s="4">
        <v>3</v>
      </c>
      <c r="J250" s="4">
        <v>28000</v>
      </c>
      <c r="K250" s="4">
        <v>84000</v>
      </c>
      <c r="L250" t="s">
        <v>203</v>
      </c>
      <c r="M250" t="s">
        <v>184</v>
      </c>
      <c r="P250">
        <v>5</v>
      </c>
    </row>
    <row r="251" spans="1:16">
      <c r="A251" s="3">
        <v>44214</v>
      </c>
      <c r="B251" t="s">
        <v>222</v>
      </c>
      <c r="C251" t="s">
        <v>192</v>
      </c>
      <c r="D251" t="s">
        <v>180</v>
      </c>
      <c r="E251" t="s">
        <v>204</v>
      </c>
      <c r="F251" t="s">
        <v>205</v>
      </c>
      <c r="G251">
        <v>1</v>
      </c>
      <c r="H251" s="4">
        <v>24000</v>
      </c>
      <c r="I251" s="4">
        <v>1</v>
      </c>
      <c r="J251" s="4">
        <v>24000</v>
      </c>
      <c r="K251" s="4">
        <v>24000</v>
      </c>
      <c r="L251" t="s">
        <v>203</v>
      </c>
      <c r="M251" t="s">
        <v>196</v>
      </c>
      <c r="P251">
        <v>5</v>
      </c>
    </row>
    <row r="252" spans="1:16">
      <c r="A252" s="3">
        <v>44214</v>
      </c>
      <c r="B252" t="s">
        <v>258</v>
      </c>
      <c r="C252" t="s">
        <v>192</v>
      </c>
      <c r="D252" t="s">
        <v>186</v>
      </c>
      <c r="E252" t="s">
        <v>187</v>
      </c>
      <c r="F252" t="s">
        <v>242</v>
      </c>
      <c r="G252">
        <v>1</v>
      </c>
      <c r="H252" s="4">
        <v>28000</v>
      </c>
      <c r="I252" s="4">
        <v>1</v>
      </c>
      <c r="J252" s="4">
        <v>28000</v>
      </c>
      <c r="K252" s="4">
        <v>28000</v>
      </c>
      <c r="L252" t="s">
        <v>203</v>
      </c>
      <c r="M252" t="s">
        <v>304</v>
      </c>
      <c r="P252">
        <v>4</v>
      </c>
    </row>
    <row r="253" spans="1:16">
      <c r="A253" s="3">
        <v>44214</v>
      </c>
      <c r="B253" t="s">
        <v>287</v>
      </c>
      <c r="C253" t="s">
        <v>192</v>
      </c>
      <c r="D253" t="s">
        <v>274</v>
      </c>
      <c r="E253" t="s">
        <v>274</v>
      </c>
      <c r="F253" t="s">
        <v>339</v>
      </c>
      <c r="G253">
        <v>2</v>
      </c>
      <c r="H253" s="4">
        <v>49000</v>
      </c>
      <c r="I253" s="4">
        <v>2</v>
      </c>
      <c r="J253" s="4">
        <v>49000</v>
      </c>
      <c r="K253" s="4">
        <v>98000</v>
      </c>
      <c r="L253" t="s">
        <v>203</v>
      </c>
      <c r="M253" t="s">
        <v>233</v>
      </c>
      <c r="P253">
        <v>5</v>
      </c>
    </row>
    <row r="254" spans="1:16">
      <c r="A254" s="3">
        <v>44214</v>
      </c>
      <c r="B254" t="s">
        <v>228</v>
      </c>
      <c r="C254" t="s">
        <v>192</v>
      </c>
      <c r="D254" t="s">
        <v>186</v>
      </c>
      <c r="E254" t="s">
        <v>187</v>
      </c>
      <c r="F254" t="s">
        <v>242</v>
      </c>
      <c r="G254">
        <v>2</v>
      </c>
      <c r="H254" s="4">
        <v>19500</v>
      </c>
      <c r="I254" s="4">
        <v>2</v>
      </c>
      <c r="J254" s="4">
        <v>19500</v>
      </c>
      <c r="K254" s="4">
        <v>39000</v>
      </c>
      <c r="L254" t="s">
        <v>203</v>
      </c>
      <c r="M254" t="s">
        <v>196</v>
      </c>
      <c r="P254">
        <v>5</v>
      </c>
    </row>
    <row r="255" spans="1:16">
      <c r="A255" s="3">
        <v>44214</v>
      </c>
      <c r="B255" t="s">
        <v>254</v>
      </c>
      <c r="C255" t="s">
        <v>179</v>
      </c>
      <c r="D255" t="s">
        <v>316</v>
      </c>
      <c r="E255" t="s">
        <v>251</v>
      </c>
      <c r="F255" t="s">
        <v>340</v>
      </c>
      <c r="G255">
        <v>2</v>
      </c>
      <c r="H255" s="4">
        <v>36000</v>
      </c>
      <c r="I255" s="4">
        <v>2</v>
      </c>
      <c r="J255" s="4">
        <v>36000</v>
      </c>
      <c r="K255" s="4">
        <v>72000</v>
      </c>
      <c r="L255" t="s">
        <v>209</v>
      </c>
      <c r="M255" t="s">
        <v>233</v>
      </c>
      <c r="P255">
        <v>5</v>
      </c>
    </row>
    <row r="256" spans="1:16">
      <c r="A256" s="3">
        <v>44214</v>
      </c>
      <c r="B256" t="s">
        <v>207</v>
      </c>
      <c r="C256" t="s">
        <v>179</v>
      </c>
      <c r="D256" t="s">
        <v>186</v>
      </c>
      <c r="E256" t="s">
        <v>259</v>
      </c>
      <c r="F256" t="s">
        <v>260</v>
      </c>
      <c r="G256">
        <v>1</v>
      </c>
      <c r="H256" s="4">
        <v>30000</v>
      </c>
      <c r="I256" s="4">
        <v>1</v>
      </c>
      <c r="J256" s="4">
        <v>30000</v>
      </c>
      <c r="K256" s="4">
        <v>30000</v>
      </c>
      <c r="L256" t="s">
        <v>203</v>
      </c>
      <c r="M256" t="s">
        <v>196</v>
      </c>
      <c r="P256">
        <v>3</v>
      </c>
    </row>
    <row r="257" spans="1:16">
      <c r="A257" s="3">
        <v>44214</v>
      </c>
      <c r="B257" t="s">
        <v>219</v>
      </c>
      <c r="C257" t="s">
        <v>192</v>
      </c>
      <c r="D257" t="s">
        <v>279</v>
      </c>
      <c r="E257" t="s">
        <v>279</v>
      </c>
      <c r="F257" t="s">
        <v>180</v>
      </c>
      <c r="G257">
        <v>3</v>
      </c>
      <c r="H257" s="4">
        <v>30000</v>
      </c>
      <c r="I257" s="4">
        <v>3</v>
      </c>
      <c r="J257" s="4">
        <v>30000</v>
      </c>
      <c r="K257" s="4">
        <v>90000</v>
      </c>
      <c r="L257" t="s">
        <v>203</v>
      </c>
      <c r="M257" t="s">
        <v>206</v>
      </c>
      <c r="P257">
        <v>3</v>
      </c>
    </row>
    <row r="258" spans="1:16">
      <c r="A258" s="3">
        <v>44214</v>
      </c>
      <c r="B258" t="s">
        <v>245</v>
      </c>
      <c r="C258" t="s">
        <v>179</v>
      </c>
      <c r="D258" t="s">
        <v>186</v>
      </c>
      <c r="E258" t="s">
        <v>201</v>
      </c>
      <c r="F258" t="s">
        <v>248</v>
      </c>
      <c r="G258">
        <v>3</v>
      </c>
      <c r="H258" s="4">
        <v>45500</v>
      </c>
      <c r="I258" s="4">
        <v>3</v>
      </c>
      <c r="J258" s="4">
        <v>45500</v>
      </c>
      <c r="K258" s="4">
        <v>136500</v>
      </c>
      <c r="L258" t="s">
        <v>209</v>
      </c>
      <c r="M258" t="s">
        <v>190</v>
      </c>
      <c r="P258">
        <v>5</v>
      </c>
    </row>
    <row r="259" spans="1:16">
      <c r="A259" s="3">
        <v>44214</v>
      </c>
      <c r="B259" t="s">
        <v>258</v>
      </c>
      <c r="C259" t="s">
        <v>179</v>
      </c>
      <c r="D259" t="s">
        <v>186</v>
      </c>
      <c r="E259" t="s">
        <v>187</v>
      </c>
      <c r="F259" t="s">
        <v>188</v>
      </c>
      <c r="G259">
        <v>3</v>
      </c>
      <c r="H259" s="4">
        <v>26000</v>
      </c>
      <c r="I259" s="4">
        <v>3</v>
      </c>
      <c r="J259" s="4">
        <v>26000</v>
      </c>
      <c r="K259" s="4">
        <v>78000</v>
      </c>
      <c r="L259" t="s">
        <v>203</v>
      </c>
      <c r="M259" t="s">
        <v>184</v>
      </c>
      <c r="P259">
        <v>5</v>
      </c>
    </row>
    <row r="260" spans="1:16">
      <c r="A260" s="3">
        <v>44214</v>
      </c>
      <c r="B260" t="s">
        <v>200</v>
      </c>
      <c r="C260" t="s">
        <v>179</v>
      </c>
      <c r="D260" t="s">
        <v>193</v>
      </c>
      <c r="E260" t="s">
        <v>193</v>
      </c>
      <c r="F260" t="s">
        <v>341</v>
      </c>
      <c r="G260">
        <v>1</v>
      </c>
      <c r="H260" s="4">
        <v>67500</v>
      </c>
      <c r="I260" s="4">
        <v>1</v>
      </c>
      <c r="J260" s="4">
        <v>67500</v>
      </c>
      <c r="K260" s="4">
        <v>67500</v>
      </c>
      <c r="L260" t="s">
        <v>195</v>
      </c>
      <c r="M260" t="s">
        <v>184</v>
      </c>
      <c r="P260">
        <v>1</v>
      </c>
    </row>
    <row r="261" spans="1:16">
      <c r="A261" s="3">
        <v>44214</v>
      </c>
      <c r="B261" t="s">
        <v>254</v>
      </c>
      <c r="C261" t="s">
        <v>192</v>
      </c>
      <c r="D261" t="s">
        <v>210</v>
      </c>
      <c r="E261" t="s">
        <v>225</v>
      </c>
      <c r="F261" t="s">
        <v>266</v>
      </c>
      <c r="G261">
        <v>1</v>
      </c>
      <c r="H261" s="4">
        <v>39000</v>
      </c>
      <c r="I261" s="4">
        <v>1</v>
      </c>
      <c r="J261" s="4">
        <v>39000</v>
      </c>
      <c r="K261" s="4">
        <v>39000</v>
      </c>
      <c r="L261" t="s">
        <v>203</v>
      </c>
      <c r="M261" t="s">
        <v>196</v>
      </c>
      <c r="P261">
        <v>5</v>
      </c>
    </row>
    <row r="262" spans="1:16">
      <c r="A262" s="3">
        <v>44214</v>
      </c>
      <c r="B262" t="s">
        <v>301</v>
      </c>
      <c r="C262" t="s">
        <v>179</v>
      </c>
      <c r="D262" t="s">
        <v>180</v>
      </c>
      <c r="E262" t="s">
        <v>181</v>
      </c>
      <c r="F262" t="s">
        <v>246</v>
      </c>
      <c r="G262">
        <v>3</v>
      </c>
      <c r="H262" s="4">
        <v>28000</v>
      </c>
      <c r="I262" s="4">
        <v>3</v>
      </c>
      <c r="J262" s="4">
        <v>28000</v>
      </c>
      <c r="K262" s="4">
        <v>84000</v>
      </c>
      <c r="L262" t="s">
        <v>209</v>
      </c>
      <c r="M262" t="s">
        <v>196</v>
      </c>
      <c r="P262">
        <v>5</v>
      </c>
    </row>
    <row r="263" spans="1:16">
      <c r="A263" s="3">
        <v>44214</v>
      </c>
      <c r="B263" t="s">
        <v>197</v>
      </c>
      <c r="C263" t="s">
        <v>192</v>
      </c>
      <c r="D263" t="s">
        <v>180</v>
      </c>
      <c r="E263" t="s">
        <v>216</v>
      </c>
      <c r="F263" t="s">
        <v>217</v>
      </c>
      <c r="G263">
        <v>2</v>
      </c>
      <c r="H263" s="4">
        <v>45000</v>
      </c>
      <c r="I263" s="4">
        <v>2</v>
      </c>
      <c r="J263" s="4">
        <v>45000</v>
      </c>
      <c r="K263" s="4">
        <v>90000</v>
      </c>
      <c r="L263" t="s">
        <v>195</v>
      </c>
      <c r="M263" t="s">
        <v>184</v>
      </c>
      <c r="N263" t="s">
        <v>175</v>
      </c>
      <c r="P263">
        <v>5</v>
      </c>
    </row>
    <row r="264" spans="1:16">
      <c r="A264" s="3">
        <v>44214</v>
      </c>
      <c r="B264" t="s">
        <v>278</v>
      </c>
      <c r="C264" t="s">
        <v>179</v>
      </c>
      <c r="D264" t="s">
        <v>180</v>
      </c>
      <c r="E264" t="s">
        <v>238</v>
      </c>
      <c r="F264" t="s">
        <v>253</v>
      </c>
      <c r="G264">
        <v>1</v>
      </c>
      <c r="H264" s="4">
        <v>27600</v>
      </c>
      <c r="I264" s="4">
        <v>1</v>
      </c>
      <c r="J264" s="4">
        <v>27600</v>
      </c>
      <c r="K264" s="4">
        <v>27600</v>
      </c>
      <c r="L264" t="s">
        <v>203</v>
      </c>
      <c r="M264" t="s">
        <v>233</v>
      </c>
      <c r="P264">
        <v>5</v>
      </c>
    </row>
    <row r="265" spans="1:16">
      <c r="A265" s="3">
        <v>44214</v>
      </c>
      <c r="B265" t="s">
        <v>268</v>
      </c>
      <c r="C265" t="s">
        <v>179</v>
      </c>
      <c r="D265" t="s">
        <v>186</v>
      </c>
      <c r="E265" t="s">
        <v>225</v>
      </c>
      <c r="F265" t="s">
        <v>226</v>
      </c>
      <c r="G265">
        <v>2</v>
      </c>
      <c r="H265" s="4">
        <v>33000</v>
      </c>
      <c r="I265" s="4">
        <v>2</v>
      </c>
      <c r="J265" s="4">
        <v>33000</v>
      </c>
      <c r="K265" s="4">
        <v>66000</v>
      </c>
      <c r="L265" t="s">
        <v>209</v>
      </c>
      <c r="M265" t="s">
        <v>206</v>
      </c>
      <c r="P265">
        <v>5</v>
      </c>
    </row>
    <row r="266" spans="1:16">
      <c r="A266" s="3">
        <v>44215</v>
      </c>
      <c r="B266" t="s">
        <v>247</v>
      </c>
      <c r="C266" t="s">
        <v>179</v>
      </c>
      <c r="D266" t="s">
        <v>198</v>
      </c>
      <c r="E266" t="s">
        <v>214</v>
      </c>
      <c r="F266" t="s">
        <v>215</v>
      </c>
      <c r="G266">
        <v>1</v>
      </c>
      <c r="H266" s="4">
        <v>33000</v>
      </c>
      <c r="I266" s="4">
        <v>1</v>
      </c>
      <c r="J266" s="4">
        <v>33000</v>
      </c>
      <c r="K266" s="4">
        <v>33000</v>
      </c>
      <c r="L266" t="s">
        <v>203</v>
      </c>
      <c r="M266" t="s">
        <v>190</v>
      </c>
      <c r="P266">
        <v>4</v>
      </c>
    </row>
    <row r="267" spans="1:16">
      <c r="A267" s="3">
        <v>44215</v>
      </c>
      <c r="B267" t="s">
        <v>262</v>
      </c>
      <c r="C267" t="s">
        <v>179</v>
      </c>
      <c r="D267" t="s">
        <v>180</v>
      </c>
      <c r="E267" t="s">
        <v>204</v>
      </c>
      <c r="F267" t="s">
        <v>227</v>
      </c>
      <c r="G267">
        <v>2</v>
      </c>
      <c r="H267" s="4">
        <v>44000</v>
      </c>
      <c r="I267" s="4">
        <v>0</v>
      </c>
      <c r="J267" s="4">
        <v>0</v>
      </c>
      <c r="K267" s="4">
        <v>0</v>
      </c>
      <c r="L267" t="s">
        <v>209</v>
      </c>
      <c r="M267" t="s">
        <v>196</v>
      </c>
      <c r="O267" t="s">
        <v>176</v>
      </c>
    </row>
    <row r="268" spans="1:16">
      <c r="A268" s="3">
        <v>44215</v>
      </c>
      <c r="B268" t="s">
        <v>185</v>
      </c>
      <c r="C268" t="s">
        <v>179</v>
      </c>
      <c r="D268" t="s">
        <v>210</v>
      </c>
      <c r="E268" t="s">
        <v>225</v>
      </c>
      <c r="F268" t="s">
        <v>266</v>
      </c>
      <c r="G268">
        <v>3</v>
      </c>
      <c r="H268" s="4">
        <v>36000</v>
      </c>
      <c r="I268" s="4">
        <v>0</v>
      </c>
      <c r="J268" s="4">
        <v>0</v>
      </c>
      <c r="K268" s="4">
        <v>0</v>
      </c>
      <c r="L268" t="s">
        <v>189</v>
      </c>
      <c r="M268" t="s">
        <v>190</v>
      </c>
      <c r="O268" t="s">
        <v>176</v>
      </c>
    </row>
    <row r="269" spans="1:16">
      <c r="A269" s="3">
        <v>44215</v>
      </c>
      <c r="B269" t="s">
        <v>219</v>
      </c>
      <c r="C269" t="s">
        <v>179</v>
      </c>
      <c r="D269" t="s">
        <v>180</v>
      </c>
      <c r="E269" t="s">
        <v>204</v>
      </c>
      <c r="F269" t="s">
        <v>205</v>
      </c>
      <c r="G269">
        <v>3</v>
      </c>
      <c r="H269" s="4">
        <v>39000</v>
      </c>
      <c r="I269" s="4">
        <v>3</v>
      </c>
      <c r="J269" s="4">
        <v>39000</v>
      </c>
      <c r="K269" s="4">
        <v>117000</v>
      </c>
      <c r="L269" t="s">
        <v>189</v>
      </c>
      <c r="M269" t="s">
        <v>196</v>
      </c>
      <c r="P269">
        <v>3</v>
      </c>
    </row>
    <row r="270" spans="1:16">
      <c r="A270" s="3">
        <v>44215</v>
      </c>
      <c r="B270" t="s">
        <v>191</v>
      </c>
      <c r="C270" t="s">
        <v>179</v>
      </c>
      <c r="D270" t="s">
        <v>180</v>
      </c>
      <c r="E270" t="s">
        <v>204</v>
      </c>
      <c r="F270" t="s">
        <v>227</v>
      </c>
      <c r="G270">
        <v>3</v>
      </c>
      <c r="H270" s="4">
        <v>30000</v>
      </c>
      <c r="I270" s="4">
        <v>3</v>
      </c>
      <c r="J270" s="4">
        <v>30000</v>
      </c>
      <c r="K270" s="4">
        <v>90000</v>
      </c>
      <c r="L270" t="s">
        <v>195</v>
      </c>
      <c r="M270" t="s">
        <v>196</v>
      </c>
      <c r="P270">
        <v>4</v>
      </c>
    </row>
    <row r="271" spans="1:16">
      <c r="A271" s="3">
        <v>44215</v>
      </c>
      <c r="B271" t="s">
        <v>268</v>
      </c>
      <c r="C271" t="s">
        <v>192</v>
      </c>
      <c r="D271" t="s">
        <v>180</v>
      </c>
      <c r="E271" t="s">
        <v>204</v>
      </c>
      <c r="F271" t="s">
        <v>300</v>
      </c>
      <c r="G271">
        <v>2</v>
      </c>
      <c r="H271" s="4">
        <v>30000</v>
      </c>
      <c r="I271" s="4">
        <v>2</v>
      </c>
      <c r="J271" s="4">
        <v>30000</v>
      </c>
      <c r="K271" s="4">
        <v>60000</v>
      </c>
      <c r="L271" t="s">
        <v>203</v>
      </c>
      <c r="M271" t="s">
        <v>184</v>
      </c>
      <c r="P271">
        <v>5</v>
      </c>
    </row>
    <row r="272" spans="1:16">
      <c r="A272" s="3">
        <v>44215</v>
      </c>
      <c r="B272" t="s">
        <v>254</v>
      </c>
      <c r="C272" t="s">
        <v>179</v>
      </c>
      <c r="D272" t="s">
        <v>273</v>
      </c>
      <c r="E272" t="s">
        <v>288</v>
      </c>
      <c r="F272" t="s">
        <v>289</v>
      </c>
      <c r="G272">
        <v>1</v>
      </c>
      <c r="H272" s="4">
        <v>20000</v>
      </c>
      <c r="I272" s="4">
        <v>1</v>
      </c>
      <c r="J272" s="4">
        <v>20000</v>
      </c>
      <c r="K272" s="4">
        <v>20000</v>
      </c>
      <c r="L272" t="s">
        <v>189</v>
      </c>
      <c r="M272" t="s">
        <v>233</v>
      </c>
      <c r="P272">
        <v>5</v>
      </c>
    </row>
    <row r="273" spans="1:16">
      <c r="A273" s="3">
        <v>44215</v>
      </c>
      <c r="B273" t="s">
        <v>197</v>
      </c>
      <c r="C273" t="s">
        <v>179</v>
      </c>
      <c r="D273" t="s">
        <v>180</v>
      </c>
      <c r="E273" t="s">
        <v>181</v>
      </c>
      <c r="F273" t="s">
        <v>182</v>
      </c>
      <c r="G273">
        <v>1</v>
      </c>
      <c r="H273" s="4">
        <v>22000</v>
      </c>
      <c r="I273" s="4">
        <v>1</v>
      </c>
      <c r="J273" s="4">
        <v>22000</v>
      </c>
      <c r="K273" s="4">
        <v>22000</v>
      </c>
      <c r="L273" t="s">
        <v>209</v>
      </c>
      <c r="M273" t="s">
        <v>233</v>
      </c>
      <c r="P273">
        <v>5</v>
      </c>
    </row>
    <row r="274" spans="1:16">
      <c r="A274" s="3">
        <v>44215</v>
      </c>
      <c r="B274" t="s">
        <v>278</v>
      </c>
      <c r="C274" t="s">
        <v>192</v>
      </c>
      <c r="D274" t="s">
        <v>271</v>
      </c>
      <c r="E274" t="s">
        <v>271</v>
      </c>
      <c r="F274" t="s">
        <v>338</v>
      </c>
      <c r="G274">
        <v>3</v>
      </c>
      <c r="H274" s="4">
        <v>33000</v>
      </c>
      <c r="I274" s="4">
        <v>3</v>
      </c>
      <c r="J274" s="4">
        <v>33000</v>
      </c>
      <c r="K274" s="4">
        <v>99000</v>
      </c>
      <c r="L274" t="s">
        <v>189</v>
      </c>
      <c r="M274" t="s">
        <v>190</v>
      </c>
      <c r="P274">
        <v>5</v>
      </c>
    </row>
    <row r="275" spans="1:16">
      <c r="A275" s="3">
        <v>44215</v>
      </c>
      <c r="B275" t="s">
        <v>224</v>
      </c>
      <c r="C275" t="s">
        <v>179</v>
      </c>
      <c r="D275" t="s">
        <v>186</v>
      </c>
      <c r="E275" t="s">
        <v>225</v>
      </c>
      <c r="F275" t="s">
        <v>244</v>
      </c>
      <c r="G275">
        <v>1</v>
      </c>
      <c r="H275" s="4">
        <v>15000</v>
      </c>
      <c r="I275" s="4">
        <v>1</v>
      </c>
      <c r="J275" s="4">
        <v>15000</v>
      </c>
      <c r="K275" s="4">
        <v>15000</v>
      </c>
      <c r="L275" t="s">
        <v>195</v>
      </c>
      <c r="M275" t="s">
        <v>233</v>
      </c>
      <c r="P275">
        <v>4</v>
      </c>
    </row>
    <row r="276" spans="1:16">
      <c r="A276" s="3">
        <v>44215</v>
      </c>
      <c r="B276" t="s">
        <v>219</v>
      </c>
      <c r="C276" t="s">
        <v>179</v>
      </c>
      <c r="D276" t="s">
        <v>180</v>
      </c>
      <c r="E276" t="s">
        <v>204</v>
      </c>
      <c r="F276" t="s">
        <v>227</v>
      </c>
      <c r="G276">
        <v>1</v>
      </c>
      <c r="H276" s="4">
        <v>38500</v>
      </c>
      <c r="I276" s="4">
        <v>1</v>
      </c>
      <c r="J276" s="4">
        <v>38500</v>
      </c>
      <c r="K276" s="4">
        <v>38500</v>
      </c>
      <c r="L276" t="s">
        <v>195</v>
      </c>
      <c r="M276" t="s">
        <v>190</v>
      </c>
      <c r="P276">
        <v>5</v>
      </c>
    </row>
    <row r="277" spans="1:16">
      <c r="A277" s="3">
        <v>44215</v>
      </c>
      <c r="B277" t="s">
        <v>207</v>
      </c>
      <c r="C277" t="s">
        <v>179</v>
      </c>
      <c r="D277" t="s">
        <v>193</v>
      </c>
      <c r="E277" t="s">
        <v>193</v>
      </c>
      <c r="F277" t="s">
        <v>290</v>
      </c>
      <c r="G277">
        <v>2</v>
      </c>
      <c r="H277" s="4">
        <v>39000</v>
      </c>
      <c r="I277" s="4">
        <v>2</v>
      </c>
      <c r="J277" s="4">
        <v>39000</v>
      </c>
      <c r="K277" s="4">
        <v>78000</v>
      </c>
      <c r="L277" t="s">
        <v>203</v>
      </c>
      <c r="M277" t="s">
        <v>184</v>
      </c>
      <c r="P277">
        <v>5</v>
      </c>
    </row>
    <row r="278" spans="1:16">
      <c r="A278" s="3">
        <v>44215</v>
      </c>
      <c r="B278" t="s">
        <v>185</v>
      </c>
      <c r="C278" t="s">
        <v>192</v>
      </c>
      <c r="D278" t="s">
        <v>186</v>
      </c>
      <c r="E278" t="s">
        <v>201</v>
      </c>
      <c r="F278" t="s">
        <v>248</v>
      </c>
      <c r="G278">
        <v>2</v>
      </c>
      <c r="H278" s="4">
        <v>33000</v>
      </c>
      <c r="I278" s="4">
        <v>2</v>
      </c>
      <c r="J278" s="4">
        <v>33000</v>
      </c>
      <c r="K278" s="4">
        <v>66000</v>
      </c>
      <c r="L278" t="s">
        <v>189</v>
      </c>
      <c r="M278" t="s">
        <v>196</v>
      </c>
      <c r="P278">
        <v>4</v>
      </c>
    </row>
    <row r="279" spans="1:16">
      <c r="A279" s="3">
        <v>44215</v>
      </c>
      <c r="B279" t="s">
        <v>200</v>
      </c>
      <c r="C279" t="s">
        <v>192</v>
      </c>
      <c r="D279" t="s">
        <v>198</v>
      </c>
      <c r="E279" t="s">
        <v>214</v>
      </c>
      <c r="F279" t="s">
        <v>215</v>
      </c>
      <c r="G279">
        <v>2</v>
      </c>
      <c r="H279" s="4">
        <v>49000</v>
      </c>
      <c r="I279" s="4">
        <v>2</v>
      </c>
      <c r="J279" s="4">
        <v>49000</v>
      </c>
      <c r="K279" s="4">
        <v>98000</v>
      </c>
      <c r="L279" t="s">
        <v>203</v>
      </c>
      <c r="M279" t="s">
        <v>190</v>
      </c>
      <c r="P279">
        <v>4</v>
      </c>
    </row>
    <row r="280" spans="1:16">
      <c r="A280" s="3">
        <v>44216</v>
      </c>
      <c r="B280" t="s">
        <v>250</v>
      </c>
      <c r="C280" t="s">
        <v>179</v>
      </c>
      <c r="D280" t="s">
        <v>276</v>
      </c>
      <c r="E280" t="s">
        <v>276</v>
      </c>
      <c r="F280" t="s">
        <v>277</v>
      </c>
      <c r="G280">
        <v>2</v>
      </c>
      <c r="H280" s="4">
        <v>39000</v>
      </c>
      <c r="I280" s="4">
        <v>2</v>
      </c>
      <c r="J280" s="4">
        <v>39000</v>
      </c>
      <c r="K280" s="4">
        <v>78000</v>
      </c>
      <c r="L280" t="s">
        <v>203</v>
      </c>
      <c r="M280" t="s">
        <v>190</v>
      </c>
      <c r="P280">
        <v>3</v>
      </c>
    </row>
    <row r="281" spans="1:16">
      <c r="A281" s="3">
        <v>44216</v>
      </c>
      <c r="B281" t="s">
        <v>250</v>
      </c>
      <c r="C281" t="s">
        <v>179</v>
      </c>
      <c r="D281" t="s">
        <v>180</v>
      </c>
      <c r="E281" t="s">
        <v>327</v>
      </c>
      <c r="F281" t="s">
        <v>328</v>
      </c>
      <c r="G281">
        <v>3</v>
      </c>
      <c r="H281" s="4">
        <v>33000</v>
      </c>
      <c r="I281" s="4">
        <v>3</v>
      </c>
      <c r="J281" s="4">
        <v>33000</v>
      </c>
      <c r="K281" s="4">
        <v>99000</v>
      </c>
      <c r="L281" t="s">
        <v>189</v>
      </c>
      <c r="M281" t="s">
        <v>196</v>
      </c>
      <c r="P281">
        <v>5</v>
      </c>
    </row>
    <row r="282" spans="1:16">
      <c r="A282" s="3">
        <v>44216</v>
      </c>
      <c r="B282" t="s">
        <v>301</v>
      </c>
      <c r="C282" t="s">
        <v>179</v>
      </c>
      <c r="D282" t="s">
        <v>198</v>
      </c>
      <c r="E282" t="s">
        <v>198</v>
      </c>
      <c r="F282" t="s">
        <v>342</v>
      </c>
      <c r="G282">
        <v>1</v>
      </c>
      <c r="H282" s="4">
        <v>33000</v>
      </c>
      <c r="I282" s="4">
        <v>1</v>
      </c>
      <c r="J282" s="4">
        <v>33000</v>
      </c>
      <c r="K282" s="4">
        <v>33000</v>
      </c>
      <c r="L282" t="s">
        <v>203</v>
      </c>
      <c r="M282" t="s">
        <v>206</v>
      </c>
      <c r="P282">
        <v>5</v>
      </c>
    </row>
    <row r="283" spans="1:16">
      <c r="A283" s="3">
        <v>44216</v>
      </c>
      <c r="B283" t="s">
        <v>245</v>
      </c>
      <c r="C283" t="s">
        <v>179</v>
      </c>
      <c r="D283" t="s">
        <v>210</v>
      </c>
      <c r="E283" t="s">
        <v>292</v>
      </c>
      <c r="F283" t="s">
        <v>343</v>
      </c>
      <c r="G283">
        <v>3</v>
      </c>
      <c r="H283" s="4">
        <v>15000</v>
      </c>
      <c r="I283" s="4">
        <v>3</v>
      </c>
      <c r="J283" s="4">
        <v>15000</v>
      </c>
      <c r="K283" s="4">
        <v>45000</v>
      </c>
      <c r="L283" t="s">
        <v>195</v>
      </c>
      <c r="M283" t="s">
        <v>206</v>
      </c>
      <c r="N283" t="s">
        <v>175</v>
      </c>
      <c r="P283">
        <v>3</v>
      </c>
    </row>
    <row r="284" spans="1:16">
      <c r="A284" s="3">
        <v>44216</v>
      </c>
      <c r="B284" t="s">
        <v>178</v>
      </c>
      <c r="C284" t="s">
        <v>179</v>
      </c>
      <c r="D284" t="s">
        <v>180</v>
      </c>
      <c r="E284" t="s">
        <v>204</v>
      </c>
      <c r="F284" t="s">
        <v>205</v>
      </c>
      <c r="G284">
        <v>3</v>
      </c>
      <c r="H284" s="4">
        <v>42000</v>
      </c>
      <c r="I284" s="4">
        <v>3</v>
      </c>
      <c r="J284" s="4">
        <v>42000</v>
      </c>
      <c r="K284" s="4">
        <v>126000</v>
      </c>
      <c r="L284" t="s">
        <v>183</v>
      </c>
      <c r="M284" t="s">
        <v>196</v>
      </c>
      <c r="P284">
        <v>5</v>
      </c>
    </row>
    <row r="285" spans="1:16">
      <c r="A285" s="3">
        <v>44216</v>
      </c>
      <c r="B285" t="s">
        <v>245</v>
      </c>
      <c r="C285" t="s">
        <v>179</v>
      </c>
      <c r="D285" t="s">
        <v>271</v>
      </c>
      <c r="E285" t="s">
        <v>271</v>
      </c>
      <c r="F285" t="s">
        <v>272</v>
      </c>
      <c r="G285">
        <v>3</v>
      </c>
      <c r="H285" s="4">
        <v>52000</v>
      </c>
      <c r="I285" s="4">
        <v>3</v>
      </c>
      <c r="J285" s="4">
        <v>52000</v>
      </c>
      <c r="K285" s="4">
        <v>156000</v>
      </c>
      <c r="L285" t="s">
        <v>189</v>
      </c>
      <c r="M285" t="s">
        <v>184</v>
      </c>
      <c r="P285">
        <v>5</v>
      </c>
    </row>
    <row r="286" spans="1:16">
      <c r="A286" s="3">
        <v>44216</v>
      </c>
      <c r="B286" t="s">
        <v>245</v>
      </c>
      <c r="C286" t="s">
        <v>179</v>
      </c>
      <c r="D286" t="s">
        <v>186</v>
      </c>
      <c r="E286" t="s">
        <v>187</v>
      </c>
      <c r="F286" t="s">
        <v>242</v>
      </c>
      <c r="G286">
        <v>1</v>
      </c>
      <c r="H286" s="4">
        <v>42000</v>
      </c>
      <c r="I286" s="4">
        <v>1</v>
      </c>
      <c r="J286" s="4">
        <v>42000</v>
      </c>
      <c r="K286" s="4">
        <v>42000</v>
      </c>
      <c r="L286" t="s">
        <v>189</v>
      </c>
      <c r="M286" t="s">
        <v>304</v>
      </c>
      <c r="N286" t="s">
        <v>175</v>
      </c>
      <c r="P286">
        <v>5</v>
      </c>
    </row>
    <row r="287" spans="1:16">
      <c r="A287" s="3">
        <v>44216</v>
      </c>
      <c r="B287" t="s">
        <v>228</v>
      </c>
      <c r="C287" t="s">
        <v>179</v>
      </c>
      <c r="D287" t="s">
        <v>180</v>
      </c>
      <c r="E287" t="s">
        <v>181</v>
      </c>
      <c r="F287" t="s">
        <v>246</v>
      </c>
      <c r="G287">
        <v>3</v>
      </c>
      <c r="H287" s="4">
        <v>44000</v>
      </c>
      <c r="I287" s="4">
        <v>3</v>
      </c>
      <c r="J287" s="4">
        <v>44000</v>
      </c>
      <c r="K287" s="4">
        <v>132000</v>
      </c>
      <c r="L287" t="s">
        <v>189</v>
      </c>
      <c r="M287" t="s">
        <v>233</v>
      </c>
      <c r="P287">
        <v>5</v>
      </c>
    </row>
    <row r="288" spans="1:16">
      <c r="A288" s="3">
        <v>44216</v>
      </c>
      <c r="B288" t="s">
        <v>228</v>
      </c>
      <c r="C288" t="s">
        <v>179</v>
      </c>
      <c r="D288" t="s">
        <v>186</v>
      </c>
      <c r="E288" t="s">
        <v>187</v>
      </c>
      <c r="F288" t="s">
        <v>188</v>
      </c>
      <c r="G288">
        <v>2</v>
      </c>
      <c r="H288" s="4">
        <v>36000</v>
      </c>
      <c r="I288" s="4">
        <v>2</v>
      </c>
      <c r="J288" s="4">
        <v>36000</v>
      </c>
      <c r="K288" s="4">
        <v>72000</v>
      </c>
      <c r="L288" t="s">
        <v>189</v>
      </c>
      <c r="M288" t="s">
        <v>190</v>
      </c>
      <c r="P288">
        <v>5</v>
      </c>
    </row>
    <row r="289" spans="1:16">
      <c r="A289" s="3">
        <v>44216</v>
      </c>
      <c r="B289" t="s">
        <v>258</v>
      </c>
      <c r="C289" t="s">
        <v>192</v>
      </c>
      <c r="D289" t="s">
        <v>186</v>
      </c>
      <c r="E289" t="s">
        <v>187</v>
      </c>
      <c r="F289" t="s">
        <v>242</v>
      </c>
      <c r="G289">
        <v>2</v>
      </c>
      <c r="H289" s="4">
        <v>26000</v>
      </c>
      <c r="I289" s="4">
        <v>2</v>
      </c>
      <c r="J289" s="4">
        <v>26000</v>
      </c>
      <c r="K289" s="4">
        <v>52000</v>
      </c>
      <c r="L289" t="s">
        <v>209</v>
      </c>
      <c r="M289" t="s">
        <v>190</v>
      </c>
      <c r="P289">
        <v>5</v>
      </c>
    </row>
    <row r="290" spans="1:16">
      <c r="A290" s="3">
        <v>44216</v>
      </c>
      <c r="B290" t="s">
        <v>222</v>
      </c>
      <c r="C290" t="s">
        <v>192</v>
      </c>
      <c r="D290" t="s">
        <v>186</v>
      </c>
      <c r="E290" t="s">
        <v>220</v>
      </c>
      <c r="F290" t="s">
        <v>241</v>
      </c>
      <c r="G290">
        <v>3</v>
      </c>
      <c r="H290" s="4">
        <v>44000</v>
      </c>
      <c r="I290" s="4">
        <v>3</v>
      </c>
      <c r="J290" s="4">
        <v>44000</v>
      </c>
      <c r="K290" s="4">
        <v>132000</v>
      </c>
      <c r="L290" t="s">
        <v>203</v>
      </c>
      <c r="M290" t="s">
        <v>206</v>
      </c>
      <c r="P290">
        <v>5</v>
      </c>
    </row>
    <row r="291" spans="1:16">
      <c r="A291" s="3">
        <v>44216</v>
      </c>
      <c r="B291" t="s">
        <v>197</v>
      </c>
      <c r="C291" t="s">
        <v>179</v>
      </c>
      <c r="D291" t="s">
        <v>273</v>
      </c>
      <c r="E291" t="s">
        <v>274</v>
      </c>
      <c r="F291" t="s">
        <v>330</v>
      </c>
      <c r="G291">
        <v>2</v>
      </c>
      <c r="H291" s="4">
        <v>18000</v>
      </c>
      <c r="I291" s="4">
        <v>2</v>
      </c>
      <c r="J291" s="4">
        <v>18000</v>
      </c>
      <c r="K291" s="4">
        <v>36000</v>
      </c>
      <c r="L291" t="s">
        <v>183</v>
      </c>
      <c r="M291" t="s">
        <v>233</v>
      </c>
      <c r="P291">
        <v>5</v>
      </c>
    </row>
    <row r="292" spans="1:16">
      <c r="A292" s="3">
        <v>44216</v>
      </c>
      <c r="B292" t="s">
        <v>247</v>
      </c>
      <c r="C292" t="s">
        <v>179</v>
      </c>
      <c r="D292" t="s">
        <v>210</v>
      </c>
      <c r="E292" t="s">
        <v>292</v>
      </c>
      <c r="F292" t="s">
        <v>293</v>
      </c>
      <c r="G292">
        <v>1</v>
      </c>
      <c r="H292" s="4">
        <v>39000</v>
      </c>
      <c r="I292" s="4">
        <v>1</v>
      </c>
      <c r="J292" s="4">
        <v>39000</v>
      </c>
      <c r="K292" s="4">
        <v>39000</v>
      </c>
      <c r="L292" t="s">
        <v>189</v>
      </c>
      <c r="M292" t="s">
        <v>190</v>
      </c>
      <c r="P292">
        <v>2</v>
      </c>
    </row>
    <row r="293" spans="1:16">
      <c r="A293" s="3">
        <v>44216</v>
      </c>
      <c r="B293" t="s">
        <v>224</v>
      </c>
      <c r="C293" t="s">
        <v>179</v>
      </c>
      <c r="D293" t="s">
        <v>316</v>
      </c>
      <c r="E293" t="s">
        <v>251</v>
      </c>
      <c r="F293" t="s">
        <v>340</v>
      </c>
      <c r="G293">
        <v>3</v>
      </c>
      <c r="H293" s="4">
        <v>30000</v>
      </c>
      <c r="I293" s="4">
        <v>0</v>
      </c>
      <c r="J293" s="4">
        <v>0</v>
      </c>
      <c r="K293" s="4">
        <v>0</v>
      </c>
      <c r="L293" t="s">
        <v>189</v>
      </c>
      <c r="M293" t="s">
        <v>304</v>
      </c>
      <c r="O293" t="s">
        <v>176</v>
      </c>
    </row>
    <row r="294" spans="1:16">
      <c r="A294" s="3">
        <v>44217</v>
      </c>
      <c r="B294" t="s">
        <v>247</v>
      </c>
      <c r="C294" t="s">
        <v>179</v>
      </c>
      <c r="D294" t="s">
        <v>180</v>
      </c>
      <c r="E294" t="s">
        <v>204</v>
      </c>
      <c r="F294" t="s">
        <v>269</v>
      </c>
      <c r="G294">
        <v>3</v>
      </c>
      <c r="H294" s="4">
        <v>65000</v>
      </c>
      <c r="I294" s="4">
        <v>3</v>
      </c>
      <c r="J294" s="4">
        <v>65000</v>
      </c>
      <c r="K294" s="4">
        <v>195000</v>
      </c>
      <c r="L294" t="s">
        <v>189</v>
      </c>
      <c r="M294" t="s">
        <v>190</v>
      </c>
      <c r="P294">
        <v>3</v>
      </c>
    </row>
    <row r="295" spans="1:16">
      <c r="A295" s="3">
        <v>44217</v>
      </c>
      <c r="B295" t="s">
        <v>234</v>
      </c>
      <c r="C295" t="s">
        <v>179</v>
      </c>
      <c r="D295" t="s">
        <v>180</v>
      </c>
      <c r="E295" t="s">
        <v>216</v>
      </c>
      <c r="F295" t="s">
        <v>232</v>
      </c>
      <c r="G295">
        <v>2</v>
      </c>
      <c r="H295" s="4">
        <v>19500</v>
      </c>
      <c r="I295" s="4">
        <v>2</v>
      </c>
      <c r="J295" s="4">
        <v>19500</v>
      </c>
      <c r="K295" s="4">
        <v>39000</v>
      </c>
      <c r="L295" t="s">
        <v>183</v>
      </c>
      <c r="M295" t="s">
        <v>196</v>
      </c>
      <c r="P295">
        <v>4</v>
      </c>
    </row>
    <row r="296" spans="1:16">
      <c r="A296" s="3">
        <v>44217</v>
      </c>
      <c r="B296" t="s">
        <v>268</v>
      </c>
      <c r="C296" t="s">
        <v>179</v>
      </c>
      <c r="D296" t="s">
        <v>186</v>
      </c>
      <c r="E296" t="s">
        <v>225</v>
      </c>
      <c r="F296" t="s">
        <v>244</v>
      </c>
      <c r="G296">
        <v>2</v>
      </c>
      <c r="H296" s="4">
        <v>30000</v>
      </c>
      <c r="I296" s="4">
        <v>2</v>
      </c>
      <c r="J296" s="4">
        <v>30000</v>
      </c>
      <c r="K296" s="4">
        <v>60000</v>
      </c>
      <c r="L296" t="s">
        <v>195</v>
      </c>
      <c r="M296" t="s">
        <v>184</v>
      </c>
      <c r="P296">
        <v>5</v>
      </c>
    </row>
    <row r="297" spans="1:16">
      <c r="A297" s="3">
        <v>44217</v>
      </c>
      <c r="B297" t="s">
        <v>219</v>
      </c>
      <c r="C297" t="s">
        <v>179</v>
      </c>
      <c r="D297" t="s">
        <v>229</v>
      </c>
      <c r="E297" t="s">
        <v>230</v>
      </c>
      <c r="F297" t="s">
        <v>314</v>
      </c>
      <c r="G297">
        <v>1</v>
      </c>
      <c r="H297" s="4">
        <v>33000</v>
      </c>
      <c r="I297" s="4">
        <v>1</v>
      </c>
      <c r="J297" s="4">
        <v>33000</v>
      </c>
      <c r="K297" s="4">
        <v>33000</v>
      </c>
      <c r="L297" t="s">
        <v>203</v>
      </c>
      <c r="M297" t="s">
        <v>196</v>
      </c>
      <c r="P297">
        <v>4</v>
      </c>
    </row>
    <row r="298" spans="1:16">
      <c r="A298" s="3">
        <v>44217</v>
      </c>
      <c r="B298" t="s">
        <v>185</v>
      </c>
      <c r="C298" t="s">
        <v>179</v>
      </c>
      <c r="D298" t="s">
        <v>186</v>
      </c>
      <c r="E298" t="s">
        <v>225</v>
      </c>
      <c r="F298" t="s">
        <v>244</v>
      </c>
      <c r="G298">
        <v>3</v>
      </c>
      <c r="H298" s="4">
        <v>42000</v>
      </c>
      <c r="I298" s="4">
        <v>3</v>
      </c>
      <c r="J298" s="4">
        <v>42000</v>
      </c>
      <c r="K298" s="4">
        <v>126000</v>
      </c>
      <c r="L298" t="s">
        <v>203</v>
      </c>
      <c r="M298" t="s">
        <v>196</v>
      </c>
      <c r="P298">
        <v>4</v>
      </c>
    </row>
    <row r="299" spans="1:16">
      <c r="A299" s="3">
        <v>44217</v>
      </c>
      <c r="B299" t="s">
        <v>268</v>
      </c>
      <c r="C299" t="s">
        <v>192</v>
      </c>
      <c r="D299" t="s">
        <v>210</v>
      </c>
      <c r="E299" t="s">
        <v>225</v>
      </c>
      <c r="F299" t="s">
        <v>270</v>
      </c>
      <c r="G299">
        <v>2</v>
      </c>
      <c r="H299" s="4">
        <v>60000</v>
      </c>
      <c r="I299" s="4">
        <v>2</v>
      </c>
      <c r="J299" s="4">
        <v>60000</v>
      </c>
      <c r="K299" s="4">
        <v>120000</v>
      </c>
      <c r="L299" t="s">
        <v>203</v>
      </c>
      <c r="M299" t="s">
        <v>184</v>
      </c>
      <c r="P299">
        <v>4</v>
      </c>
    </row>
    <row r="300" spans="1:16">
      <c r="A300" s="3">
        <v>44217</v>
      </c>
      <c r="B300" t="s">
        <v>207</v>
      </c>
      <c r="C300" t="s">
        <v>179</v>
      </c>
      <c r="D300" t="s">
        <v>180</v>
      </c>
      <c r="E300" t="s">
        <v>216</v>
      </c>
      <c r="F300" t="s">
        <v>232</v>
      </c>
      <c r="G300">
        <v>2</v>
      </c>
      <c r="H300" s="4">
        <v>60000</v>
      </c>
      <c r="I300" s="4">
        <v>2</v>
      </c>
      <c r="J300" s="4">
        <v>60000</v>
      </c>
      <c r="K300" s="4">
        <v>120000</v>
      </c>
      <c r="L300" t="s">
        <v>183</v>
      </c>
      <c r="M300" t="s">
        <v>196</v>
      </c>
      <c r="P300">
        <v>5</v>
      </c>
    </row>
    <row r="301" spans="1:16">
      <c r="A301" s="3">
        <v>44217</v>
      </c>
      <c r="B301" t="s">
        <v>207</v>
      </c>
      <c r="C301" t="s">
        <v>192</v>
      </c>
      <c r="D301" t="s">
        <v>210</v>
      </c>
      <c r="E301" t="s">
        <v>211</v>
      </c>
      <c r="F301" t="s">
        <v>313</v>
      </c>
      <c r="G301">
        <v>2</v>
      </c>
      <c r="H301" s="4">
        <v>30000</v>
      </c>
      <c r="I301" s="4">
        <v>2</v>
      </c>
      <c r="J301" s="4">
        <v>30000</v>
      </c>
      <c r="K301" s="4">
        <v>60000</v>
      </c>
      <c r="L301" t="s">
        <v>189</v>
      </c>
      <c r="M301" t="s">
        <v>196</v>
      </c>
      <c r="P301">
        <v>5</v>
      </c>
    </row>
    <row r="302" spans="1:16">
      <c r="A302" s="3">
        <v>44218</v>
      </c>
      <c r="B302" t="s">
        <v>301</v>
      </c>
      <c r="C302" t="s">
        <v>179</v>
      </c>
      <c r="D302" t="s">
        <v>180</v>
      </c>
      <c r="E302" t="s">
        <v>181</v>
      </c>
      <c r="F302" t="s">
        <v>334</v>
      </c>
      <c r="G302">
        <v>2</v>
      </c>
      <c r="H302" s="4">
        <v>34500</v>
      </c>
      <c r="I302" s="4">
        <v>2</v>
      </c>
      <c r="J302" s="4">
        <v>34500</v>
      </c>
      <c r="K302" s="4">
        <v>69000</v>
      </c>
      <c r="L302" t="s">
        <v>189</v>
      </c>
      <c r="M302" t="s">
        <v>184</v>
      </c>
      <c r="P302">
        <v>4</v>
      </c>
    </row>
    <row r="303" spans="1:16">
      <c r="A303" s="3">
        <v>44218</v>
      </c>
      <c r="B303" t="s">
        <v>254</v>
      </c>
      <c r="C303" t="s">
        <v>192</v>
      </c>
      <c r="D303" t="s">
        <v>193</v>
      </c>
      <c r="E303" t="s">
        <v>193</v>
      </c>
      <c r="F303" t="s">
        <v>288</v>
      </c>
      <c r="G303">
        <v>3</v>
      </c>
      <c r="H303" s="4">
        <v>30000</v>
      </c>
      <c r="I303" s="4">
        <v>3</v>
      </c>
      <c r="J303" s="4">
        <v>30000</v>
      </c>
      <c r="K303" s="4">
        <v>90000</v>
      </c>
      <c r="L303" t="s">
        <v>189</v>
      </c>
      <c r="M303" t="s">
        <v>233</v>
      </c>
      <c r="P303">
        <v>3</v>
      </c>
    </row>
    <row r="304" spans="1:16">
      <c r="A304" s="3">
        <v>44218</v>
      </c>
      <c r="B304" t="s">
        <v>254</v>
      </c>
      <c r="C304" t="s">
        <v>179</v>
      </c>
      <c r="D304" t="s">
        <v>274</v>
      </c>
      <c r="E304" t="s">
        <v>274</v>
      </c>
      <c r="F304" t="s">
        <v>295</v>
      </c>
      <c r="G304">
        <v>1</v>
      </c>
      <c r="H304" s="4">
        <v>33000</v>
      </c>
      <c r="I304" s="4">
        <v>1</v>
      </c>
      <c r="J304" s="4">
        <v>33000</v>
      </c>
      <c r="K304" s="4">
        <v>33000</v>
      </c>
      <c r="L304" t="s">
        <v>189</v>
      </c>
      <c r="M304" t="s">
        <v>196</v>
      </c>
      <c r="P304">
        <v>4</v>
      </c>
    </row>
    <row r="305" spans="1:16">
      <c r="A305" s="3">
        <v>44218</v>
      </c>
      <c r="B305" t="s">
        <v>284</v>
      </c>
      <c r="C305" t="s">
        <v>192</v>
      </c>
      <c r="D305" t="s">
        <v>180</v>
      </c>
      <c r="E305" t="s">
        <v>204</v>
      </c>
      <c r="F305" t="s">
        <v>205</v>
      </c>
      <c r="G305">
        <v>2</v>
      </c>
      <c r="H305" s="4">
        <v>42000</v>
      </c>
      <c r="I305" s="4">
        <v>2</v>
      </c>
      <c r="J305" s="4">
        <v>42000</v>
      </c>
      <c r="K305" s="4">
        <v>84000</v>
      </c>
      <c r="L305" t="s">
        <v>183</v>
      </c>
      <c r="M305" t="s">
        <v>184</v>
      </c>
      <c r="P305">
        <v>3</v>
      </c>
    </row>
    <row r="306" spans="1:16">
      <c r="A306" s="3">
        <v>44218</v>
      </c>
      <c r="B306" t="s">
        <v>191</v>
      </c>
      <c r="C306" t="s">
        <v>192</v>
      </c>
      <c r="D306" t="s">
        <v>186</v>
      </c>
      <c r="E306" t="s">
        <v>225</v>
      </c>
      <c r="F306" t="s">
        <v>226</v>
      </c>
      <c r="G306">
        <v>2</v>
      </c>
      <c r="H306" s="4">
        <v>30000</v>
      </c>
      <c r="I306" s="4">
        <v>2</v>
      </c>
      <c r="J306" s="4">
        <v>30000</v>
      </c>
      <c r="K306" s="4">
        <v>60000</v>
      </c>
      <c r="L306" t="s">
        <v>195</v>
      </c>
      <c r="M306" t="s">
        <v>184</v>
      </c>
      <c r="P306">
        <v>5</v>
      </c>
    </row>
    <row r="307" spans="1:16">
      <c r="A307" s="3">
        <v>44218</v>
      </c>
      <c r="B307" t="s">
        <v>258</v>
      </c>
      <c r="C307" t="s">
        <v>192</v>
      </c>
      <c r="D307" t="s">
        <v>193</v>
      </c>
      <c r="E307" t="s">
        <v>193</v>
      </c>
      <c r="F307" t="s">
        <v>290</v>
      </c>
      <c r="G307">
        <v>1</v>
      </c>
      <c r="H307" s="4">
        <v>56000</v>
      </c>
      <c r="I307" s="4">
        <v>1</v>
      </c>
      <c r="J307" s="4">
        <v>56000</v>
      </c>
      <c r="K307" s="4">
        <v>56000</v>
      </c>
      <c r="L307" t="s">
        <v>189</v>
      </c>
      <c r="M307" t="s">
        <v>184</v>
      </c>
      <c r="P307">
        <v>5</v>
      </c>
    </row>
    <row r="308" spans="1:16">
      <c r="A308" s="3">
        <v>44218</v>
      </c>
      <c r="B308" t="s">
        <v>234</v>
      </c>
      <c r="C308" t="s">
        <v>192</v>
      </c>
      <c r="D308" t="s">
        <v>180</v>
      </c>
      <c r="E308" t="s">
        <v>238</v>
      </c>
      <c r="F308" t="s">
        <v>239</v>
      </c>
      <c r="G308">
        <v>2</v>
      </c>
      <c r="H308" s="4">
        <v>30000</v>
      </c>
      <c r="I308" s="4">
        <v>2</v>
      </c>
      <c r="J308" s="4">
        <v>30000</v>
      </c>
      <c r="K308" s="4">
        <v>60000</v>
      </c>
      <c r="L308" t="s">
        <v>183</v>
      </c>
      <c r="M308" t="s">
        <v>206</v>
      </c>
      <c r="P308">
        <v>3</v>
      </c>
    </row>
    <row r="309" spans="1:16">
      <c r="A309" s="3">
        <v>44218</v>
      </c>
      <c r="B309" t="s">
        <v>222</v>
      </c>
      <c r="C309" t="s">
        <v>179</v>
      </c>
      <c r="D309" t="s">
        <v>180</v>
      </c>
      <c r="E309" t="s">
        <v>327</v>
      </c>
      <c r="F309" t="s">
        <v>328</v>
      </c>
      <c r="G309">
        <v>2</v>
      </c>
      <c r="H309" s="4">
        <v>36000</v>
      </c>
      <c r="I309" s="4">
        <v>2</v>
      </c>
      <c r="J309" s="4">
        <v>36000</v>
      </c>
      <c r="K309" s="4">
        <v>72000</v>
      </c>
      <c r="L309" t="s">
        <v>189</v>
      </c>
      <c r="M309" t="s">
        <v>196</v>
      </c>
      <c r="P309">
        <v>5</v>
      </c>
    </row>
    <row r="310" spans="1:16">
      <c r="A310" s="3">
        <v>44218</v>
      </c>
      <c r="B310" t="s">
        <v>301</v>
      </c>
      <c r="C310" t="s">
        <v>179</v>
      </c>
      <c r="D310" t="s">
        <v>180</v>
      </c>
      <c r="E310" t="s">
        <v>238</v>
      </c>
      <c r="F310" t="s">
        <v>239</v>
      </c>
      <c r="G310">
        <v>2</v>
      </c>
      <c r="H310" s="4">
        <v>39000</v>
      </c>
      <c r="I310" s="4">
        <v>2</v>
      </c>
      <c r="J310" s="4">
        <v>39000</v>
      </c>
      <c r="K310" s="4">
        <v>78000</v>
      </c>
      <c r="L310" t="s">
        <v>203</v>
      </c>
      <c r="M310" t="s">
        <v>196</v>
      </c>
      <c r="P310">
        <v>4</v>
      </c>
    </row>
    <row r="311" spans="1:16">
      <c r="A311" s="3">
        <v>44218</v>
      </c>
      <c r="B311" t="s">
        <v>224</v>
      </c>
      <c r="C311" t="s">
        <v>179</v>
      </c>
      <c r="D311" t="s">
        <v>235</v>
      </c>
      <c r="E311" t="s">
        <v>229</v>
      </c>
      <c r="F311" t="s">
        <v>344</v>
      </c>
      <c r="G311">
        <v>3</v>
      </c>
      <c r="H311" s="4">
        <v>42000</v>
      </c>
      <c r="I311" s="4">
        <v>3</v>
      </c>
      <c r="J311" s="4">
        <v>42000</v>
      </c>
      <c r="K311" s="4">
        <v>126000</v>
      </c>
      <c r="L311" t="s">
        <v>189</v>
      </c>
      <c r="M311" t="s">
        <v>206</v>
      </c>
      <c r="P311">
        <v>5</v>
      </c>
    </row>
    <row r="312" spans="1:16">
      <c r="A312" s="3">
        <v>44218</v>
      </c>
      <c r="B312" t="s">
        <v>200</v>
      </c>
      <c r="C312" t="s">
        <v>192</v>
      </c>
      <c r="D312" t="s">
        <v>180</v>
      </c>
      <c r="E312" t="s">
        <v>204</v>
      </c>
      <c r="F312" t="s">
        <v>227</v>
      </c>
      <c r="G312">
        <v>3</v>
      </c>
      <c r="H312" s="4">
        <v>39000</v>
      </c>
      <c r="I312" s="4">
        <v>3</v>
      </c>
      <c r="J312" s="4">
        <v>39000</v>
      </c>
      <c r="K312" s="4">
        <v>117000</v>
      </c>
      <c r="L312" t="s">
        <v>195</v>
      </c>
      <c r="M312" t="s">
        <v>184</v>
      </c>
      <c r="P312">
        <v>5</v>
      </c>
    </row>
    <row r="313" spans="1:16">
      <c r="A313" s="3">
        <v>44218</v>
      </c>
      <c r="B313" t="s">
        <v>178</v>
      </c>
      <c r="C313" t="s">
        <v>192</v>
      </c>
      <c r="D313" t="s">
        <v>180</v>
      </c>
      <c r="E313" t="s">
        <v>181</v>
      </c>
      <c r="F313" t="s">
        <v>223</v>
      </c>
      <c r="G313">
        <v>1</v>
      </c>
      <c r="H313" s="4">
        <v>36000</v>
      </c>
      <c r="I313" s="4">
        <v>1</v>
      </c>
      <c r="J313" s="4">
        <v>36000</v>
      </c>
      <c r="K313" s="4">
        <v>36000</v>
      </c>
      <c r="L313" t="s">
        <v>189</v>
      </c>
      <c r="M313" t="s">
        <v>184</v>
      </c>
      <c r="P313">
        <v>3</v>
      </c>
    </row>
    <row r="314" spans="1:16">
      <c r="A314" s="3">
        <v>44218</v>
      </c>
      <c r="B314" t="s">
        <v>254</v>
      </c>
      <c r="C314" t="s">
        <v>179</v>
      </c>
      <c r="D314" t="s">
        <v>271</v>
      </c>
      <c r="E314" t="s">
        <v>271</v>
      </c>
      <c r="F314" t="s">
        <v>272</v>
      </c>
      <c r="G314">
        <v>3</v>
      </c>
      <c r="H314" s="4">
        <v>30000</v>
      </c>
      <c r="I314" s="4">
        <v>3</v>
      </c>
      <c r="J314" s="4">
        <v>30000</v>
      </c>
      <c r="K314" s="4">
        <v>90000</v>
      </c>
      <c r="L314" t="s">
        <v>183</v>
      </c>
      <c r="M314" t="s">
        <v>190</v>
      </c>
      <c r="P314">
        <v>5</v>
      </c>
    </row>
    <row r="315" spans="1:16">
      <c r="A315" s="3">
        <v>44219</v>
      </c>
      <c r="B315" t="s">
        <v>287</v>
      </c>
      <c r="C315" t="s">
        <v>179</v>
      </c>
      <c r="D315" t="s">
        <v>180</v>
      </c>
      <c r="E315" t="s">
        <v>204</v>
      </c>
      <c r="F315" t="s">
        <v>269</v>
      </c>
      <c r="G315">
        <v>3</v>
      </c>
      <c r="H315" s="4">
        <v>28000</v>
      </c>
      <c r="I315" s="4">
        <v>3</v>
      </c>
      <c r="J315" s="4">
        <v>28000</v>
      </c>
      <c r="K315" s="4">
        <v>84000</v>
      </c>
      <c r="L315" t="s">
        <v>183</v>
      </c>
      <c r="M315" t="s">
        <v>196</v>
      </c>
      <c r="P315">
        <v>5</v>
      </c>
    </row>
    <row r="316" spans="1:16">
      <c r="A316" s="3">
        <v>44219</v>
      </c>
      <c r="B316" t="s">
        <v>291</v>
      </c>
      <c r="C316" t="s">
        <v>179</v>
      </c>
      <c r="D316" t="s">
        <v>180</v>
      </c>
      <c r="E316" t="s">
        <v>271</v>
      </c>
      <c r="F316" t="s">
        <v>325</v>
      </c>
      <c r="G316">
        <v>2</v>
      </c>
      <c r="H316" s="4">
        <v>42000</v>
      </c>
      <c r="I316" s="4">
        <v>2</v>
      </c>
      <c r="J316" s="4">
        <v>42000</v>
      </c>
      <c r="K316" s="4">
        <v>84000</v>
      </c>
      <c r="L316" t="s">
        <v>183</v>
      </c>
      <c r="M316" t="s">
        <v>196</v>
      </c>
      <c r="P316">
        <v>5</v>
      </c>
    </row>
    <row r="317" spans="1:16">
      <c r="A317" s="3">
        <v>44219</v>
      </c>
      <c r="B317" t="s">
        <v>178</v>
      </c>
      <c r="C317" t="s">
        <v>192</v>
      </c>
      <c r="D317" t="s">
        <v>186</v>
      </c>
      <c r="E317" t="s">
        <v>187</v>
      </c>
      <c r="F317" t="s">
        <v>261</v>
      </c>
      <c r="G317">
        <v>3</v>
      </c>
      <c r="H317" s="4">
        <v>52000</v>
      </c>
      <c r="I317" s="4">
        <v>3</v>
      </c>
      <c r="J317" s="4">
        <v>52000</v>
      </c>
      <c r="K317" s="4">
        <v>156000</v>
      </c>
      <c r="L317" t="s">
        <v>203</v>
      </c>
      <c r="M317" t="s">
        <v>196</v>
      </c>
      <c r="P317">
        <v>5</v>
      </c>
    </row>
    <row r="318" spans="1:16">
      <c r="A318" s="3">
        <v>44219</v>
      </c>
      <c r="B318" t="s">
        <v>258</v>
      </c>
      <c r="C318" t="s">
        <v>192</v>
      </c>
      <c r="D318" t="s">
        <v>186</v>
      </c>
      <c r="E318" t="s">
        <v>220</v>
      </c>
      <c r="F318" t="s">
        <v>265</v>
      </c>
      <c r="G318">
        <v>3</v>
      </c>
      <c r="H318" s="4">
        <v>24000</v>
      </c>
      <c r="I318" s="4">
        <v>3</v>
      </c>
      <c r="J318" s="4">
        <v>24000</v>
      </c>
      <c r="K318" s="4">
        <v>72000</v>
      </c>
      <c r="L318" t="s">
        <v>189</v>
      </c>
      <c r="M318" t="s">
        <v>184</v>
      </c>
      <c r="P318">
        <v>4</v>
      </c>
    </row>
    <row r="319" spans="1:16">
      <c r="A319" s="3">
        <v>44219</v>
      </c>
      <c r="B319" t="s">
        <v>213</v>
      </c>
      <c r="C319" t="s">
        <v>179</v>
      </c>
      <c r="D319" t="s">
        <v>180</v>
      </c>
      <c r="E319" t="s">
        <v>238</v>
      </c>
      <c r="F319" t="s">
        <v>267</v>
      </c>
      <c r="G319">
        <v>1</v>
      </c>
      <c r="H319" s="4">
        <v>42000</v>
      </c>
      <c r="I319" s="4">
        <v>1</v>
      </c>
      <c r="J319" s="4">
        <v>42000</v>
      </c>
      <c r="K319" s="4">
        <v>42000</v>
      </c>
      <c r="L319" t="s">
        <v>189</v>
      </c>
      <c r="M319" t="s">
        <v>196</v>
      </c>
      <c r="P319">
        <v>4</v>
      </c>
    </row>
    <row r="320" spans="1:16">
      <c r="A320" s="3">
        <v>44219</v>
      </c>
      <c r="B320" t="s">
        <v>258</v>
      </c>
      <c r="C320" t="s">
        <v>192</v>
      </c>
      <c r="D320" t="s">
        <v>186</v>
      </c>
      <c r="E320" t="s">
        <v>259</v>
      </c>
      <c r="F320" t="s">
        <v>326</v>
      </c>
      <c r="G320">
        <v>2</v>
      </c>
      <c r="H320" s="4">
        <v>39000</v>
      </c>
      <c r="I320" s="4">
        <v>2</v>
      </c>
      <c r="J320" s="4">
        <v>39000</v>
      </c>
      <c r="K320" s="4">
        <v>78000</v>
      </c>
      <c r="L320" t="s">
        <v>189</v>
      </c>
      <c r="M320" t="s">
        <v>184</v>
      </c>
      <c r="P320">
        <v>4</v>
      </c>
    </row>
    <row r="321" spans="1:16">
      <c r="A321" s="3">
        <v>44219</v>
      </c>
      <c r="B321" t="s">
        <v>291</v>
      </c>
      <c r="C321" t="s">
        <v>179</v>
      </c>
      <c r="D321" t="s">
        <v>180</v>
      </c>
      <c r="E321" t="s">
        <v>181</v>
      </c>
      <c r="F321" t="s">
        <v>223</v>
      </c>
      <c r="G321">
        <v>3</v>
      </c>
      <c r="H321" s="4">
        <v>21000</v>
      </c>
      <c r="I321" s="4">
        <v>3</v>
      </c>
      <c r="J321" s="4">
        <v>21000</v>
      </c>
      <c r="K321" s="4">
        <v>63000</v>
      </c>
      <c r="L321" t="s">
        <v>183</v>
      </c>
      <c r="M321" t="s">
        <v>196</v>
      </c>
      <c r="P321">
        <v>5</v>
      </c>
    </row>
    <row r="322" spans="1:16">
      <c r="A322" s="3">
        <v>44219</v>
      </c>
      <c r="B322" t="s">
        <v>218</v>
      </c>
      <c r="C322" t="s">
        <v>179</v>
      </c>
      <c r="D322" t="s">
        <v>186</v>
      </c>
      <c r="E322" t="s">
        <v>225</v>
      </c>
      <c r="F322" t="s">
        <v>244</v>
      </c>
      <c r="G322">
        <v>1</v>
      </c>
      <c r="H322" s="4">
        <v>22000</v>
      </c>
      <c r="I322" s="4">
        <v>0</v>
      </c>
      <c r="J322" s="4">
        <v>0</v>
      </c>
      <c r="K322" s="4">
        <v>0</v>
      </c>
      <c r="L322" t="s">
        <v>183</v>
      </c>
      <c r="M322" t="s">
        <v>190</v>
      </c>
      <c r="O322" t="s">
        <v>176</v>
      </c>
    </row>
    <row r="323" spans="1:16">
      <c r="A323" s="3">
        <v>44219</v>
      </c>
      <c r="B323" t="s">
        <v>254</v>
      </c>
      <c r="C323" t="s">
        <v>179</v>
      </c>
      <c r="D323" t="s">
        <v>186</v>
      </c>
      <c r="E323" t="s">
        <v>225</v>
      </c>
      <c r="F323" t="s">
        <v>244</v>
      </c>
      <c r="G323">
        <v>3</v>
      </c>
      <c r="H323" s="4">
        <v>20000</v>
      </c>
      <c r="I323" s="4">
        <v>3</v>
      </c>
      <c r="J323" s="4">
        <v>20000</v>
      </c>
      <c r="K323" s="4">
        <v>60000</v>
      </c>
      <c r="L323" t="s">
        <v>183</v>
      </c>
      <c r="M323" t="s">
        <v>206</v>
      </c>
      <c r="P323">
        <v>5</v>
      </c>
    </row>
    <row r="324" spans="1:16">
      <c r="A324" s="3">
        <v>44220</v>
      </c>
      <c r="B324" t="s">
        <v>228</v>
      </c>
      <c r="C324" t="s">
        <v>179</v>
      </c>
      <c r="D324" t="s">
        <v>279</v>
      </c>
      <c r="E324" t="s">
        <v>279</v>
      </c>
      <c r="F324" t="s">
        <v>345</v>
      </c>
      <c r="G324">
        <v>2</v>
      </c>
      <c r="H324" s="4">
        <v>45000</v>
      </c>
      <c r="I324" s="4">
        <v>2</v>
      </c>
      <c r="J324" s="4">
        <v>45000</v>
      </c>
      <c r="K324" s="4">
        <v>90000</v>
      </c>
      <c r="L324" t="s">
        <v>203</v>
      </c>
      <c r="M324" t="s">
        <v>206</v>
      </c>
      <c r="P324">
        <v>4</v>
      </c>
    </row>
    <row r="325" spans="1:16">
      <c r="A325" s="3">
        <v>44220</v>
      </c>
      <c r="B325" t="s">
        <v>258</v>
      </c>
      <c r="C325" t="s">
        <v>179</v>
      </c>
      <c r="D325" t="s">
        <v>229</v>
      </c>
      <c r="E325" t="s">
        <v>230</v>
      </c>
      <c r="F325" t="s">
        <v>231</v>
      </c>
      <c r="G325">
        <v>1</v>
      </c>
      <c r="H325" s="4">
        <v>26000</v>
      </c>
      <c r="I325" s="4">
        <v>1</v>
      </c>
      <c r="J325" s="4">
        <v>26000</v>
      </c>
      <c r="K325" s="4">
        <v>26000</v>
      </c>
      <c r="L325" t="s">
        <v>195</v>
      </c>
      <c r="M325" t="s">
        <v>196</v>
      </c>
      <c r="P325">
        <v>5</v>
      </c>
    </row>
    <row r="326" spans="1:16">
      <c r="A326" s="3">
        <v>44220</v>
      </c>
      <c r="B326" t="s">
        <v>234</v>
      </c>
      <c r="C326" t="s">
        <v>192</v>
      </c>
      <c r="D326" t="s">
        <v>180</v>
      </c>
      <c r="E326" t="s">
        <v>181</v>
      </c>
      <c r="F326" t="s">
        <v>223</v>
      </c>
      <c r="G326">
        <v>3</v>
      </c>
      <c r="H326" s="4">
        <v>28000</v>
      </c>
      <c r="I326" s="4">
        <v>3</v>
      </c>
      <c r="J326" s="4">
        <v>28000</v>
      </c>
      <c r="K326" s="4">
        <v>84000</v>
      </c>
      <c r="L326" t="s">
        <v>189</v>
      </c>
      <c r="M326" t="s">
        <v>196</v>
      </c>
      <c r="P326">
        <v>4</v>
      </c>
    </row>
    <row r="327" spans="1:16">
      <c r="A327" s="3">
        <v>44220</v>
      </c>
      <c r="B327" t="s">
        <v>250</v>
      </c>
      <c r="C327" t="s">
        <v>179</v>
      </c>
      <c r="D327" t="s">
        <v>180</v>
      </c>
      <c r="E327" t="s">
        <v>204</v>
      </c>
      <c r="F327" t="s">
        <v>300</v>
      </c>
      <c r="G327">
        <v>1</v>
      </c>
      <c r="H327" s="4">
        <v>36000</v>
      </c>
      <c r="I327" s="4">
        <v>1</v>
      </c>
      <c r="J327" s="4">
        <v>36000</v>
      </c>
      <c r="K327" s="4">
        <v>36000</v>
      </c>
      <c r="L327" t="s">
        <v>203</v>
      </c>
      <c r="M327" t="s">
        <v>233</v>
      </c>
      <c r="P327">
        <v>3</v>
      </c>
    </row>
    <row r="328" spans="1:16">
      <c r="A328" s="3">
        <v>44220</v>
      </c>
      <c r="B328" t="s">
        <v>268</v>
      </c>
      <c r="C328" t="s">
        <v>192</v>
      </c>
      <c r="D328" t="s">
        <v>210</v>
      </c>
      <c r="E328" t="s">
        <v>211</v>
      </c>
      <c r="F328" t="s">
        <v>313</v>
      </c>
      <c r="G328">
        <v>3</v>
      </c>
      <c r="H328" s="4">
        <v>33000</v>
      </c>
      <c r="I328" s="4">
        <v>3</v>
      </c>
      <c r="J328" s="4">
        <v>33000</v>
      </c>
      <c r="K328" s="4">
        <v>99000</v>
      </c>
      <c r="L328" t="s">
        <v>183</v>
      </c>
      <c r="M328" t="s">
        <v>206</v>
      </c>
      <c r="P328">
        <v>4</v>
      </c>
    </row>
    <row r="329" spans="1:16">
      <c r="A329" s="3">
        <v>44220</v>
      </c>
      <c r="B329" t="s">
        <v>224</v>
      </c>
      <c r="C329" t="s">
        <v>179</v>
      </c>
      <c r="D329" t="s">
        <v>229</v>
      </c>
      <c r="E329" t="s">
        <v>230</v>
      </c>
      <c r="F329" t="s">
        <v>346</v>
      </c>
      <c r="G329">
        <v>1</v>
      </c>
      <c r="H329" s="4">
        <v>33000</v>
      </c>
      <c r="I329" s="4">
        <v>0</v>
      </c>
      <c r="J329" s="4">
        <v>0</v>
      </c>
      <c r="K329" s="4">
        <v>0</v>
      </c>
      <c r="L329" t="s">
        <v>203</v>
      </c>
      <c r="M329" t="s">
        <v>190</v>
      </c>
      <c r="O329" t="s">
        <v>176</v>
      </c>
    </row>
    <row r="330" spans="1:16">
      <c r="A330" s="3">
        <v>44220</v>
      </c>
      <c r="B330" t="s">
        <v>254</v>
      </c>
      <c r="C330" t="s">
        <v>179</v>
      </c>
      <c r="D330" t="s">
        <v>186</v>
      </c>
      <c r="E330" t="s">
        <v>187</v>
      </c>
      <c r="F330" t="s">
        <v>242</v>
      </c>
      <c r="G330">
        <v>1</v>
      </c>
      <c r="H330" s="4">
        <v>33000</v>
      </c>
      <c r="I330" s="4">
        <v>1</v>
      </c>
      <c r="J330" s="4">
        <v>33000</v>
      </c>
      <c r="K330" s="4">
        <v>33000</v>
      </c>
      <c r="L330" t="s">
        <v>183</v>
      </c>
      <c r="M330" t="s">
        <v>196</v>
      </c>
      <c r="P330">
        <v>5</v>
      </c>
    </row>
    <row r="331" spans="1:16">
      <c r="A331" s="3">
        <v>44220</v>
      </c>
      <c r="B331" t="s">
        <v>247</v>
      </c>
      <c r="C331" t="s">
        <v>192</v>
      </c>
      <c r="D331" t="s">
        <v>180</v>
      </c>
      <c r="E331" t="s">
        <v>327</v>
      </c>
      <c r="F331" t="s">
        <v>347</v>
      </c>
      <c r="G331">
        <v>1</v>
      </c>
      <c r="H331" s="4">
        <v>96000</v>
      </c>
      <c r="I331" s="4">
        <v>1</v>
      </c>
      <c r="J331" s="4">
        <v>96000</v>
      </c>
      <c r="K331" s="4">
        <v>96000</v>
      </c>
      <c r="L331" t="s">
        <v>189</v>
      </c>
      <c r="M331" t="s">
        <v>304</v>
      </c>
      <c r="P331">
        <v>5</v>
      </c>
    </row>
    <row r="332" spans="1:16">
      <c r="A332" s="3">
        <v>44220</v>
      </c>
      <c r="B332" t="s">
        <v>207</v>
      </c>
      <c r="C332" t="s">
        <v>179</v>
      </c>
      <c r="D332" t="s">
        <v>180</v>
      </c>
      <c r="E332" t="s">
        <v>204</v>
      </c>
      <c r="F332" t="s">
        <v>249</v>
      </c>
      <c r="G332">
        <v>2</v>
      </c>
      <c r="H332" s="4">
        <v>56000</v>
      </c>
      <c r="I332" s="4">
        <v>2</v>
      </c>
      <c r="J332" s="4">
        <v>56000</v>
      </c>
      <c r="K332" s="4">
        <v>112000</v>
      </c>
      <c r="L332" t="s">
        <v>189</v>
      </c>
      <c r="M332" t="s">
        <v>206</v>
      </c>
      <c r="P332">
        <v>5</v>
      </c>
    </row>
    <row r="333" spans="1:16">
      <c r="A333" s="3">
        <v>44221</v>
      </c>
      <c r="B333" t="s">
        <v>218</v>
      </c>
      <c r="C333" t="s">
        <v>192</v>
      </c>
      <c r="D333" t="s">
        <v>180</v>
      </c>
      <c r="E333" t="s">
        <v>327</v>
      </c>
      <c r="F333" t="s">
        <v>347</v>
      </c>
      <c r="G333">
        <v>1</v>
      </c>
      <c r="H333" s="4">
        <v>39000</v>
      </c>
      <c r="I333" s="4">
        <v>1</v>
      </c>
      <c r="J333" s="4">
        <v>39000</v>
      </c>
      <c r="K333" s="4">
        <v>39000</v>
      </c>
      <c r="L333" t="s">
        <v>183</v>
      </c>
      <c r="M333" t="s">
        <v>196</v>
      </c>
      <c r="P333">
        <v>4</v>
      </c>
    </row>
    <row r="334" spans="1:16">
      <c r="A334" s="3">
        <v>44221</v>
      </c>
      <c r="B334" t="s">
        <v>224</v>
      </c>
      <c r="C334" t="s">
        <v>179</v>
      </c>
      <c r="D334" t="s">
        <v>274</v>
      </c>
      <c r="E334" t="s">
        <v>274</v>
      </c>
      <c r="F334" t="s">
        <v>295</v>
      </c>
      <c r="G334">
        <v>1</v>
      </c>
      <c r="H334" s="4">
        <v>30000</v>
      </c>
      <c r="I334" s="4">
        <v>1</v>
      </c>
      <c r="J334" s="4">
        <v>30000</v>
      </c>
      <c r="K334" s="4">
        <v>30000</v>
      </c>
      <c r="L334" t="s">
        <v>203</v>
      </c>
      <c r="M334" t="s">
        <v>196</v>
      </c>
      <c r="P334">
        <v>3</v>
      </c>
    </row>
    <row r="335" spans="1:16">
      <c r="A335" s="3">
        <v>44221</v>
      </c>
      <c r="B335" t="s">
        <v>213</v>
      </c>
      <c r="C335" t="s">
        <v>192</v>
      </c>
      <c r="D335" t="s">
        <v>198</v>
      </c>
      <c r="E335" t="s">
        <v>214</v>
      </c>
      <c r="F335" t="s">
        <v>215</v>
      </c>
      <c r="G335">
        <v>1</v>
      </c>
      <c r="H335" s="4">
        <v>42000</v>
      </c>
      <c r="I335" s="4">
        <v>1</v>
      </c>
      <c r="J335" s="4">
        <v>42000</v>
      </c>
      <c r="K335" s="4">
        <v>42000</v>
      </c>
      <c r="L335" t="s">
        <v>183</v>
      </c>
      <c r="M335" t="s">
        <v>233</v>
      </c>
      <c r="P335">
        <v>5</v>
      </c>
    </row>
    <row r="336" spans="1:16">
      <c r="A336" s="3">
        <v>44221</v>
      </c>
      <c r="B336" t="s">
        <v>178</v>
      </c>
      <c r="C336" t="s">
        <v>179</v>
      </c>
      <c r="D336" t="s">
        <v>186</v>
      </c>
      <c r="E336" t="s">
        <v>187</v>
      </c>
      <c r="F336" t="s">
        <v>261</v>
      </c>
      <c r="G336">
        <v>3</v>
      </c>
      <c r="H336" s="4">
        <v>26000</v>
      </c>
      <c r="I336" s="4">
        <v>3</v>
      </c>
      <c r="J336" s="4">
        <v>26000</v>
      </c>
      <c r="K336" s="4">
        <v>78000</v>
      </c>
      <c r="L336" t="s">
        <v>189</v>
      </c>
      <c r="M336" t="s">
        <v>190</v>
      </c>
      <c r="P336">
        <v>4</v>
      </c>
    </row>
    <row r="337" spans="1:16">
      <c r="A337" s="3">
        <v>44221</v>
      </c>
      <c r="B337" t="s">
        <v>234</v>
      </c>
      <c r="C337" t="s">
        <v>179</v>
      </c>
      <c r="D337" t="s">
        <v>186</v>
      </c>
      <c r="E337" t="s">
        <v>220</v>
      </c>
      <c r="F337" t="s">
        <v>265</v>
      </c>
      <c r="G337">
        <v>2</v>
      </c>
      <c r="H337" s="4">
        <v>33000</v>
      </c>
      <c r="I337" s="4">
        <v>2</v>
      </c>
      <c r="J337" s="4">
        <v>33000</v>
      </c>
      <c r="K337" s="4">
        <v>66000</v>
      </c>
      <c r="L337" t="s">
        <v>183</v>
      </c>
      <c r="M337" t="s">
        <v>233</v>
      </c>
      <c r="N337" t="s">
        <v>175</v>
      </c>
      <c r="P337">
        <v>3</v>
      </c>
    </row>
    <row r="338" spans="1:16">
      <c r="A338" s="3">
        <v>44221</v>
      </c>
      <c r="B338" t="s">
        <v>218</v>
      </c>
      <c r="C338" t="s">
        <v>192</v>
      </c>
      <c r="D338" t="s">
        <v>186</v>
      </c>
      <c r="E338" t="s">
        <v>259</v>
      </c>
      <c r="F338" t="s">
        <v>326</v>
      </c>
      <c r="G338">
        <v>2</v>
      </c>
      <c r="H338" s="4">
        <v>75000</v>
      </c>
      <c r="I338" s="4">
        <v>2</v>
      </c>
      <c r="J338" s="4">
        <v>75000</v>
      </c>
      <c r="K338" s="4">
        <v>150000</v>
      </c>
      <c r="L338" t="s">
        <v>183</v>
      </c>
      <c r="M338" t="s">
        <v>304</v>
      </c>
      <c r="P338">
        <v>4</v>
      </c>
    </row>
    <row r="339" spans="1:16">
      <c r="A339" s="3">
        <v>44221</v>
      </c>
      <c r="B339" t="s">
        <v>213</v>
      </c>
      <c r="C339" t="s">
        <v>192</v>
      </c>
      <c r="D339" t="s">
        <v>180</v>
      </c>
      <c r="E339" t="s">
        <v>238</v>
      </c>
      <c r="F339" t="s">
        <v>253</v>
      </c>
      <c r="G339">
        <v>3</v>
      </c>
      <c r="H339" s="4">
        <v>35000</v>
      </c>
      <c r="I339" s="4">
        <v>3</v>
      </c>
      <c r="J339" s="4">
        <v>35000</v>
      </c>
      <c r="K339" s="4">
        <v>105000</v>
      </c>
      <c r="L339" t="s">
        <v>203</v>
      </c>
      <c r="M339" t="s">
        <v>206</v>
      </c>
      <c r="P339">
        <v>4</v>
      </c>
    </row>
    <row r="340" spans="1:16">
      <c r="A340" s="3">
        <v>44221</v>
      </c>
      <c r="B340" t="s">
        <v>278</v>
      </c>
      <c r="C340" t="s">
        <v>179</v>
      </c>
      <c r="D340" t="s">
        <v>180</v>
      </c>
      <c r="E340" t="s">
        <v>255</v>
      </c>
      <c r="F340" t="s">
        <v>256</v>
      </c>
      <c r="G340">
        <v>3</v>
      </c>
      <c r="H340" s="4">
        <v>32200</v>
      </c>
      <c r="I340" s="4">
        <v>3</v>
      </c>
      <c r="J340" s="4">
        <v>32200</v>
      </c>
      <c r="K340" s="4">
        <v>96599.999999999985</v>
      </c>
      <c r="L340" t="s">
        <v>183</v>
      </c>
      <c r="M340" t="s">
        <v>196</v>
      </c>
      <c r="P340">
        <v>5</v>
      </c>
    </row>
    <row r="341" spans="1:16">
      <c r="A341" s="3">
        <v>44221</v>
      </c>
      <c r="B341" t="s">
        <v>207</v>
      </c>
      <c r="C341" t="s">
        <v>179</v>
      </c>
      <c r="D341" t="s">
        <v>186</v>
      </c>
      <c r="E341" t="s">
        <v>201</v>
      </c>
      <c r="F341" t="s">
        <v>248</v>
      </c>
      <c r="G341">
        <v>3</v>
      </c>
      <c r="H341" s="4">
        <v>26000</v>
      </c>
      <c r="I341" s="4">
        <v>3</v>
      </c>
      <c r="J341" s="4">
        <v>26000</v>
      </c>
      <c r="K341" s="4">
        <v>78000</v>
      </c>
      <c r="L341" t="s">
        <v>189</v>
      </c>
      <c r="M341" t="s">
        <v>196</v>
      </c>
      <c r="P341">
        <v>3</v>
      </c>
    </row>
    <row r="342" spans="1:16">
      <c r="A342" s="3">
        <v>44222</v>
      </c>
      <c r="B342" t="s">
        <v>178</v>
      </c>
      <c r="C342" t="s">
        <v>179</v>
      </c>
      <c r="D342" t="s">
        <v>186</v>
      </c>
      <c r="E342" t="s">
        <v>225</v>
      </c>
      <c r="F342" t="s">
        <v>226</v>
      </c>
      <c r="G342">
        <v>3</v>
      </c>
      <c r="H342" s="4">
        <v>36000</v>
      </c>
      <c r="I342" s="4">
        <v>3</v>
      </c>
      <c r="J342" s="4">
        <v>36000</v>
      </c>
      <c r="K342" s="4">
        <v>108000</v>
      </c>
      <c r="L342" t="s">
        <v>189</v>
      </c>
      <c r="M342" t="s">
        <v>184</v>
      </c>
      <c r="P342">
        <v>5</v>
      </c>
    </row>
    <row r="343" spans="1:16">
      <c r="A343" s="3">
        <v>44222</v>
      </c>
      <c r="B343" t="s">
        <v>258</v>
      </c>
      <c r="C343" t="s">
        <v>192</v>
      </c>
      <c r="D343" t="s">
        <v>186</v>
      </c>
      <c r="E343" t="s">
        <v>201</v>
      </c>
      <c r="F343" t="s">
        <v>202</v>
      </c>
      <c r="G343">
        <v>2</v>
      </c>
      <c r="H343" s="4">
        <v>33000</v>
      </c>
      <c r="I343" s="4">
        <v>2</v>
      </c>
      <c r="J343" s="4">
        <v>33000</v>
      </c>
      <c r="K343" s="4">
        <v>66000</v>
      </c>
      <c r="L343" t="s">
        <v>189</v>
      </c>
      <c r="M343" t="s">
        <v>190</v>
      </c>
      <c r="P343">
        <v>5</v>
      </c>
    </row>
    <row r="344" spans="1:16">
      <c r="A344" s="3">
        <v>44222</v>
      </c>
      <c r="B344" t="s">
        <v>228</v>
      </c>
      <c r="C344" t="s">
        <v>192</v>
      </c>
      <c r="D344" t="s">
        <v>180</v>
      </c>
      <c r="E344" t="s">
        <v>204</v>
      </c>
      <c r="F344" t="s">
        <v>300</v>
      </c>
      <c r="G344">
        <v>3</v>
      </c>
      <c r="H344" s="4">
        <v>50000</v>
      </c>
      <c r="I344" s="4">
        <v>3</v>
      </c>
      <c r="J344" s="4">
        <v>50000</v>
      </c>
      <c r="K344" s="4">
        <v>150000</v>
      </c>
      <c r="L344" t="s">
        <v>203</v>
      </c>
      <c r="M344" t="s">
        <v>233</v>
      </c>
      <c r="P344">
        <v>3</v>
      </c>
    </row>
    <row r="345" spans="1:16">
      <c r="A345" s="3">
        <v>44222</v>
      </c>
      <c r="B345" t="s">
        <v>178</v>
      </c>
      <c r="C345" t="s">
        <v>179</v>
      </c>
      <c r="D345" t="s">
        <v>180</v>
      </c>
      <c r="E345" t="s">
        <v>181</v>
      </c>
      <c r="F345" t="s">
        <v>334</v>
      </c>
      <c r="G345">
        <v>3</v>
      </c>
      <c r="H345" s="4">
        <v>36000</v>
      </c>
      <c r="I345" s="4">
        <v>3</v>
      </c>
      <c r="J345" s="4">
        <v>36000</v>
      </c>
      <c r="K345" s="4">
        <v>108000</v>
      </c>
      <c r="L345" t="s">
        <v>189</v>
      </c>
      <c r="M345" t="s">
        <v>233</v>
      </c>
      <c r="P345">
        <v>3</v>
      </c>
    </row>
    <row r="346" spans="1:16">
      <c r="A346" s="3">
        <v>44222</v>
      </c>
      <c r="B346" t="s">
        <v>245</v>
      </c>
      <c r="C346" t="s">
        <v>192</v>
      </c>
      <c r="D346" t="s">
        <v>186</v>
      </c>
      <c r="E346" t="s">
        <v>187</v>
      </c>
      <c r="F346" t="s">
        <v>188</v>
      </c>
      <c r="G346">
        <v>3</v>
      </c>
      <c r="H346" s="4">
        <v>52000</v>
      </c>
      <c r="I346" s="4">
        <v>3</v>
      </c>
      <c r="J346" s="4">
        <v>52000</v>
      </c>
      <c r="K346" s="4">
        <v>156000</v>
      </c>
      <c r="L346" t="s">
        <v>183</v>
      </c>
      <c r="M346" t="s">
        <v>184</v>
      </c>
      <c r="P346">
        <v>5</v>
      </c>
    </row>
    <row r="347" spans="1:16">
      <c r="A347" s="3">
        <v>44222</v>
      </c>
      <c r="B347" t="s">
        <v>245</v>
      </c>
      <c r="C347" t="s">
        <v>192</v>
      </c>
      <c r="D347" t="s">
        <v>180</v>
      </c>
      <c r="E347" t="s">
        <v>204</v>
      </c>
      <c r="F347" t="s">
        <v>249</v>
      </c>
      <c r="G347">
        <v>2</v>
      </c>
      <c r="H347" s="4">
        <v>24000</v>
      </c>
      <c r="I347" s="4">
        <v>2</v>
      </c>
      <c r="J347" s="4">
        <v>24000</v>
      </c>
      <c r="K347" s="4">
        <v>48000</v>
      </c>
      <c r="L347" t="s">
        <v>209</v>
      </c>
      <c r="M347" t="s">
        <v>190</v>
      </c>
      <c r="P347">
        <v>3</v>
      </c>
    </row>
    <row r="348" spans="1:16">
      <c r="A348" s="3">
        <v>44222</v>
      </c>
      <c r="B348" t="s">
        <v>197</v>
      </c>
      <c r="C348" t="s">
        <v>179</v>
      </c>
      <c r="D348" t="s">
        <v>186</v>
      </c>
      <c r="E348" t="s">
        <v>187</v>
      </c>
      <c r="F348" t="s">
        <v>261</v>
      </c>
      <c r="G348">
        <v>3</v>
      </c>
      <c r="H348" s="4">
        <v>45500</v>
      </c>
      <c r="I348" s="4">
        <v>3</v>
      </c>
      <c r="J348" s="4">
        <v>45500</v>
      </c>
      <c r="K348" s="4">
        <v>136500</v>
      </c>
      <c r="L348" t="s">
        <v>203</v>
      </c>
      <c r="M348" t="s">
        <v>184</v>
      </c>
      <c r="P348">
        <v>5</v>
      </c>
    </row>
    <row r="349" spans="1:16">
      <c r="A349" s="3">
        <v>44222</v>
      </c>
      <c r="B349" t="s">
        <v>268</v>
      </c>
      <c r="C349" t="s">
        <v>179</v>
      </c>
      <c r="D349" t="s">
        <v>180</v>
      </c>
      <c r="E349" t="s">
        <v>181</v>
      </c>
      <c r="F349" t="s">
        <v>246</v>
      </c>
      <c r="G349">
        <v>2</v>
      </c>
      <c r="H349" s="4">
        <v>22000</v>
      </c>
      <c r="I349" s="4">
        <v>2</v>
      </c>
      <c r="J349" s="4">
        <v>22000</v>
      </c>
      <c r="K349" s="4">
        <v>44000</v>
      </c>
      <c r="L349" t="s">
        <v>189</v>
      </c>
      <c r="M349" t="s">
        <v>233</v>
      </c>
      <c r="P349">
        <v>5</v>
      </c>
    </row>
    <row r="350" spans="1:16">
      <c r="A350" s="3">
        <v>44222</v>
      </c>
      <c r="B350" t="s">
        <v>254</v>
      </c>
      <c r="C350" t="s">
        <v>192</v>
      </c>
      <c r="D350" t="s">
        <v>180</v>
      </c>
      <c r="E350" t="s">
        <v>216</v>
      </c>
      <c r="F350" t="s">
        <v>232</v>
      </c>
      <c r="G350">
        <v>1</v>
      </c>
      <c r="H350" s="4">
        <v>18000</v>
      </c>
      <c r="I350" s="4">
        <v>1</v>
      </c>
      <c r="J350" s="4">
        <v>18000</v>
      </c>
      <c r="K350" s="4">
        <v>18000</v>
      </c>
      <c r="L350" t="s">
        <v>189</v>
      </c>
      <c r="M350" t="s">
        <v>233</v>
      </c>
      <c r="P350">
        <v>5</v>
      </c>
    </row>
    <row r="351" spans="1:16">
      <c r="A351" s="3">
        <v>44222</v>
      </c>
      <c r="B351" t="s">
        <v>228</v>
      </c>
      <c r="C351" t="s">
        <v>179</v>
      </c>
      <c r="D351" t="s">
        <v>180</v>
      </c>
      <c r="E351" t="s">
        <v>271</v>
      </c>
      <c r="F351" t="s">
        <v>302</v>
      </c>
      <c r="G351">
        <v>2</v>
      </c>
      <c r="H351" s="4">
        <v>35000</v>
      </c>
      <c r="I351" s="4">
        <v>2</v>
      </c>
      <c r="J351" s="4">
        <v>35000</v>
      </c>
      <c r="K351" s="4">
        <v>70000</v>
      </c>
      <c r="L351" t="s">
        <v>183</v>
      </c>
      <c r="M351" t="s">
        <v>196</v>
      </c>
      <c r="P351">
        <v>3</v>
      </c>
    </row>
    <row r="352" spans="1:16">
      <c r="A352" s="3">
        <v>44222</v>
      </c>
      <c r="B352" t="s">
        <v>258</v>
      </c>
      <c r="C352" t="s">
        <v>192</v>
      </c>
      <c r="D352" t="s">
        <v>186</v>
      </c>
      <c r="E352" t="s">
        <v>225</v>
      </c>
      <c r="F352" t="s">
        <v>226</v>
      </c>
      <c r="G352">
        <v>2</v>
      </c>
      <c r="H352" s="4">
        <v>30000</v>
      </c>
      <c r="I352" s="4">
        <v>2</v>
      </c>
      <c r="J352" s="4">
        <v>30000</v>
      </c>
      <c r="K352" s="4">
        <v>60000</v>
      </c>
      <c r="L352" t="s">
        <v>203</v>
      </c>
      <c r="M352" t="s">
        <v>196</v>
      </c>
      <c r="P352">
        <v>5</v>
      </c>
    </row>
    <row r="353" spans="1:16">
      <c r="A353" s="3">
        <v>44222</v>
      </c>
      <c r="B353" t="s">
        <v>213</v>
      </c>
      <c r="C353" t="s">
        <v>192</v>
      </c>
      <c r="D353" t="s">
        <v>186</v>
      </c>
      <c r="E353" t="s">
        <v>220</v>
      </c>
      <c r="F353" t="s">
        <v>221</v>
      </c>
      <c r="G353">
        <v>3</v>
      </c>
      <c r="H353" s="4">
        <v>30000</v>
      </c>
      <c r="I353" s="4">
        <v>3</v>
      </c>
      <c r="J353" s="4">
        <v>30000</v>
      </c>
      <c r="K353" s="4">
        <v>90000</v>
      </c>
      <c r="L353" t="s">
        <v>189</v>
      </c>
      <c r="M353" t="s">
        <v>190</v>
      </c>
      <c r="P353">
        <v>4</v>
      </c>
    </row>
    <row r="354" spans="1:16">
      <c r="A354" s="3">
        <v>44222</v>
      </c>
      <c r="B354" t="s">
        <v>178</v>
      </c>
      <c r="C354" t="s">
        <v>179</v>
      </c>
      <c r="D354" t="s">
        <v>180</v>
      </c>
      <c r="E354" t="s">
        <v>216</v>
      </c>
      <c r="F354" t="s">
        <v>232</v>
      </c>
      <c r="G354">
        <v>1</v>
      </c>
      <c r="H354" s="4">
        <v>30000</v>
      </c>
      <c r="I354" s="4">
        <v>1</v>
      </c>
      <c r="J354" s="4">
        <v>30000</v>
      </c>
      <c r="K354" s="4">
        <v>30000</v>
      </c>
      <c r="L354" t="s">
        <v>189</v>
      </c>
      <c r="M354" t="s">
        <v>184</v>
      </c>
      <c r="P354">
        <v>3</v>
      </c>
    </row>
    <row r="355" spans="1:16">
      <c r="A355" s="3">
        <v>44222</v>
      </c>
      <c r="B355" t="s">
        <v>245</v>
      </c>
      <c r="C355" t="s">
        <v>179</v>
      </c>
      <c r="D355" t="s">
        <v>271</v>
      </c>
      <c r="E355" t="s">
        <v>271</v>
      </c>
      <c r="F355" t="s">
        <v>338</v>
      </c>
      <c r="G355">
        <v>2</v>
      </c>
      <c r="H355" s="4">
        <v>26000</v>
      </c>
      <c r="I355" s="4">
        <v>2</v>
      </c>
      <c r="J355" s="4">
        <v>26000</v>
      </c>
      <c r="K355" s="4">
        <v>52000</v>
      </c>
      <c r="L355" t="s">
        <v>203</v>
      </c>
      <c r="M355" t="s">
        <v>196</v>
      </c>
      <c r="P355">
        <v>3</v>
      </c>
    </row>
    <row r="356" spans="1:16">
      <c r="A356" s="3">
        <v>44222</v>
      </c>
      <c r="B356" t="s">
        <v>258</v>
      </c>
      <c r="C356" t="s">
        <v>192</v>
      </c>
      <c r="D356" t="s">
        <v>235</v>
      </c>
      <c r="E356" t="s">
        <v>230</v>
      </c>
      <c r="F356" t="s">
        <v>348</v>
      </c>
      <c r="G356">
        <v>1</v>
      </c>
      <c r="H356" s="4">
        <v>56000</v>
      </c>
      <c r="I356" s="4">
        <v>1</v>
      </c>
      <c r="J356" s="4">
        <v>56000</v>
      </c>
      <c r="K356" s="4">
        <v>56000</v>
      </c>
      <c r="L356" t="s">
        <v>183</v>
      </c>
      <c r="M356" t="s">
        <v>196</v>
      </c>
      <c r="P356">
        <v>5</v>
      </c>
    </row>
    <row r="357" spans="1:16">
      <c r="A357" s="3">
        <v>44222</v>
      </c>
      <c r="B357" t="s">
        <v>222</v>
      </c>
      <c r="C357" t="s">
        <v>192</v>
      </c>
      <c r="D357" t="s">
        <v>316</v>
      </c>
      <c r="E357" t="s">
        <v>251</v>
      </c>
      <c r="F357" t="s">
        <v>340</v>
      </c>
      <c r="G357">
        <v>2</v>
      </c>
      <c r="H357" s="4">
        <v>33000</v>
      </c>
      <c r="I357" s="4">
        <v>2</v>
      </c>
      <c r="J357" s="4">
        <v>33000</v>
      </c>
      <c r="K357" s="4">
        <v>66000</v>
      </c>
      <c r="L357" t="s">
        <v>209</v>
      </c>
      <c r="M357" t="s">
        <v>233</v>
      </c>
      <c r="P357">
        <v>4</v>
      </c>
    </row>
    <row r="358" spans="1:16">
      <c r="A358" s="3">
        <v>44222</v>
      </c>
      <c r="B358" t="s">
        <v>268</v>
      </c>
      <c r="C358" t="s">
        <v>192</v>
      </c>
      <c r="D358" t="s">
        <v>186</v>
      </c>
      <c r="E358" t="s">
        <v>187</v>
      </c>
      <c r="F358" t="s">
        <v>242</v>
      </c>
      <c r="G358">
        <v>3</v>
      </c>
      <c r="H358" s="4">
        <v>52000</v>
      </c>
      <c r="I358" s="4">
        <v>3</v>
      </c>
      <c r="J358" s="4">
        <v>52000</v>
      </c>
      <c r="K358" s="4">
        <v>156000</v>
      </c>
      <c r="L358" t="s">
        <v>203</v>
      </c>
      <c r="M358" t="s">
        <v>196</v>
      </c>
      <c r="P358">
        <v>5</v>
      </c>
    </row>
    <row r="359" spans="1:16">
      <c r="A359" s="3">
        <v>44222</v>
      </c>
      <c r="B359" t="s">
        <v>224</v>
      </c>
      <c r="C359" t="s">
        <v>179</v>
      </c>
      <c r="D359" t="s">
        <v>198</v>
      </c>
      <c r="E359" t="s">
        <v>214</v>
      </c>
      <c r="F359" t="s">
        <v>215</v>
      </c>
      <c r="G359">
        <v>2</v>
      </c>
      <c r="H359" s="4">
        <v>36000</v>
      </c>
      <c r="I359" s="4">
        <v>2</v>
      </c>
      <c r="J359" s="4">
        <v>36000</v>
      </c>
      <c r="K359" s="4">
        <v>72000</v>
      </c>
      <c r="L359" t="s">
        <v>195</v>
      </c>
      <c r="M359" t="s">
        <v>184</v>
      </c>
      <c r="P359">
        <v>3</v>
      </c>
    </row>
    <row r="360" spans="1:16">
      <c r="A360" s="3">
        <v>44223</v>
      </c>
      <c r="B360" t="s">
        <v>219</v>
      </c>
      <c r="C360" t="s">
        <v>179</v>
      </c>
      <c r="D360" t="s">
        <v>235</v>
      </c>
      <c r="E360" t="s">
        <v>230</v>
      </c>
      <c r="F360" t="s">
        <v>283</v>
      </c>
      <c r="G360">
        <v>3</v>
      </c>
      <c r="H360" s="4">
        <v>39000</v>
      </c>
      <c r="I360" s="4">
        <v>3</v>
      </c>
      <c r="J360" s="4">
        <v>39000</v>
      </c>
      <c r="K360" s="4">
        <v>117000</v>
      </c>
      <c r="L360" t="s">
        <v>203</v>
      </c>
      <c r="M360" t="s">
        <v>190</v>
      </c>
      <c r="P360">
        <v>3</v>
      </c>
    </row>
    <row r="361" spans="1:16">
      <c r="A361" s="3">
        <v>44223</v>
      </c>
      <c r="B361" t="s">
        <v>287</v>
      </c>
      <c r="C361" t="s">
        <v>179</v>
      </c>
      <c r="D361" t="s">
        <v>316</v>
      </c>
      <c r="E361" t="s">
        <v>251</v>
      </c>
      <c r="F361" t="s">
        <v>349</v>
      </c>
      <c r="G361">
        <v>2</v>
      </c>
      <c r="H361" s="4">
        <v>21000</v>
      </c>
      <c r="I361" s="4">
        <v>2</v>
      </c>
      <c r="J361" s="4">
        <v>21000</v>
      </c>
      <c r="K361" s="4">
        <v>42000</v>
      </c>
      <c r="L361" t="s">
        <v>203</v>
      </c>
      <c r="M361" t="s">
        <v>190</v>
      </c>
      <c r="P361">
        <v>5</v>
      </c>
    </row>
    <row r="362" spans="1:16">
      <c r="A362" s="3">
        <v>44223</v>
      </c>
      <c r="B362" t="s">
        <v>185</v>
      </c>
      <c r="C362" t="s">
        <v>192</v>
      </c>
      <c r="D362" t="s">
        <v>180</v>
      </c>
      <c r="E362" t="s">
        <v>216</v>
      </c>
      <c r="F362" t="s">
        <v>232</v>
      </c>
      <c r="G362">
        <v>1</v>
      </c>
      <c r="H362" s="4">
        <v>30000</v>
      </c>
      <c r="I362" s="4">
        <v>1</v>
      </c>
      <c r="J362" s="4">
        <v>30000</v>
      </c>
      <c r="K362" s="4">
        <v>30000</v>
      </c>
      <c r="L362" t="s">
        <v>189</v>
      </c>
      <c r="M362" t="s">
        <v>304</v>
      </c>
      <c r="P362">
        <v>5</v>
      </c>
    </row>
    <row r="363" spans="1:16">
      <c r="A363" s="3">
        <v>44223</v>
      </c>
      <c r="B363" t="s">
        <v>207</v>
      </c>
      <c r="C363" t="s">
        <v>179</v>
      </c>
      <c r="D363" t="s">
        <v>186</v>
      </c>
      <c r="E363" t="s">
        <v>225</v>
      </c>
      <c r="F363" t="s">
        <v>244</v>
      </c>
      <c r="G363">
        <v>3</v>
      </c>
      <c r="H363" s="4">
        <v>35000</v>
      </c>
      <c r="I363" s="4">
        <v>3</v>
      </c>
      <c r="J363" s="4">
        <v>35000</v>
      </c>
      <c r="K363" s="4">
        <v>105000</v>
      </c>
      <c r="L363" t="s">
        <v>195</v>
      </c>
      <c r="M363" t="s">
        <v>196</v>
      </c>
      <c r="P363">
        <v>4</v>
      </c>
    </row>
    <row r="364" spans="1:16">
      <c r="A364" s="3">
        <v>44223</v>
      </c>
      <c r="B364" t="s">
        <v>197</v>
      </c>
      <c r="C364" t="s">
        <v>192</v>
      </c>
      <c r="D364" t="s">
        <v>186</v>
      </c>
      <c r="E364" t="s">
        <v>187</v>
      </c>
      <c r="F364" t="s">
        <v>261</v>
      </c>
      <c r="G364">
        <v>1</v>
      </c>
      <c r="H364" s="4">
        <v>26000</v>
      </c>
      <c r="I364" s="4">
        <v>1</v>
      </c>
      <c r="J364" s="4">
        <v>26000</v>
      </c>
      <c r="K364" s="4">
        <v>26000</v>
      </c>
      <c r="L364" t="s">
        <v>195</v>
      </c>
      <c r="M364" t="s">
        <v>304</v>
      </c>
      <c r="P364">
        <v>5</v>
      </c>
    </row>
    <row r="365" spans="1:16">
      <c r="A365" s="3">
        <v>44223</v>
      </c>
      <c r="B365" t="s">
        <v>191</v>
      </c>
      <c r="C365" t="s">
        <v>192</v>
      </c>
      <c r="D365" t="s">
        <v>186</v>
      </c>
      <c r="E365" t="s">
        <v>201</v>
      </c>
      <c r="F365" t="s">
        <v>202</v>
      </c>
      <c r="G365">
        <v>1</v>
      </c>
      <c r="H365" s="4">
        <v>28000</v>
      </c>
      <c r="I365" s="4">
        <v>1</v>
      </c>
      <c r="J365" s="4">
        <v>28000</v>
      </c>
      <c r="K365" s="4">
        <v>28000</v>
      </c>
      <c r="L365" t="s">
        <v>195</v>
      </c>
      <c r="M365" t="s">
        <v>196</v>
      </c>
      <c r="P365">
        <v>5</v>
      </c>
    </row>
    <row r="366" spans="1:16">
      <c r="A366" s="3">
        <v>44223</v>
      </c>
      <c r="B366" t="s">
        <v>268</v>
      </c>
      <c r="C366" t="s">
        <v>179</v>
      </c>
      <c r="D366" t="s">
        <v>186</v>
      </c>
      <c r="E366" t="s">
        <v>201</v>
      </c>
      <c r="F366" t="s">
        <v>285</v>
      </c>
      <c r="G366">
        <v>3</v>
      </c>
      <c r="H366" s="4">
        <v>33000</v>
      </c>
      <c r="I366" s="4">
        <v>3</v>
      </c>
      <c r="J366" s="4">
        <v>33000</v>
      </c>
      <c r="K366" s="4">
        <v>99000</v>
      </c>
      <c r="L366" t="s">
        <v>189</v>
      </c>
      <c r="M366" t="s">
        <v>196</v>
      </c>
      <c r="P366">
        <v>5</v>
      </c>
    </row>
    <row r="367" spans="1:16">
      <c r="A367" s="3">
        <v>44223</v>
      </c>
      <c r="B367" t="s">
        <v>284</v>
      </c>
      <c r="C367" t="s">
        <v>192</v>
      </c>
      <c r="D367" t="s">
        <v>186</v>
      </c>
      <c r="E367" t="s">
        <v>187</v>
      </c>
      <c r="F367" t="s">
        <v>188</v>
      </c>
      <c r="G367">
        <v>3</v>
      </c>
      <c r="H367" s="4">
        <v>29900</v>
      </c>
      <c r="I367" s="4">
        <v>3</v>
      </c>
      <c r="J367" s="4">
        <v>29900</v>
      </c>
      <c r="K367" s="4">
        <v>89700</v>
      </c>
      <c r="L367" t="s">
        <v>209</v>
      </c>
      <c r="M367" t="s">
        <v>184</v>
      </c>
      <c r="P367">
        <v>4</v>
      </c>
    </row>
    <row r="368" spans="1:16">
      <c r="A368" s="3">
        <v>44223</v>
      </c>
      <c r="B368" t="s">
        <v>218</v>
      </c>
      <c r="C368" t="s">
        <v>179</v>
      </c>
      <c r="D368" t="s">
        <v>186</v>
      </c>
      <c r="E368" t="s">
        <v>187</v>
      </c>
      <c r="F368" t="s">
        <v>261</v>
      </c>
      <c r="G368">
        <v>1</v>
      </c>
      <c r="H368" s="4">
        <v>49000</v>
      </c>
      <c r="I368" s="4">
        <v>1</v>
      </c>
      <c r="J368" s="4">
        <v>49000</v>
      </c>
      <c r="K368" s="4">
        <v>49000</v>
      </c>
      <c r="L368" t="s">
        <v>203</v>
      </c>
      <c r="M368" t="s">
        <v>196</v>
      </c>
      <c r="P368">
        <v>3</v>
      </c>
    </row>
    <row r="369" spans="1:16">
      <c r="A369" s="3">
        <v>44223</v>
      </c>
      <c r="B369" t="s">
        <v>262</v>
      </c>
      <c r="C369" t="s">
        <v>192</v>
      </c>
      <c r="D369" t="s">
        <v>186</v>
      </c>
      <c r="E369" t="s">
        <v>187</v>
      </c>
      <c r="F369" t="s">
        <v>261</v>
      </c>
      <c r="G369">
        <v>1</v>
      </c>
      <c r="H369" s="4">
        <v>36000</v>
      </c>
      <c r="I369" s="4">
        <v>1</v>
      </c>
      <c r="J369" s="4">
        <v>36000</v>
      </c>
      <c r="K369" s="4">
        <v>36000</v>
      </c>
      <c r="L369" t="s">
        <v>209</v>
      </c>
      <c r="M369" t="s">
        <v>190</v>
      </c>
      <c r="N369" t="s">
        <v>175</v>
      </c>
      <c r="P369">
        <v>5</v>
      </c>
    </row>
    <row r="370" spans="1:16">
      <c r="A370" s="3">
        <v>44224</v>
      </c>
      <c r="B370" t="s">
        <v>185</v>
      </c>
      <c r="C370" t="s">
        <v>179</v>
      </c>
      <c r="D370" t="s">
        <v>186</v>
      </c>
      <c r="E370" t="s">
        <v>220</v>
      </c>
      <c r="F370" t="s">
        <v>241</v>
      </c>
      <c r="G370">
        <v>1</v>
      </c>
      <c r="H370" s="4">
        <v>45500</v>
      </c>
      <c r="I370" s="4">
        <v>1</v>
      </c>
      <c r="J370" s="4">
        <v>45500</v>
      </c>
      <c r="K370" s="4">
        <v>45500</v>
      </c>
      <c r="L370" t="s">
        <v>189</v>
      </c>
      <c r="M370" t="s">
        <v>196</v>
      </c>
      <c r="P370">
        <v>5</v>
      </c>
    </row>
    <row r="371" spans="1:16">
      <c r="A371" s="3">
        <v>44224</v>
      </c>
      <c r="B371" t="s">
        <v>247</v>
      </c>
      <c r="C371" t="s">
        <v>179</v>
      </c>
      <c r="D371" t="s">
        <v>193</v>
      </c>
      <c r="E371" t="s">
        <v>193</v>
      </c>
      <c r="F371" t="s">
        <v>194</v>
      </c>
      <c r="G371">
        <v>3</v>
      </c>
      <c r="H371" s="4">
        <v>39000</v>
      </c>
      <c r="I371" s="4">
        <v>3</v>
      </c>
      <c r="J371" s="4">
        <v>39000</v>
      </c>
      <c r="K371" s="4">
        <v>117000</v>
      </c>
      <c r="L371" t="s">
        <v>203</v>
      </c>
      <c r="M371" t="s">
        <v>190</v>
      </c>
      <c r="P371">
        <v>3</v>
      </c>
    </row>
    <row r="372" spans="1:16">
      <c r="A372" s="3">
        <v>44224</v>
      </c>
      <c r="B372" t="s">
        <v>268</v>
      </c>
      <c r="C372" t="s">
        <v>192</v>
      </c>
      <c r="D372" t="s">
        <v>186</v>
      </c>
      <c r="E372" t="s">
        <v>220</v>
      </c>
      <c r="F372" t="s">
        <v>241</v>
      </c>
      <c r="G372">
        <v>2</v>
      </c>
      <c r="H372" s="4">
        <v>19500</v>
      </c>
      <c r="I372" s="4">
        <v>2</v>
      </c>
      <c r="J372" s="4">
        <v>19500</v>
      </c>
      <c r="K372" s="4">
        <v>39000</v>
      </c>
      <c r="L372" t="s">
        <v>203</v>
      </c>
      <c r="M372" t="s">
        <v>233</v>
      </c>
      <c r="P372">
        <v>5</v>
      </c>
    </row>
    <row r="373" spans="1:16">
      <c r="A373" s="3">
        <v>44224</v>
      </c>
      <c r="B373" t="s">
        <v>191</v>
      </c>
      <c r="C373" t="s">
        <v>192</v>
      </c>
      <c r="D373" t="s">
        <v>198</v>
      </c>
      <c r="E373" t="s">
        <v>214</v>
      </c>
      <c r="F373" t="s">
        <v>215</v>
      </c>
      <c r="G373">
        <v>2</v>
      </c>
      <c r="H373" s="4">
        <v>24000</v>
      </c>
      <c r="I373" s="4">
        <v>2</v>
      </c>
      <c r="J373" s="4">
        <v>24000</v>
      </c>
      <c r="K373" s="4">
        <v>48000</v>
      </c>
      <c r="L373" t="s">
        <v>203</v>
      </c>
      <c r="M373" t="s">
        <v>190</v>
      </c>
      <c r="P373">
        <v>5</v>
      </c>
    </row>
    <row r="374" spans="1:16">
      <c r="A374" s="3">
        <v>44224</v>
      </c>
      <c r="B374" t="s">
        <v>200</v>
      </c>
      <c r="C374" t="s">
        <v>192</v>
      </c>
      <c r="D374" t="s">
        <v>186</v>
      </c>
      <c r="E374" t="s">
        <v>220</v>
      </c>
      <c r="F374" t="s">
        <v>221</v>
      </c>
      <c r="G374">
        <v>3</v>
      </c>
      <c r="H374" s="4">
        <v>26000</v>
      </c>
      <c r="I374" s="4">
        <v>3</v>
      </c>
      <c r="J374" s="4">
        <v>26000</v>
      </c>
      <c r="K374" s="4">
        <v>78000</v>
      </c>
      <c r="L374" t="s">
        <v>209</v>
      </c>
      <c r="M374" t="s">
        <v>233</v>
      </c>
      <c r="P374">
        <v>5</v>
      </c>
    </row>
    <row r="375" spans="1:16">
      <c r="A375" s="3">
        <v>44224</v>
      </c>
      <c r="B375" t="s">
        <v>254</v>
      </c>
      <c r="C375" t="s">
        <v>192</v>
      </c>
      <c r="D375" t="s">
        <v>180</v>
      </c>
      <c r="E375" t="s">
        <v>216</v>
      </c>
      <c r="F375" t="s">
        <v>232</v>
      </c>
      <c r="G375">
        <v>3</v>
      </c>
      <c r="H375" s="4">
        <v>45000</v>
      </c>
      <c r="I375" s="4">
        <v>3</v>
      </c>
      <c r="J375" s="4">
        <v>45000</v>
      </c>
      <c r="K375" s="4">
        <v>135000</v>
      </c>
      <c r="L375" t="s">
        <v>189</v>
      </c>
      <c r="M375" t="s">
        <v>190</v>
      </c>
      <c r="P375">
        <v>5</v>
      </c>
    </row>
    <row r="376" spans="1:16">
      <c r="A376" s="3">
        <v>44224</v>
      </c>
      <c r="B376" t="s">
        <v>178</v>
      </c>
      <c r="C376" t="s">
        <v>179</v>
      </c>
      <c r="D376" t="s">
        <v>186</v>
      </c>
      <c r="E376" t="s">
        <v>201</v>
      </c>
      <c r="F376" t="s">
        <v>248</v>
      </c>
      <c r="G376">
        <v>3</v>
      </c>
      <c r="H376" s="4">
        <v>20000</v>
      </c>
      <c r="I376" s="4">
        <v>3</v>
      </c>
      <c r="J376" s="4">
        <v>20000</v>
      </c>
      <c r="K376" s="4">
        <v>60000</v>
      </c>
      <c r="L376" t="s">
        <v>203</v>
      </c>
      <c r="M376" t="s">
        <v>196</v>
      </c>
      <c r="P376">
        <v>5</v>
      </c>
    </row>
    <row r="377" spans="1:16">
      <c r="A377" s="3">
        <v>44224</v>
      </c>
      <c r="B377" t="s">
        <v>287</v>
      </c>
      <c r="C377" t="s">
        <v>192</v>
      </c>
      <c r="D377" t="s">
        <v>180</v>
      </c>
      <c r="E377" t="s">
        <v>204</v>
      </c>
      <c r="F377" t="s">
        <v>205</v>
      </c>
      <c r="G377">
        <v>2</v>
      </c>
      <c r="H377" s="4">
        <v>45000</v>
      </c>
      <c r="I377" s="4">
        <v>0</v>
      </c>
      <c r="J377" s="4">
        <v>0</v>
      </c>
      <c r="K377" s="4">
        <v>0</v>
      </c>
      <c r="L377" t="s">
        <v>189</v>
      </c>
      <c r="M377" t="s">
        <v>196</v>
      </c>
      <c r="O377" t="s">
        <v>176</v>
      </c>
    </row>
    <row r="378" spans="1:16">
      <c r="A378" s="3">
        <v>44224</v>
      </c>
      <c r="B378" t="s">
        <v>178</v>
      </c>
      <c r="C378" t="s">
        <v>179</v>
      </c>
      <c r="D378" t="s">
        <v>229</v>
      </c>
      <c r="E378" t="s">
        <v>230</v>
      </c>
      <c r="F378" t="s">
        <v>231</v>
      </c>
      <c r="G378">
        <v>3</v>
      </c>
      <c r="H378" s="4">
        <v>39000</v>
      </c>
      <c r="I378" s="4">
        <v>3</v>
      </c>
      <c r="J378" s="4">
        <v>39000</v>
      </c>
      <c r="K378" s="4">
        <v>117000</v>
      </c>
      <c r="L378" t="s">
        <v>203</v>
      </c>
      <c r="M378" t="s">
        <v>184</v>
      </c>
      <c r="P378">
        <v>4</v>
      </c>
    </row>
    <row r="379" spans="1:16">
      <c r="A379" s="3">
        <v>44224</v>
      </c>
      <c r="B379" t="s">
        <v>185</v>
      </c>
      <c r="C379" t="s">
        <v>179</v>
      </c>
      <c r="D379" t="s">
        <v>180</v>
      </c>
      <c r="E379" t="s">
        <v>181</v>
      </c>
      <c r="F379" t="s">
        <v>223</v>
      </c>
      <c r="G379">
        <v>2</v>
      </c>
      <c r="H379" s="4">
        <v>25300</v>
      </c>
      <c r="I379" s="4">
        <v>2</v>
      </c>
      <c r="J379" s="4">
        <v>25300</v>
      </c>
      <c r="K379" s="4">
        <v>50599.999999999993</v>
      </c>
      <c r="L379" t="s">
        <v>189</v>
      </c>
      <c r="M379" t="s">
        <v>196</v>
      </c>
      <c r="P379">
        <v>4</v>
      </c>
    </row>
    <row r="380" spans="1:16">
      <c r="A380" s="3">
        <v>44224</v>
      </c>
      <c r="B380" t="s">
        <v>268</v>
      </c>
      <c r="C380" t="s">
        <v>192</v>
      </c>
      <c r="D380" t="s">
        <v>186</v>
      </c>
      <c r="E380" t="s">
        <v>201</v>
      </c>
      <c r="F380" t="s">
        <v>202</v>
      </c>
      <c r="G380">
        <v>3</v>
      </c>
      <c r="H380" s="4">
        <v>26000</v>
      </c>
      <c r="I380" s="4">
        <v>3</v>
      </c>
      <c r="J380" s="4">
        <v>26000</v>
      </c>
      <c r="K380" s="4">
        <v>78000</v>
      </c>
      <c r="L380" t="s">
        <v>203</v>
      </c>
      <c r="M380" t="s">
        <v>196</v>
      </c>
      <c r="P380">
        <v>5</v>
      </c>
    </row>
    <row r="381" spans="1:16">
      <c r="A381" s="3">
        <v>44224</v>
      </c>
      <c r="B381" t="s">
        <v>278</v>
      </c>
      <c r="C381" t="s">
        <v>179</v>
      </c>
      <c r="D381" t="s">
        <v>180</v>
      </c>
      <c r="E381" t="s">
        <v>238</v>
      </c>
      <c r="F381" t="s">
        <v>267</v>
      </c>
      <c r="G381">
        <v>2</v>
      </c>
      <c r="H381" s="4">
        <v>65000</v>
      </c>
      <c r="I381" s="4">
        <v>2</v>
      </c>
      <c r="J381" s="4">
        <v>65000</v>
      </c>
      <c r="K381" s="4">
        <v>130000</v>
      </c>
      <c r="L381" t="s">
        <v>203</v>
      </c>
      <c r="M381" t="s">
        <v>184</v>
      </c>
      <c r="P381">
        <v>3</v>
      </c>
    </row>
    <row r="382" spans="1:16">
      <c r="A382" s="3">
        <v>44224</v>
      </c>
      <c r="B382" t="s">
        <v>301</v>
      </c>
      <c r="C382" t="s">
        <v>179</v>
      </c>
      <c r="D382" t="s">
        <v>180</v>
      </c>
      <c r="E382" t="s">
        <v>204</v>
      </c>
      <c r="F382" t="s">
        <v>249</v>
      </c>
      <c r="G382">
        <v>1</v>
      </c>
      <c r="H382" s="4">
        <v>48000</v>
      </c>
      <c r="I382" s="4">
        <v>1</v>
      </c>
      <c r="J382" s="4">
        <v>48000</v>
      </c>
      <c r="K382" s="4">
        <v>48000</v>
      </c>
      <c r="L382" t="s">
        <v>189</v>
      </c>
      <c r="M382" t="s">
        <v>206</v>
      </c>
      <c r="P382">
        <v>5</v>
      </c>
    </row>
    <row r="383" spans="1:16">
      <c r="A383" s="3">
        <v>44224</v>
      </c>
      <c r="B383" t="s">
        <v>268</v>
      </c>
      <c r="C383" t="s">
        <v>179</v>
      </c>
      <c r="D383" t="s">
        <v>180</v>
      </c>
      <c r="E383" t="s">
        <v>204</v>
      </c>
      <c r="F383" t="s">
        <v>205</v>
      </c>
      <c r="G383">
        <v>1</v>
      </c>
      <c r="H383" s="4">
        <v>36000</v>
      </c>
      <c r="I383" s="4">
        <v>1</v>
      </c>
      <c r="J383" s="4">
        <v>36000</v>
      </c>
      <c r="K383" s="4">
        <v>36000</v>
      </c>
      <c r="L383" t="s">
        <v>195</v>
      </c>
      <c r="M383" t="s">
        <v>184</v>
      </c>
      <c r="P383">
        <v>5</v>
      </c>
    </row>
    <row r="384" spans="1:16">
      <c r="A384" s="3">
        <v>44224</v>
      </c>
      <c r="B384" t="s">
        <v>197</v>
      </c>
      <c r="C384" t="s">
        <v>179</v>
      </c>
      <c r="D384" t="s">
        <v>186</v>
      </c>
      <c r="E384" t="s">
        <v>225</v>
      </c>
      <c r="F384" t="s">
        <v>244</v>
      </c>
      <c r="G384">
        <v>3</v>
      </c>
      <c r="H384" s="4">
        <v>42000</v>
      </c>
      <c r="I384" s="4">
        <v>3</v>
      </c>
      <c r="J384" s="4">
        <v>42000</v>
      </c>
      <c r="K384" s="4">
        <v>126000</v>
      </c>
      <c r="L384" t="s">
        <v>189</v>
      </c>
      <c r="M384" t="s">
        <v>190</v>
      </c>
      <c r="P384">
        <v>5</v>
      </c>
    </row>
    <row r="385" spans="1:16">
      <c r="A385" s="3">
        <v>44224</v>
      </c>
      <c r="B385" t="s">
        <v>191</v>
      </c>
      <c r="C385" t="s">
        <v>179</v>
      </c>
      <c r="D385" t="s">
        <v>316</v>
      </c>
      <c r="E385" t="s">
        <v>317</v>
      </c>
      <c r="F385" t="s">
        <v>350</v>
      </c>
      <c r="G385">
        <v>3</v>
      </c>
      <c r="H385" s="4">
        <v>33000</v>
      </c>
      <c r="I385" s="4">
        <v>3</v>
      </c>
      <c r="J385" s="4">
        <v>33000</v>
      </c>
      <c r="K385" s="4">
        <v>99000</v>
      </c>
      <c r="L385" t="s">
        <v>195</v>
      </c>
      <c r="M385" t="s">
        <v>233</v>
      </c>
      <c r="P385">
        <v>5</v>
      </c>
    </row>
    <row r="386" spans="1:16">
      <c r="A386" s="3">
        <v>44225</v>
      </c>
      <c r="B386" t="s">
        <v>224</v>
      </c>
      <c r="C386" t="s">
        <v>179</v>
      </c>
      <c r="D386" t="s">
        <v>180</v>
      </c>
      <c r="E386" t="s">
        <v>204</v>
      </c>
      <c r="F386" t="s">
        <v>249</v>
      </c>
      <c r="G386">
        <v>1</v>
      </c>
      <c r="H386" s="4">
        <v>42000</v>
      </c>
      <c r="I386" s="4">
        <v>1</v>
      </c>
      <c r="J386" s="4">
        <v>42000</v>
      </c>
      <c r="K386" s="4">
        <v>42000</v>
      </c>
      <c r="L386" t="s">
        <v>189</v>
      </c>
      <c r="M386" t="s">
        <v>184</v>
      </c>
      <c r="P386">
        <v>3</v>
      </c>
    </row>
    <row r="387" spans="1:16">
      <c r="A387" s="3">
        <v>44225</v>
      </c>
      <c r="B387" t="s">
        <v>234</v>
      </c>
      <c r="C387" t="s">
        <v>179</v>
      </c>
      <c r="D387" t="s">
        <v>235</v>
      </c>
      <c r="E387" t="s">
        <v>229</v>
      </c>
      <c r="F387" t="s">
        <v>306</v>
      </c>
      <c r="G387">
        <v>3</v>
      </c>
      <c r="H387" s="4">
        <v>56000</v>
      </c>
      <c r="I387" s="4">
        <v>3</v>
      </c>
      <c r="J387" s="4">
        <v>56000</v>
      </c>
      <c r="K387" s="4">
        <v>168000</v>
      </c>
      <c r="L387" t="s">
        <v>195</v>
      </c>
      <c r="M387" t="s">
        <v>304</v>
      </c>
      <c r="P387">
        <v>5</v>
      </c>
    </row>
    <row r="388" spans="1:16">
      <c r="A388" s="3">
        <v>44225</v>
      </c>
      <c r="B388" t="s">
        <v>278</v>
      </c>
      <c r="C388" t="s">
        <v>192</v>
      </c>
      <c r="D388" t="s">
        <v>210</v>
      </c>
      <c r="E388" t="s">
        <v>292</v>
      </c>
      <c r="F388" t="s">
        <v>311</v>
      </c>
      <c r="G388">
        <v>3</v>
      </c>
      <c r="H388" s="4">
        <v>36000</v>
      </c>
      <c r="I388" s="4">
        <v>3</v>
      </c>
      <c r="J388" s="4">
        <v>36000</v>
      </c>
      <c r="K388" s="4">
        <v>108000</v>
      </c>
      <c r="L388" t="s">
        <v>195</v>
      </c>
      <c r="M388" t="s">
        <v>190</v>
      </c>
      <c r="P388">
        <v>4</v>
      </c>
    </row>
    <row r="389" spans="1:16">
      <c r="A389" s="3">
        <v>44225</v>
      </c>
      <c r="B389" t="s">
        <v>284</v>
      </c>
      <c r="C389" t="s">
        <v>179</v>
      </c>
      <c r="D389" t="s">
        <v>180</v>
      </c>
      <c r="E389" t="s">
        <v>327</v>
      </c>
      <c r="F389" t="s">
        <v>347</v>
      </c>
      <c r="G389">
        <v>2</v>
      </c>
      <c r="H389" s="4">
        <v>39000</v>
      </c>
      <c r="I389" s="4">
        <v>2</v>
      </c>
      <c r="J389" s="4">
        <v>39000</v>
      </c>
      <c r="K389" s="4">
        <v>78000</v>
      </c>
      <c r="L389" t="s">
        <v>209</v>
      </c>
      <c r="M389" t="s">
        <v>304</v>
      </c>
      <c r="P389">
        <v>4</v>
      </c>
    </row>
    <row r="390" spans="1:16">
      <c r="A390" s="3">
        <v>44225</v>
      </c>
      <c r="B390" t="s">
        <v>178</v>
      </c>
      <c r="C390" t="s">
        <v>179</v>
      </c>
      <c r="D390" t="s">
        <v>186</v>
      </c>
      <c r="E390" t="s">
        <v>187</v>
      </c>
      <c r="F390" t="s">
        <v>261</v>
      </c>
      <c r="G390">
        <v>1</v>
      </c>
      <c r="H390" s="4">
        <v>45000</v>
      </c>
      <c r="I390" s="4">
        <v>1</v>
      </c>
      <c r="J390" s="4">
        <v>45000</v>
      </c>
      <c r="K390" s="4">
        <v>45000</v>
      </c>
      <c r="L390" t="s">
        <v>203</v>
      </c>
      <c r="M390" t="s">
        <v>233</v>
      </c>
      <c r="N390" t="s">
        <v>175</v>
      </c>
      <c r="P390">
        <v>5</v>
      </c>
    </row>
    <row r="391" spans="1:16">
      <c r="A391" s="3">
        <v>44225</v>
      </c>
      <c r="B391" t="s">
        <v>178</v>
      </c>
      <c r="C391" t="s">
        <v>179</v>
      </c>
      <c r="D391" t="s">
        <v>186</v>
      </c>
      <c r="E391" t="s">
        <v>187</v>
      </c>
      <c r="F391" t="s">
        <v>188</v>
      </c>
      <c r="G391">
        <v>3</v>
      </c>
      <c r="H391" s="4">
        <v>24000</v>
      </c>
      <c r="I391" s="4">
        <v>3</v>
      </c>
      <c r="J391" s="4">
        <v>24000</v>
      </c>
      <c r="K391" s="4">
        <v>72000</v>
      </c>
      <c r="L391" t="s">
        <v>203</v>
      </c>
      <c r="M391" t="s">
        <v>304</v>
      </c>
      <c r="P391">
        <v>5</v>
      </c>
    </row>
    <row r="392" spans="1:16">
      <c r="A392" s="3">
        <v>44225</v>
      </c>
      <c r="B392" t="s">
        <v>262</v>
      </c>
      <c r="C392" t="s">
        <v>179</v>
      </c>
      <c r="D392" t="s">
        <v>235</v>
      </c>
      <c r="E392" t="s">
        <v>251</v>
      </c>
      <c r="F392" t="s">
        <v>335</v>
      </c>
      <c r="G392">
        <v>2</v>
      </c>
      <c r="H392" s="4">
        <v>33000</v>
      </c>
      <c r="I392" s="4">
        <v>2</v>
      </c>
      <c r="J392" s="4">
        <v>33000</v>
      </c>
      <c r="K392" s="4">
        <v>66000</v>
      </c>
      <c r="L392" t="s">
        <v>203</v>
      </c>
      <c r="M392" t="s">
        <v>233</v>
      </c>
      <c r="P392">
        <v>5</v>
      </c>
    </row>
    <row r="393" spans="1:16">
      <c r="A393" s="3">
        <v>44225</v>
      </c>
      <c r="B393" t="s">
        <v>178</v>
      </c>
      <c r="C393" t="s">
        <v>192</v>
      </c>
      <c r="D393" t="s">
        <v>263</v>
      </c>
      <c r="E393" t="s">
        <v>263</v>
      </c>
      <c r="F393" t="s">
        <v>264</v>
      </c>
      <c r="G393">
        <v>2</v>
      </c>
      <c r="H393" s="4">
        <v>20000</v>
      </c>
      <c r="I393" s="4">
        <v>2</v>
      </c>
      <c r="J393" s="4">
        <v>20000</v>
      </c>
      <c r="K393" s="4">
        <v>40000</v>
      </c>
      <c r="L393" t="s">
        <v>189</v>
      </c>
      <c r="M393" t="s">
        <v>190</v>
      </c>
      <c r="P393">
        <v>4</v>
      </c>
    </row>
    <row r="394" spans="1:16">
      <c r="A394" s="3">
        <v>44225</v>
      </c>
      <c r="B394" t="s">
        <v>268</v>
      </c>
      <c r="C394" t="s">
        <v>179</v>
      </c>
      <c r="D394" t="s">
        <v>186</v>
      </c>
      <c r="E394" t="s">
        <v>225</v>
      </c>
      <c r="F394" t="s">
        <v>244</v>
      </c>
      <c r="G394">
        <v>3</v>
      </c>
      <c r="H394" s="4">
        <v>28000</v>
      </c>
      <c r="I394" s="4">
        <v>3</v>
      </c>
      <c r="J394" s="4">
        <v>28000</v>
      </c>
      <c r="K394" s="4">
        <v>84000</v>
      </c>
      <c r="L394" t="s">
        <v>203</v>
      </c>
      <c r="M394" t="s">
        <v>190</v>
      </c>
      <c r="P394">
        <v>5</v>
      </c>
    </row>
    <row r="395" spans="1:16">
      <c r="A395" s="3">
        <v>44225</v>
      </c>
      <c r="B395" t="s">
        <v>207</v>
      </c>
      <c r="C395" t="s">
        <v>179</v>
      </c>
      <c r="D395" t="s">
        <v>198</v>
      </c>
      <c r="E395" t="s">
        <v>198</v>
      </c>
      <c r="F395" t="s">
        <v>199</v>
      </c>
      <c r="G395">
        <v>1</v>
      </c>
      <c r="H395" s="4">
        <v>30000</v>
      </c>
      <c r="I395" s="4">
        <v>1</v>
      </c>
      <c r="J395" s="4">
        <v>30000</v>
      </c>
      <c r="K395" s="4">
        <v>30000</v>
      </c>
      <c r="L395" t="s">
        <v>209</v>
      </c>
      <c r="M395" t="s">
        <v>196</v>
      </c>
      <c r="P395">
        <v>4</v>
      </c>
    </row>
    <row r="396" spans="1:16">
      <c r="A396" s="3">
        <v>44225</v>
      </c>
      <c r="B396" t="s">
        <v>185</v>
      </c>
      <c r="C396" t="s">
        <v>179</v>
      </c>
      <c r="D396" t="s">
        <v>180</v>
      </c>
      <c r="E396" t="s">
        <v>181</v>
      </c>
      <c r="F396" t="s">
        <v>246</v>
      </c>
      <c r="G396">
        <v>1</v>
      </c>
      <c r="H396" s="4">
        <v>30000</v>
      </c>
      <c r="I396" s="4">
        <v>1</v>
      </c>
      <c r="J396" s="4">
        <v>30000</v>
      </c>
      <c r="K396" s="4">
        <v>30000</v>
      </c>
      <c r="L396" t="s">
        <v>209</v>
      </c>
      <c r="M396" t="s">
        <v>190</v>
      </c>
      <c r="P396">
        <v>5</v>
      </c>
    </row>
    <row r="397" spans="1:16">
      <c r="A397" s="3">
        <v>44225</v>
      </c>
      <c r="B397" t="s">
        <v>291</v>
      </c>
      <c r="C397" t="s">
        <v>179</v>
      </c>
      <c r="D397" t="s">
        <v>235</v>
      </c>
      <c r="E397" t="s">
        <v>251</v>
      </c>
      <c r="F397" t="s">
        <v>252</v>
      </c>
      <c r="G397">
        <v>2</v>
      </c>
      <c r="H397" s="4">
        <v>50000</v>
      </c>
      <c r="I397" s="4">
        <v>2</v>
      </c>
      <c r="J397" s="4">
        <v>50000</v>
      </c>
      <c r="K397" s="4">
        <v>100000</v>
      </c>
      <c r="L397" t="s">
        <v>203</v>
      </c>
      <c r="M397" t="s">
        <v>206</v>
      </c>
      <c r="P397">
        <v>5</v>
      </c>
    </row>
    <row r="398" spans="1:16">
      <c r="A398" s="3">
        <v>44225</v>
      </c>
      <c r="B398" t="s">
        <v>191</v>
      </c>
      <c r="C398" t="s">
        <v>192</v>
      </c>
      <c r="D398" t="s">
        <v>180</v>
      </c>
      <c r="E398" t="s">
        <v>238</v>
      </c>
      <c r="F398" t="s">
        <v>267</v>
      </c>
      <c r="G398">
        <v>2</v>
      </c>
      <c r="H398" s="4">
        <v>30000</v>
      </c>
      <c r="I398" s="4">
        <v>2</v>
      </c>
      <c r="J398" s="4">
        <v>30000</v>
      </c>
      <c r="K398" s="4">
        <v>60000</v>
      </c>
      <c r="L398" t="s">
        <v>203</v>
      </c>
      <c r="M398" t="s">
        <v>184</v>
      </c>
      <c r="P398">
        <v>3</v>
      </c>
    </row>
    <row r="399" spans="1:16">
      <c r="A399" s="3">
        <v>44225</v>
      </c>
      <c r="B399" t="s">
        <v>268</v>
      </c>
      <c r="C399" t="s">
        <v>179</v>
      </c>
      <c r="D399" t="s">
        <v>316</v>
      </c>
      <c r="E399" t="s">
        <v>251</v>
      </c>
      <c r="F399" t="s">
        <v>322</v>
      </c>
      <c r="G399">
        <v>2</v>
      </c>
      <c r="H399" s="4">
        <v>35000</v>
      </c>
      <c r="I399" s="4">
        <v>2</v>
      </c>
      <c r="J399" s="4">
        <v>35000</v>
      </c>
      <c r="K399" s="4">
        <v>70000</v>
      </c>
      <c r="L399" t="s">
        <v>189</v>
      </c>
      <c r="M399" t="s">
        <v>206</v>
      </c>
      <c r="P399">
        <v>4</v>
      </c>
    </row>
    <row r="400" spans="1:16">
      <c r="A400" s="3">
        <v>44225</v>
      </c>
      <c r="B400" t="s">
        <v>191</v>
      </c>
      <c r="C400" t="s">
        <v>179</v>
      </c>
      <c r="D400" t="s">
        <v>186</v>
      </c>
      <c r="E400" t="s">
        <v>187</v>
      </c>
      <c r="F400" t="s">
        <v>188</v>
      </c>
      <c r="G400">
        <v>3</v>
      </c>
      <c r="H400" s="4">
        <v>39000</v>
      </c>
      <c r="I400" s="4">
        <v>3</v>
      </c>
      <c r="J400" s="4">
        <v>39000</v>
      </c>
      <c r="K400" s="4">
        <v>117000</v>
      </c>
      <c r="L400" t="s">
        <v>203</v>
      </c>
      <c r="M400" t="s">
        <v>196</v>
      </c>
      <c r="P400">
        <v>5</v>
      </c>
    </row>
    <row r="401" spans="1:16">
      <c r="A401" s="3">
        <v>44225</v>
      </c>
      <c r="B401" t="s">
        <v>287</v>
      </c>
      <c r="C401" t="s">
        <v>179</v>
      </c>
      <c r="D401" t="s">
        <v>273</v>
      </c>
      <c r="E401" t="s">
        <v>274</v>
      </c>
      <c r="F401" t="s">
        <v>329</v>
      </c>
      <c r="G401">
        <v>3</v>
      </c>
      <c r="H401" s="4">
        <v>25300</v>
      </c>
      <c r="I401" s="4">
        <v>3</v>
      </c>
      <c r="J401" s="4">
        <v>25300</v>
      </c>
      <c r="K401" s="4">
        <v>75899.999999999985</v>
      </c>
      <c r="L401" t="s">
        <v>209</v>
      </c>
      <c r="M401" t="s">
        <v>196</v>
      </c>
      <c r="P401">
        <v>5</v>
      </c>
    </row>
    <row r="402" spans="1:16">
      <c r="A402" s="3">
        <v>44226</v>
      </c>
      <c r="B402" t="s">
        <v>262</v>
      </c>
      <c r="C402" t="s">
        <v>192</v>
      </c>
      <c r="D402" t="s">
        <v>180</v>
      </c>
      <c r="E402" t="s">
        <v>181</v>
      </c>
      <c r="F402" t="s">
        <v>246</v>
      </c>
      <c r="G402">
        <v>3</v>
      </c>
      <c r="H402" s="4">
        <v>33000</v>
      </c>
      <c r="I402" s="4">
        <v>3</v>
      </c>
      <c r="J402" s="4">
        <v>33000</v>
      </c>
      <c r="K402" s="4">
        <v>99000</v>
      </c>
      <c r="L402" t="s">
        <v>189</v>
      </c>
      <c r="M402" t="s">
        <v>196</v>
      </c>
      <c r="P402">
        <v>5</v>
      </c>
    </row>
    <row r="403" spans="1:16">
      <c r="A403" s="3">
        <v>44226</v>
      </c>
      <c r="B403" t="s">
        <v>245</v>
      </c>
      <c r="C403" t="s">
        <v>179</v>
      </c>
      <c r="D403" t="s">
        <v>193</v>
      </c>
      <c r="E403" t="s">
        <v>193</v>
      </c>
      <c r="F403" t="s">
        <v>290</v>
      </c>
      <c r="G403">
        <v>2</v>
      </c>
      <c r="H403" s="4">
        <v>36000</v>
      </c>
      <c r="I403" s="4">
        <v>2</v>
      </c>
      <c r="J403" s="4">
        <v>36000</v>
      </c>
      <c r="K403" s="4">
        <v>72000</v>
      </c>
      <c r="L403" t="s">
        <v>203</v>
      </c>
      <c r="M403" t="s">
        <v>304</v>
      </c>
      <c r="P403">
        <v>4</v>
      </c>
    </row>
    <row r="404" spans="1:16">
      <c r="A404" s="3">
        <v>44226</v>
      </c>
      <c r="B404" t="s">
        <v>234</v>
      </c>
      <c r="C404" t="s">
        <v>192</v>
      </c>
      <c r="D404" t="s">
        <v>276</v>
      </c>
      <c r="E404" t="s">
        <v>276</v>
      </c>
      <c r="F404" t="s">
        <v>310</v>
      </c>
      <c r="G404">
        <v>2</v>
      </c>
      <c r="H404" s="4">
        <v>30000</v>
      </c>
      <c r="I404" s="4">
        <v>2</v>
      </c>
      <c r="J404" s="4">
        <v>30000</v>
      </c>
      <c r="K404" s="4">
        <v>60000</v>
      </c>
      <c r="L404" t="s">
        <v>189</v>
      </c>
      <c r="M404" t="s">
        <v>190</v>
      </c>
      <c r="P404">
        <v>3</v>
      </c>
    </row>
    <row r="405" spans="1:16">
      <c r="A405" s="3">
        <v>44226</v>
      </c>
      <c r="B405" t="s">
        <v>254</v>
      </c>
      <c r="C405" t="s">
        <v>179</v>
      </c>
      <c r="D405" t="s">
        <v>210</v>
      </c>
      <c r="E405" t="s">
        <v>211</v>
      </c>
      <c r="F405" t="s">
        <v>313</v>
      </c>
      <c r="G405">
        <v>2</v>
      </c>
      <c r="H405" s="4">
        <v>45000</v>
      </c>
      <c r="I405" s="4">
        <v>2</v>
      </c>
      <c r="J405" s="4">
        <v>45000</v>
      </c>
      <c r="K405" s="4">
        <v>90000</v>
      </c>
      <c r="L405" t="s">
        <v>203</v>
      </c>
      <c r="M405" t="s">
        <v>184</v>
      </c>
      <c r="P405">
        <v>3</v>
      </c>
    </row>
    <row r="406" spans="1:16">
      <c r="A406" s="3">
        <v>44226</v>
      </c>
      <c r="B406" t="s">
        <v>228</v>
      </c>
      <c r="C406" t="s">
        <v>192</v>
      </c>
      <c r="D406" t="s">
        <v>198</v>
      </c>
      <c r="E406" t="s">
        <v>214</v>
      </c>
      <c r="F406" t="s">
        <v>286</v>
      </c>
      <c r="G406">
        <v>3</v>
      </c>
      <c r="H406" s="4">
        <v>48000</v>
      </c>
      <c r="I406" s="4">
        <v>0</v>
      </c>
      <c r="J406" s="4">
        <v>0</v>
      </c>
      <c r="K406" s="4">
        <v>0</v>
      </c>
      <c r="L406" t="s">
        <v>189</v>
      </c>
      <c r="M406" t="s">
        <v>206</v>
      </c>
      <c r="O406" t="s">
        <v>176</v>
      </c>
    </row>
    <row r="407" spans="1:16">
      <c r="A407" s="3">
        <v>44226</v>
      </c>
      <c r="B407" t="s">
        <v>245</v>
      </c>
      <c r="C407" t="s">
        <v>179</v>
      </c>
      <c r="D407" t="s">
        <v>276</v>
      </c>
      <c r="E407" t="s">
        <v>276</v>
      </c>
      <c r="F407" t="s">
        <v>309</v>
      </c>
      <c r="G407">
        <v>1</v>
      </c>
      <c r="H407" s="4">
        <v>42000</v>
      </c>
      <c r="I407" s="4">
        <v>1</v>
      </c>
      <c r="J407" s="4">
        <v>42000</v>
      </c>
      <c r="K407" s="4">
        <v>42000</v>
      </c>
      <c r="L407" t="s">
        <v>203</v>
      </c>
      <c r="M407" t="s">
        <v>233</v>
      </c>
      <c r="P407">
        <v>5</v>
      </c>
    </row>
    <row r="408" spans="1:16">
      <c r="A408" s="3">
        <v>44226</v>
      </c>
      <c r="B408" t="s">
        <v>234</v>
      </c>
      <c r="C408" t="s">
        <v>179</v>
      </c>
      <c r="D408" t="s">
        <v>180</v>
      </c>
      <c r="E408" t="s">
        <v>271</v>
      </c>
      <c r="F408" t="s">
        <v>325</v>
      </c>
      <c r="G408">
        <v>3</v>
      </c>
      <c r="H408" s="4">
        <v>45000</v>
      </c>
      <c r="I408" s="4">
        <v>3</v>
      </c>
      <c r="J408" s="4">
        <v>45000</v>
      </c>
      <c r="K408" s="4">
        <v>135000</v>
      </c>
      <c r="L408" t="s">
        <v>203</v>
      </c>
      <c r="M408" t="s">
        <v>196</v>
      </c>
      <c r="P408">
        <v>5</v>
      </c>
    </row>
    <row r="409" spans="1:16">
      <c r="A409" s="3">
        <v>44226</v>
      </c>
      <c r="B409" t="s">
        <v>207</v>
      </c>
      <c r="C409" t="s">
        <v>192</v>
      </c>
      <c r="D409" t="s">
        <v>229</v>
      </c>
      <c r="E409" t="s">
        <v>230</v>
      </c>
      <c r="F409" t="s">
        <v>231</v>
      </c>
      <c r="G409">
        <v>3</v>
      </c>
      <c r="H409" s="4">
        <v>40000</v>
      </c>
      <c r="I409" s="4">
        <v>3</v>
      </c>
      <c r="J409" s="4">
        <v>40000</v>
      </c>
      <c r="K409" s="4">
        <v>120000</v>
      </c>
      <c r="L409" t="s">
        <v>209</v>
      </c>
      <c r="M409" t="s">
        <v>184</v>
      </c>
      <c r="P409">
        <v>5</v>
      </c>
    </row>
    <row r="410" spans="1:16">
      <c r="A410" s="3">
        <v>44226</v>
      </c>
      <c r="B410" t="s">
        <v>287</v>
      </c>
      <c r="C410" t="s">
        <v>192</v>
      </c>
      <c r="D410" t="s">
        <v>180</v>
      </c>
      <c r="E410" t="s">
        <v>181</v>
      </c>
      <c r="F410" t="s">
        <v>281</v>
      </c>
      <c r="G410">
        <v>3</v>
      </c>
      <c r="H410" s="4">
        <v>16500</v>
      </c>
      <c r="I410" s="4">
        <v>3</v>
      </c>
      <c r="J410" s="4">
        <v>16500</v>
      </c>
      <c r="K410" s="4">
        <v>49500</v>
      </c>
      <c r="L410" t="s">
        <v>203</v>
      </c>
      <c r="M410" t="s">
        <v>233</v>
      </c>
      <c r="P410">
        <v>5</v>
      </c>
    </row>
    <row r="411" spans="1:16">
      <c r="A411" s="3">
        <v>44226</v>
      </c>
      <c r="B411" t="s">
        <v>287</v>
      </c>
      <c r="C411" t="s">
        <v>192</v>
      </c>
      <c r="D411" t="s">
        <v>235</v>
      </c>
      <c r="E411" t="s">
        <v>297</v>
      </c>
      <c r="F411" t="s">
        <v>298</v>
      </c>
      <c r="G411">
        <v>3</v>
      </c>
      <c r="H411" s="4">
        <v>21000</v>
      </c>
      <c r="I411" s="4">
        <v>3</v>
      </c>
      <c r="J411" s="4">
        <v>21000</v>
      </c>
      <c r="K411" s="4">
        <v>63000</v>
      </c>
      <c r="L411" t="s">
        <v>203</v>
      </c>
      <c r="M411" t="s">
        <v>184</v>
      </c>
      <c r="P411">
        <v>4</v>
      </c>
    </row>
    <row r="412" spans="1:16">
      <c r="A412" s="3">
        <v>44226</v>
      </c>
      <c r="B412" t="s">
        <v>301</v>
      </c>
      <c r="C412" t="s">
        <v>179</v>
      </c>
      <c r="D412" t="s">
        <v>316</v>
      </c>
      <c r="E412" t="s">
        <v>251</v>
      </c>
      <c r="F412" t="s">
        <v>331</v>
      </c>
      <c r="G412">
        <v>2</v>
      </c>
      <c r="H412" s="4">
        <v>30000</v>
      </c>
      <c r="I412" s="4">
        <v>2</v>
      </c>
      <c r="J412" s="4">
        <v>30000</v>
      </c>
      <c r="K412" s="4">
        <v>60000</v>
      </c>
      <c r="L412" t="s">
        <v>209</v>
      </c>
      <c r="M412" t="s">
        <v>190</v>
      </c>
      <c r="P412">
        <v>4</v>
      </c>
    </row>
    <row r="413" spans="1:16">
      <c r="A413" s="3">
        <v>44226</v>
      </c>
      <c r="B413" t="s">
        <v>224</v>
      </c>
      <c r="C413" t="s">
        <v>192</v>
      </c>
      <c r="D413" t="s">
        <v>180</v>
      </c>
      <c r="E413" t="s">
        <v>216</v>
      </c>
      <c r="F413" t="s">
        <v>232</v>
      </c>
      <c r="G413">
        <v>1</v>
      </c>
      <c r="H413" s="4">
        <v>42000</v>
      </c>
      <c r="I413" s="4">
        <v>0</v>
      </c>
      <c r="J413" s="4">
        <v>0</v>
      </c>
      <c r="K413" s="4">
        <v>0</v>
      </c>
      <c r="L413" t="s">
        <v>183</v>
      </c>
      <c r="M413" t="s">
        <v>196</v>
      </c>
      <c r="O413" t="s">
        <v>176</v>
      </c>
    </row>
    <row r="414" spans="1:16">
      <c r="A414" s="3">
        <v>44226</v>
      </c>
      <c r="B414" t="s">
        <v>245</v>
      </c>
      <c r="C414" t="s">
        <v>179</v>
      </c>
      <c r="D414" t="s">
        <v>273</v>
      </c>
      <c r="E414" t="s">
        <v>274</v>
      </c>
      <c r="F414" t="s">
        <v>312</v>
      </c>
      <c r="G414">
        <v>1</v>
      </c>
      <c r="H414" s="4">
        <v>18000</v>
      </c>
      <c r="I414" s="4">
        <v>1</v>
      </c>
      <c r="J414" s="4">
        <v>18000</v>
      </c>
      <c r="K414" s="4">
        <v>18000</v>
      </c>
      <c r="L414" t="s">
        <v>183</v>
      </c>
      <c r="M414" t="s">
        <v>196</v>
      </c>
      <c r="P414">
        <v>5</v>
      </c>
    </row>
    <row r="415" spans="1:16">
      <c r="A415" s="3">
        <v>44226</v>
      </c>
      <c r="B415" t="s">
        <v>234</v>
      </c>
      <c r="C415" t="s">
        <v>179</v>
      </c>
      <c r="D415" t="s">
        <v>198</v>
      </c>
      <c r="E415" t="s">
        <v>198</v>
      </c>
      <c r="F415" t="s">
        <v>208</v>
      </c>
      <c r="G415">
        <v>2</v>
      </c>
      <c r="H415" s="4">
        <v>50000</v>
      </c>
      <c r="I415" s="4">
        <v>2</v>
      </c>
      <c r="J415" s="4">
        <v>50000</v>
      </c>
      <c r="K415" s="4">
        <v>100000</v>
      </c>
      <c r="L415" t="s">
        <v>189</v>
      </c>
      <c r="M415" t="s">
        <v>196</v>
      </c>
      <c r="P415">
        <v>5</v>
      </c>
    </row>
    <row r="416" spans="1:16">
      <c r="A416" s="3">
        <v>44226</v>
      </c>
      <c r="B416" t="s">
        <v>178</v>
      </c>
      <c r="C416" t="s">
        <v>179</v>
      </c>
      <c r="D416" t="s">
        <v>210</v>
      </c>
      <c r="E416" t="s">
        <v>292</v>
      </c>
      <c r="F416" t="s">
        <v>311</v>
      </c>
      <c r="G416">
        <v>2</v>
      </c>
      <c r="H416" s="4">
        <v>36000</v>
      </c>
      <c r="I416" s="4">
        <v>2</v>
      </c>
      <c r="J416" s="4">
        <v>36000</v>
      </c>
      <c r="K416" s="4">
        <v>72000</v>
      </c>
      <c r="L416" t="s">
        <v>189</v>
      </c>
      <c r="M416" t="s">
        <v>233</v>
      </c>
      <c r="P416">
        <v>5</v>
      </c>
    </row>
    <row r="417" spans="1:16">
      <c r="A417" s="3">
        <v>44226</v>
      </c>
      <c r="B417" t="s">
        <v>247</v>
      </c>
      <c r="C417" t="s">
        <v>179</v>
      </c>
      <c r="D417" t="s">
        <v>180</v>
      </c>
      <c r="E417" t="s">
        <v>271</v>
      </c>
      <c r="F417" t="s">
        <v>325</v>
      </c>
      <c r="G417">
        <v>2</v>
      </c>
      <c r="H417" s="4">
        <v>45000</v>
      </c>
      <c r="I417" s="4">
        <v>2</v>
      </c>
      <c r="J417" s="4">
        <v>45000</v>
      </c>
      <c r="K417" s="4">
        <v>90000</v>
      </c>
      <c r="L417" t="s">
        <v>203</v>
      </c>
      <c r="M417" t="s">
        <v>233</v>
      </c>
      <c r="P417">
        <v>5</v>
      </c>
    </row>
    <row r="418" spans="1:16">
      <c r="A418" s="3">
        <v>44226</v>
      </c>
      <c r="B418" t="s">
        <v>254</v>
      </c>
      <c r="C418" t="s">
        <v>192</v>
      </c>
      <c r="D418" t="s">
        <v>186</v>
      </c>
      <c r="E418" t="s">
        <v>201</v>
      </c>
      <c r="F418" t="s">
        <v>285</v>
      </c>
      <c r="G418">
        <v>2</v>
      </c>
      <c r="H418" s="4">
        <v>20000</v>
      </c>
      <c r="I418" s="4">
        <v>2</v>
      </c>
      <c r="J418" s="4">
        <v>20000</v>
      </c>
      <c r="K418" s="4">
        <v>40000</v>
      </c>
      <c r="L418" t="s">
        <v>189</v>
      </c>
      <c r="M418" t="s">
        <v>190</v>
      </c>
      <c r="P418">
        <v>5</v>
      </c>
    </row>
    <row r="419" spans="1:16">
      <c r="A419" s="3">
        <v>44226</v>
      </c>
      <c r="B419" t="s">
        <v>287</v>
      </c>
      <c r="C419" t="s">
        <v>179</v>
      </c>
      <c r="D419" t="s">
        <v>180</v>
      </c>
      <c r="E419" t="s">
        <v>181</v>
      </c>
      <c r="F419" t="s">
        <v>334</v>
      </c>
      <c r="G419">
        <v>3</v>
      </c>
      <c r="H419" s="4">
        <v>22000</v>
      </c>
      <c r="I419" s="4">
        <v>0</v>
      </c>
      <c r="J419" s="4">
        <v>0</v>
      </c>
      <c r="K419" s="4">
        <v>0</v>
      </c>
      <c r="L419" t="s">
        <v>183</v>
      </c>
      <c r="M419" t="s">
        <v>184</v>
      </c>
      <c r="O419" t="s">
        <v>176</v>
      </c>
    </row>
    <row r="420" spans="1:16">
      <c r="A420" s="3">
        <v>44226</v>
      </c>
      <c r="B420" t="s">
        <v>278</v>
      </c>
      <c r="C420" t="s">
        <v>192</v>
      </c>
      <c r="D420" t="s">
        <v>186</v>
      </c>
      <c r="E420" t="s">
        <v>201</v>
      </c>
      <c r="F420" t="s">
        <v>285</v>
      </c>
      <c r="G420">
        <v>2</v>
      </c>
      <c r="H420" s="4">
        <v>42000</v>
      </c>
      <c r="I420" s="4">
        <v>2</v>
      </c>
      <c r="J420" s="4">
        <v>42000</v>
      </c>
      <c r="K420" s="4">
        <v>84000</v>
      </c>
      <c r="L420" t="s">
        <v>183</v>
      </c>
      <c r="M420" t="s">
        <v>190</v>
      </c>
      <c r="P420">
        <v>5</v>
      </c>
    </row>
    <row r="421" spans="1:16">
      <c r="A421" s="3">
        <v>44227</v>
      </c>
      <c r="B421" t="s">
        <v>301</v>
      </c>
      <c r="C421" t="s">
        <v>192</v>
      </c>
      <c r="D421" t="s">
        <v>186</v>
      </c>
      <c r="E421" t="s">
        <v>201</v>
      </c>
      <c r="F421" t="s">
        <v>285</v>
      </c>
      <c r="G421">
        <v>3</v>
      </c>
      <c r="H421" s="4">
        <v>39000</v>
      </c>
      <c r="I421" s="4">
        <v>3</v>
      </c>
      <c r="J421" s="4">
        <v>39000</v>
      </c>
      <c r="K421" s="4">
        <v>117000</v>
      </c>
      <c r="L421" t="s">
        <v>189</v>
      </c>
      <c r="M421" t="s">
        <v>196</v>
      </c>
      <c r="P421">
        <v>5</v>
      </c>
    </row>
    <row r="422" spans="1:16">
      <c r="A422" s="3">
        <v>44227</v>
      </c>
      <c r="B422" t="s">
        <v>284</v>
      </c>
      <c r="C422" t="s">
        <v>179</v>
      </c>
      <c r="D422" t="s">
        <v>180</v>
      </c>
      <c r="E422" t="s">
        <v>238</v>
      </c>
      <c r="F422" t="s">
        <v>253</v>
      </c>
      <c r="G422">
        <v>2</v>
      </c>
      <c r="H422" s="4">
        <v>33000</v>
      </c>
      <c r="I422" s="4">
        <v>2</v>
      </c>
      <c r="J422" s="4">
        <v>33000</v>
      </c>
      <c r="K422" s="4">
        <v>66000</v>
      </c>
      <c r="L422" t="s">
        <v>203</v>
      </c>
      <c r="M422" t="s">
        <v>190</v>
      </c>
      <c r="P422">
        <v>4</v>
      </c>
    </row>
    <row r="423" spans="1:16">
      <c r="A423" s="3">
        <v>44227</v>
      </c>
      <c r="B423" t="s">
        <v>291</v>
      </c>
      <c r="C423" t="s">
        <v>192</v>
      </c>
      <c r="D423" t="s">
        <v>180</v>
      </c>
      <c r="E423" t="s">
        <v>327</v>
      </c>
      <c r="F423" t="s">
        <v>347</v>
      </c>
      <c r="G423">
        <v>1</v>
      </c>
      <c r="H423" s="4">
        <v>30000</v>
      </c>
      <c r="I423" s="4">
        <v>1</v>
      </c>
      <c r="J423" s="4">
        <v>30000</v>
      </c>
      <c r="K423" s="4">
        <v>30000</v>
      </c>
      <c r="L423" t="s">
        <v>203</v>
      </c>
      <c r="M423" t="s">
        <v>304</v>
      </c>
      <c r="P423">
        <v>5</v>
      </c>
    </row>
    <row r="424" spans="1:16">
      <c r="A424" s="3">
        <v>44227</v>
      </c>
      <c r="B424" t="s">
        <v>219</v>
      </c>
      <c r="C424" t="s">
        <v>179</v>
      </c>
      <c r="D424" t="s">
        <v>193</v>
      </c>
      <c r="E424" t="s">
        <v>193</v>
      </c>
      <c r="F424" t="s">
        <v>336</v>
      </c>
      <c r="G424">
        <v>2</v>
      </c>
      <c r="H424" s="4">
        <v>30000</v>
      </c>
      <c r="I424" s="4">
        <v>2</v>
      </c>
      <c r="J424" s="4">
        <v>30000</v>
      </c>
      <c r="K424" s="4">
        <v>60000</v>
      </c>
      <c r="L424" t="s">
        <v>189</v>
      </c>
      <c r="M424" t="s">
        <v>196</v>
      </c>
      <c r="P424">
        <v>5</v>
      </c>
    </row>
    <row r="425" spans="1:16">
      <c r="A425" s="3">
        <v>44227</v>
      </c>
      <c r="B425" t="s">
        <v>268</v>
      </c>
      <c r="C425" t="s">
        <v>179</v>
      </c>
      <c r="D425" t="s">
        <v>235</v>
      </c>
      <c r="E425" t="s">
        <v>230</v>
      </c>
      <c r="F425" t="s">
        <v>351</v>
      </c>
      <c r="G425">
        <v>3</v>
      </c>
      <c r="H425" s="4">
        <v>30000</v>
      </c>
      <c r="I425" s="4">
        <v>3</v>
      </c>
      <c r="J425" s="4">
        <v>30000</v>
      </c>
      <c r="K425" s="4">
        <v>90000</v>
      </c>
      <c r="L425" t="s">
        <v>189</v>
      </c>
      <c r="M425" t="s">
        <v>196</v>
      </c>
      <c r="P425">
        <v>2</v>
      </c>
    </row>
    <row r="426" spans="1:16">
      <c r="A426" s="3">
        <v>44227</v>
      </c>
      <c r="B426" t="s">
        <v>191</v>
      </c>
      <c r="C426" t="s">
        <v>192</v>
      </c>
      <c r="D426" t="s">
        <v>263</v>
      </c>
      <c r="E426" t="s">
        <v>263</v>
      </c>
      <c r="F426" t="s">
        <v>264</v>
      </c>
      <c r="G426">
        <v>1</v>
      </c>
      <c r="H426" s="4">
        <v>33000</v>
      </c>
      <c r="I426" s="4">
        <v>1</v>
      </c>
      <c r="J426" s="4">
        <v>33000</v>
      </c>
      <c r="K426" s="4">
        <v>33000</v>
      </c>
      <c r="L426" t="s">
        <v>183</v>
      </c>
      <c r="M426" t="s">
        <v>190</v>
      </c>
      <c r="P426">
        <v>5</v>
      </c>
    </row>
    <row r="427" spans="1:16">
      <c r="A427" s="3">
        <v>44227</v>
      </c>
      <c r="B427" t="s">
        <v>258</v>
      </c>
      <c r="C427" t="s">
        <v>179</v>
      </c>
      <c r="D427" t="s">
        <v>235</v>
      </c>
      <c r="E427" t="s">
        <v>236</v>
      </c>
      <c r="F427" t="s">
        <v>352</v>
      </c>
      <c r="G427">
        <v>2</v>
      </c>
      <c r="H427" s="4">
        <v>39000</v>
      </c>
      <c r="I427" s="4">
        <v>2</v>
      </c>
      <c r="J427" s="4">
        <v>39000</v>
      </c>
      <c r="K427" s="4">
        <v>78000</v>
      </c>
      <c r="L427" t="s">
        <v>209</v>
      </c>
      <c r="M427" t="s">
        <v>304</v>
      </c>
      <c r="P427">
        <v>3</v>
      </c>
    </row>
    <row r="428" spans="1:16">
      <c r="A428" s="3">
        <v>44227</v>
      </c>
      <c r="B428" t="s">
        <v>287</v>
      </c>
      <c r="C428" t="s">
        <v>179</v>
      </c>
      <c r="D428" t="s">
        <v>210</v>
      </c>
      <c r="E428" t="s">
        <v>211</v>
      </c>
      <c r="F428" t="s">
        <v>313</v>
      </c>
      <c r="G428">
        <v>2</v>
      </c>
      <c r="H428" s="4">
        <v>24000</v>
      </c>
      <c r="I428" s="4">
        <v>2</v>
      </c>
      <c r="J428" s="4">
        <v>24000</v>
      </c>
      <c r="K428" s="4">
        <v>48000</v>
      </c>
      <c r="L428" t="s">
        <v>203</v>
      </c>
      <c r="M428" t="s">
        <v>196</v>
      </c>
      <c r="P428">
        <v>5</v>
      </c>
    </row>
    <row r="429" spans="1:16">
      <c r="A429" s="3">
        <v>44227</v>
      </c>
      <c r="B429" t="s">
        <v>284</v>
      </c>
      <c r="C429" t="s">
        <v>179</v>
      </c>
      <c r="D429" t="s">
        <v>180</v>
      </c>
      <c r="E429" t="s">
        <v>238</v>
      </c>
      <c r="F429" t="s">
        <v>239</v>
      </c>
      <c r="G429">
        <v>2</v>
      </c>
      <c r="H429" s="4">
        <v>30000</v>
      </c>
      <c r="I429" s="4">
        <v>2</v>
      </c>
      <c r="J429" s="4">
        <v>30000</v>
      </c>
      <c r="K429" s="4">
        <v>60000</v>
      </c>
      <c r="L429" t="s">
        <v>183</v>
      </c>
      <c r="M429" t="s">
        <v>196</v>
      </c>
      <c r="P429">
        <v>5</v>
      </c>
    </row>
    <row r="430" spans="1:16">
      <c r="A430" s="3">
        <v>44227</v>
      </c>
      <c r="B430" t="s">
        <v>219</v>
      </c>
      <c r="C430" t="s">
        <v>179</v>
      </c>
      <c r="D430" t="s">
        <v>186</v>
      </c>
      <c r="E430" t="s">
        <v>225</v>
      </c>
      <c r="F430" t="s">
        <v>226</v>
      </c>
      <c r="G430">
        <v>3</v>
      </c>
      <c r="H430" s="4">
        <v>56000</v>
      </c>
      <c r="I430" s="4">
        <v>0</v>
      </c>
      <c r="J430" s="4">
        <v>0</v>
      </c>
      <c r="K430" s="4">
        <v>0</v>
      </c>
      <c r="L430" t="s">
        <v>183</v>
      </c>
      <c r="M430" t="s">
        <v>196</v>
      </c>
      <c r="N430" t="s">
        <v>175</v>
      </c>
      <c r="O430" t="s">
        <v>176</v>
      </c>
    </row>
    <row r="431" spans="1:16">
      <c r="A431" s="3">
        <v>44227</v>
      </c>
      <c r="B431" t="s">
        <v>222</v>
      </c>
      <c r="C431" t="s">
        <v>192</v>
      </c>
      <c r="D431" t="s">
        <v>186</v>
      </c>
      <c r="E431" t="s">
        <v>201</v>
      </c>
      <c r="F431" t="s">
        <v>248</v>
      </c>
      <c r="G431">
        <v>2</v>
      </c>
      <c r="H431" s="4">
        <v>28000</v>
      </c>
      <c r="I431" s="4">
        <v>2</v>
      </c>
      <c r="J431" s="4">
        <v>28000</v>
      </c>
      <c r="K431" s="4">
        <v>56000</v>
      </c>
      <c r="L431" t="s">
        <v>203</v>
      </c>
      <c r="M431" t="s">
        <v>196</v>
      </c>
      <c r="P431">
        <v>4</v>
      </c>
    </row>
    <row r="432" spans="1:16">
      <c r="A432" s="3">
        <v>44228</v>
      </c>
      <c r="B432" t="s">
        <v>228</v>
      </c>
      <c r="C432" t="s">
        <v>192</v>
      </c>
      <c r="D432" t="s">
        <v>180</v>
      </c>
      <c r="E432" t="s">
        <v>216</v>
      </c>
      <c r="F432" t="s">
        <v>232</v>
      </c>
      <c r="G432">
        <v>2</v>
      </c>
      <c r="H432" s="4">
        <v>22000</v>
      </c>
      <c r="I432" s="4">
        <v>2</v>
      </c>
      <c r="J432" s="4">
        <v>22000</v>
      </c>
      <c r="K432" s="4">
        <v>44000</v>
      </c>
      <c r="L432" t="s">
        <v>209</v>
      </c>
      <c r="M432" t="s">
        <v>196</v>
      </c>
      <c r="P432">
        <v>2</v>
      </c>
    </row>
    <row r="433" spans="1:16">
      <c r="A433" s="3">
        <v>44228</v>
      </c>
      <c r="B433" t="s">
        <v>200</v>
      </c>
      <c r="C433" t="s">
        <v>192</v>
      </c>
      <c r="D433" t="s">
        <v>276</v>
      </c>
      <c r="E433" t="s">
        <v>276</v>
      </c>
      <c r="F433" t="s">
        <v>309</v>
      </c>
      <c r="G433">
        <v>2</v>
      </c>
      <c r="H433" s="4">
        <v>35000</v>
      </c>
      <c r="I433" s="4">
        <v>2</v>
      </c>
      <c r="J433" s="4">
        <v>35000</v>
      </c>
      <c r="K433" s="4">
        <v>70000</v>
      </c>
      <c r="L433" t="s">
        <v>203</v>
      </c>
      <c r="M433" t="s">
        <v>233</v>
      </c>
      <c r="P433">
        <v>5</v>
      </c>
    </row>
    <row r="434" spans="1:16">
      <c r="A434" s="3">
        <v>44228</v>
      </c>
      <c r="B434" t="s">
        <v>245</v>
      </c>
      <c r="C434" t="s">
        <v>192</v>
      </c>
      <c r="D434" t="s">
        <v>180</v>
      </c>
      <c r="E434" t="s">
        <v>216</v>
      </c>
      <c r="F434" t="s">
        <v>217</v>
      </c>
      <c r="G434">
        <v>1</v>
      </c>
      <c r="H434" s="4">
        <v>22000</v>
      </c>
      <c r="I434" s="4">
        <v>1</v>
      </c>
      <c r="J434" s="4">
        <v>22000</v>
      </c>
      <c r="K434" s="4">
        <v>22000</v>
      </c>
      <c r="L434" t="s">
        <v>209</v>
      </c>
      <c r="M434" t="s">
        <v>206</v>
      </c>
      <c r="P434">
        <v>5</v>
      </c>
    </row>
    <row r="435" spans="1:16">
      <c r="A435" s="3">
        <v>44228</v>
      </c>
      <c r="B435" t="s">
        <v>200</v>
      </c>
      <c r="C435" t="s">
        <v>179</v>
      </c>
      <c r="D435" t="s">
        <v>180</v>
      </c>
      <c r="E435" t="s">
        <v>238</v>
      </c>
      <c r="F435" t="s">
        <v>267</v>
      </c>
      <c r="G435">
        <v>1</v>
      </c>
      <c r="H435" s="4">
        <v>33000</v>
      </c>
      <c r="I435" s="4">
        <v>1</v>
      </c>
      <c r="J435" s="4">
        <v>33000</v>
      </c>
      <c r="K435" s="4">
        <v>33000</v>
      </c>
      <c r="L435" t="s">
        <v>183</v>
      </c>
      <c r="M435" t="s">
        <v>206</v>
      </c>
      <c r="P435">
        <v>4</v>
      </c>
    </row>
    <row r="436" spans="1:16">
      <c r="A436" s="3">
        <v>44228</v>
      </c>
      <c r="B436" t="s">
        <v>278</v>
      </c>
      <c r="C436" t="s">
        <v>179</v>
      </c>
      <c r="D436" t="s">
        <v>180</v>
      </c>
      <c r="E436" t="s">
        <v>204</v>
      </c>
      <c r="F436" t="s">
        <v>227</v>
      </c>
      <c r="G436">
        <v>1</v>
      </c>
      <c r="H436" s="4">
        <v>48000</v>
      </c>
      <c r="I436" s="4">
        <v>1</v>
      </c>
      <c r="J436" s="4">
        <v>48000</v>
      </c>
      <c r="K436" s="4">
        <v>48000</v>
      </c>
      <c r="L436" t="s">
        <v>209</v>
      </c>
      <c r="M436" t="s">
        <v>304</v>
      </c>
      <c r="P436">
        <v>3</v>
      </c>
    </row>
    <row r="437" spans="1:16">
      <c r="A437" s="3">
        <v>44228</v>
      </c>
      <c r="B437" t="s">
        <v>268</v>
      </c>
      <c r="C437" t="s">
        <v>179</v>
      </c>
      <c r="D437" t="s">
        <v>180</v>
      </c>
      <c r="E437" t="s">
        <v>204</v>
      </c>
      <c r="F437" t="s">
        <v>227</v>
      </c>
      <c r="G437">
        <v>2</v>
      </c>
      <c r="H437" s="4">
        <v>40000</v>
      </c>
      <c r="I437" s="4">
        <v>2</v>
      </c>
      <c r="J437" s="4">
        <v>40000</v>
      </c>
      <c r="K437" s="4">
        <v>80000</v>
      </c>
      <c r="L437" t="s">
        <v>189</v>
      </c>
      <c r="M437" t="s">
        <v>196</v>
      </c>
      <c r="N437" t="s">
        <v>175</v>
      </c>
      <c r="P437">
        <v>4</v>
      </c>
    </row>
    <row r="438" spans="1:16">
      <c r="A438" s="3">
        <v>44228</v>
      </c>
      <c r="B438" t="s">
        <v>234</v>
      </c>
      <c r="C438" t="s">
        <v>179</v>
      </c>
      <c r="D438" t="s">
        <v>316</v>
      </c>
      <c r="E438" t="s">
        <v>251</v>
      </c>
      <c r="F438" t="s">
        <v>322</v>
      </c>
      <c r="G438">
        <v>1</v>
      </c>
      <c r="H438" s="4">
        <v>26000</v>
      </c>
      <c r="I438" s="4">
        <v>1</v>
      </c>
      <c r="J438" s="4">
        <v>26000</v>
      </c>
      <c r="K438" s="4">
        <v>26000</v>
      </c>
      <c r="L438" t="s">
        <v>203</v>
      </c>
      <c r="M438" t="s">
        <v>233</v>
      </c>
      <c r="P438">
        <v>4</v>
      </c>
    </row>
    <row r="439" spans="1:16">
      <c r="A439" s="3">
        <v>44228</v>
      </c>
      <c r="B439" t="s">
        <v>262</v>
      </c>
      <c r="C439" t="s">
        <v>179</v>
      </c>
      <c r="D439" t="s">
        <v>180</v>
      </c>
      <c r="E439" t="s">
        <v>216</v>
      </c>
      <c r="F439" t="s">
        <v>217</v>
      </c>
      <c r="G439">
        <v>3</v>
      </c>
      <c r="H439" s="4">
        <v>36000</v>
      </c>
      <c r="I439" s="4">
        <v>3</v>
      </c>
      <c r="J439" s="4">
        <v>36000</v>
      </c>
      <c r="K439" s="4">
        <v>108000</v>
      </c>
      <c r="L439" t="s">
        <v>189</v>
      </c>
      <c r="M439" t="s">
        <v>196</v>
      </c>
      <c r="P439">
        <v>4</v>
      </c>
    </row>
    <row r="440" spans="1:16">
      <c r="A440" s="3">
        <v>44228</v>
      </c>
      <c r="B440" t="s">
        <v>191</v>
      </c>
      <c r="C440" t="s">
        <v>179</v>
      </c>
      <c r="D440" t="s">
        <v>316</v>
      </c>
      <c r="E440" t="s">
        <v>251</v>
      </c>
      <c r="F440" t="s">
        <v>322</v>
      </c>
      <c r="G440">
        <v>3</v>
      </c>
      <c r="H440" s="4">
        <v>28000</v>
      </c>
      <c r="I440" s="4">
        <v>3</v>
      </c>
      <c r="J440" s="4">
        <v>28000</v>
      </c>
      <c r="K440" s="4">
        <v>84000</v>
      </c>
      <c r="L440" t="s">
        <v>209</v>
      </c>
      <c r="M440" t="s">
        <v>206</v>
      </c>
      <c r="P440">
        <v>4</v>
      </c>
    </row>
    <row r="441" spans="1:16">
      <c r="A441" s="3">
        <v>44228</v>
      </c>
      <c r="B441" t="s">
        <v>218</v>
      </c>
      <c r="C441" t="s">
        <v>179</v>
      </c>
      <c r="D441" t="s">
        <v>210</v>
      </c>
      <c r="E441" t="s">
        <v>211</v>
      </c>
      <c r="F441" t="s">
        <v>313</v>
      </c>
      <c r="G441">
        <v>3</v>
      </c>
      <c r="H441" s="4">
        <v>28000</v>
      </c>
      <c r="I441" s="4">
        <v>3</v>
      </c>
      <c r="J441" s="4">
        <v>28000</v>
      </c>
      <c r="K441" s="4">
        <v>84000</v>
      </c>
      <c r="L441" t="s">
        <v>183</v>
      </c>
      <c r="M441" t="s">
        <v>184</v>
      </c>
      <c r="P441">
        <v>5</v>
      </c>
    </row>
    <row r="442" spans="1:16">
      <c r="A442" s="3">
        <v>44228</v>
      </c>
      <c r="B442" t="s">
        <v>218</v>
      </c>
      <c r="C442" t="s">
        <v>179</v>
      </c>
      <c r="D442" t="s">
        <v>180</v>
      </c>
      <c r="E442" t="s">
        <v>181</v>
      </c>
      <c r="F442" t="s">
        <v>281</v>
      </c>
      <c r="G442">
        <v>3</v>
      </c>
      <c r="H442" s="4">
        <v>40000</v>
      </c>
      <c r="I442" s="4">
        <v>3</v>
      </c>
      <c r="J442" s="4">
        <v>40000</v>
      </c>
      <c r="K442" s="4">
        <v>120000</v>
      </c>
      <c r="L442" t="s">
        <v>183</v>
      </c>
      <c r="M442" t="s">
        <v>190</v>
      </c>
      <c r="P442">
        <v>5</v>
      </c>
    </row>
    <row r="443" spans="1:16">
      <c r="A443" s="3">
        <v>44228</v>
      </c>
      <c r="B443" t="s">
        <v>213</v>
      </c>
      <c r="C443" t="s">
        <v>179</v>
      </c>
      <c r="D443" t="s">
        <v>186</v>
      </c>
      <c r="E443" t="s">
        <v>201</v>
      </c>
      <c r="F443" t="s">
        <v>285</v>
      </c>
      <c r="G443">
        <v>1</v>
      </c>
      <c r="H443" s="4">
        <v>49000</v>
      </c>
      <c r="I443" s="4">
        <v>1</v>
      </c>
      <c r="J443" s="4">
        <v>49000</v>
      </c>
      <c r="K443" s="4">
        <v>49000</v>
      </c>
      <c r="L443" t="s">
        <v>209</v>
      </c>
      <c r="M443" t="s">
        <v>196</v>
      </c>
      <c r="N443" t="s">
        <v>175</v>
      </c>
      <c r="P443">
        <v>3</v>
      </c>
    </row>
    <row r="444" spans="1:16">
      <c r="A444" s="3">
        <v>44228</v>
      </c>
      <c r="B444" t="s">
        <v>234</v>
      </c>
      <c r="C444" t="s">
        <v>192</v>
      </c>
      <c r="D444" t="s">
        <v>279</v>
      </c>
      <c r="E444" t="s">
        <v>279</v>
      </c>
      <c r="F444" t="s">
        <v>345</v>
      </c>
      <c r="G444">
        <v>1</v>
      </c>
      <c r="H444" s="4">
        <v>22000</v>
      </c>
      <c r="I444" s="4">
        <v>1</v>
      </c>
      <c r="J444" s="4">
        <v>22000</v>
      </c>
      <c r="K444" s="4">
        <v>22000</v>
      </c>
      <c r="L444" t="s">
        <v>189</v>
      </c>
      <c r="M444" t="s">
        <v>233</v>
      </c>
      <c r="P444">
        <v>3</v>
      </c>
    </row>
    <row r="445" spans="1:16">
      <c r="A445" s="3">
        <v>44228</v>
      </c>
      <c r="B445" t="s">
        <v>301</v>
      </c>
      <c r="C445" t="s">
        <v>192</v>
      </c>
      <c r="D445" t="s">
        <v>186</v>
      </c>
      <c r="E445" t="s">
        <v>187</v>
      </c>
      <c r="F445" t="s">
        <v>242</v>
      </c>
      <c r="G445">
        <v>1</v>
      </c>
      <c r="H445" s="4">
        <v>38500</v>
      </c>
      <c r="I445" s="4">
        <v>1</v>
      </c>
      <c r="J445" s="4">
        <v>38500</v>
      </c>
      <c r="K445" s="4">
        <v>38500</v>
      </c>
      <c r="L445" t="s">
        <v>209</v>
      </c>
      <c r="M445" t="s">
        <v>190</v>
      </c>
      <c r="P445">
        <v>5</v>
      </c>
    </row>
    <row r="446" spans="1:16">
      <c r="A446" s="3">
        <v>44228</v>
      </c>
      <c r="B446" t="s">
        <v>197</v>
      </c>
      <c r="C446" t="s">
        <v>192</v>
      </c>
      <c r="D446" t="s">
        <v>186</v>
      </c>
      <c r="E446" t="s">
        <v>220</v>
      </c>
      <c r="F446" t="s">
        <v>221</v>
      </c>
      <c r="G446">
        <v>3</v>
      </c>
      <c r="H446" s="4">
        <v>21000</v>
      </c>
      <c r="I446" s="4">
        <v>3</v>
      </c>
      <c r="J446" s="4">
        <v>21000</v>
      </c>
      <c r="K446" s="4">
        <v>63000</v>
      </c>
      <c r="L446" t="s">
        <v>183</v>
      </c>
      <c r="M446" t="s">
        <v>190</v>
      </c>
      <c r="P446">
        <v>2</v>
      </c>
    </row>
    <row r="447" spans="1:16">
      <c r="A447" s="3">
        <v>44228</v>
      </c>
      <c r="B447" t="s">
        <v>213</v>
      </c>
      <c r="C447" t="s">
        <v>179</v>
      </c>
      <c r="D447" t="s">
        <v>193</v>
      </c>
      <c r="E447" t="s">
        <v>193</v>
      </c>
      <c r="F447" t="s">
        <v>336</v>
      </c>
      <c r="G447">
        <v>3</v>
      </c>
      <c r="H447" s="4">
        <v>24000</v>
      </c>
      <c r="I447" s="4">
        <v>3</v>
      </c>
      <c r="J447" s="4">
        <v>24000</v>
      </c>
      <c r="K447" s="4">
        <v>72000</v>
      </c>
      <c r="L447" t="s">
        <v>209</v>
      </c>
      <c r="M447" t="s">
        <v>233</v>
      </c>
      <c r="P447">
        <v>5</v>
      </c>
    </row>
    <row r="448" spans="1:16">
      <c r="A448" s="3">
        <v>44229</v>
      </c>
      <c r="B448" t="s">
        <v>258</v>
      </c>
      <c r="C448" t="s">
        <v>179</v>
      </c>
      <c r="D448" t="s">
        <v>186</v>
      </c>
      <c r="E448" t="s">
        <v>201</v>
      </c>
      <c r="F448" t="s">
        <v>285</v>
      </c>
      <c r="G448">
        <v>2</v>
      </c>
      <c r="H448" s="4">
        <v>26000</v>
      </c>
      <c r="I448" s="4">
        <v>2</v>
      </c>
      <c r="J448" s="4">
        <v>26000</v>
      </c>
      <c r="K448" s="4">
        <v>52000</v>
      </c>
      <c r="L448" t="s">
        <v>189</v>
      </c>
      <c r="M448" t="s">
        <v>196</v>
      </c>
      <c r="P448">
        <v>3</v>
      </c>
    </row>
    <row r="449" spans="1:16">
      <c r="A449" s="3">
        <v>44229</v>
      </c>
      <c r="B449" t="s">
        <v>250</v>
      </c>
      <c r="C449" t="s">
        <v>179</v>
      </c>
      <c r="D449" t="s">
        <v>180</v>
      </c>
      <c r="E449" t="s">
        <v>204</v>
      </c>
      <c r="F449" t="s">
        <v>249</v>
      </c>
      <c r="G449">
        <v>3</v>
      </c>
      <c r="H449" s="4">
        <v>22000</v>
      </c>
      <c r="I449" s="4">
        <v>3</v>
      </c>
      <c r="J449" s="4">
        <v>22000</v>
      </c>
      <c r="K449" s="4">
        <v>66000</v>
      </c>
      <c r="L449" t="s">
        <v>203</v>
      </c>
      <c r="M449" t="s">
        <v>184</v>
      </c>
      <c r="P449">
        <v>5</v>
      </c>
    </row>
    <row r="450" spans="1:16">
      <c r="A450" s="3">
        <v>44229</v>
      </c>
      <c r="B450" t="s">
        <v>247</v>
      </c>
      <c r="C450" t="s">
        <v>192</v>
      </c>
      <c r="D450" t="s">
        <v>180</v>
      </c>
      <c r="E450" t="s">
        <v>216</v>
      </c>
      <c r="F450" t="s">
        <v>232</v>
      </c>
      <c r="G450">
        <v>3</v>
      </c>
      <c r="H450" s="4">
        <v>20000</v>
      </c>
      <c r="I450" s="4">
        <v>3</v>
      </c>
      <c r="J450" s="4">
        <v>20000</v>
      </c>
      <c r="K450" s="4">
        <v>60000</v>
      </c>
      <c r="L450" t="s">
        <v>189</v>
      </c>
      <c r="M450" t="s">
        <v>196</v>
      </c>
      <c r="P450">
        <v>5</v>
      </c>
    </row>
    <row r="451" spans="1:16">
      <c r="A451" s="3">
        <v>44229</v>
      </c>
      <c r="B451" t="s">
        <v>200</v>
      </c>
      <c r="C451" t="s">
        <v>179</v>
      </c>
      <c r="D451" t="s">
        <v>210</v>
      </c>
      <c r="E451" t="s">
        <v>292</v>
      </c>
      <c r="F451" t="s">
        <v>311</v>
      </c>
      <c r="G451">
        <v>2</v>
      </c>
      <c r="H451" s="4">
        <v>18000</v>
      </c>
      <c r="I451" s="4">
        <v>2</v>
      </c>
      <c r="J451" s="4">
        <v>18000</v>
      </c>
      <c r="K451" s="4">
        <v>36000</v>
      </c>
      <c r="L451" t="s">
        <v>189</v>
      </c>
      <c r="M451" t="s">
        <v>184</v>
      </c>
      <c r="N451" t="s">
        <v>175</v>
      </c>
      <c r="P451">
        <v>3</v>
      </c>
    </row>
    <row r="452" spans="1:16">
      <c r="A452" s="3">
        <v>44229</v>
      </c>
      <c r="B452" t="s">
        <v>228</v>
      </c>
      <c r="C452" t="s">
        <v>192</v>
      </c>
      <c r="D452" t="s">
        <v>186</v>
      </c>
      <c r="E452" t="s">
        <v>220</v>
      </c>
      <c r="F452" t="s">
        <v>221</v>
      </c>
      <c r="G452">
        <v>1</v>
      </c>
      <c r="H452" s="4">
        <v>24000</v>
      </c>
      <c r="I452" s="4">
        <v>1</v>
      </c>
      <c r="J452" s="4">
        <v>24000</v>
      </c>
      <c r="K452" s="4">
        <v>24000</v>
      </c>
      <c r="L452" t="s">
        <v>183</v>
      </c>
      <c r="M452" t="s">
        <v>184</v>
      </c>
      <c r="P452">
        <v>5</v>
      </c>
    </row>
    <row r="453" spans="1:16">
      <c r="A453" s="3">
        <v>44229</v>
      </c>
      <c r="B453" t="s">
        <v>287</v>
      </c>
      <c r="C453" t="s">
        <v>179</v>
      </c>
      <c r="D453" t="s">
        <v>193</v>
      </c>
      <c r="E453" t="s">
        <v>193</v>
      </c>
      <c r="F453" t="s">
        <v>337</v>
      </c>
      <c r="G453">
        <v>2</v>
      </c>
      <c r="H453" s="4">
        <v>45000</v>
      </c>
      <c r="I453" s="4">
        <v>2</v>
      </c>
      <c r="J453" s="4">
        <v>45000</v>
      </c>
      <c r="K453" s="4">
        <v>90000</v>
      </c>
      <c r="L453" t="s">
        <v>203</v>
      </c>
      <c r="M453" t="s">
        <v>190</v>
      </c>
      <c r="P453">
        <v>5</v>
      </c>
    </row>
    <row r="454" spans="1:16">
      <c r="A454" s="3">
        <v>44229</v>
      </c>
      <c r="B454" t="s">
        <v>219</v>
      </c>
      <c r="C454" t="s">
        <v>192</v>
      </c>
      <c r="D454" t="s">
        <v>235</v>
      </c>
      <c r="E454" t="s">
        <v>236</v>
      </c>
      <c r="F454" t="s">
        <v>324</v>
      </c>
      <c r="G454">
        <v>1</v>
      </c>
      <c r="H454" s="4">
        <v>24000</v>
      </c>
      <c r="I454" s="4">
        <v>1</v>
      </c>
      <c r="J454" s="4">
        <v>24000</v>
      </c>
      <c r="K454" s="4">
        <v>24000</v>
      </c>
      <c r="L454" t="s">
        <v>203</v>
      </c>
      <c r="M454" t="s">
        <v>184</v>
      </c>
      <c r="P454">
        <v>5</v>
      </c>
    </row>
    <row r="455" spans="1:16">
      <c r="A455" s="3">
        <v>44229</v>
      </c>
      <c r="B455" t="s">
        <v>245</v>
      </c>
      <c r="C455" t="s">
        <v>179</v>
      </c>
      <c r="D455" t="s">
        <v>186</v>
      </c>
      <c r="E455" t="s">
        <v>187</v>
      </c>
      <c r="F455" t="s">
        <v>188</v>
      </c>
      <c r="G455">
        <v>3</v>
      </c>
      <c r="H455" s="4">
        <v>39000</v>
      </c>
      <c r="I455" s="4">
        <v>3</v>
      </c>
      <c r="J455" s="4">
        <v>39000</v>
      </c>
      <c r="K455" s="4">
        <v>117000</v>
      </c>
      <c r="L455" t="s">
        <v>183</v>
      </c>
      <c r="M455" t="s">
        <v>196</v>
      </c>
      <c r="N455" t="s">
        <v>175</v>
      </c>
      <c r="P455">
        <v>5</v>
      </c>
    </row>
    <row r="456" spans="1:16">
      <c r="A456" s="3">
        <v>44229</v>
      </c>
      <c r="B456" t="s">
        <v>219</v>
      </c>
      <c r="C456" t="s">
        <v>179</v>
      </c>
      <c r="D456" t="s">
        <v>210</v>
      </c>
      <c r="E456" t="s">
        <v>211</v>
      </c>
      <c r="F456" t="s">
        <v>212</v>
      </c>
      <c r="G456">
        <v>1</v>
      </c>
      <c r="H456" s="4">
        <v>20000</v>
      </c>
      <c r="I456" s="4">
        <v>1</v>
      </c>
      <c r="J456" s="4">
        <v>20000</v>
      </c>
      <c r="K456" s="4">
        <v>20000</v>
      </c>
      <c r="L456" t="s">
        <v>189</v>
      </c>
      <c r="M456" t="s">
        <v>184</v>
      </c>
      <c r="P456">
        <v>5</v>
      </c>
    </row>
    <row r="457" spans="1:16">
      <c r="A457" s="3">
        <v>44229</v>
      </c>
      <c r="B457" t="s">
        <v>222</v>
      </c>
      <c r="C457" t="s">
        <v>192</v>
      </c>
      <c r="D457" t="s">
        <v>186</v>
      </c>
      <c r="E457" t="s">
        <v>225</v>
      </c>
      <c r="F457" t="s">
        <v>226</v>
      </c>
      <c r="G457">
        <v>3</v>
      </c>
      <c r="H457" s="4">
        <v>44000</v>
      </c>
      <c r="I457" s="4">
        <v>3</v>
      </c>
      <c r="J457" s="4">
        <v>44000</v>
      </c>
      <c r="K457" s="4">
        <v>132000</v>
      </c>
      <c r="L457" t="s">
        <v>209</v>
      </c>
      <c r="M457" t="s">
        <v>206</v>
      </c>
      <c r="P457">
        <v>5</v>
      </c>
    </row>
    <row r="458" spans="1:16">
      <c r="A458" s="3">
        <v>44229</v>
      </c>
      <c r="B458" t="s">
        <v>258</v>
      </c>
      <c r="C458" t="s">
        <v>179</v>
      </c>
      <c r="D458" t="s">
        <v>180</v>
      </c>
      <c r="E458" t="s">
        <v>204</v>
      </c>
      <c r="F458" t="s">
        <v>269</v>
      </c>
      <c r="G458">
        <v>2</v>
      </c>
      <c r="H458" s="4">
        <v>30000</v>
      </c>
      <c r="I458" s="4">
        <v>2</v>
      </c>
      <c r="J458" s="4">
        <v>30000</v>
      </c>
      <c r="K458" s="4">
        <v>60000</v>
      </c>
      <c r="L458" t="s">
        <v>189</v>
      </c>
      <c r="M458" t="s">
        <v>233</v>
      </c>
      <c r="P458">
        <v>3</v>
      </c>
    </row>
    <row r="459" spans="1:16">
      <c r="A459" s="3">
        <v>44229</v>
      </c>
      <c r="B459" t="s">
        <v>191</v>
      </c>
      <c r="C459" t="s">
        <v>179</v>
      </c>
      <c r="D459" t="s">
        <v>180</v>
      </c>
      <c r="E459" t="s">
        <v>216</v>
      </c>
      <c r="F459" t="s">
        <v>217</v>
      </c>
      <c r="G459">
        <v>1</v>
      </c>
      <c r="H459" s="4">
        <v>45000</v>
      </c>
      <c r="I459" s="4">
        <v>1</v>
      </c>
      <c r="J459" s="4">
        <v>45000</v>
      </c>
      <c r="K459" s="4">
        <v>45000</v>
      </c>
      <c r="L459" t="s">
        <v>203</v>
      </c>
      <c r="M459" t="s">
        <v>206</v>
      </c>
      <c r="P459">
        <v>4</v>
      </c>
    </row>
    <row r="460" spans="1:16">
      <c r="A460" s="3">
        <v>44229</v>
      </c>
      <c r="B460" t="s">
        <v>207</v>
      </c>
      <c r="C460" t="s">
        <v>179</v>
      </c>
      <c r="D460" t="s">
        <v>180</v>
      </c>
      <c r="E460" t="s">
        <v>204</v>
      </c>
      <c r="F460" t="s">
        <v>205</v>
      </c>
      <c r="G460">
        <v>3</v>
      </c>
      <c r="H460" s="4">
        <v>52000</v>
      </c>
      <c r="I460" s="4">
        <v>3</v>
      </c>
      <c r="J460" s="4">
        <v>52000</v>
      </c>
      <c r="K460" s="4">
        <v>156000</v>
      </c>
      <c r="L460" t="s">
        <v>183</v>
      </c>
      <c r="M460" t="s">
        <v>184</v>
      </c>
      <c r="P460">
        <v>2</v>
      </c>
    </row>
    <row r="461" spans="1:16">
      <c r="A461" s="3">
        <v>44229</v>
      </c>
      <c r="B461" t="s">
        <v>262</v>
      </c>
      <c r="C461" t="s">
        <v>179</v>
      </c>
      <c r="D461" t="s">
        <v>316</v>
      </c>
      <c r="E461" t="s">
        <v>251</v>
      </c>
      <c r="F461" t="s">
        <v>353</v>
      </c>
      <c r="G461">
        <v>2</v>
      </c>
      <c r="H461" s="4">
        <v>30000</v>
      </c>
      <c r="I461" s="4">
        <v>2</v>
      </c>
      <c r="J461" s="4">
        <v>30000</v>
      </c>
      <c r="K461" s="4">
        <v>60000</v>
      </c>
      <c r="L461" t="s">
        <v>189</v>
      </c>
      <c r="M461" t="s">
        <v>184</v>
      </c>
      <c r="P461">
        <v>5</v>
      </c>
    </row>
    <row r="462" spans="1:16">
      <c r="A462" s="3">
        <v>44229</v>
      </c>
      <c r="B462" t="s">
        <v>178</v>
      </c>
      <c r="C462" t="s">
        <v>179</v>
      </c>
      <c r="D462" t="s">
        <v>180</v>
      </c>
      <c r="E462" t="s">
        <v>238</v>
      </c>
      <c r="F462" t="s">
        <v>267</v>
      </c>
      <c r="G462">
        <v>2</v>
      </c>
      <c r="H462" s="4">
        <v>18000</v>
      </c>
      <c r="I462" s="4">
        <v>2</v>
      </c>
      <c r="J462" s="4">
        <v>18000</v>
      </c>
      <c r="K462" s="4">
        <v>36000</v>
      </c>
      <c r="L462" t="s">
        <v>183</v>
      </c>
      <c r="M462" t="s">
        <v>196</v>
      </c>
      <c r="P462">
        <v>4</v>
      </c>
    </row>
    <row r="463" spans="1:16">
      <c r="A463" s="3">
        <v>44230</v>
      </c>
      <c r="B463" t="s">
        <v>191</v>
      </c>
      <c r="C463" t="s">
        <v>179</v>
      </c>
      <c r="D463" t="s">
        <v>276</v>
      </c>
      <c r="E463" t="s">
        <v>276</v>
      </c>
      <c r="F463" t="s">
        <v>309</v>
      </c>
      <c r="G463">
        <v>2</v>
      </c>
      <c r="H463" s="4">
        <v>52500</v>
      </c>
      <c r="I463" s="4">
        <v>2</v>
      </c>
      <c r="J463" s="4">
        <v>52500</v>
      </c>
      <c r="K463" s="4">
        <v>105000</v>
      </c>
      <c r="L463" t="s">
        <v>183</v>
      </c>
      <c r="M463" t="s">
        <v>196</v>
      </c>
      <c r="N463" t="s">
        <v>175</v>
      </c>
      <c r="P463">
        <v>4</v>
      </c>
    </row>
    <row r="464" spans="1:16">
      <c r="A464" s="3">
        <v>44230</v>
      </c>
      <c r="B464" t="s">
        <v>222</v>
      </c>
      <c r="C464" t="s">
        <v>192</v>
      </c>
      <c r="D464" t="s">
        <v>180</v>
      </c>
      <c r="E464" t="s">
        <v>181</v>
      </c>
      <c r="F464" t="s">
        <v>334</v>
      </c>
      <c r="G464">
        <v>1</v>
      </c>
      <c r="H464" s="4">
        <v>26000</v>
      </c>
      <c r="I464" s="4">
        <v>1</v>
      </c>
      <c r="J464" s="4">
        <v>26000</v>
      </c>
      <c r="K464" s="4">
        <v>26000</v>
      </c>
      <c r="L464" t="s">
        <v>209</v>
      </c>
      <c r="M464" t="s">
        <v>206</v>
      </c>
      <c r="P464">
        <v>3</v>
      </c>
    </row>
    <row r="465" spans="1:16">
      <c r="A465" s="3">
        <v>44230</v>
      </c>
      <c r="B465" t="s">
        <v>213</v>
      </c>
      <c r="C465" t="s">
        <v>192</v>
      </c>
      <c r="D465" t="s">
        <v>186</v>
      </c>
      <c r="E465" t="s">
        <v>187</v>
      </c>
      <c r="F465" t="s">
        <v>261</v>
      </c>
      <c r="G465">
        <v>3</v>
      </c>
      <c r="H465" s="4">
        <v>36000</v>
      </c>
      <c r="I465" s="4">
        <v>3</v>
      </c>
      <c r="J465" s="4">
        <v>36000</v>
      </c>
      <c r="K465" s="4">
        <v>108000</v>
      </c>
      <c r="L465" t="s">
        <v>203</v>
      </c>
      <c r="M465" t="s">
        <v>190</v>
      </c>
      <c r="P465">
        <v>5</v>
      </c>
    </row>
    <row r="466" spans="1:16">
      <c r="A466" s="3">
        <v>44230</v>
      </c>
      <c r="B466" t="s">
        <v>178</v>
      </c>
      <c r="C466" t="s">
        <v>179</v>
      </c>
      <c r="D466" t="s">
        <v>180</v>
      </c>
      <c r="E466" t="s">
        <v>204</v>
      </c>
      <c r="F466" t="s">
        <v>205</v>
      </c>
      <c r="G466">
        <v>2</v>
      </c>
      <c r="H466" s="4">
        <v>16500</v>
      </c>
      <c r="I466" s="4">
        <v>2</v>
      </c>
      <c r="J466" s="4">
        <v>16500</v>
      </c>
      <c r="K466" s="4">
        <v>33000</v>
      </c>
      <c r="L466" t="s">
        <v>189</v>
      </c>
      <c r="M466" t="s">
        <v>196</v>
      </c>
      <c r="P466">
        <v>4</v>
      </c>
    </row>
    <row r="467" spans="1:16">
      <c r="A467" s="3">
        <v>44230</v>
      </c>
      <c r="B467" t="s">
        <v>178</v>
      </c>
      <c r="C467" t="s">
        <v>179</v>
      </c>
      <c r="D467" t="s">
        <v>273</v>
      </c>
      <c r="E467" t="s">
        <v>274</v>
      </c>
      <c r="F467" t="s">
        <v>329</v>
      </c>
      <c r="G467">
        <v>3</v>
      </c>
      <c r="H467" s="4">
        <v>42000</v>
      </c>
      <c r="I467" s="4">
        <v>3</v>
      </c>
      <c r="J467" s="4">
        <v>42000</v>
      </c>
      <c r="K467" s="4">
        <v>126000</v>
      </c>
      <c r="L467" t="s">
        <v>209</v>
      </c>
      <c r="M467" t="s">
        <v>196</v>
      </c>
      <c r="P467">
        <v>3</v>
      </c>
    </row>
    <row r="468" spans="1:16">
      <c r="A468" s="3">
        <v>44230</v>
      </c>
      <c r="B468" t="s">
        <v>258</v>
      </c>
      <c r="C468" t="s">
        <v>192</v>
      </c>
      <c r="D468" t="s">
        <v>180</v>
      </c>
      <c r="E468" t="s">
        <v>238</v>
      </c>
      <c r="F468" t="s">
        <v>240</v>
      </c>
      <c r="G468">
        <v>3</v>
      </c>
      <c r="H468" s="4">
        <v>35000</v>
      </c>
      <c r="I468" s="4">
        <v>3</v>
      </c>
      <c r="J468" s="4">
        <v>35000</v>
      </c>
      <c r="K468" s="4">
        <v>105000</v>
      </c>
      <c r="L468" t="s">
        <v>183</v>
      </c>
      <c r="M468" t="s">
        <v>233</v>
      </c>
      <c r="P468">
        <v>4</v>
      </c>
    </row>
    <row r="469" spans="1:16">
      <c r="A469" s="3">
        <v>44230</v>
      </c>
      <c r="B469" t="s">
        <v>301</v>
      </c>
      <c r="C469" t="s">
        <v>192</v>
      </c>
      <c r="D469" t="s">
        <v>276</v>
      </c>
      <c r="E469" t="s">
        <v>276</v>
      </c>
      <c r="F469" t="s">
        <v>309</v>
      </c>
      <c r="G469">
        <v>3</v>
      </c>
      <c r="H469" s="4">
        <v>45000</v>
      </c>
      <c r="I469" s="4">
        <v>3</v>
      </c>
      <c r="J469" s="4">
        <v>45000</v>
      </c>
      <c r="K469" s="4">
        <v>135000</v>
      </c>
      <c r="L469" t="s">
        <v>183</v>
      </c>
      <c r="M469" t="s">
        <v>196</v>
      </c>
      <c r="P469">
        <v>5</v>
      </c>
    </row>
    <row r="470" spans="1:16">
      <c r="A470" s="3">
        <v>44230</v>
      </c>
      <c r="B470" t="s">
        <v>218</v>
      </c>
      <c r="C470" t="s">
        <v>192</v>
      </c>
      <c r="D470" t="s">
        <v>180</v>
      </c>
      <c r="E470" t="s">
        <v>204</v>
      </c>
      <c r="F470" t="s">
        <v>249</v>
      </c>
      <c r="G470">
        <v>3</v>
      </c>
      <c r="H470" s="4">
        <v>30000</v>
      </c>
      <c r="I470" s="4">
        <v>3</v>
      </c>
      <c r="J470" s="4">
        <v>30000</v>
      </c>
      <c r="K470" s="4">
        <v>90000</v>
      </c>
      <c r="L470" t="s">
        <v>203</v>
      </c>
      <c r="M470" t="s">
        <v>184</v>
      </c>
      <c r="P470">
        <v>5</v>
      </c>
    </row>
    <row r="471" spans="1:16">
      <c r="A471" s="3">
        <v>44230</v>
      </c>
      <c r="B471" t="s">
        <v>207</v>
      </c>
      <c r="C471" t="s">
        <v>192</v>
      </c>
      <c r="D471" t="s">
        <v>186</v>
      </c>
      <c r="E471" t="s">
        <v>201</v>
      </c>
      <c r="F471" t="s">
        <v>285</v>
      </c>
      <c r="G471">
        <v>3</v>
      </c>
      <c r="H471" s="4">
        <v>21000</v>
      </c>
      <c r="I471" s="4">
        <v>3</v>
      </c>
      <c r="J471" s="4">
        <v>21000</v>
      </c>
      <c r="K471" s="4">
        <v>63000</v>
      </c>
      <c r="L471" t="s">
        <v>209</v>
      </c>
      <c r="M471" t="s">
        <v>184</v>
      </c>
      <c r="P471">
        <v>4</v>
      </c>
    </row>
    <row r="472" spans="1:16">
      <c r="A472" s="3">
        <v>44230</v>
      </c>
      <c r="B472" t="s">
        <v>287</v>
      </c>
      <c r="C472" t="s">
        <v>179</v>
      </c>
      <c r="D472" t="s">
        <v>180</v>
      </c>
      <c r="E472" t="s">
        <v>238</v>
      </c>
      <c r="F472" t="s">
        <v>239</v>
      </c>
      <c r="G472">
        <v>2</v>
      </c>
      <c r="H472" s="4">
        <v>40000</v>
      </c>
      <c r="I472" s="4">
        <v>2</v>
      </c>
      <c r="J472" s="4">
        <v>40000</v>
      </c>
      <c r="K472" s="4">
        <v>80000</v>
      </c>
      <c r="L472" t="s">
        <v>209</v>
      </c>
      <c r="M472" t="s">
        <v>184</v>
      </c>
      <c r="N472" t="s">
        <v>175</v>
      </c>
      <c r="P472">
        <v>5</v>
      </c>
    </row>
    <row r="473" spans="1:16">
      <c r="A473" s="3">
        <v>44230</v>
      </c>
      <c r="B473" t="s">
        <v>258</v>
      </c>
      <c r="C473" t="s">
        <v>192</v>
      </c>
      <c r="D473" t="s">
        <v>198</v>
      </c>
      <c r="E473" t="s">
        <v>198</v>
      </c>
      <c r="F473" t="s">
        <v>342</v>
      </c>
      <c r="G473">
        <v>1</v>
      </c>
      <c r="H473" s="4">
        <v>22000</v>
      </c>
      <c r="I473" s="4">
        <v>1</v>
      </c>
      <c r="J473" s="4">
        <v>22000</v>
      </c>
      <c r="K473" s="4">
        <v>22000</v>
      </c>
      <c r="L473" t="s">
        <v>183</v>
      </c>
      <c r="M473" t="s">
        <v>184</v>
      </c>
      <c r="P473">
        <v>5</v>
      </c>
    </row>
    <row r="474" spans="1:16">
      <c r="A474" s="3">
        <v>44230</v>
      </c>
      <c r="B474" t="s">
        <v>258</v>
      </c>
      <c r="C474" t="s">
        <v>179</v>
      </c>
      <c r="D474" t="s">
        <v>193</v>
      </c>
      <c r="E474" t="s">
        <v>193</v>
      </c>
      <c r="F474" t="s">
        <v>341</v>
      </c>
      <c r="G474">
        <v>2</v>
      </c>
      <c r="H474" s="4">
        <v>42000</v>
      </c>
      <c r="I474" s="4">
        <v>2</v>
      </c>
      <c r="J474" s="4">
        <v>42000</v>
      </c>
      <c r="K474" s="4">
        <v>84000</v>
      </c>
      <c r="L474" t="s">
        <v>189</v>
      </c>
      <c r="M474" t="s">
        <v>233</v>
      </c>
      <c r="P474">
        <v>3</v>
      </c>
    </row>
    <row r="475" spans="1:16">
      <c r="A475" s="3">
        <v>44230</v>
      </c>
      <c r="B475" t="s">
        <v>247</v>
      </c>
      <c r="C475" t="s">
        <v>192</v>
      </c>
      <c r="D475" t="s">
        <v>235</v>
      </c>
      <c r="E475" t="s">
        <v>251</v>
      </c>
      <c r="F475" t="s">
        <v>354</v>
      </c>
      <c r="G475">
        <v>3</v>
      </c>
      <c r="H475" s="4">
        <v>30000</v>
      </c>
      <c r="I475" s="4">
        <v>3</v>
      </c>
      <c r="J475" s="4">
        <v>30000</v>
      </c>
      <c r="K475" s="4">
        <v>90000</v>
      </c>
      <c r="L475" t="s">
        <v>209</v>
      </c>
      <c r="M475" t="s">
        <v>184</v>
      </c>
      <c r="P475">
        <v>3</v>
      </c>
    </row>
    <row r="476" spans="1:16">
      <c r="A476" s="3">
        <v>44230</v>
      </c>
      <c r="B476" t="s">
        <v>258</v>
      </c>
      <c r="C476" t="s">
        <v>192</v>
      </c>
      <c r="D476" t="s">
        <v>294</v>
      </c>
      <c r="E476" t="s">
        <v>294</v>
      </c>
      <c r="F476" t="s">
        <v>251</v>
      </c>
      <c r="G476">
        <v>3</v>
      </c>
      <c r="H476" s="4">
        <v>24000</v>
      </c>
      <c r="I476" s="4">
        <v>3</v>
      </c>
      <c r="J476" s="4">
        <v>24000</v>
      </c>
      <c r="K476" s="4">
        <v>72000</v>
      </c>
      <c r="L476" t="s">
        <v>183</v>
      </c>
      <c r="M476" t="s">
        <v>196</v>
      </c>
      <c r="P476">
        <v>5</v>
      </c>
    </row>
    <row r="477" spans="1:16">
      <c r="A477" s="3">
        <v>44230</v>
      </c>
      <c r="B477" t="s">
        <v>247</v>
      </c>
      <c r="C477" t="s">
        <v>179</v>
      </c>
      <c r="D477" t="s">
        <v>273</v>
      </c>
      <c r="E477" t="s">
        <v>288</v>
      </c>
      <c r="F477" t="s">
        <v>355</v>
      </c>
      <c r="G477">
        <v>3</v>
      </c>
      <c r="H477" s="4">
        <v>32200</v>
      </c>
      <c r="I477" s="4">
        <v>3</v>
      </c>
      <c r="J477" s="4">
        <v>32200</v>
      </c>
      <c r="K477" s="4">
        <v>96599.999999999985</v>
      </c>
      <c r="L477" t="s">
        <v>203</v>
      </c>
      <c r="M477" t="s">
        <v>196</v>
      </c>
      <c r="P477">
        <v>4</v>
      </c>
    </row>
    <row r="478" spans="1:16">
      <c r="A478" s="3">
        <v>44231</v>
      </c>
      <c r="B478" t="s">
        <v>185</v>
      </c>
      <c r="C478" t="s">
        <v>179</v>
      </c>
      <c r="D478" t="s">
        <v>180</v>
      </c>
      <c r="E478" t="s">
        <v>181</v>
      </c>
      <c r="F478" t="s">
        <v>246</v>
      </c>
      <c r="G478">
        <v>1</v>
      </c>
      <c r="H478" s="4">
        <v>42000</v>
      </c>
      <c r="I478" s="4">
        <v>1</v>
      </c>
      <c r="J478" s="4">
        <v>42000</v>
      </c>
      <c r="K478" s="4">
        <v>42000</v>
      </c>
      <c r="L478" t="s">
        <v>203</v>
      </c>
      <c r="M478" t="s">
        <v>196</v>
      </c>
      <c r="P478">
        <v>3</v>
      </c>
    </row>
    <row r="479" spans="1:16">
      <c r="A479" s="3">
        <v>44231</v>
      </c>
      <c r="B479" t="s">
        <v>291</v>
      </c>
      <c r="C479" t="s">
        <v>179</v>
      </c>
      <c r="D479" t="s">
        <v>316</v>
      </c>
      <c r="E479" t="s">
        <v>251</v>
      </c>
      <c r="F479" t="s">
        <v>353</v>
      </c>
      <c r="G479">
        <v>2</v>
      </c>
      <c r="H479" s="4">
        <v>33000</v>
      </c>
      <c r="I479" s="4">
        <v>2</v>
      </c>
      <c r="J479" s="4">
        <v>33000</v>
      </c>
      <c r="K479" s="4">
        <v>66000</v>
      </c>
      <c r="L479" t="s">
        <v>189</v>
      </c>
      <c r="M479" t="s">
        <v>184</v>
      </c>
      <c r="P479">
        <v>4</v>
      </c>
    </row>
    <row r="480" spans="1:16">
      <c r="A480" s="3">
        <v>44231</v>
      </c>
      <c r="B480" t="s">
        <v>247</v>
      </c>
      <c r="C480" t="s">
        <v>179</v>
      </c>
      <c r="D480" t="s">
        <v>198</v>
      </c>
      <c r="E480" t="s">
        <v>214</v>
      </c>
      <c r="F480" t="s">
        <v>286</v>
      </c>
      <c r="G480">
        <v>1</v>
      </c>
      <c r="H480" s="4">
        <v>30000</v>
      </c>
      <c r="I480" s="4">
        <v>0</v>
      </c>
      <c r="J480" s="4">
        <v>0</v>
      </c>
      <c r="K480" s="4">
        <v>0</v>
      </c>
      <c r="L480" t="s">
        <v>189</v>
      </c>
      <c r="M480" t="s">
        <v>304</v>
      </c>
      <c r="O480" t="s">
        <v>176</v>
      </c>
    </row>
    <row r="481" spans="1:16">
      <c r="A481" s="3">
        <v>44231</v>
      </c>
      <c r="B481" t="s">
        <v>278</v>
      </c>
      <c r="C481" t="s">
        <v>179</v>
      </c>
      <c r="D481" t="s">
        <v>180</v>
      </c>
      <c r="E481" t="s">
        <v>204</v>
      </c>
      <c r="F481" t="s">
        <v>205</v>
      </c>
      <c r="G481">
        <v>3</v>
      </c>
      <c r="H481" s="4">
        <v>33000</v>
      </c>
      <c r="I481" s="4">
        <v>3</v>
      </c>
      <c r="J481" s="4">
        <v>33000</v>
      </c>
      <c r="K481" s="4">
        <v>99000</v>
      </c>
      <c r="L481" t="s">
        <v>203</v>
      </c>
      <c r="M481" t="s">
        <v>196</v>
      </c>
      <c r="P481">
        <v>5</v>
      </c>
    </row>
    <row r="482" spans="1:16">
      <c r="A482" s="3">
        <v>44231</v>
      </c>
      <c r="B482" t="s">
        <v>191</v>
      </c>
      <c r="C482" t="s">
        <v>179</v>
      </c>
      <c r="D482" t="s">
        <v>180</v>
      </c>
      <c r="E482" t="s">
        <v>181</v>
      </c>
      <c r="F482" t="s">
        <v>246</v>
      </c>
      <c r="G482">
        <v>2</v>
      </c>
      <c r="H482" s="4">
        <v>20000</v>
      </c>
      <c r="I482" s="4">
        <v>2</v>
      </c>
      <c r="J482" s="4">
        <v>20000</v>
      </c>
      <c r="K482" s="4">
        <v>40000</v>
      </c>
      <c r="L482" t="s">
        <v>183</v>
      </c>
      <c r="M482" t="s">
        <v>190</v>
      </c>
      <c r="P482">
        <v>3</v>
      </c>
    </row>
    <row r="483" spans="1:16">
      <c r="A483" s="3">
        <v>44231</v>
      </c>
      <c r="B483" t="s">
        <v>200</v>
      </c>
      <c r="C483" t="s">
        <v>179</v>
      </c>
      <c r="D483" t="s">
        <v>180</v>
      </c>
      <c r="E483" t="s">
        <v>181</v>
      </c>
      <c r="F483" t="s">
        <v>281</v>
      </c>
      <c r="G483">
        <v>1</v>
      </c>
      <c r="H483" s="4">
        <v>45000</v>
      </c>
      <c r="I483" s="4">
        <v>1</v>
      </c>
      <c r="J483" s="4">
        <v>45000</v>
      </c>
      <c r="K483" s="4">
        <v>45000</v>
      </c>
      <c r="L483" t="s">
        <v>183</v>
      </c>
      <c r="M483" t="s">
        <v>196</v>
      </c>
      <c r="P483">
        <v>3</v>
      </c>
    </row>
    <row r="484" spans="1:16">
      <c r="A484" s="3">
        <v>44231</v>
      </c>
      <c r="B484" t="s">
        <v>287</v>
      </c>
      <c r="C484" t="s">
        <v>179</v>
      </c>
      <c r="D484" t="s">
        <v>180</v>
      </c>
      <c r="E484" t="s">
        <v>216</v>
      </c>
      <c r="F484" t="s">
        <v>257</v>
      </c>
      <c r="G484">
        <v>2</v>
      </c>
      <c r="H484" s="4">
        <v>20000</v>
      </c>
      <c r="I484" s="4">
        <v>2</v>
      </c>
      <c r="J484" s="4">
        <v>20000</v>
      </c>
      <c r="K484" s="4">
        <v>40000</v>
      </c>
      <c r="L484" t="s">
        <v>189</v>
      </c>
      <c r="M484" t="s">
        <v>196</v>
      </c>
      <c r="P484">
        <v>5</v>
      </c>
    </row>
    <row r="485" spans="1:16">
      <c r="A485" s="3">
        <v>44231</v>
      </c>
      <c r="B485" t="s">
        <v>218</v>
      </c>
      <c r="C485" t="s">
        <v>179</v>
      </c>
      <c r="D485" t="s">
        <v>235</v>
      </c>
      <c r="E485" t="s">
        <v>229</v>
      </c>
      <c r="F485" t="s">
        <v>333</v>
      </c>
      <c r="G485">
        <v>2</v>
      </c>
      <c r="H485" s="4">
        <v>39000</v>
      </c>
      <c r="I485" s="4">
        <v>2</v>
      </c>
      <c r="J485" s="4">
        <v>39000</v>
      </c>
      <c r="K485" s="4">
        <v>78000</v>
      </c>
      <c r="L485" t="s">
        <v>209</v>
      </c>
      <c r="M485" t="s">
        <v>196</v>
      </c>
      <c r="N485" t="s">
        <v>175</v>
      </c>
      <c r="P485">
        <v>5</v>
      </c>
    </row>
    <row r="486" spans="1:16">
      <c r="A486" s="3">
        <v>44231</v>
      </c>
      <c r="B486" t="s">
        <v>284</v>
      </c>
      <c r="C486" t="s">
        <v>192</v>
      </c>
      <c r="D486" t="s">
        <v>186</v>
      </c>
      <c r="E486" t="s">
        <v>201</v>
      </c>
      <c r="F486" t="s">
        <v>248</v>
      </c>
      <c r="G486">
        <v>1</v>
      </c>
      <c r="H486" s="4">
        <v>50000</v>
      </c>
      <c r="I486" s="4">
        <v>1</v>
      </c>
      <c r="J486" s="4">
        <v>50000</v>
      </c>
      <c r="K486" s="4">
        <v>50000</v>
      </c>
      <c r="L486" t="s">
        <v>183</v>
      </c>
      <c r="M486" t="s">
        <v>233</v>
      </c>
      <c r="P486">
        <v>2</v>
      </c>
    </row>
    <row r="487" spans="1:16">
      <c r="A487" s="3">
        <v>44231</v>
      </c>
      <c r="B487" t="s">
        <v>185</v>
      </c>
      <c r="C487" t="s">
        <v>192</v>
      </c>
      <c r="D487" t="s">
        <v>235</v>
      </c>
      <c r="E487" t="s">
        <v>229</v>
      </c>
      <c r="F487" t="s">
        <v>306</v>
      </c>
      <c r="G487">
        <v>2</v>
      </c>
      <c r="H487" s="4">
        <v>39000</v>
      </c>
      <c r="I487" s="4">
        <v>2</v>
      </c>
      <c r="J487" s="4">
        <v>39000</v>
      </c>
      <c r="K487" s="4">
        <v>78000</v>
      </c>
      <c r="L487" t="s">
        <v>189</v>
      </c>
      <c r="M487" t="s">
        <v>196</v>
      </c>
      <c r="P487">
        <v>5</v>
      </c>
    </row>
    <row r="488" spans="1:16">
      <c r="A488" s="3">
        <v>44231</v>
      </c>
      <c r="B488" t="s">
        <v>222</v>
      </c>
      <c r="C488" t="s">
        <v>179</v>
      </c>
      <c r="D488" t="s">
        <v>186</v>
      </c>
      <c r="E488" t="s">
        <v>201</v>
      </c>
      <c r="F488" t="s">
        <v>285</v>
      </c>
      <c r="G488">
        <v>2</v>
      </c>
      <c r="H488" s="4">
        <v>30000</v>
      </c>
      <c r="I488" s="4">
        <v>2</v>
      </c>
      <c r="J488" s="4">
        <v>30000</v>
      </c>
      <c r="K488" s="4">
        <v>60000</v>
      </c>
      <c r="L488" t="s">
        <v>203</v>
      </c>
      <c r="M488" t="s">
        <v>206</v>
      </c>
      <c r="P488">
        <v>4</v>
      </c>
    </row>
    <row r="489" spans="1:16">
      <c r="A489" s="3">
        <v>44231</v>
      </c>
      <c r="B489" t="s">
        <v>185</v>
      </c>
      <c r="C489" t="s">
        <v>179</v>
      </c>
      <c r="D489" t="s">
        <v>273</v>
      </c>
      <c r="E489" t="s">
        <v>274</v>
      </c>
      <c r="F489" t="s">
        <v>330</v>
      </c>
      <c r="G489">
        <v>1</v>
      </c>
      <c r="H489" s="4">
        <v>34500</v>
      </c>
      <c r="I489" s="4">
        <v>1</v>
      </c>
      <c r="J489" s="4">
        <v>34500</v>
      </c>
      <c r="K489" s="4">
        <v>34500</v>
      </c>
      <c r="L489" t="s">
        <v>183</v>
      </c>
      <c r="M489" t="s">
        <v>190</v>
      </c>
      <c r="P489">
        <v>5</v>
      </c>
    </row>
    <row r="490" spans="1:16">
      <c r="A490" s="3">
        <v>44231</v>
      </c>
      <c r="B490" t="s">
        <v>301</v>
      </c>
      <c r="C490" t="s">
        <v>179</v>
      </c>
      <c r="D490" t="s">
        <v>279</v>
      </c>
      <c r="E490" t="s">
        <v>279</v>
      </c>
      <c r="F490" t="s">
        <v>345</v>
      </c>
      <c r="G490">
        <v>2</v>
      </c>
      <c r="H490" s="4">
        <v>42000</v>
      </c>
      <c r="I490" s="4">
        <v>2</v>
      </c>
      <c r="J490" s="4">
        <v>42000</v>
      </c>
      <c r="K490" s="4">
        <v>84000</v>
      </c>
      <c r="L490" t="s">
        <v>209</v>
      </c>
      <c r="M490" t="s">
        <v>190</v>
      </c>
      <c r="P490">
        <v>5</v>
      </c>
    </row>
    <row r="491" spans="1:16">
      <c r="A491" s="3">
        <v>44231</v>
      </c>
      <c r="B491" t="s">
        <v>250</v>
      </c>
      <c r="C491" t="s">
        <v>179</v>
      </c>
      <c r="D491" t="s">
        <v>186</v>
      </c>
      <c r="E491" t="s">
        <v>201</v>
      </c>
      <c r="F491" t="s">
        <v>248</v>
      </c>
      <c r="G491">
        <v>3</v>
      </c>
      <c r="H491" s="4">
        <v>24000</v>
      </c>
      <c r="I491" s="4">
        <v>3</v>
      </c>
      <c r="J491" s="4">
        <v>24000</v>
      </c>
      <c r="K491" s="4">
        <v>72000</v>
      </c>
      <c r="L491" t="s">
        <v>203</v>
      </c>
      <c r="M491" t="s">
        <v>196</v>
      </c>
      <c r="P491">
        <v>5</v>
      </c>
    </row>
    <row r="492" spans="1:16">
      <c r="A492" s="3">
        <v>44231</v>
      </c>
      <c r="B492" t="s">
        <v>301</v>
      </c>
      <c r="C492" t="s">
        <v>179</v>
      </c>
      <c r="D492" t="s">
        <v>235</v>
      </c>
      <c r="E492" t="s">
        <v>251</v>
      </c>
      <c r="F492" t="s">
        <v>335</v>
      </c>
      <c r="G492">
        <v>1</v>
      </c>
      <c r="H492" s="4">
        <v>39000</v>
      </c>
      <c r="I492" s="4">
        <v>1</v>
      </c>
      <c r="J492" s="4">
        <v>39000</v>
      </c>
      <c r="K492" s="4">
        <v>39000</v>
      </c>
      <c r="L492" t="s">
        <v>203</v>
      </c>
      <c r="M492" t="s">
        <v>196</v>
      </c>
      <c r="P492">
        <v>2</v>
      </c>
    </row>
    <row r="493" spans="1:16">
      <c r="A493" s="3">
        <v>44231</v>
      </c>
      <c r="B493" t="s">
        <v>262</v>
      </c>
      <c r="C493" t="s">
        <v>179</v>
      </c>
      <c r="D493" t="s">
        <v>193</v>
      </c>
      <c r="E493" t="s">
        <v>193</v>
      </c>
      <c r="F493" t="s">
        <v>288</v>
      </c>
      <c r="G493">
        <v>1</v>
      </c>
      <c r="H493" s="4">
        <v>55000</v>
      </c>
      <c r="I493" s="4">
        <v>1</v>
      </c>
      <c r="J493" s="4">
        <v>55000</v>
      </c>
      <c r="K493" s="4">
        <v>55000</v>
      </c>
      <c r="L493" t="s">
        <v>203</v>
      </c>
      <c r="M493" t="s">
        <v>304</v>
      </c>
      <c r="N493" t="s">
        <v>175</v>
      </c>
      <c r="P493">
        <v>4</v>
      </c>
    </row>
    <row r="494" spans="1:16">
      <c r="A494" s="3">
        <v>44232</v>
      </c>
      <c r="B494" t="s">
        <v>197</v>
      </c>
      <c r="C494" t="s">
        <v>192</v>
      </c>
      <c r="D494" t="s">
        <v>186</v>
      </c>
      <c r="E494" t="s">
        <v>201</v>
      </c>
      <c r="F494" t="s">
        <v>285</v>
      </c>
      <c r="G494">
        <v>3</v>
      </c>
      <c r="H494" s="4">
        <v>30000</v>
      </c>
      <c r="I494" s="4">
        <v>3</v>
      </c>
      <c r="J494" s="4">
        <v>30000</v>
      </c>
      <c r="K494" s="4">
        <v>90000</v>
      </c>
      <c r="L494" t="s">
        <v>209</v>
      </c>
      <c r="M494" t="s">
        <v>196</v>
      </c>
      <c r="P494">
        <v>4</v>
      </c>
    </row>
    <row r="495" spans="1:16">
      <c r="A495" s="3">
        <v>44232</v>
      </c>
      <c r="B495" t="s">
        <v>234</v>
      </c>
      <c r="C495" t="s">
        <v>179</v>
      </c>
      <c r="D495" t="s">
        <v>274</v>
      </c>
      <c r="E495" t="s">
        <v>274</v>
      </c>
      <c r="F495" t="s">
        <v>356</v>
      </c>
      <c r="G495">
        <v>2</v>
      </c>
      <c r="H495" s="4">
        <v>45000</v>
      </c>
      <c r="I495" s="4">
        <v>2</v>
      </c>
      <c r="J495" s="4">
        <v>45000</v>
      </c>
      <c r="K495" s="4">
        <v>90000</v>
      </c>
      <c r="L495" t="s">
        <v>203</v>
      </c>
      <c r="M495" t="s">
        <v>190</v>
      </c>
      <c r="P495">
        <v>3</v>
      </c>
    </row>
    <row r="496" spans="1:16">
      <c r="A496" s="3">
        <v>44232</v>
      </c>
      <c r="B496" t="s">
        <v>250</v>
      </c>
      <c r="C496" t="s">
        <v>192</v>
      </c>
      <c r="D496" t="s">
        <v>316</v>
      </c>
      <c r="E496" t="s">
        <v>251</v>
      </c>
      <c r="F496" t="s">
        <v>340</v>
      </c>
      <c r="G496">
        <v>1</v>
      </c>
      <c r="H496" s="4">
        <v>20000</v>
      </c>
      <c r="I496" s="4">
        <v>1</v>
      </c>
      <c r="J496" s="4">
        <v>20000</v>
      </c>
      <c r="K496" s="4">
        <v>20000</v>
      </c>
      <c r="L496" t="s">
        <v>183</v>
      </c>
      <c r="M496" t="s">
        <v>196</v>
      </c>
      <c r="P496">
        <v>4</v>
      </c>
    </row>
    <row r="497" spans="1:16">
      <c r="A497" s="3">
        <v>44232</v>
      </c>
      <c r="B497" t="s">
        <v>258</v>
      </c>
      <c r="C497" t="s">
        <v>179</v>
      </c>
      <c r="D497" t="s">
        <v>180</v>
      </c>
      <c r="E497" t="s">
        <v>216</v>
      </c>
      <c r="F497" t="s">
        <v>257</v>
      </c>
      <c r="G497">
        <v>2</v>
      </c>
      <c r="H497" s="4">
        <v>20000</v>
      </c>
      <c r="I497" s="4">
        <v>2</v>
      </c>
      <c r="J497" s="4">
        <v>20000</v>
      </c>
      <c r="K497" s="4">
        <v>40000</v>
      </c>
      <c r="L497" t="s">
        <v>183</v>
      </c>
      <c r="M497" t="s">
        <v>196</v>
      </c>
      <c r="P497">
        <v>4</v>
      </c>
    </row>
    <row r="498" spans="1:16">
      <c r="A498" s="3">
        <v>44232</v>
      </c>
      <c r="B498" t="s">
        <v>207</v>
      </c>
      <c r="C498" t="s">
        <v>179</v>
      </c>
      <c r="D498" t="s">
        <v>276</v>
      </c>
      <c r="E498" t="s">
        <v>276</v>
      </c>
      <c r="F498" t="s">
        <v>277</v>
      </c>
      <c r="G498">
        <v>2</v>
      </c>
      <c r="H498" s="4">
        <v>33000</v>
      </c>
      <c r="I498" s="4">
        <v>2</v>
      </c>
      <c r="J498" s="4">
        <v>33000</v>
      </c>
      <c r="K498" s="4">
        <v>66000</v>
      </c>
      <c r="L498" t="s">
        <v>183</v>
      </c>
      <c r="M498" t="s">
        <v>190</v>
      </c>
      <c r="P498">
        <v>5</v>
      </c>
    </row>
    <row r="499" spans="1:16">
      <c r="A499" s="3">
        <v>44232</v>
      </c>
      <c r="B499" t="s">
        <v>301</v>
      </c>
      <c r="C499" t="s">
        <v>179</v>
      </c>
      <c r="D499" t="s">
        <v>180</v>
      </c>
      <c r="E499" t="s">
        <v>255</v>
      </c>
      <c r="F499" t="s">
        <v>256</v>
      </c>
      <c r="G499">
        <v>2</v>
      </c>
      <c r="H499" s="4">
        <v>40000</v>
      </c>
      <c r="I499" s="4">
        <v>2</v>
      </c>
      <c r="J499" s="4">
        <v>40000</v>
      </c>
      <c r="K499" s="4">
        <v>80000</v>
      </c>
      <c r="L499" t="s">
        <v>209</v>
      </c>
      <c r="M499" t="s">
        <v>184</v>
      </c>
      <c r="P499">
        <v>3</v>
      </c>
    </row>
    <row r="500" spans="1:16">
      <c r="A500" s="3">
        <v>44232</v>
      </c>
      <c r="B500" t="s">
        <v>222</v>
      </c>
      <c r="C500" t="s">
        <v>179</v>
      </c>
      <c r="D500" t="s">
        <v>180</v>
      </c>
      <c r="E500" t="s">
        <v>181</v>
      </c>
      <c r="F500" t="s">
        <v>223</v>
      </c>
      <c r="G500">
        <v>3</v>
      </c>
      <c r="H500" s="4">
        <v>33000</v>
      </c>
      <c r="I500" s="4">
        <v>3</v>
      </c>
      <c r="J500" s="4">
        <v>33000</v>
      </c>
      <c r="K500" s="4">
        <v>99000</v>
      </c>
      <c r="L500" t="s">
        <v>189</v>
      </c>
      <c r="M500" t="s">
        <v>206</v>
      </c>
      <c r="P500">
        <v>5</v>
      </c>
    </row>
    <row r="501" spans="1:16">
      <c r="A501" s="3">
        <v>44232</v>
      </c>
      <c r="B501" t="s">
        <v>287</v>
      </c>
      <c r="C501" t="s">
        <v>179</v>
      </c>
      <c r="D501" t="s">
        <v>180</v>
      </c>
      <c r="E501" t="s">
        <v>238</v>
      </c>
      <c r="F501" t="s">
        <v>267</v>
      </c>
      <c r="G501">
        <v>1</v>
      </c>
      <c r="H501" s="4">
        <v>23000</v>
      </c>
      <c r="I501" s="4">
        <v>1</v>
      </c>
      <c r="J501" s="4">
        <v>23000</v>
      </c>
      <c r="K501" s="4">
        <v>23000</v>
      </c>
      <c r="L501" t="s">
        <v>183</v>
      </c>
      <c r="M501" t="s">
        <v>190</v>
      </c>
      <c r="P501">
        <v>3</v>
      </c>
    </row>
    <row r="502" spans="1:16">
      <c r="A502" s="3">
        <v>44232</v>
      </c>
      <c r="B502" t="s">
        <v>287</v>
      </c>
      <c r="C502" t="s">
        <v>179</v>
      </c>
      <c r="D502" t="s">
        <v>273</v>
      </c>
      <c r="E502" t="s">
        <v>288</v>
      </c>
      <c r="F502" t="s">
        <v>305</v>
      </c>
      <c r="G502">
        <v>1</v>
      </c>
      <c r="H502" s="4">
        <v>30000</v>
      </c>
      <c r="I502" s="4">
        <v>1</v>
      </c>
      <c r="J502" s="4">
        <v>30000</v>
      </c>
      <c r="K502" s="4">
        <v>30000</v>
      </c>
      <c r="L502" t="s">
        <v>203</v>
      </c>
      <c r="M502" t="s">
        <v>196</v>
      </c>
      <c r="N502" t="s">
        <v>175</v>
      </c>
      <c r="P502">
        <v>5</v>
      </c>
    </row>
    <row r="503" spans="1:16">
      <c r="A503" s="3">
        <v>44232</v>
      </c>
      <c r="B503" t="s">
        <v>245</v>
      </c>
      <c r="C503" t="s">
        <v>192</v>
      </c>
      <c r="D503" t="s">
        <v>180</v>
      </c>
      <c r="E503" t="s">
        <v>216</v>
      </c>
      <c r="F503" t="s">
        <v>217</v>
      </c>
      <c r="G503">
        <v>3</v>
      </c>
      <c r="H503" s="4">
        <v>30000</v>
      </c>
      <c r="I503" s="4">
        <v>3</v>
      </c>
      <c r="J503" s="4">
        <v>30000</v>
      </c>
      <c r="K503" s="4">
        <v>90000</v>
      </c>
      <c r="L503" t="s">
        <v>183</v>
      </c>
      <c r="M503" t="s">
        <v>206</v>
      </c>
      <c r="N503" t="s">
        <v>175</v>
      </c>
      <c r="P503">
        <v>5</v>
      </c>
    </row>
    <row r="504" spans="1:16">
      <c r="A504" s="3">
        <v>44232</v>
      </c>
      <c r="B504" t="s">
        <v>178</v>
      </c>
      <c r="C504" t="s">
        <v>179</v>
      </c>
      <c r="D504" t="s">
        <v>186</v>
      </c>
      <c r="E504" t="s">
        <v>225</v>
      </c>
      <c r="F504" t="s">
        <v>244</v>
      </c>
      <c r="G504">
        <v>3</v>
      </c>
      <c r="H504" s="4">
        <v>36000</v>
      </c>
      <c r="I504" s="4">
        <v>3</v>
      </c>
      <c r="J504" s="4">
        <v>36000</v>
      </c>
      <c r="K504" s="4">
        <v>108000</v>
      </c>
      <c r="L504" t="s">
        <v>203</v>
      </c>
      <c r="M504" t="s">
        <v>196</v>
      </c>
      <c r="N504" t="s">
        <v>175</v>
      </c>
      <c r="P504">
        <v>3</v>
      </c>
    </row>
    <row r="505" spans="1:16">
      <c r="A505" s="3">
        <v>44232</v>
      </c>
      <c r="B505" t="s">
        <v>224</v>
      </c>
      <c r="C505" t="s">
        <v>179</v>
      </c>
      <c r="D505" t="s">
        <v>180</v>
      </c>
      <c r="E505" t="s">
        <v>255</v>
      </c>
      <c r="F505" t="s">
        <v>256</v>
      </c>
      <c r="G505">
        <v>2</v>
      </c>
      <c r="H505" s="4">
        <v>75000</v>
      </c>
      <c r="I505" s="4">
        <v>2</v>
      </c>
      <c r="J505" s="4">
        <v>75000</v>
      </c>
      <c r="K505" s="4">
        <v>150000</v>
      </c>
      <c r="L505" t="s">
        <v>189</v>
      </c>
      <c r="M505" t="s">
        <v>196</v>
      </c>
      <c r="N505" t="s">
        <v>175</v>
      </c>
      <c r="P505">
        <v>5</v>
      </c>
    </row>
    <row r="506" spans="1:16">
      <c r="A506" s="3">
        <v>44232</v>
      </c>
      <c r="B506" t="s">
        <v>284</v>
      </c>
      <c r="C506" t="s">
        <v>179</v>
      </c>
      <c r="D506" t="s">
        <v>180</v>
      </c>
      <c r="E506" t="s">
        <v>255</v>
      </c>
      <c r="F506" t="s">
        <v>256</v>
      </c>
      <c r="G506">
        <v>2</v>
      </c>
      <c r="H506" s="4">
        <v>33000</v>
      </c>
      <c r="I506" s="4">
        <v>2</v>
      </c>
      <c r="J506" s="4">
        <v>33000</v>
      </c>
      <c r="K506" s="4">
        <v>66000</v>
      </c>
      <c r="L506" t="s">
        <v>183</v>
      </c>
      <c r="M506" t="s">
        <v>196</v>
      </c>
      <c r="N506" t="s">
        <v>175</v>
      </c>
      <c r="P506">
        <v>5</v>
      </c>
    </row>
    <row r="507" spans="1:16">
      <c r="A507" s="3">
        <v>44232</v>
      </c>
      <c r="B507" t="s">
        <v>178</v>
      </c>
      <c r="C507" t="s">
        <v>179</v>
      </c>
      <c r="D507" t="s">
        <v>210</v>
      </c>
      <c r="E507" t="s">
        <v>292</v>
      </c>
      <c r="F507" t="s">
        <v>311</v>
      </c>
      <c r="G507">
        <v>3</v>
      </c>
      <c r="H507" s="4">
        <v>33000</v>
      </c>
      <c r="I507" s="4">
        <v>3</v>
      </c>
      <c r="J507" s="4">
        <v>33000</v>
      </c>
      <c r="K507" s="4">
        <v>99000</v>
      </c>
      <c r="L507" t="s">
        <v>203</v>
      </c>
      <c r="M507" t="s">
        <v>184</v>
      </c>
      <c r="N507" t="s">
        <v>175</v>
      </c>
      <c r="P507">
        <v>3</v>
      </c>
    </row>
    <row r="508" spans="1:16">
      <c r="A508" s="3">
        <v>44232</v>
      </c>
      <c r="B508" t="s">
        <v>228</v>
      </c>
      <c r="C508" t="s">
        <v>179</v>
      </c>
      <c r="D508" t="s">
        <v>180</v>
      </c>
      <c r="E508" t="s">
        <v>204</v>
      </c>
      <c r="F508" t="s">
        <v>249</v>
      </c>
      <c r="G508">
        <v>3</v>
      </c>
      <c r="H508" s="4">
        <v>66000</v>
      </c>
      <c r="I508" s="4">
        <v>3</v>
      </c>
      <c r="J508" s="4">
        <v>66000</v>
      </c>
      <c r="K508" s="4">
        <v>198000</v>
      </c>
      <c r="L508" t="s">
        <v>183</v>
      </c>
      <c r="M508" t="s">
        <v>184</v>
      </c>
      <c r="N508" t="s">
        <v>175</v>
      </c>
      <c r="P508">
        <v>5</v>
      </c>
    </row>
    <row r="509" spans="1:16">
      <c r="A509" s="3">
        <v>44232</v>
      </c>
      <c r="B509" t="s">
        <v>213</v>
      </c>
      <c r="C509" t="s">
        <v>192</v>
      </c>
      <c r="D509" t="s">
        <v>193</v>
      </c>
      <c r="E509" t="s">
        <v>193</v>
      </c>
      <c r="F509" t="s">
        <v>220</v>
      </c>
      <c r="G509">
        <v>1</v>
      </c>
      <c r="H509" s="4">
        <v>28000</v>
      </c>
      <c r="I509" s="4">
        <v>1</v>
      </c>
      <c r="J509" s="4">
        <v>28000</v>
      </c>
      <c r="K509" s="4">
        <v>28000</v>
      </c>
      <c r="L509" t="s">
        <v>183</v>
      </c>
      <c r="M509" t="s">
        <v>196</v>
      </c>
      <c r="N509" t="s">
        <v>175</v>
      </c>
      <c r="P509">
        <v>3</v>
      </c>
    </row>
    <row r="510" spans="1:16">
      <c r="A510" s="3">
        <v>44233</v>
      </c>
      <c r="B510" t="s">
        <v>234</v>
      </c>
      <c r="C510" t="s">
        <v>179</v>
      </c>
      <c r="D510" t="s">
        <v>186</v>
      </c>
      <c r="E510" t="s">
        <v>225</v>
      </c>
      <c r="F510" t="s">
        <v>244</v>
      </c>
      <c r="G510">
        <v>1</v>
      </c>
      <c r="H510" s="4">
        <v>15000</v>
      </c>
      <c r="I510" s="4">
        <v>1</v>
      </c>
      <c r="J510" s="4">
        <v>15000</v>
      </c>
      <c r="K510" s="4">
        <v>15000</v>
      </c>
      <c r="L510" t="s">
        <v>203</v>
      </c>
      <c r="M510" t="s">
        <v>196</v>
      </c>
      <c r="N510" t="s">
        <v>175</v>
      </c>
      <c r="P510">
        <v>5</v>
      </c>
    </row>
    <row r="511" spans="1:16">
      <c r="A511" s="3">
        <v>44233</v>
      </c>
      <c r="B511" t="s">
        <v>219</v>
      </c>
      <c r="C511" t="s">
        <v>179</v>
      </c>
      <c r="D511" t="s">
        <v>210</v>
      </c>
      <c r="E511" t="s">
        <v>292</v>
      </c>
      <c r="F511" t="s">
        <v>293</v>
      </c>
      <c r="G511">
        <v>2</v>
      </c>
      <c r="H511" s="4">
        <v>36000</v>
      </c>
      <c r="I511" s="4">
        <v>2</v>
      </c>
      <c r="J511" s="4">
        <v>36000</v>
      </c>
      <c r="K511" s="4">
        <v>72000</v>
      </c>
      <c r="L511" t="s">
        <v>209</v>
      </c>
      <c r="M511" t="s">
        <v>190</v>
      </c>
      <c r="N511" t="s">
        <v>175</v>
      </c>
      <c r="P511">
        <v>5</v>
      </c>
    </row>
    <row r="512" spans="1:16">
      <c r="A512" s="3">
        <v>44233</v>
      </c>
      <c r="B512" t="s">
        <v>218</v>
      </c>
      <c r="C512" t="s">
        <v>179</v>
      </c>
      <c r="D512" t="s">
        <v>186</v>
      </c>
      <c r="E512" t="s">
        <v>201</v>
      </c>
      <c r="F512" t="s">
        <v>248</v>
      </c>
      <c r="G512">
        <v>2</v>
      </c>
      <c r="H512" s="4">
        <v>22000</v>
      </c>
      <c r="I512" s="4">
        <v>2</v>
      </c>
      <c r="J512" s="4">
        <v>22000</v>
      </c>
      <c r="K512" s="4">
        <v>44000</v>
      </c>
      <c r="L512" t="s">
        <v>183</v>
      </c>
      <c r="M512" t="s">
        <v>190</v>
      </c>
      <c r="P512">
        <v>2</v>
      </c>
    </row>
    <row r="513" spans="1:16">
      <c r="A513" s="3">
        <v>44233</v>
      </c>
      <c r="B513" t="s">
        <v>234</v>
      </c>
      <c r="C513" t="s">
        <v>192</v>
      </c>
      <c r="D513" t="s">
        <v>180</v>
      </c>
      <c r="E513" t="s">
        <v>238</v>
      </c>
      <c r="F513" t="s">
        <v>267</v>
      </c>
      <c r="G513">
        <v>3</v>
      </c>
      <c r="H513" s="4">
        <v>42000</v>
      </c>
      <c r="I513" s="4">
        <v>3</v>
      </c>
      <c r="J513" s="4">
        <v>42000</v>
      </c>
      <c r="K513" s="4">
        <v>126000</v>
      </c>
      <c r="L513" t="s">
        <v>189</v>
      </c>
      <c r="M513" t="s">
        <v>184</v>
      </c>
      <c r="P513">
        <v>4</v>
      </c>
    </row>
    <row r="514" spans="1:16">
      <c r="A514" s="3">
        <v>44233</v>
      </c>
      <c r="B514" t="s">
        <v>191</v>
      </c>
      <c r="C514" t="s">
        <v>192</v>
      </c>
      <c r="D514" t="s">
        <v>180</v>
      </c>
      <c r="E514" t="s">
        <v>255</v>
      </c>
      <c r="F514" t="s">
        <v>256</v>
      </c>
      <c r="G514">
        <v>3</v>
      </c>
      <c r="H514" s="4">
        <v>49500</v>
      </c>
      <c r="I514" s="4">
        <v>3</v>
      </c>
      <c r="J514" s="4">
        <v>49500</v>
      </c>
      <c r="K514" s="4">
        <v>148500</v>
      </c>
      <c r="L514" t="s">
        <v>189</v>
      </c>
      <c r="M514" t="s">
        <v>184</v>
      </c>
      <c r="P514">
        <v>5</v>
      </c>
    </row>
    <row r="515" spans="1:16">
      <c r="A515" s="3">
        <v>44233</v>
      </c>
      <c r="B515" t="s">
        <v>191</v>
      </c>
      <c r="C515" t="s">
        <v>179</v>
      </c>
      <c r="D515" t="s">
        <v>186</v>
      </c>
      <c r="E515" t="s">
        <v>187</v>
      </c>
      <c r="F515" t="s">
        <v>242</v>
      </c>
      <c r="G515">
        <v>3</v>
      </c>
      <c r="H515" s="4">
        <v>21000</v>
      </c>
      <c r="I515" s="4">
        <v>3</v>
      </c>
      <c r="J515" s="4">
        <v>21000</v>
      </c>
      <c r="K515" s="4">
        <v>63000</v>
      </c>
      <c r="L515" t="s">
        <v>183</v>
      </c>
      <c r="M515" t="s">
        <v>190</v>
      </c>
      <c r="P515">
        <v>5</v>
      </c>
    </row>
    <row r="516" spans="1:16">
      <c r="A516" s="3">
        <v>44233</v>
      </c>
      <c r="B516" t="s">
        <v>200</v>
      </c>
      <c r="C516" t="s">
        <v>179</v>
      </c>
      <c r="D516" t="s">
        <v>186</v>
      </c>
      <c r="E516" t="s">
        <v>201</v>
      </c>
      <c r="F516" t="s">
        <v>248</v>
      </c>
      <c r="G516">
        <v>3</v>
      </c>
      <c r="H516" s="4">
        <v>30000</v>
      </c>
      <c r="I516" s="4">
        <v>0</v>
      </c>
      <c r="J516" s="4">
        <v>0</v>
      </c>
      <c r="K516" s="4">
        <v>0</v>
      </c>
      <c r="L516" t="s">
        <v>203</v>
      </c>
      <c r="M516" t="s">
        <v>206</v>
      </c>
      <c r="O516" t="s">
        <v>176</v>
      </c>
    </row>
    <row r="517" spans="1:16">
      <c r="A517" s="3">
        <v>44233</v>
      </c>
      <c r="B517" t="s">
        <v>284</v>
      </c>
      <c r="C517" t="s">
        <v>179</v>
      </c>
      <c r="D517" t="s">
        <v>180</v>
      </c>
      <c r="E517" t="s">
        <v>327</v>
      </c>
      <c r="F517" t="s">
        <v>328</v>
      </c>
      <c r="G517">
        <v>1</v>
      </c>
      <c r="H517" s="4">
        <v>36000</v>
      </c>
      <c r="I517" s="4">
        <v>1</v>
      </c>
      <c r="J517" s="4">
        <v>36000</v>
      </c>
      <c r="K517" s="4">
        <v>36000</v>
      </c>
      <c r="L517" t="s">
        <v>209</v>
      </c>
      <c r="M517" t="s">
        <v>233</v>
      </c>
      <c r="N517" t="s">
        <v>175</v>
      </c>
      <c r="P517">
        <v>5</v>
      </c>
    </row>
    <row r="518" spans="1:16">
      <c r="A518" s="3">
        <v>44233</v>
      </c>
      <c r="B518" t="s">
        <v>218</v>
      </c>
      <c r="C518" t="s">
        <v>192</v>
      </c>
      <c r="D518" t="s">
        <v>198</v>
      </c>
      <c r="E518" t="s">
        <v>198</v>
      </c>
      <c r="F518" t="s">
        <v>357</v>
      </c>
      <c r="G518">
        <v>3</v>
      </c>
      <c r="H518" s="4">
        <v>36000</v>
      </c>
      <c r="I518" s="4">
        <v>3</v>
      </c>
      <c r="J518" s="4">
        <v>36000</v>
      </c>
      <c r="K518" s="4">
        <v>108000</v>
      </c>
      <c r="L518" t="s">
        <v>209</v>
      </c>
      <c r="M518" t="s">
        <v>304</v>
      </c>
      <c r="P518">
        <v>3</v>
      </c>
    </row>
    <row r="519" spans="1:16">
      <c r="A519" s="3">
        <v>44233</v>
      </c>
      <c r="B519" t="s">
        <v>254</v>
      </c>
      <c r="C519" t="s">
        <v>179</v>
      </c>
      <c r="D519" t="s">
        <v>210</v>
      </c>
      <c r="E519" t="s">
        <v>292</v>
      </c>
      <c r="F519" t="s">
        <v>311</v>
      </c>
      <c r="G519">
        <v>1</v>
      </c>
      <c r="H519" s="4">
        <v>49000</v>
      </c>
      <c r="I519" s="4">
        <v>1</v>
      </c>
      <c r="J519" s="4">
        <v>49000</v>
      </c>
      <c r="K519" s="4">
        <v>49000</v>
      </c>
      <c r="L519" t="s">
        <v>203</v>
      </c>
      <c r="M519" t="s">
        <v>206</v>
      </c>
      <c r="P519">
        <v>5</v>
      </c>
    </row>
    <row r="520" spans="1:16">
      <c r="A520" s="3">
        <v>44233</v>
      </c>
      <c r="B520" t="s">
        <v>228</v>
      </c>
      <c r="C520" t="s">
        <v>179</v>
      </c>
      <c r="D520" t="s">
        <v>235</v>
      </c>
      <c r="E520" t="s">
        <v>230</v>
      </c>
      <c r="F520" t="s">
        <v>348</v>
      </c>
      <c r="G520">
        <v>2</v>
      </c>
      <c r="H520" s="4">
        <v>36000</v>
      </c>
      <c r="I520" s="4">
        <v>2</v>
      </c>
      <c r="J520" s="4">
        <v>36000</v>
      </c>
      <c r="K520" s="4">
        <v>72000</v>
      </c>
      <c r="L520" t="s">
        <v>203</v>
      </c>
      <c r="M520" t="s">
        <v>196</v>
      </c>
      <c r="P520">
        <v>5</v>
      </c>
    </row>
    <row r="521" spans="1:16">
      <c r="A521" s="3">
        <v>44233</v>
      </c>
      <c r="B521" t="s">
        <v>200</v>
      </c>
      <c r="C521" t="s">
        <v>192</v>
      </c>
      <c r="D521" t="s">
        <v>180</v>
      </c>
      <c r="E521" t="s">
        <v>181</v>
      </c>
      <c r="F521" t="s">
        <v>246</v>
      </c>
      <c r="G521">
        <v>2</v>
      </c>
      <c r="H521" s="4">
        <v>36000</v>
      </c>
      <c r="I521" s="4">
        <v>0</v>
      </c>
      <c r="J521" s="4">
        <v>0</v>
      </c>
      <c r="K521" s="4">
        <v>0</v>
      </c>
      <c r="L521" t="s">
        <v>203</v>
      </c>
      <c r="M521" t="s">
        <v>233</v>
      </c>
      <c r="O521" t="s">
        <v>176</v>
      </c>
    </row>
    <row r="522" spans="1:16">
      <c r="A522" s="3">
        <v>44233</v>
      </c>
      <c r="B522" t="s">
        <v>250</v>
      </c>
      <c r="C522" t="s">
        <v>179</v>
      </c>
      <c r="D522" t="s">
        <v>180</v>
      </c>
      <c r="E522" t="s">
        <v>271</v>
      </c>
      <c r="F522" t="s">
        <v>325</v>
      </c>
      <c r="G522">
        <v>1</v>
      </c>
      <c r="H522" s="4">
        <v>27600</v>
      </c>
      <c r="I522" s="4">
        <v>1</v>
      </c>
      <c r="J522" s="4">
        <v>27600</v>
      </c>
      <c r="K522" s="4">
        <v>27600</v>
      </c>
      <c r="L522" t="s">
        <v>183</v>
      </c>
      <c r="M522" t="s">
        <v>233</v>
      </c>
      <c r="P522">
        <v>5</v>
      </c>
    </row>
    <row r="523" spans="1:16">
      <c r="A523" s="3">
        <v>44233</v>
      </c>
      <c r="B523" t="s">
        <v>254</v>
      </c>
      <c r="C523" t="s">
        <v>192</v>
      </c>
      <c r="D523" t="s">
        <v>186</v>
      </c>
      <c r="E523" t="s">
        <v>220</v>
      </c>
      <c r="F523" t="s">
        <v>265</v>
      </c>
      <c r="G523">
        <v>3</v>
      </c>
      <c r="H523" s="4">
        <v>36000</v>
      </c>
      <c r="I523" s="4">
        <v>3</v>
      </c>
      <c r="J523" s="4">
        <v>36000</v>
      </c>
      <c r="K523" s="4">
        <v>108000</v>
      </c>
      <c r="L523" t="s">
        <v>203</v>
      </c>
      <c r="M523" t="s">
        <v>184</v>
      </c>
      <c r="P523">
        <v>5</v>
      </c>
    </row>
    <row r="524" spans="1:16">
      <c r="A524" s="3">
        <v>44233</v>
      </c>
      <c r="B524" t="s">
        <v>287</v>
      </c>
      <c r="C524" t="s">
        <v>179</v>
      </c>
      <c r="D524" t="s">
        <v>180</v>
      </c>
      <c r="E524" t="s">
        <v>204</v>
      </c>
      <c r="F524" t="s">
        <v>249</v>
      </c>
      <c r="G524">
        <v>2</v>
      </c>
      <c r="H524" s="4">
        <v>120000</v>
      </c>
      <c r="I524" s="4">
        <v>2</v>
      </c>
      <c r="J524" s="4">
        <v>120000</v>
      </c>
      <c r="K524" s="4">
        <v>240000</v>
      </c>
      <c r="L524" t="s">
        <v>203</v>
      </c>
      <c r="M524" t="s">
        <v>196</v>
      </c>
      <c r="N524" t="s">
        <v>175</v>
      </c>
      <c r="P524">
        <v>4</v>
      </c>
    </row>
    <row r="525" spans="1:16">
      <c r="A525" s="3">
        <v>44233</v>
      </c>
      <c r="B525" t="s">
        <v>228</v>
      </c>
      <c r="C525" t="s">
        <v>179</v>
      </c>
      <c r="D525" t="s">
        <v>186</v>
      </c>
      <c r="E525" t="s">
        <v>201</v>
      </c>
      <c r="F525" t="s">
        <v>285</v>
      </c>
      <c r="G525">
        <v>3</v>
      </c>
      <c r="H525" s="4">
        <v>26000</v>
      </c>
      <c r="I525" s="4">
        <v>3</v>
      </c>
      <c r="J525" s="4">
        <v>26000</v>
      </c>
      <c r="K525" s="4">
        <v>78000</v>
      </c>
      <c r="L525" t="s">
        <v>203</v>
      </c>
      <c r="M525" t="s">
        <v>206</v>
      </c>
      <c r="P525">
        <v>5</v>
      </c>
    </row>
    <row r="526" spans="1:16">
      <c r="A526" s="3">
        <v>44233</v>
      </c>
      <c r="B526" t="s">
        <v>191</v>
      </c>
      <c r="C526" t="s">
        <v>179</v>
      </c>
      <c r="D526" t="s">
        <v>271</v>
      </c>
      <c r="E526" t="s">
        <v>271</v>
      </c>
      <c r="F526" t="s">
        <v>272</v>
      </c>
      <c r="G526">
        <v>1</v>
      </c>
      <c r="H526" s="4">
        <v>30000</v>
      </c>
      <c r="I526" s="4">
        <v>1</v>
      </c>
      <c r="J526" s="4">
        <v>30000</v>
      </c>
      <c r="K526" s="4">
        <v>30000</v>
      </c>
      <c r="L526" t="s">
        <v>209</v>
      </c>
      <c r="M526" t="s">
        <v>196</v>
      </c>
      <c r="P526">
        <v>5</v>
      </c>
    </row>
    <row r="527" spans="1:16">
      <c r="A527" s="3">
        <v>44233</v>
      </c>
      <c r="B527" t="s">
        <v>228</v>
      </c>
      <c r="C527" t="s">
        <v>192</v>
      </c>
      <c r="D527" t="s">
        <v>198</v>
      </c>
      <c r="E527" t="s">
        <v>214</v>
      </c>
      <c r="F527" t="s">
        <v>286</v>
      </c>
      <c r="G527">
        <v>2</v>
      </c>
      <c r="H527" s="4">
        <v>35000</v>
      </c>
      <c r="I527" s="4">
        <v>2</v>
      </c>
      <c r="J527" s="4">
        <v>35000</v>
      </c>
      <c r="K527" s="4">
        <v>70000</v>
      </c>
      <c r="L527" t="s">
        <v>203</v>
      </c>
      <c r="M527" t="s">
        <v>190</v>
      </c>
      <c r="P527">
        <v>4</v>
      </c>
    </row>
    <row r="528" spans="1:16">
      <c r="A528" s="3">
        <v>44233</v>
      </c>
      <c r="B528" t="s">
        <v>262</v>
      </c>
      <c r="C528" t="s">
        <v>179</v>
      </c>
      <c r="D528" t="s">
        <v>273</v>
      </c>
      <c r="E528" t="s">
        <v>274</v>
      </c>
      <c r="F528" t="s">
        <v>330</v>
      </c>
      <c r="G528">
        <v>3</v>
      </c>
      <c r="H528" s="4">
        <v>24000</v>
      </c>
      <c r="I528" s="4">
        <v>3</v>
      </c>
      <c r="J528" s="4">
        <v>24000</v>
      </c>
      <c r="K528" s="4">
        <v>72000</v>
      </c>
      <c r="L528" t="s">
        <v>203</v>
      </c>
      <c r="M528" t="s">
        <v>184</v>
      </c>
      <c r="P528">
        <v>2</v>
      </c>
    </row>
    <row r="529" spans="1:16">
      <c r="A529" s="3">
        <v>44234</v>
      </c>
      <c r="B529" t="s">
        <v>228</v>
      </c>
      <c r="C529" t="s">
        <v>179</v>
      </c>
      <c r="D529" t="s">
        <v>180</v>
      </c>
      <c r="E529" t="s">
        <v>216</v>
      </c>
      <c r="F529" t="s">
        <v>217</v>
      </c>
      <c r="G529">
        <v>2</v>
      </c>
      <c r="H529" s="4">
        <v>39000</v>
      </c>
      <c r="I529" s="4">
        <v>2</v>
      </c>
      <c r="J529" s="4">
        <v>39000</v>
      </c>
      <c r="K529" s="4">
        <v>78000</v>
      </c>
      <c r="L529" t="s">
        <v>203</v>
      </c>
      <c r="M529" t="s">
        <v>196</v>
      </c>
      <c r="P529">
        <v>5</v>
      </c>
    </row>
    <row r="530" spans="1:16">
      <c r="A530" s="3">
        <v>44234</v>
      </c>
      <c r="B530" t="s">
        <v>178</v>
      </c>
      <c r="C530" t="s">
        <v>179</v>
      </c>
      <c r="D530" t="s">
        <v>198</v>
      </c>
      <c r="E530" t="s">
        <v>198</v>
      </c>
      <c r="F530" t="s">
        <v>208</v>
      </c>
      <c r="G530">
        <v>2</v>
      </c>
      <c r="H530" s="4">
        <v>24000</v>
      </c>
      <c r="I530" s="4">
        <v>2</v>
      </c>
      <c r="J530" s="4">
        <v>24000</v>
      </c>
      <c r="K530" s="4">
        <v>48000</v>
      </c>
      <c r="L530" t="s">
        <v>189</v>
      </c>
      <c r="M530" t="s">
        <v>184</v>
      </c>
      <c r="P530">
        <v>5</v>
      </c>
    </row>
    <row r="531" spans="1:16">
      <c r="A531" s="3">
        <v>44234</v>
      </c>
      <c r="B531" t="s">
        <v>258</v>
      </c>
      <c r="C531" t="s">
        <v>179</v>
      </c>
      <c r="D531" t="s">
        <v>180</v>
      </c>
      <c r="E531" t="s">
        <v>181</v>
      </c>
      <c r="F531" t="s">
        <v>246</v>
      </c>
      <c r="G531">
        <v>2</v>
      </c>
      <c r="H531" s="4">
        <v>36000</v>
      </c>
      <c r="I531" s="4">
        <v>2</v>
      </c>
      <c r="J531" s="4">
        <v>36000</v>
      </c>
      <c r="K531" s="4">
        <v>72000</v>
      </c>
      <c r="L531" t="s">
        <v>189</v>
      </c>
      <c r="M531" t="s">
        <v>196</v>
      </c>
      <c r="P531">
        <v>4</v>
      </c>
    </row>
    <row r="532" spans="1:16">
      <c r="A532" s="3">
        <v>44234</v>
      </c>
      <c r="B532" t="s">
        <v>301</v>
      </c>
      <c r="C532" t="s">
        <v>179</v>
      </c>
      <c r="D532" t="s">
        <v>193</v>
      </c>
      <c r="E532" t="s">
        <v>193</v>
      </c>
      <c r="F532" t="s">
        <v>220</v>
      </c>
      <c r="G532">
        <v>2</v>
      </c>
      <c r="H532" s="4">
        <v>36000</v>
      </c>
      <c r="I532" s="4">
        <v>2</v>
      </c>
      <c r="J532" s="4">
        <v>36000</v>
      </c>
      <c r="K532" s="4">
        <v>72000</v>
      </c>
      <c r="L532" t="s">
        <v>189</v>
      </c>
      <c r="M532" t="s">
        <v>184</v>
      </c>
      <c r="P532">
        <v>3</v>
      </c>
    </row>
    <row r="533" spans="1:16">
      <c r="A533" s="3">
        <v>44234</v>
      </c>
      <c r="B533" t="s">
        <v>247</v>
      </c>
      <c r="C533" t="s">
        <v>179</v>
      </c>
      <c r="D533" t="s">
        <v>193</v>
      </c>
      <c r="E533" t="s">
        <v>193</v>
      </c>
      <c r="F533" t="s">
        <v>336</v>
      </c>
      <c r="G533">
        <v>2</v>
      </c>
      <c r="H533" s="4">
        <v>56000</v>
      </c>
      <c r="I533" s="4">
        <v>2</v>
      </c>
      <c r="J533" s="4">
        <v>56000</v>
      </c>
      <c r="K533" s="4">
        <v>112000</v>
      </c>
      <c r="L533" t="s">
        <v>203</v>
      </c>
      <c r="M533" t="s">
        <v>184</v>
      </c>
      <c r="N533" t="s">
        <v>175</v>
      </c>
      <c r="P533">
        <v>5</v>
      </c>
    </row>
    <row r="534" spans="1:16">
      <c r="A534" s="3">
        <v>44234</v>
      </c>
      <c r="B534" t="s">
        <v>228</v>
      </c>
      <c r="C534" t="s">
        <v>179</v>
      </c>
      <c r="D534" t="s">
        <v>186</v>
      </c>
      <c r="E534" t="s">
        <v>225</v>
      </c>
      <c r="F534" t="s">
        <v>226</v>
      </c>
      <c r="G534">
        <v>1</v>
      </c>
      <c r="H534" s="4">
        <v>48000</v>
      </c>
      <c r="I534" s="4">
        <v>1</v>
      </c>
      <c r="J534" s="4">
        <v>48000</v>
      </c>
      <c r="K534" s="4">
        <v>48000</v>
      </c>
      <c r="L534" t="s">
        <v>209</v>
      </c>
      <c r="M534" t="s">
        <v>196</v>
      </c>
      <c r="P534">
        <v>4</v>
      </c>
    </row>
    <row r="535" spans="1:16">
      <c r="A535" s="3">
        <v>44234</v>
      </c>
      <c r="B535" t="s">
        <v>301</v>
      </c>
      <c r="C535" t="s">
        <v>192</v>
      </c>
      <c r="D535" t="s">
        <v>210</v>
      </c>
      <c r="E535" t="s">
        <v>211</v>
      </c>
      <c r="F535" t="s">
        <v>313</v>
      </c>
      <c r="G535">
        <v>2</v>
      </c>
      <c r="H535" s="4">
        <v>52000</v>
      </c>
      <c r="I535" s="4">
        <v>2</v>
      </c>
      <c r="J535" s="4">
        <v>52000</v>
      </c>
      <c r="K535" s="4">
        <v>104000</v>
      </c>
      <c r="L535" t="s">
        <v>209</v>
      </c>
      <c r="M535" t="s">
        <v>190</v>
      </c>
      <c r="P535">
        <v>5</v>
      </c>
    </row>
    <row r="536" spans="1:16">
      <c r="A536" s="3">
        <v>44234</v>
      </c>
      <c r="B536" t="s">
        <v>250</v>
      </c>
      <c r="C536" t="s">
        <v>179</v>
      </c>
      <c r="D536" t="s">
        <v>180</v>
      </c>
      <c r="E536" t="s">
        <v>181</v>
      </c>
      <c r="F536" t="s">
        <v>182</v>
      </c>
      <c r="G536">
        <v>3</v>
      </c>
      <c r="H536" s="4">
        <v>24000</v>
      </c>
      <c r="I536" s="4">
        <v>3</v>
      </c>
      <c r="J536" s="4">
        <v>24000</v>
      </c>
      <c r="K536" s="4">
        <v>72000</v>
      </c>
      <c r="L536" t="s">
        <v>203</v>
      </c>
      <c r="M536" t="s">
        <v>196</v>
      </c>
      <c r="P536">
        <v>2</v>
      </c>
    </row>
    <row r="537" spans="1:16">
      <c r="A537" s="3">
        <v>44234</v>
      </c>
      <c r="B537" t="s">
        <v>222</v>
      </c>
      <c r="C537" t="s">
        <v>192</v>
      </c>
      <c r="D537" t="s">
        <v>180</v>
      </c>
      <c r="E537" t="s">
        <v>204</v>
      </c>
      <c r="F537" t="s">
        <v>300</v>
      </c>
      <c r="G537">
        <v>1</v>
      </c>
      <c r="H537" s="4">
        <v>33000</v>
      </c>
      <c r="I537" s="4">
        <v>1</v>
      </c>
      <c r="J537" s="4">
        <v>33000</v>
      </c>
      <c r="K537" s="4">
        <v>33000</v>
      </c>
      <c r="L537" t="s">
        <v>203</v>
      </c>
      <c r="M537" t="s">
        <v>206</v>
      </c>
      <c r="N537" t="s">
        <v>175</v>
      </c>
      <c r="P537">
        <v>5</v>
      </c>
    </row>
    <row r="538" spans="1:16">
      <c r="A538" s="3">
        <v>44234</v>
      </c>
      <c r="B538" t="s">
        <v>218</v>
      </c>
      <c r="C538" t="s">
        <v>179</v>
      </c>
      <c r="D538" t="s">
        <v>235</v>
      </c>
      <c r="E538" t="s">
        <v>229</v>
      </c>
      <c r="F538" t="s">
        <v>333</v>
      </c>
      <c r="G538">
        <v>3</v>
      </c>
      <c r="H538" s="4">
        <v>48000</v>
      </c>
      <c r="I538" s="4">
        <v>0</v>
      </c>
      <c r="J538" s="4">
        <v>0</v>
      </c>
      <c r="K538" s="4">
        <v>0</v>
      </c>
      <c r="L538" t="s">
        <v>203</v>
      </c>
      <c r="M538" t="s">
        <v>184</v>
      </c>
      <c r="O538" t="s">
        <v>176</v>
      </c>
    </row>
    <row r="539" spans="1:16">
      <c r="A539" s="3">
        <v>44234</v>
      </c>
      <c r="B539" t="s">
        <v>178</v>
      </c>
      <c r="C539" t="s">
        <v>179</v>
      </c>
      <c r="D539" t="s">
        <v>180</v>
      </c>
      <c r="E539" t="s">
        <v>216</v>
      </c>
      <c r="F539" t="s">
        <v>217</v>
      </c>
      <c r="G539">
        <v>1</v>
      </c>
      <c r="H539" s="4">
        <v>42000</v>
      </c>
      <c r="I539" s="4">
        <v>1</v>
      </c>
      <c r="J539" s="4">
        <v>42000</v>
      </c>
      <c r="K539" s="4">
        <v>42000</v>
      </c>
      <c r="L539" t="s">
        <v>203</v>
      </c>
      <c r="M539" t="s">
        <v>190</v>
      </c>
      <c r="P539">
        <v>2</v>
      </c>
    </row>
    <row r="540" spans="1:16">
      <c r="A540" s="3">
        <v>44234</v>
      </c>
      <c r="B540" t="s">
        <v>284</v>
      </c>
      <c r="C540" t="s">
        <v>179</v>
      </c>
      <c r="D540" t="s">
        <v>186</v>
      </c>
      <c r="E540" t="s">
        <v>201</v>
      </c>
      <c r="F540" t="s">
        <v>202</v>
      </c>
      <c r="G540">
        <v>2</v>
      </c>
      <c r="H540" s="4">
        <v>21000</v>
      </c>
      <c r="I540" s="4">
        <v>2</v>
      </c>
      <c r="J540" s="4">
        <v>21000</v>
      </c>
      <c r="K540" s="4">
        <v>42000</v>
      </c>
      <c r="L540" t="s">
        <v>203</v>
      </c>
      <c r="M540" t="s">
        <v>190</v>
      </c>
      <c r="P540">
        <v>5</v>
      </c>
    </row>
    <row r="541" spans="1:16">
      <c r="A541" s="3">
        <v>44234</v>
      </c>
      <c r="B541" t="s">
        <v>284</v>
      </c>
      <c r="C541" t="s">
        <v>179</v>
      </c>
      <c r="D541" t="s">
        <v>210</v>
      </c>
      <c r="E541" t="s">
        <v>292</v>
      </c>
      <c r="F541" t="s">
        <v>311</v>
      </c>
      <c r="G541">
        <v>2</v>
      </c>
      <c r="H541" s="4">
        <v>39000</v>
      </c>
      <c r="I541" s="4">
        <v>0</v>
      </c>
      <c r="J541" s="4">
        <v>0</v>
      </c>
      <c r="K541" s="4">
        <v>0</v>
      </c>
      <c r="L541" t="s">
        <v>203</v>
      </c>
      <c r="M541" t="s">
        <v>184</v>
      </c>
      <c r="O541" t="s">
        <v>176</v>
      </c>
    </row>
    <row r="542" spans="1:16">
      <c r="A542" s="3">
        <v>44234</v>
      </c>
      <c r="B542" t="s">
        <v>222</v>
      </c>
      <c r="C542" t="s">
        <v>179</v>
      </c>
      <c r="D542" t="s">
        <v>180</v>
      </c>
      <c r="E542" t="s">
        <v>204</v>
      </c>
      <c r="F542" t="s">
        <v>227</v>
      </c>
      <c r="G542">
        <v>3</v>
      </c>
      <c r="H542" s="4">
        <v>36000</v>
      </c>
      <c r="I542" s="4">
        <v>0</v>
      </c>
      <c r="J542" s="4">
        <v>0</v>
      </c>
      <c r="K542" s="4">
        <v>0</v>
      </c>
      <c r="L542" t="s">
        <v>209</v>
      </c>
      <c r="M542" t="s">
        <v>304</v>
      </c>
      <c r="O542" t="s">
        <v>176</v>
      </c>
    </row>
    <row r="543" spans="1:16">
      <c r="A543" s="3">
        <v>44234</v>
      </c>
      <c r="B543" t="s">
        <v>301</v>
      </c>
      <c r="C543" t="s">
        <v>179</v>
      </c>
      <c r="D543" t="s">
        <v>180</v>
      </c>
      <c r="E543" t="s">
        <v>271</v>
      </c>
      <c r="F543" t="s">
        <v>302</v>
      </c>
      <c r="G543">
        <v>2</v>
      </c>
      <c r="H543" s="4">
        <v>40000</v>
      </c>
      <c r="I543" s="4">
        <v>2</v>
      </c>
      <c r="J543" s="4">
        <v>40000</v>
      </c>
      <c r="K543" s="4">
        <v>80000</v>
      </c>
      <c r="L543" t="s">
        <v>209</v>
      </c>
      <c r="M543" t="s">
        <v>196</v>
      </c>
      <c r="P543">
        <v>5</v>
      </c>
    </row>
    <row r="544" spans="1:16">
      <c r="A544" s="3">
        <v>44235</v>
      </c>
      <c r="B544" t="s">
        <v>228</v>
      </c>
      <c r="C544" t="s">
        <v>192</v>
      </c>
      <c r="D544" t="s">
        <v>263</v>
      </c>
      <c r="E544" t="s">
        <v>263</v>
      </c>
      <c r="F544" t="s">
        <v>264</v>
      </c>
      <c r="G544">
        <v>3</v>
      </c>
      <c r="H544" s="4">
        <v>28000</v>
      </c>
      <c r="I544" s="4">
        <v>3</v>
      </c>
      <c r="J544" s="4">
        <v>28000</v>
      </c>
      <c r="K544" s="4">
        <v>84000</v>
      </c>
      <c r="L544" t="s">
        <v>203</v>
      </c>
      <c r="M544" t="s">
        <v>184</v>
      </c>
      <c r="N544" t="s">
        <v>175</v>
      </c>
      <c r="P544">
        <v>4</v>
      </c>
    </row>
    <row r="545" spans="1:16">
      <c r="A545" s="3">
        <v>44235</v>
      </c>
      <c r="B545" t="s">
        <v>250</v>
      </c>
      <c r="C545" t="s">
        <v>192</v>
      </c>
      <c r="D545" t="s">
        <v>180</v>
      </c>
      <c r="E545" t="s">
        <v>204</v>
      </c>
      <c r="F545" t="s">
        <v>300</v>
      </c>
      <c r="G545">
        <v>2</v>
      </c>
      <c r="H545" s="4">
        <v>40000</v>
      </c>
      <c r="I545" s="4">
        <v>2</v>
      </c>
      <c r="J545" s="4">
        <v>40000</v>
      </c>
      <c r="K545" s="4">
        <v>80000</v>
      </c>
      <c r="L545" t="s">
        <v>203</v>
      </c>
      <c r="M545" t="s">
        <v>196</v>
      </c>
      <c r="P545">
        <v>4</v>
      </c>
    </row>
    <row r="546" spans="1:16">
      <c r="A546" s="3">
        <v>44235</v>
      </c>
      <c r="B546" t="s">
        <v>197</v>
      </c>
      <c r="C546" t="s">
        <v>192</v>
      </c>
      <c r="D546" t="s">
        <v>186</v>
      </c>
      <c r="E546" t="s">
        <v>201</v>
      </c>
      <c r="F546" t="s">
        <v>248</v>
      </c>
      <c r="G546">
        <v>1</v>
      </c>
      <c r="H546" s="4">
        <v>39000</v>
      </c>
      <c r="I546" s="4">
        <v>1</v>
      </c>
      <c r="J546" s="4">
        <v>39000</v>
      </c>
      <c r="K546" s="4">
        <v>39000</v>
      </c>
      <c r="L546" t="s">
        <v>189</v>
      </c>
      <c r="M546" t="s">
        <v>190</v>
      </c>
      <c r="P546">
        <v>5</v>
      </c>
    </row>
    <row r="547" spans="1:16">
      <c r="A547" s="3">
        <v>44235</v>
      </c>
      <c r="B547" t="s">
        <v>224</v>
      </c>
      <c r="C547" t="s">
        <v>192</v>
      </c>
      <c r="D547" t="s">
        <v>180</v>
      </c>
      <c r="E547" t="s">
        <v>204</v>
      </c>
      <c r="F547" t="s">
        <v>227</v>
      </c>
      <c r="G547">
        <v>3</v>
      </c>
      <c r="H547" s="4">
        <v>21000</v>
      </c>
      <c r="I547" s="4">
        <v>3</v>
      </c>
      <c r="J547" s="4">
        <v>21000</v>
      </c>
      <c r="K547" s="4">
        <v>63000</v>
      </c>
      <c r="L547" t="s">
        <v>203</v>
      </c>
      <c r="M547" t="s">
        <v>304</v>
      </c>
      <c r="P547">
        <v>3</v>
      </c>
    </row>
    <row r="548" spans="1:16">
      <c r="A548" s="3">
        <v>44235</v>
      </c>
      <c r="B548" t="s">
        <v>228</v>
      </c>
      <c r="C548" t="s">
        <v>179</v>
      </c>
      <c r="D548" t="s">
        <v>180</v>
      </c>
      <c r="E548" t="s">
        <v>204</v>
      </c>
      <c r="F548" t="s">
        <v>205</v>
      </c>
      <c r="G548">
        <v>2</v>
      </c>
      <c r="H548" s="4">
        <v>30000</v>
      </c>
      <c r="I548" s="4">
        <v>2</v>
      </c>
      <c r="J548" s="4">
        <v>30000</v>
      </c>
      <c r="K548" s="4">
        <v>60000</v>
      </c>
      <c r="L548" t="s">
        <v>203</v>
      </c>
      <c r="M548" t="s">
        <v>190</v>
      </c>
      <c r="P548">
        <v>4</v>
      </c>
    </row>
    <row r="549" spans="1:16">
      <c r="A549" s="3">
        <v>44235</v>
      </c>
      <c r="B549" t="s">
        <v>234</v>
      </c>
      <c r="C549" t="s">
        <v>179</v>
      </c>
      <c r="D549" t="s">
        <v>273</v>
      </c>
      <c r="E549" t="s">
        <v>288</v>
      </c>
      <c r="F549" t="s">
        <v>305</v>
      </c>
      <c r="G549">
        <v>1</v>
      </c>
      <c r="H549" s="4">
        <v>39000</v>
      </c>
      <c r="I549" s="4">
        <v>1</v>
      </c>
      <c r="J549" s="4">
        <v>39000</v>
      </c>
      <c r="K549" s="4">
        <v>39000</v>
      </c>
      <c r="L549" t="s">
        <v>203</v>
      </c>
      <c r="M549" t="s">
        <v>184</v>
      </c>
      <c r="P549">
        <v>5</v>
      </c>
    </row>
    <row r="550" spans="1:16">
      <c r="A550" s="3">
        <v>44235</v>
      </c>
      <c r="B550" t="s">
        <v>301</v>
      </c>
      <c r="C550" t="s">
        <v>179</v>
      </c>
      <c r="D550" t="s">
        <v>186</v>
      </c>
      <c r="E550" t="s">
        <v>201</v>
      </c>
      <c r="F550" t="s">
        <v>248</v>
      </c>
      <c r="G550">
        <v>2</v>
      </c>
      <c r="H550" s="4">
        <v>23000</v>
      </c>
      <c r="I550" s="4">
        <v>2</v>
      </c>
      <c r="J550" s="4">
        <v>23000</v>
      </c>
      <c r="K550" s="4">
        <v>46000</v>
      </c>
      <c r="L550" t="s">
        <v>209</v>
      </c>
      <c r="M550" t="s">
        <v>206</v>
      </c>
      <c r="P550">
        <v>5</v>
      </c>
    </row>
    <row r="551" spans="1:16">
      <c r="A551" s="3">
        <v>44235</v>
      </c>
      <c r="B551" t="s">
        <v>197</v>
      </c>
      <c r="C551" t="s">
        <v>192</v>
      </c>
      <c r="D551" t="s">
        <v>210</v>
      </c>
      <c r="E551" t="s">
        <v>211</v>
      </c>
      <c r="F551" t="s">
        <v>212</v>
      </c>
      <c r="G551">
        <v>2</v>
      </c>
      <c r="H551" s="4">
        <v>30000</v>
      </c>
      <c r="I551" s="4">
        <v>2</v>
      </c>
      <c r="J551" s="4">
        <v>30000</v>
      </c>
      <c r="K551" s="4">
        <v>60000</v>
      </c>
      <c r="L551" t="s">
        <v>195</v>
      </c>
      <c r="M551" t="s">
        <v>196</v>
      </c>
      <c r="P551">
        <v>3</v>
      </c>
    </row>
    <row r="552" spans="1:16">
      <c r="A552" s="3">
        <v>44236</v>
      </c>
      <c r="B552" t="s">
        <v>197</v>
      </c>
      <c r="C552" t="s">
        <v>179</v>
      </c>
      <c r="D552" t="s">
        <v>180</v>
      </c>
      <c r="E552" t="s">
        <v>204</v>
      </c>
      <c r="F552" t="s">
        <v>205</v>
      </c>
      <c r="G552">
        <v>3</v>
      </c>
      <c r="H552" s="4">
        <v>35000</v>
      </c>
      <c r="I552" s="4">
        <v>0</v>
      </c>
      <c r="J552" s="4">
        <v>0</v>
      </c>
      <c r="K552" s="4">
        <v>0</v>
      </c>
      <c r="L552" t="s">
        <v>203</v>
      </c>
      <c r="M552" t="s">
        <v>206</v>
      </c>
      <c r="O552" t="s">
        <v>176</v>
      </c>
    </row>
    <row r="553" spans="1:16">
      <c r="A553" s="3">
        <v>44236</v>
      </c>
      <c r="B553" t="s">
        <v>191</v>
      </c>
      <c r="C553" t="s">
        <v>192</v>
      </c>
      <c r="D553" t="s">
        <v>294</v>
      </c>
      <c r="E553" t="s">
        <v>294</v>
      </c>
      <c r="F553" t="s">
        <v>251</v>
      </c>
      <c r="G553">
        <v>3</v>
      </c>
      <c r="H553" s="4">
        <v>55000</v>
      </c>
      <c r="I553" s="4">
        <v>0</v>
      </c>
      <c r="J553" s="4">
        <v>0</v>
      </c>
      <c r="K553" s="4">
        <v>0</v>
      </c>
      <c r="L553" t="s">
        <v>189</v>
      </c>
      <c r="M553" t="s">
        <v>206</v>
      </c>
      <c r="O553" t="s">
        <v>176</v>
      </c>
    </row>
    <row r="554" spans="1:16">
      <c r="A554" s="3">
        <v>44236</v>
      </c>
      <c r="B554" t="s">
        <v>222</v>
      </c>
      <c r="C554" t="s">
        <v>179</v>
      </c>
      <c r="D554" t="s">
        <v>210</v>
      </c>
      <c r="E554" t="s">
        <v>225</v>
      </c>
      <c r="F554" t="s">
        <v>270</v>
      </c>
      <c r="G554">
        <v>3</v>
      </c>
      <c r="H554" s="4">
        <v>26000</v>
      </c>
      <c r="I554" s="4">
        <v>0</v>
      </c>
      <c r="J554" s="4">
        <v>0</v>
      </c>
      <c r="K554" s="4">
        <v>0</v>
      </c>
      <c r="L554" t="s">
        <v>203</v>
      </c>
      <c r="M554" t="s">
        <v>184</v>
      </c>
      <c r="O554" t="s">
        <v>176</v>
      </c>
    </row>
    <row r="555" spans="1:16">
      <c r="A555" s="3">
        <v>44236</v>
      </c>
      <c r="B555" t="s">
        <v>258</v>
      </c>
      <c r="C555" t="s">
        <v>192</v>
      </c>
      <c r="D555" t="s">
        <v>180</v>
      </c>
      <c r="E555" t="s">
        <v>181</v>
      </c>
      <c r="F555" t="s">
        <v>334</v>
      </c>
      <c r="G555">
        <v>1</v>
      </c>
      <c r="H555" s="4">
        <v>45000</v>
      </c>
      <c r="I555" s="4">
        <v>1</v>
      </c>
      <c r="J555" s="4">
        <v>45000</v>
      </c>
      <c r="K555" s="4">
        <v>45000</v>
      </c>
      <c r="L555" t="s">
        <v>203</v>
      </c>
      <c r="M555" t="s">
        <v>196</v>
      </c>
      <c r="N555" t="s">
        <v>175</v>
      </c>
      <c r="P555">
        <v>4</v>
      </c>
    </row>
    <row r="556" spans="1:16">
      <c r="A556" s="3">
        <v>44236</v>
      </c>
      <c r="B556" t="s">
        <v>219</v>
      </c>
      <c r="C556" t="s">
        <v>179</v>
      </c>
      <c r="D556" t="s">
        <v>186</v>
      </c>
      <c r="E556" t="s">
        <v>187</v>
      </c>
      <c r="F556" t="s">
        <v>242</v>
      </c>
      <c r="G556">
        <v>3</v>
      </c>
      <c r="H556" s="4">
        <v>39000</v>
      </c>
      <c r="I556" s="4">
        <v>3</v>
      </c>
      <c r="J556" s="4">
        <v>39000</v>
      </c>
      <c r="K556" s="4">
        <v>117000</v>
      </c>
      <c r="L556" t="s">
        <v>203</v>
      </c>
      <c r="M556" t="s">
        <v>184</v>
      </c>
      <c r="P556">
        <v>5</v>
      </c>
    </row>
    <row r="557" spans="1:16">
      <c r="A557" s="3">
        <v>44236</v>
      </c>
      <c r="B557" t="s">
        <v>228</v>
      </c>
      <c r="C557" t="s">
        <v>179</v>
      </c>
      <c r="D557" t="s">
        <v>186</v>
      </c>
      <c r="E557" t="s">
        <v>187</v>
      </c>
      <c r="F557" t="s">
        <v>242</v>
      </c>
      <c r="G557">
        <v>3</v>
      </c>
      <c r="H557" s="4">
        <v>45000</v>
      </c>
      <c r="I557" s="4">
        <v>3</v>
      </c>
      <c r="J557" s="4">
        <v>45000</v>
      </c>
      <c r="K557" s="4">
        <v>135000</v>
      </c>
      <c r="L557" t="s">
        <v>203</v>
      </c>
      <c r="M557" t="s">
        <v>190</v>
      </c>
      <c r="P557">
        <v>4</v>
      </c>
    </row>
    <row r="558" spans="1:16">
      <c r="A558" s="3">
        <v>44236</v>
      </c>
      <c r="B558" t="s">
        <v>219</v>
      </c>
      <c r="C558" t="s">
        <v>179</v>
      </c>
      <c r="D558" t="s">
        <v>273</v>
      </c>
      <c r="E558" t="s">
        <v>274</v>
      </c>
      <c r="F558" t="s">
        <v>312</v>
      </c>
      <c r="G558">
        <v>3</v>
      </c>
      <c r="H558" s="4">
        <v>33000</v>
      </c>
      <c r="I558" s="4">
        <v>3</v>
      </c>
      <c r="J558" s="4">
        <v>33000</v>
      </c>
      <c r="K558" s="4">
        <v>99000</v>
      </c>
      <c r="L558" t="s">
        <v>183</v>
      </c>
      <c r="M558" t="s">
        <v>190</v>
      </c>
      <c r="P558">
        <v>5</v>
      </c>
    </row>
    <row r="559" spans="1:16">
      <c r="A559" s="3">
        <v>44236</v>
      </c>
      <c r="B559" t="s">
        <v>278</v>
      </c>
      <c r="C559" t="s">
        <v>179</v>
      </c>
      <c r="D559" t="s">
        <v>180</v>
      </c>
      <c r="E559" t="s">
        <v>271</v>
      </c>
      <c r="F559" t="s">
        <v>321</v>
      </c>
      <c r="G559">
        <v>3</v>
      </c>
      <c r="H559" s="4">
        <v>32200</v>
      </c>
      <c r="I559" s="4">
        <v>3</v>
      </c>
      <c r="J559" s="4">
        <v>32200</v>
      </c>
      <c r="K559" s="4">
        <v>96599.999999999985</v>
      </c>
      <c r="L559" t="s">
        <v>203</v>
      </c>
      <c r="M559" t="s">
        <v>184</v>
      </c>
      <c r="P559">
        <v>5</v>
      </c>
    </row>
    <row r="560" spans="1:16">
      <c r="A560" s="3">
        <v>44236</v>
      </c>
      <c r="B560" t="s">
        <v>287</v>
      </c>
      <c r="C560" t="s">
        <v>179</v>
      </c>
      <c r="D560" t="s">
        <v>235</v>
      </c>
      <c r="E560" t="s">
        <v>236</v>
      </c>
      <c r="F560" t="s">
        <v>352</v>
      </c>
      <c r="G560">
        <v>2</v>
      </c>
      <c r="H560" s="4">
        <v>15000</v>
      </c>
      <c r="I560" s="4">
        <v>2</v>
      </c>
      <c r="J560" s="4">
        <v>15000</v>
      </c>
      <c r="K560" s="4">
        <v>30000</v>
      </c>
      <c r="L560" t="s">
        <v>183</v>
      </c>
      <c r="M560" t="s">
        <v>233</v>
      </c>
      <c r="P560">
        <v>4</v>
      </c>
    </row>
    <row r="561" spans="1:16">
      <c r="A561" s="3">
        <v>44236</v>
      </c>
      <c r="B561" t="s">
        <v>228</v>
      </c>
      <c r="C561" t="s">
        <v>179</v>
      </c>
      <c r="D561" t="s">
        <v>316</v>
      </c>
      <c r="E561" t="s">
        <v>251</v>
      </c>
      <c r="F561" t="s">
        <v>353</v>
      </c>
      <c r="G561">
        <v>2</v>
      </c>
      <c r="H561" s="4">
        <v>45000</v>
      </c>
      <c r="I561" s="4">
        <v>2</v>
      </c>
      <c r="J561" s="4">
        <v>45000</v>
      </c>
      <c r="K561" s="4">
        <v>90000</v>
      </c>
      <c r="L561" t="s">
        <v>195</v>
      </c>
      <c r="M561" t="s">
        <v>206</v>
      </c>
      <c r="P561">
        <v>4</v>
      </c>
    </row>
    <row r="562" spans="1:16">
      <c r="A562" s="3">
        <v>44236</v>
      </c>
      <c r="B562" t="s">
        <v>291</v>
      </c>
      <c r="C562" t="s">
        <v>179</v>
      </c>
      <c r="D562" t="s">
        <v>180</v>
      </c>
      <c r="E562" t="s">
        <v>238</v>
      </c>
      <c r="F562" t="s">
        <v>280</v>
      </c>
      <c r="G562">
        <v>1</v>
      </c>
      <c r="H562" s="4">
        <v>26000</v>
      </c>
      <c r="I562" s="4">
        <v>1</v>
      </c>
      <c r="J562" s="4">
        <v>26000</v>
      </c>
      <c r="K562" s="4">
        <v>26000</v>
      </c>
      <c r="L562" t="s">
        <v>183</v>
      </c>
      <c r="M562" t="s">
        <v>206</v>
      </c>
      <c r="P562">
        <v>5</v>
      </c>
    </row>
    <row r="563" spans="1:16">
      <c r="A563" s="3">
        <v>44236</v>
      </c>
      <c r="B563" t="s">
        <v>301</v>
      </c>
      <c r="C563" t="s">
        <v>179</v>
      </c>
      <c r="D563" t="s">
        <v>198</v>
      </c>
      <c r="E563" t="s">
        <v>214</v>
      </c>
      <c r="F563" t="s">
        <v>215</v>
      </c>
      <c r="G563">
        <v>2</v>
      </c>
      <c r="H563" s="4">
        <v>48000</v>
      </c>
      <c r="I563" s="4">
        <v>2</v>
      </c>
      <c r="J563" s="4">
        <v>48000</v>
      </c>
      <c r="K563" s="4">
        <v>96000</v>
      </c>
      <c r="L563" t="s">
        <v>203</v>
      </c>
      <c r="M563" t="s">
        <v>184</v>
      </c>
      <c r="P563">
        <v>5</v>
      </c>
    </row>
    <row r="564" spans="1:16">
      <c r="A564" s="3">
        <v>44236</v>
      </c>
      <c r="B564" t="s">
        <v>234</v>
      </c>
      <c r="C564" t="s">
        <v>179</v>
      </c>
      <c r="D564" t="s">
        <v>186</v>
      </c>
      <c r="E564" t="s">
        <v>187</v>
      </c>
      <c r="F564" t="s">
        <v>261</v>
      </c>
      <c r="G564">
        <v>3</v>
      </c>
      <c r="H564" s="4">
        <v>30000</v>
      </c>
      <c r="I564" s="4">
        <v>3</v>
      </c>
      <c r="J564" s="4">
        <v>30000</v>
      </c>
      <c r="K564" s="4">
        <v>90000</v>
      </c>
      <c r="L564" t="s">
        <v>189</v>
      </c>
      <c r="M564" t="s">
        <v>196</v>
      </c>
      <c r="P564">
        <v>3</v>
      </c>
    </row>
    <row r="565" spans="1:16">
      <c r="A565" s="3">
        <v>44236</v>
      </c>
      <c r="B565" t="s">
        <v>287</v>
      </c>
      <c r="C565" t="s">
        <v>192</v>
      </c>
      <c r="D565" t="s">
        <v>198</v>
      </c>
      <c r="E565" t="s">
        <v>198</v>
      </c>
      <c r="F565" t="s">
        <v>243</v>
      </c>
      <c r="G565">
        <v>2</v>
      </c>
      <c r="H565" s="4">
        <v>20000</v>
      </c>
      <c r="I565" s="4">
        <v>2</v>
      </c>
      <c r="J565" s="4">
        <v>20000</v>
      </c>
      <c r="K565" s="4">
        <v>40000</v>
      </c>
      <c r="L565" t="s">
        <v>183</v>
      </c>
      <c r="M565" t="s">
        <v>184</v>
      </c>
      <c r="P565">
        <v>4</v>
      </c>
    </row>
    <row r="566" spans="1:16">
      <c r="A566" s="3">
        <v>44236</v>
      </c>
      <c r="B566" t="s">
        <v>268</v>
      </c>
      <c r="C566" t="s">
        <v>179</v>
      </c>
      <c r="D566" t="s">
        <v>186</v>
      </c>
      <c r="E566" t="s">
        <v>220</v>
      </c>
      <c r="F566" t="s">
        <v>221</v>
      </c>
      <c r="G566">
        <v>1</v>
      </c>
      <c r="H566" s="4">
        <v>38500</v>
      </c>
      <c r="I566" s="4">
        <v>0</v>
      </c>
      <c r="J566" s="4">
        <v>0</v>
      </c>
      <c r="K566" s="4">
        <v>0</v>
      </c>
      <c r="L566" t="s">
        <v>189</v>
      </c>
      <c r="M566" t="s">
        <v>233</v>
      </c>
      <c r="O566" t="s">
        <v>176</v>
      </c>
    </row>
    <row r="567" spans="1:16">
      <c r="A567" s="3">
        <v>44236</v>
      </c>
      <c r="B567" t="s">
        <v>191</v>
      </c>
      <c r="C567" t="s">
        <v>179</v>
      </c>
      <c r="D567" t="s">
        <v>273</v>
      </c>
      <c r="E567" t="s">
        <v>274</v>
      </c>
      <c r="F567" t="s">
        <v>303</v>
      </c>
      <c r="G567">
        <v>3</v>
      </c>
      <c r="H567" s="4">
        <v>52000</v>
      </c>
      <c r="I567" s="4">
        <v>3</v>
      </c>
      <c r="J567" s="4">
        <v>52000</v>
      </c>
      <c r="K567" s="4">
        <v>156000</v>
      </c>
      <c r="L567" t="s">
        <v>203</v>
      </c>
      <c r="M567" t="s">
        <v>304</v>
      </c>
      <c r="N567" t="s">
        <v>175</v>
      </c>
      <c r="P567">
        <v>4</v>
      </c>
    </row>
    <row r="568" spans="1:16">
      <c r="A568" s="3">
        <v>44237</v>
      </c>
      <c r="B568" t="s">
        <v>250</v>
      </c>
      <c r="C568" t="s">
        <v>192</v>
      </c>
      <c r="D568" t="s">
        <v>186</v>
      </c>
      <c r="E568" t="s">
        <v>259</v>
      </c>
      <c r="F568" t="s">
        <v>260</v>
      </c>
      <c r="G568">
        <v>1</v>
      </c>
      <c r="H568" s="4">
        <v>45000</v>
      </c>
      <c r="I568" s="4">
        <v>1</v>
      </c>
      <c r="J568" s="4">
        <v>45000</v>
      </c>
      <c r="K568" s="4">
        <v>45000</v>
      </c>
      <c r="L568" t="s">
        <v>189</v>
      </c>
      <c r="M568" t="s">
        <v>304</v>
      </c>
      <c r="P568">
        <v>4</v>
      </c>
    </row>
    <row r="569" spans="1:16">
      <c r="A569" s="3">
        <v>44237</v>
      </c>
      <c r="B569" t="s">
        <v>234</v>
      </c>
      <c r="C569" t="s">
        <v>179</v>
      </c>
      <c r="D569" t="s">
        <v>186</v>
      </c>
      <c r="E569" t="s">
        <v>201</v>
      </c>
      <c r="F569" t="s">
        <v>202</v>
      </c>
      <c r="G569">
        <v>1</v>
      </c>
      <c r="H569" s="4">
        <v>36000</v>
      </c>
      <c r="I569" s="4">
        <v>1</v>
      </c>
      <c r="J569" s="4">
        <v>36000</v>
      </c>
      <c r="K569" s="4">
        <v>36000</v>
      </c>
      <c r="L569" t="s">
        <v>203</v>
      </c>
      <c r="M569" t="s">
        <v>196</v>
      </c>
      <c r="P569">
        <v>2</v>
      </c>
    </row>
    <row r="570" spans="1:16">
      <c r="A570" s="3">
        <v>44237</v>
      </c>
      <c r="B570" t="s">
        <v>250</v>
      </c>
      <c r="C570" t="s">
        <v>179</v>
      </c>
      <c r="D570" t="s">
        <v>186</v>
      </c>
      <c r="E570" t="s">
        <v>201</v>
      </c>
      <c r="F570" t="s">
        <v>285</v>
      </c>
      <c r="G570">
        <v>1</v>
      </c>
      <c r="H570" s="4">
        <v>30000</v>
      </c>
      <c r="I570" s="4">
        <v>1</v>
      </c>
      <c r="J570" s="4">
        <v>30000</v>
      </c>
      <c r="K570" s="4">
        <v>30000</v>
      </c>
      <c r="L570" t="s">
        <v>189</v>
      </c>
      <c r="M570" t="s">
        <v>196</v>
      </c>
      <c r="P570">
        <v>2</v>
      </c>
    </row>
    <row r="571" spans="1:16">
      <c r="A571" s="3">
        <v>44237</v>
      </c>
      <c r="B571" t="s">
        <v>287</v>
      </c>
      <c r="C571" t="s">
        <v>179</v>
      </c>
      <c r="D571" t="s">
        <v>193</v>
      </c>
      <c r="E571" t="s">
        <v>193</v>
      </c>
      <c r="F571" t="s">
        <v>337</v>
      </c>
      <c r="G571">
        <v>2</v>
      </c>
      <c r="H571" s="4">
        <v>35000</v>
      </c>
      <c r="I571" s="4">
        <v>2</v>
      </c>
      <c r="J571" s="4">
        <v>35000</v>
      </c>
      <c r="K571" s="4">
        <v>70000</v>
      </c>
      <c r="L571" t="s">
        <v>189</v>
      </c>
      <c r="M571" t="s">
        <v>196</v>
      </c>
      <c r="P571">
        <v>5</v>
      </c>
    </row>
    <row r="572" spans="1:16">
      <c r="A572" s="3">
        <v>44237</v>
      </c>
      <c r="B572" t="s">
        <v>258</v>
      </c>
      <c r="C572" t="s">
        <v>179</v>
      </c>
      <c r="D572" t="s">
        <v>180</v>
      </c>
      <c r="E572" t="s">
        <v>204</v>
      </c>
      <c r="F572" t="s">
        <v>227</v>
      </c>
      <c r="G572">
        <v>2</v>
      </c>
      <c r="H572" s="4">
        <v>30000</v>
      </c>
      <c r="I572" s="4">
        <v>2</v>
      </c>
      <c r="J572" s="4">
        <v>30000</v>
      </c>
      <c r="K572" s="4">
        <v>60000</v>
      </c>
      <c r="L572" t="s">
        <v>195</v>
      </c>
      <c r="M572" t="s">
        <v>190</v>
      </c>
      <c r="P572">
        <v>5</v>
      </c>
    </row>
    <row r="573" spans="1:16">
      <c r="A573" s="3">
        <v>44237</v>
      </c>
      <c r="B573" t="s">
        <v>287</v>
      </c>
      <c r="C573" t="s">
        <v>179</v>
      </c>
      <c r="D573" t="s">
        <v>229</v>
      </c>
      <c r="E573" t="s">
        <v>229</v>
      </c>
      <c r="F573" t="s">
        <v>332</v>
      </c>
      <c r="G573">
        <v>2</v>
      </c>
      <c r="H573" s="4">
        <v>30000</v>
      </c>
      <c r="I573" s="4">
        <v>2</v>
      </c>
      <c r="J573" s="4">
        <v>30000</v>
      </c>
      <c r="K573" s="4">
        <v>60000</v>
      </c>
      <c r="L573" t="s">
        <v>183</v>
      </c>
      <c r="M573" t="s">
        <v>233</v>
      </c>
      <c r="P573">
        <v>4</v>
      </c>
    </row>
    <row r="574" spans="1:16">
      <c r="A574" s="3">
        <v>44237</v>
      </c>
      <c r="B574" t="s">
        <v>250</v>
      </c>
      <c r="C574" t="s">
        <v>179</v>
      </c>
      <c r="D574" t="s">
        <v>186</v>
      </c>
      <c r="E574" t="s">
        <v>225</v>
      </c>
      <c r="F574" t="s">
        <v>244</v>
      </c>
      <c r="G574">
        <v>1</v>
      </c>
      <c r="H574" s="4">
        <v>22000</v>
      </c>
      <c r="I574" s="4">
        <v>1</v>
      </c>
      <c r="J574" s="4">
        <v>22000</v>
      </c>
      <c r="K574" s="4">
        <v>22000</v>
      </c>
      <c r="L574" t="s">
        <v>209</v>
      </c>
      <c r="M574" t="s">
        <v>184</v>
      </c>
      <c r="P574">
        <v>5</v>
      </c>
    </row>
    <row r="575" spans="1:16">
      <c r="A575" s="3">
        <v>44237</v>
      </c>
      <c r="B575" t="s">
        <v>245</v>
      </c>
      <c r="C575" t="s">
        <v>192</v>
      </c>
      <c r="D575" t="s">
        <v>186</v>
      </c>
      <c r="E575" t="s">
        <v>187</v>
      </c>
      <c r="F575" t="s">
        <v>242</v>
      </c>
      <c r="G575">
        <v>1</v>
      </c>
      <c r="H575" s="4">
        <v>33000</v>
      </c>
      <c r="I575" s="4">
        <v>1</v>
      </c>
      <c r="J575" s="4">
        <v>33000</v>
      </c>
      <c r="K575" s="4">
        <v>33000</v>
      </c>
      <c r="L575" t="s">
        <v>195</v>
      </c>
      <c r="M575" t="s">
        <v>206</v>
      </c>
      <c r="P575">
        <v>2</v>
      </c>
    </row>
    <row r="576" spans="1:16">
      <c r="A576" s="3">
        <v>44237</v>
      </c>
      <c r="B576" t="s">
        <v>178</v>
      </c>
      <c r="C576" t="s">
        <v>179</v>
      </c>
      <c r="D576" t="s">
        <v>186</v>
      </c>
      <c r="E576" t="s">
        <v>220</v>
      </c>
      <c r="F576" t="s">
        <v>241</v>
      </c>
      <c r="G576">
        <v>3</v>
      </c>
      <c r="H576" s="4">
        <v>60000</v>
      </c>
      <c r="I576" s="4">
        <v>3</v>
      </c>
      <c r="J576" s="4">
        <v>60000</v>
      </c>
      <c r="K576" s="4">
        <v>180000</v>
      </c>
      <c r="L576" t="s">
        <v>183</v>
      </c>
      <c r="M576" t="s">
        <v>184</v>
      </c>
      <c r="P576">
        <v>5</v>
      </c>
    </row>
    <row r="577" spans="1:16">
      <c r="A577" s="3">
        <v>44238</v>
      </c>
      <c r="B577" t="s">
        <v>245</v>
      </c>
      <c r="C577" t="s">
        <v>179</v>
      </c>
      <c r="D577" t="s">
        <v>316</v>
      </c>
      <c r="E577" t="s">
        <v>251</v>
      </c>
      <c r="F577" t="s">
        <v>353</v>
      </c>
      <c r="G577">
        <v>1</v>
      </c>
      <c r="H577" s="4">
        <v>60000</v>
      </c>
      <c r="I577" s="4">
        <v>1</v>
      </c>
      <c r="J577" s="4">
        <v>60000</v>
      </c>
      <c r="K577" s="4">
        <v>60000</v>
      </c>
      <c r="L577" t="s">
        <v>189</v>
      </c>
      <c r="M577" t="s">
        <v>233</v>
      </c>
      <c r="P577">
        <v>5</v>
      </c>
    </row>
    <row r="578" spans="1:16">
      <c r="A578" s="3">
        <v>44238</v>
      </c>
      <c r="B578" t="s">
        <v>207</v>
      </c>
      <c r="C578" t="s">
        <v>192</v>
      </c>
      <c r="D578" t="s">
        <v>180</v>
      </c>
      <c r="E578" t="s">
        <v>181</v>
      </c>
      <c r="F578" t="s">
        <v>223</v>
      </c>
      <c r="G578">
        <v>2</v>
      </c>
      <c r="H578" s="4">
        <v>24000</v>
      </c>
      <c r="I578" s="4">
        <v>2</v>
      </c>
      <c r="J578" s="4">
        <v>24000</v>
      </c>
      <c r="K578" s="4">
        <v>48000</v>
      </c>
      <c r="L578" t="s">
        <v>183</v>
      </c>
      <c r="M578" t="s">
        <v>190</v>
      </c>
      <c r="P578">
        <v>1</v>
      </c>
    </row>
    <row r="579" spans="1:16">
      <c r="A579" s="3">
        <v>44238</v>
      </c>
      <c r="B579" t="s">
        <v>247</v>
      </c>
      <c r="C579" t="s">
        <v>192</v>
      </c>
      <c r="D579" t="s">
        <v>273</v>
      </c>
      <c r="E579" t="s">
        <v>274</v>
      </c>
      <c r="F579" t="s">
        <v>275</v>
      </c>
      <c r="G579">
        <v>2</v>
      </c>
      <c r="H579" s="4">
        <v>26000</v>
      </c>
      <c r="I579" s="4">
        <v>2</v>
      </c>
      <c r="J579" s="4">
        <v>26000</v>
      </c>
      <c r="K579" s="4">
        <v>52000</v>
      </c>
      <c r="L579" t="s">
        <v>183</v>
      </c>
      <c r="M579" t="s">
        <v>190</v>
      </c>
      <c r="P579">
        <v>5</v>
      </c>
    </row>
    <row r="580" spans="1:16">
      <c r="A580" s="3">
        <v>44238</v>
      </c>
      <c r="B580" t="s">
        <v>185</v>
      </c>
      <c r="C580" t="s">
        <v>179</v>
      </c>
      <c r="D580" t="s">
        <v>273</v>
      </c>
      <c r="E580" t="s">
        <v>274</v>
      </c>
      <c r="F580" t="s">
        <v>329</v>
      </c>
      <c r="G580">
        <v>3</v>
      </c>
      <c r="H580" s="4">
        <v>40000</v>
      </c>
      <c r="I580" s="4">
        <v>3</v>
      </c>
      <c r="J580" s="4">
        <v>40000</v>
      </c>
      <c r="K580" s="4">
        <v>120000</v>
      </c>
      <c r="L580" t="s">
        <v>189</v>
      </c>
      <c r="M580" t="s">
        <v>206</v>
      </c>
      <c r="P580">
        <v>5</v>
      </c>
    </row>
    <row r="581" spans="1:16">
      <c r="A581" s="3">
        <v>44238</v>
      </c>
      <c r="B581" t="s">
        <v>278</v>
      </c>
      <c r="C581" t="s">
        <v>179</v>
      </c>
      <c r="D581" t="s">
        <v>273</v>
      </c>
      <c r="E581" t="s">
        <v>274</v>
      </c>
      <c r="F581" t="s">
        <v>303</v>
      </c>
      <c r="G581">
        <v>2</v>
      </c>
      <c r="H581" s="4">
        <v>45000</v>
      </c>
      <c r="I581" s="4">
        <v>2</v>
      </c>
      <c r="J581" s="4">
        <v>45000</v>
      </c>
      <c r="K581" s="4">
        <v>90000</v>
      </c>
      <c r="L581" t="s">
        <v>183</v>
      </c>
      <c r="M581" t="s">
        <v>184</v>
      </c>
      <c r="N581" t="s">
        <v>175</v>
      </c>
      <c r="P581">
        <v>3</v>
      </c>
    </row>
    <row r="582" spans="1:16">
      <c r="A582" s="3">
        <v>44238</v>
      </c>
      <c r="B582" t="s">
        <v>191</v>
      </c>
      <c r="C582" t="s">
        <v>179</v>
      </c>
      <c r="D582" t="s">
        <v>186</v>
      </c>
      <c r="E582" t="s">
        <v>225</v>
      </c>
      <c r="F582" t="s">
        <v>226</v>
      </c>
      <c r="G582">
        <v>1</v>
      </c>
      <c r="H582" s="4">
        <v>22000</v>
      </c>
      <c r="I582" s="4">
        <v>1</v>
      </c>
      <c r="J582" s="4">
        <v>22000</v>
      </c>
      <c r="K582" s="4">
        <v>22000</v>
      </c>
      <c r="L582" t="s">
        <v>203</v>
      </c>
      <c r="M582" t="s">
        <v>233</v>
      </c>
      <c r="P582">
        <v>4</v>
      </c>
    </row>
    <row r="583" spans="1:16">
      <c r="A583" s="3">
        <v>44238</v>
      </c>
      <c r="B583" t="s">
        <v>178</v>
      </c>
      <c r="C583" t="s">
        <v>179</v>
      </c>
      <c r="D583" t="s">
        <v>186</v>
      </c>
      <c r="E583" t="s">
        <v>259</v>
      </c>
      <c r="F583" t="s">
        <v>260</v>
      </c>
      <c r="G583">
        <v>3</v>
      </c>
      <c r="H583" s="4">
        <v>40000</v>
      </c>
      <c r="I583" s="4">
        <v>3</v>
      </c>
      <c r="J583" s="4">
        <v>40000</v>
      </c>
      <c r="K583" s="4">
        <v>120000</v>
      </c>
      <c r="L583" t="s">
        <v>189</v>
      </c>
      <c r="M583" t="s">
        <v>184</v>
      </c>
      <c r="P583">
        <v>5</v>
      </c>
    </row>
    <row r="584" spans="1:16">
      <c r="A584" s="3">
        <v>44238</v>
      </c>
      <c r="B584" t="s">
        <v>213</v>
      </c>
      <c r="C584" t="s">
        <v>179</v>
      </c>
      <c r="D584" t="s">
        <v>186</v>
      </c>
      <c r="E584" t="s">
        <v>201</v>
      </c>
      <c r="F584" t="s">
        <v>248</v>
      </c>
      <c r="G584">
        <v>2</v>
      </c>
      <c r="H584" s="4">
        <v>29900</v>
      </c>
      <c r="I584" s="4">
        <v>2</v>
      </c>
      <c r="J584" s="4">
        <v>29900</v>
      </c>
      <c r="K584" s="4">
        <v>59800</v>
      </c>
      <c r="L584" t="s">
        <v>203</v>
      </c>
      <c r="M584" t="s">
        <v>190</v>
      </c>
      <c r="P584">
        <v>3</v>
      </c>
    </row>
    <row r="585" spans="1:16">
      <c r="A585" s="3">
        <v>44238</v>
      </c>
      <c r="B585" t="s">
        <v>291</v>
      </c>
      <c r="C585" t="s">
        <v>179</v>
      </c>
      <c r="D585" t="s">
        <v>294</v>
      </c>
      <c r="E585" t="s">
        <v>294</v>
      </c>
      <c r="F585" t="s">
        <v>236</v>
      </c>
      <c r="G585">
        <v>2</v>
      </c>
      <c r="H585" s="4">
        <v>52500</v>
      </c>
      <c r="I585" s="4">
        <v>0</v>
      </c>
      <c r="J585" s="4">
        <v>0</v>
      </c>
      <c r="K585" s="4">
        <v>0</v>
      </c>
      <c r="L585" t="s">
        <v>183</v>
      </c>
      <c r="M585" t="s">
        <v>184</v>
      </c>
      <c r="O585" t="s">
        <v>176</v>
      </c>
    </row>
    <row r="586" spans="1:16">
      <c r="A586" s="3">
        <v>44238</v>
      </c>
      <c r="B586" t="s">
        <v>254</v>
      </c>
      <c r="C586" t="s">
        <v>179</v>
      </c>
      <c r="D586" t="s">
        <v>276</v>
      </c>
      <c r="E586" t="s">
        <v>276</v>
      </c>
      <c r="F586" t="s">
        <v>277</v>
      </c>
      <c r="G586">
        <v>2</v>
      </c>
      <c r="H586" s="4">
        <v>36000</v>
      </c>
      <c r="I586" s="4">
        <v>2</v>
      </c>
      <c r="J586" s="4">
        <v>36000</v>
      </c>
      <c r="K586" s="4">
        <v>72000</v>
      </c>
      <c r="L586" t="s">
        <v>189</v>
      </c>
      <c r="M586" t="s">
        <v>196</v>
      </c>
      <c r="P586">
        <v>5</v>
      </c>
    </row>
    <row r="587" spans="1:16">
      <c r="A587" s="3">
        <v>44238</v>
      </c>
      <c r="B587" t="s">
        <v>234</v>
      </c>
      <c r="C587" t="s">
        <v>192</v>
      </c>
      <c r="D587" t="s">
        <v>210</v>
      </c>
      <c r="E587" t="s">
        <v>211</v>
      </c>
      <c r="F587" t="s">
        <v>313</v>
      </c>
      <c r="G587">
        <v>2</v>
      </c>
      <c r="H587" s="4">
        <v>28000</v>
      </c>
      <c r="I587" s="4">
        <v>0</v>
      </c>
      <c r="J587" s="4">
        <v>0</v>
      </c>
      <c r="K587" s="4">
        <v>0</v>
      </c>
      <c r="L587" t="s">
        <v>209</v>
      </c>
      <c r="M587" t="s">
        <v>206</v>
      </c>
      <c r="N587" t="s">
        <v>175</v>
      </c>
      <c r="O587" t="s">
        <v>176</v>
      </c>
    </row>
    <row r="588" spans="1:16">
      <c r="A588" s="3">
        <v>44238</v>
      </c>
      <c r="B588" t="s">
        <v>254</v>
      </c>
      <c r="C588" t="s">
        <v>179</v>
      </c>
      <c r="D588" t="s">
        <v>180</v>
      </c>
      <c r="E588" t="s">
        <v>216</v>
      </c>
      <c r="F588" t="s">
        <v>232</v>
      </c>
      <c r="G588">
        <v>1</v>
      </c>
      <c r="H588" s="4">
        <v>48000</v>
      </c>
      <c r="I588" s="4">
        <v>1</v>
      </c>
      <c r="J588" s="4">
        <v>48000</v>
      </c>
      <c r="K588" s="4">
        <v>48000</v>
      </c>
      <c r="L588" t="s">
        <v>203</v>
      </c>
      <c r="M588" t="s">
        <v>190</v>
      </c>
      <c r="P588">
        <v>4</v>
      </c>
    </row>
    <row r="589" spans="1:16">
      <c r="A589" s="3">
        <v>44239</v>
      </c>
      <c r="B589" t="s">
        <v>291</v>
      </c>
      <c r="C589" t="s">
        <v>179</v>
      </c>
      <c r="D589" t="s">
        <v>180</v>
      </c>
      <c r="E589" t="s">
        <v>216</v>
      </c>
      <c r="F589" t="s">
        <v>232</v>
      </c>
      <c r="G589">
        <v>1</v>
      </c>
      <c r="H589" s="4">
        <v>22500</v>
      </c>
      <c r="I589" s="4">
        <v>1</v>
      </c>
      <c r="J589" s="4">
        <v>22500</v>
      </c>
      <c r="K589" s="4">
        <v>22500</v>
      </c>
      <c r="L589" t="s">
        <v>189</v>
      </c>
      <c r="M589" t="s">
        <v>184</v>
      </c>
      <c r="P589">
        <v>3</v>
      </c>
    </row>
    <row r="590" spans="1:16">
      <c r="A590" s="3">
        <v>44239</v>
      </c>
      <c r="B590" t="s">
        <v>245</v>
      </c>
      <c r="C590" t="s">
        <v>179</v>
      </c>
      <c r="D590" t="s">
        <v>186</v>
      </c>
      <c r="E590" t="s">
        <v>220</v>
      </c>
      <c r="F590" t="s">
        <v>241</v>
      </c>
      <c r="G590">
        <v>3</v>
      </c>
      <c r="H590" s="4">
        <v>44000</v>
      </c>
      <c r="I590" s="4">
        <v>3</v>
      </c>
      <c r="J590" s="4">
        <v>44000</v>
      </c>
      <c r="K590" s="4">
        <v>132000</v>
      </c>
      <c r="L590" t="s">
        <v>183</v>
      </c>
      <c r="M590" t="s">
        <v>196</v>
      </c>
      <c r="P590">
        <v>2</v>
      </c>
    </row>
    <row r="591" spans="1:16">
      <c r="A591" s="3">
        <v>44239</v>
      </c>
      <c r="B591" t="s">
        <v>197</v>
      </c>
      <c r="C591" t="s">
        <v>179</v>
      </c>
      <c r="D591" t="s">
        <v>193</v>
      </c>
      <c r="E591" t="s">
        <v>193</v>
      </c>
      <c r="F591" t="s">
        <v>220</v>
      </c>
      <c r="G591">
        <v>2</v>
      </c>
      <c r="H591" s="4">
        <v>22000</v>
      </c>
      <c r="I591" s="4">
        <v>2</v>
      </c>
      <c r="J591" s="4">
        <v>22000</v>
      </c>
      <c r="K591" s="4">
        <v>44000</v>
      </c>
      <c r="L591" t="s">
        <v>183</v>
      </c>
      <c r="M591" t="s">
        <v>233</v>
      </c>
      <c r="P591">
        <v>4</v>
      </c>
    </row>
    <row r="592" spans="1:16">
      <c r="A592" s="3">
        <v>44239</v>
      </c>
      <c r="B592" t="s">
        <v>191</v>
      </c>
      <c r="C592" t="s">
        <v>179</v>
      </c>
      <c r="D592" t="s">
        <v>180</v>
      </c>
      <c r="E592" t="s">
        <v>238</v>
      </c>
      <c r="F592" t="s">
        <v>253</v>
      </c>
      <c r="G592">
        <v>1</v>
      </c>
      <c r="H592" s="4">
        <v>22000</v>
      </c>
      <c r="I592" s="4">
        <v>1</v>
      </c>
      <c r="J592" s="4">
        <v>22000</v>
      </c>
      <c r="K592" s="4">
        <v>22000</v>
      </c>
      <c r="L592" t="s">
        <v>183</v>
      </c>
      <c r="M592" t="s">
        <v>196</v>
      </c>
      <c r="P592">
        <v>5</v>
      </c>
    </row>
    <row r="593" spans="1:16">
      <c r="A593" s="3">
        <v>44239</v>
      </c>
      <c r="B593" t="s">
        <v>262</v>
      </c>
      <c r="C593" t="s">
        <v>179</v>
      </c>
      <c r="D593" t="s">
        <v>186</v>
      </c>
      <c r="E593" t="s">
        <v>225</v>
      </c>
      <c r="F593" t="s">
        <v>226</v>
      </c>
      <c r="G593">
        <v>1</v>
      </c>
      <c r="H593" s="4">
        <v>30000</v>
      </c>
      <c r="I593" s="4">
        <v>0</v>
      </c>
      <c r="J593" s="4">
        <v>0</v>
      </c>
      <c r="K593" s="4">
        <v>0</v>
      </c>
      <c r="L593" t="s">
        <v>183</v>
      </c>
      <c r="M593" t="s">
        <v>184</v>
      </c>
      <c r="O593" t="s">
        <v>176</v>
      </c>
    </row>
    <row r="594" spans="1:16">
      <c r="A594" s="3">
        <v>44239</v>
      </c>
      <c r="B594" t="s">
        <v>234</v>
      </c>
      <c r="C594" t="s">
        <v>192</v>
      </c>
      <c r="D594" t="s">
        <v>180</v>
      </c>
      <c r="E594" t="s">
        <v>238</v>
      </c>
      <c r="F594" t="s">
        <v>280</v>
      </c>
      <c r="G594">
        <v>1</v>
      </c>
      <c r="H594" s="4">
        <v>45500</v>
      </c>
      <c r="I594" s="4">
        <v>1</v>
      </c>
      <c r="J594" s="4">
        <v>45500</v>
      </c>
      <c r="K594" s="4">
        <v>45500</v>
      </c>
      <c r="L594" t="s">
        <v>203</v>
      </c>
      <c r="M594" t="s">
        <v>196</v>
      </c>
      <c r="P594">
        <v>5</v>
      </c>
    </row>
    <row r="595" spans="1:16">
      <c r="A595" s="3">
        <v>44239</v>
      </c>
      <c r="B595" t="s">
        <v>191</v>
      </c>
      <c r="C595" t="s">
        <v>179</v>
      </c>
      <c r="D595" t="s">
        <v>186</v>
      </c>
      <c r="E595" t="s">
        <v>225</v>
      </c>
      <c r="F595" t="s">
        <v>226</v>
      </c>
      <c r="G595">
        <v>1</v>
      </c>
      <c r="H595" s="4">
        <v>15000</v>
      </c>
      <c r="I595" s="4">
        <v>1</v>
      </c>
      <c r="J595" s="4">
        <v>15000</v>
      </c>
      <c r="K595" s="4">
        <v>15000</v>
      </c>
      <c r="L595" t="s">
        <v>203</v>
      </c>
      <c r="M595" t="s">
        <v>196</v>
      </c>
      <c r="P595">
        <v>5</v>
      </c>
    </row>
    <row r="596" spans="1:16">
      <c r="A596" s="3">
        <v>44239</v>
      </c>
      <c r="B596" t="s">
        <v>213</v>
      </c>
      <c r="C596" t="s">
        <v>179</v>
      </c>
      <c r="D596" t="s">
        <v>186</v>
      </c>
      <c r="E596" t="s">
        <v>220</v>
      </c>
      <c r="F596" t="s">
        <v>241</v>
      </c>
      <c r="G596">
        <v>1</v>
      </c>
      <c r="H596" s="4">
        <v>28000</v>
      </c>
      <c r="I596" s="4">
        <v>1</v>
      </c>
      <c r="J596" s="4">
        <v>28000</v>
      </c>
      <c r="K596" s="4">
        <v>28000</v>
      </c>
      <c r="L596" t="s">
        <v>209</v>
      </c>
      <c r="M596" t="s">
        <v>190</v>
      </c>
      <c r="P596">
        <v>5</v>
      </c>
    </row>
    <row r="597" spans="1:16">
      <c r="A597" s="3">
        <v>44239</v>
      </c>
      <c r="B597" t="s">
        <v>301</v>
      </c>
      <c r="C597" t="s">
        <v>179</v>
      </c>
      <c r="D597" t="s">
        <v>180</v>
      </c>
      <c r="E597" t="s">
        <v>204</v>
      </c>
      <c r="F597" t="s">
        <v>227</v>
      </c>
      <c r="G597">
        <v>2</v>
      </c>
      <c r="H597" s="4">
        <v>40000</v>
      </c>
      <c r="I597" s="4">
        <v>2</v>
      </c>
      <c r="J597" s="4">
        <v>40000</v>
      </c>
      <c r="K597" s="4">
        <v>80000</v>
      </c>
      <c r="L597" t="s">
        <v>189</v>
      </c>
      <c r="M597" t="s">
        <v>206</v>
      </c>
      <c r="P597">
        <v>1</v>
      </c>
    </row>
    <row r="598" spans="1:16">
      <c r="A598" s="3">
        <v>44239</v>
      </c>
      <c r="B598" t="s">
        <v>301</v>
      </c>
      <c r="C598" t="s">
        <v>192</v>
      </c>
      <c r="D598" t="s">
        <v>316</v>
      </c>
      <c r="E598" t="s">
        <v>251</v>
      </c>
      <c r="F598" t="s">
        <v>322</v>
      </c>
      <c r="G598">
        <v>3</v>
      </c>
      <c r="H598" s="4">
        <v>20000</v>
      </c>
      <c r="I598" s="4">
        <v>3</v>
      </c>
      <c r="J598" s="4">
        <v>20000</v>
      </c>
      <c r="K598" s="4">
        <v>60000</v>
      </c>
      <c r="L598" t="s">
        <v>209</v>
      </c>
      <c r="M598" t="s">
        <v>184</v>
      </c>
      <c r="P598">
        <v>5</v>
      </c>
    </row>
    <row r="599" spans="1:16">
      <c r="A599" s="3">
        <v>44239</v>
      </c>
      <c r="B599" t="s">
        <v>234</v>
      </c>
      <c r="C599" t="s">
        <v>192</v>
      </c>
      <c r="D599" t="s">
        <v>274</v>
      </c>
      <c r="E599" t="s">
        <v>274</v>
      </c>
      <c r="F599" t="s">
        <v>308</v>
      </c>
      <c r="G599">
        <v>3</v>
      </c>
      <c r="H599" s="4">
        <v>22500</v>
      </c>
      <c r="I599" s="4">
        <v>3</v>
      </c>
      <c r="J599" s="4">
        <v>22500</v>
      </c>
      <c r="K599" s="4">
        <v>67500</v>
      </c>
      <c r="L599" t="s">
        <v>203</v>
      </c>
      <c r="M599" t="s">
        <v>233</v>
      </c>
      <c r="P599">
        <v>2</v>
      </c>
    </row>
    <row r="600" spans="1:16">
      <c r="A600" s="3">
        <v>44239</v>
      </c>
      <c r="B600" t="s">
        <v>207</v>
      </c>
      <c r="C600" t="s">
        <v>192</v>
      </c>
      <c r="D600" t="s">
        <v>180</v>
      </c>
      <c r="E600" t="s">
        <v>327</v>
      </c>
      <c r="F600" t="s">
        <v>347</v>
      </c>
      <c r="G600">
        <v>3</v>
      </c>
      <c r="H600" s="4">
        <v>30000</v>
      </c>
      <c r="I600" s="4">
        <v>3</v>
      </c>
      <c r="J600" s="4">
        <v>30000</v>
      </c>
      <c r="K600" s="4">
        <v>90000</v>
      </c>
      <c r="L600" t="s">
        <v>189</v>
      </c>
      <c r="M600" t="s">
        <v>190</v>
      </c>
      <c r="P600">
        <v>3</v>
      </c>
    </row>
    <row r="601" spans="1:16">
      <c r="A601" s="3">
        <v>44240</v>
      </c>
      <c r="B601" t="s">
        <v>268</v>
      </c>
      <c r="C601" t="s">
        <v>192</v>
      </c>
      <c r="D601" t="s">
        <v>210</v>
      </c>
      <c r="E601" t="s">
        <v>225</v>
      </c>
      <c r="F601" t="s">
        <v>270</v>
      </c>
      <c r="G601">
        <v>1</v>
      </c>
      <c r="H601" s="4">
        <v>30000</v>
      </c>
      <c r="I601" s="4">
        <v>1</v>
      </c>
      <c r="J601" s="4">
        <v>30000</v>
      </c>
      <c r="K601" s="4">
        <v>30000</v>
      </c>
      <c r="L601" t="s">
        <v>189</v>
      </c>
      <c r="M601" t="s">
        <v>196</v>
      </c>
      <c r="P601">
        <v>4</v>
      </c>
    </row>
    <row r="602" spans="1:16">
      <c r="A602" s="3">
        <v>44240</v>
      </c>
      <c r="B602" t="s">
        <v>287</v>
      </c>
      <c r="C602" t="s">
        <v>192</v>
      </c>
      <c r="D602" t="s">
        <v>180</v>
      </c>
      <c r="E602" t="s">
        <v>204</v>
      </c>
      <c r="F602" t="s">
        <v>205</v>
      </c>
      <c r="G602">
        <v>1</v>
      </c>
      <c r="H602" s="4">
        <v>36000</v>
      </c>
      <c r="I602" s="4">
        <v>1</v>
      </c>
      <c r="J602" s="4">
        <v>36000</v>
      </c>
      <c r="K602" s="4">
        <v>36000</v>
      </c>
      <c r="L602" t="s">
        <v>183</v>
      </c>
      <c r="M602" t="s">
        <v>233</v>
      </c>
      <c r="P602">
        <v>3</v>
      </c>
    </row>
    <row r="603" spans="1:16">
      <c r="A603" s="3">
        <v>44240</v>
      </c>
      <c r="B603" t="s">
        <v>250</v>
      </c>
      <c r="C603" t="s">
        <v>179</v>
      </c>
      <c r="D603" t="s">
        <v>180</v>
      </c>
      <c r="E603" t="s">
        <v>181</v>
      </c>
      <c r="F603" t="s">
        <v>334</v>
      </c>
      <c r="G603">
        <v>1</v>
      </c>
      <c r="H603" s="4">
        <v>52500</v>
      </c>
      <c r="I603" s="4">
        <v>1</v>
      </c>
      <c r="J603" s="4">
        <v>52500</v>
      </c>
      <c r="K603" s="4">
        <v>52500</v>
      </c>
      <c r="L603" t="s">
        <v>189</v>
      </c>
      <c r="M603" t="s">
        <v>196</v>
      </c>
      <c r="P603">
        <v>5</v>
      </c>
    </row>
    <row r="604" spans="1:16">
      <c r="A604" s="3">
        <v>44240</v>
      </c>
      <c r="B604" t="s">
        <v>224</v>
      </c>
      <c r="C604" t="s">
        <v>192</v>
      </c>
      <c r="D604" t="s">
        <v>180</v>
      </c>
      <c r="E604" t="s">
        <v>181</v>
      </c>
      <c r="F604" t="s">
        <v>246</v>
      </c>
      <c r="G604">
        <v>3</v>
      </c>
      <c r="H604" s="4">
        <v>40000</v>
      </c>
      <c r="I604" s="4">
        <v>3</v>
      </c>
      <c r="J604" s="4">
        <v>40000</v>
      </c>
      <c r="K604" s="4">
        <v>120000</v>
      </c>
      <c r="L604" t="s">
        <v>189</v>
      </c>
      <c r="M604" t="s">
        <v>184</v>
      </c>
      <c r="P604">
        <v>5</v>
      </c>
    </row>
    <row r="605" spans="1:16">
      <c r="A605" s="3">
        <v>44240</v>
      </c>
      <c r="B605" t="s">
        <v>284</v>
      </c>
      <c r="C605" t="s">
        <v>179</v>
      </c>
      <c r="D605" t="s">
        <v>274</v>
      </c>
      <c r="E605" t="s">
        <v>274</v>
      </c>
      <c r="F605" t="s">
        <v>295</v>
      </c>
      <c r="G605">
        <v>1</v>
      </c>
      <c r="H605" s="4">
        <v>25300</v>
      </c>
      <c r="I605" s="4">
        <v>1</v>
      </c>
      <c r="J605" s="4">
        <v>25300</v>
      </c>
      <c r="K605" s="4">
        <v>25300</v>
      </c>
      <c r="L605" t="s">
        <v>183</v>
      </c>
      <c r="M605" t="s">
        <v>206</v>
      </c>
      <c r="P605">
        <v>5</v>
      </c>
    </row>
    <row r="606" spans="1:16">
      <c r="A606" s="3">
        <v>44240</v>
      </c>
      <c r="B606" t="s">
        <v>254</v>
      </c>
      <c r="C606" t="s">
        <v>192</v>
      </c>
      <c r="D606" t="s">
        <v>180</v>
      </c>
      <c r="E606" t="s">
        <v>238</v>
      </c>
      <c r="F606" t="s">
        <v>267</v>
      </c>
      <c r="G606">
        <v>1</v>
      </c>
      <c r="H606" s="4">
        <v>42000</v>
      </c>
      <c r="I606" s="4">
        <v>1</v>
      </c>
      <c r="J606" s="4">
        <v>42000</v>
      </c>
      <c r="K606" s="4">
        <v>42000</v>
      </c>
      <c r="L606" t="s">
        <v>209</v>
      </c>
      <c r="M606" t="s">
        <v>196</v>
      </c>
      <c r="P606">
        <v>3</v>
      </c>
    </row>
    <row r="607" spans="1:16">
      <c r="A607" s="3">
        <v>44240</v>
      </c>
      <c r="B607" t="s">
        <v>191</v>
      </c>
      <c r="C607" t="s">
        <v>192</v>
      </c>
      <c r="D607" t="s">
        <v>186</v>
      </c>
      <c r="E607" t="s">
        <v>220</v>
      </c>
      <c r="F607" t="s">
        <v>265</v>
      </c>
      <c r="G607">
        <v>3</v>
      </c>
      <c r="H607" s="4">
        <v>33000</v>
      </c>
      <c r="I607" s="4">
        <v>3</v>
      </c>
      <c r="J607" s="4">
        <v>33000</v>
      </c>
      <c r="K607" s="4">
        <v>99000</v>
      </c>
      <c r="L607" t="s">
        <v>209</v>
      </c>
      <c r="M607" t="s">
        <v>190</v>
      </c>
      <c r="P607">
        <v>5</v>
      </c>
    </row>
    <row r="608" spans="1:16">
      <c r="A608" s="3">
        <v>44240</v>
      </c>
      <c r="B608" t="s">
        <v>207</v>
      </c>
      <c r="C608" t="s">
        <v>192</v>
      </c>
      <c r="D608" t="s">
        <v>186</v>
      </c>
      <c r="E608" t="s">
        <v>201</v>
      </c>
      <c r="F608" t="s">
        <v>202</v>
      </c>
      <c r="G608">
        <v>3</v>
      </c>
      <c r="H608" s="4">
        <v>39000</v>
      </c>
      <c r="I608" s="4">
        <v>3</v>
      </c>
      <c r="J608" s="4">
        <v>39000</v>
      </c>
      <c r="K608" s="4">
        <v>117000</v>
      </c>
      <c r="L608" t="s">
        <v>209</v>
      </c>
      <c r="M608" t="s">
        <v>206</v>
      </c>
      <c r="P608">
        <v>5</v>
      </c>
    </row>
    <row r="609" spans="1:16">
      <c r="A609" s="3">
        <v>44240</v>
      </c>
      <c r="B609" t="s">
        <v>245</v>
      </c>
      <c r="C609" t="s">
        <v>179</v>
      </c>
      <c r="D609" t="s">
        <v>294</v>
      </c>
      <c r="E609" t="s">
        <v>294</v>
      </c>
      <c r="F609" t="s">
        <v>358</v>
      </c>
      <c r="G609">
        <v>1</v>
      </c>
      <c r="H609" s="4">
        <v>44000</v>
      </c>
      <c r="I609" s="4">
        <v>1</v>
      </c>
      <c r="J609" s="4">
        <v>44000</v>
      </c>
      <c r="K609" s="4">
        <v>44000</v>
      </c>
      <c r="L609" t="s">
        <v>203</v>
      </c>
      <c r="M609" t="s">
        <v>190</v>
      </c>
      <c r="P609">
        <v>3</v>
      </c>
    </row>
    <row r="610" spans="1:16">
      <c r="A610" s="3">
        <v>44240</v>
      </c>
      <c r="B610" t="s">
        <v>268</v>
      </c>
      <c r="C610" t="s">
        <v>179</v>
      </c>
      <c r="D610" t="s">
        <v>186</v>
      </c>
      <c r="E610" t="s">
        <v>220</v>
      </c>
      <c r="F610" t="s">
        <v>265</v>
      </c>
      <c r="G610">
        <v>1</v>
      </c>
      <c r="H610" s="4">
        <v>24000</v>
      </c>
      <c r="I610" s="4">
        <v>1</v>
      </c>
      <c r="J610" s="4">
        <v>24000</v>
      </c>
      <c r="K610" s="4">
        <v>24000</v>
      </c>
      <c r="L610" t="s">
        <v>203</v>
      </c>
      <c r="M610" t="s">
        <v>233</v>
      </c>
      <c r="P610">
        <v>3</v>
      </c>
    </row>
    <row r="611" spans="1:16">
      <c r="A611" s="3">
        <v>44240</v>
      </c>
      <c r="B611" t="s">
        <v>287</v>
      </c>
      <c r="C611" t="s">
        <v>179</v>
      </c>
      <c r="D611" t="s">
        <v>193</v>
      </c>
      <c r="E611" t="s">
        <v>193</v>
      </c>
      <c r="F611" t="s">
        <v>288</v>
      </c>
      <c r="G611">
        <v>1</v>
      </c>
      <c r="H611" s="4">
        <v>45000</v>
      </c>
      <c r="I611" s="4">
        <v>1</v>
      </c>
      <c r="J611" s="4">
        <v>45000</v>
      </c>
      <c r="K611" s="4">
        <v>45000</v>
      </c>
      <c r="L611" t="s">
        <v>183</v>
      </c>
      <c r="M611" t="s">
        <v>196</v>
      </c>
      <c r="P611">
        <v>3</v>
      </c>
    </row>
    <row r="612" spans="1:16">
      <c r="A612" s="3">
        <v>44241</v>
      </c>
      <c r="B612" t="s">
        <v>219</v>
      </c>
      <c r="C612" t="s">
        <v>192</v>
      </c>
      <c r="D612" t="s">
        <v>186</v>
      </c>
      <c r="E612" t="s">
        <v>187</v>
      </c>
      <c r="F612" t="s">
        <v>188</v>
      </c>
      <c r="G612">
        <v>1</v>
      </c>
      <c r="H612" s="4">
        <v>56000</v>
      </c>
      <c r="I612" s="4">
        <v>1</v>
      </c>
      <c r="J612" s="4">
        <v>56000</v>
      </c>
      <c r="K612" s="4">
        <v>56000</v>
      </c>
      <c r="L612" t="s">
        <v>189</v>
      </c>
      <c r="M612" t="s">
        <v>206</v>
      </c>
      <c r="P612">
        <v>4</v>
      </c>
    </row>
    <row r="613" spans="1:16">
      <c r="A613" s="3">
        <v>44241</v>
      </c>
      <c r="B613" t="s">
        <v>185</v>
      </c>
      <c r="C613" t="s">
        <v>179</v>
      </c>
      <c r="D613" t="s">
        <v>180</v>
      </c>
      <c r="E613" t="s">
        <v>181</v>
      </c>
      <c r="F613" t="s">
        <v>223</v>
      </c>
      <c r="G613">
        <v>2</v>
      </c>
      <c r="H613" s="4">
        <v>22000</v>
      </c>
      <c r="I613" s="4">
        <v>2</v>
      </c>
      <c r="J613" s="4">
        <v>22000</v>
      </c>
      <c r="K613" s="4">
        <v>44000</v>
      </c>
      <c r="L613" t="s">
        <v>203</v>
      </c>
      <c r="M613" t="s">
        <v>196</v>
      </c>
      <c r="P613">
        <v>5</v>
      </c>
    </row>
    <row r="614" spans="1:16">
      <c r="A614" s="3">
        <v>44241</v>
      </c>
      <c r="B614" t="s">
        <v>291</v>
      </c>
      <c r="C614" t="s">
        <v>179</v>
      </c>
      <c r="D614" t="s">
        <v>210</v>
      </c>
      <c r="E614" t="s">
        <v>292</v>
      </c>
      <c r="F614" t="s">
        <v>343</v>
      </c>
      <c r="G614">
        <v>2</v>
      </c>
      <c r="H614" s="4">
        <v>60000</v>
      </c>
      <c r="I614" s="4">
        <v>2</v>
      </c>
      <c r="J614" s="4">
        <v>60000</v>
      </c>
      <c r="K614" s="4">
        <v>120000</v>
      </c>
      <c r="L614" t="s">
        <v>203</v>
      </c>
      <c r="M614" t="s">
        <v>233</v>
      </c>
      <c r="P614">
        <v>5</v>
      </c>
    </row>
    <row r="615" spans="1:16">
      <c r="A615" s="3">
        <v>44241</v>
      </c>
      <c r="B615" t="s">
        <v>258</v>
      </c>
      <c r="C615" t="s">
        <v>179</v>
      </c>
      <c r="D615" t="s">
        <v>186</v>
      </c>
      <c r="E615" t="s">
        <v>201</v>
      </c>
      <c r="F615" t="s">
        <v>285</v>
      </c>
      <c r="G615">
        <v>2</v>
      </c>
      <c r="H615" s="4">
        <v>33000</v>
      </c>
      <c r="I615" s="4">
        <v>2</v>
      </c>
      <c r="J615" s="4">
        <v>33000</v>
      </c>
      <c r="K615" s="4">
        <v>66000</v>
      </c>
      <c r="L615" t="s">
        <v>203</v>
      </c>
      <c r="M615" t="s">
        <v>184</v>
      </c>
      <c r="P615">
        <v>5</v>
      </c>
    </row>
    <row r="616" spans="1:16">
      <c r="A616" s="3">
        <v>44241</v>
      </c>
      <c r="B616" t="s">
        <v>200</v>
      </c>
      <c r="C616" t="s">
        <v>179</v>
      </c>
      <c r="D616" t="s">
        <v>186</v>
      </c>
      <c r="E616" t="s">
        <v>225</v>
      </c>
      <c r="F616" t="s">
        <v>226</v>
      </c>
      <c r="G616">
        <v>3</v>
      </c>
      <c r="H616" s="4">
        <v>45000</v>
      </c>
      <c r="I616" s="4">
        <v>3</v>
      </c>
      <c r="J616" s="4">
        <v>45000</v>
      </c>
      <c r="K616" s="4">
        <v>135000</v>
      </c>
      <c r="L616" t="s">
        <v>189</v>
      </c>
      <c r="M616" t="s">
        <v>196</v>
      </c>
      <c r="P616">
        <v>5</v>
      </c>
    </row>
    <row r="617" spans="1:16">
      <c r="A617" s="3">
        <v>44241</v>
      </c>
      <c r="B617" t="s">
        <v>287</v>
      </c>
      <c r="C617" t="s">
        <v>179</v>
      </c>
      <c r="D617" t="s">
        <v>210</v>
      </c>
      <c r="E617" t="s">
        <v>225</v>
      </c>
      <c r="F617" t="s">
        <v>266</v>
      </c>
      <c r="G617">
        <v>1</v>
      </c>
      <c r="H617" s="4">
        <v>24000</v>
      </c>
      <c r="I617" s="4">
        <v>1</v>
      </c>
      <c r="J617" s="4">
        <v>24000</v>
      </c>
      <c r="K617" s="4">
        <v>24000</v>
      </c>
      <c r="L617" t="s">
        <v>183</v>
      </c>
      <c r="M617" t="s">
        <v>190</v>
      </c>
      <c r="P617">
        <v>5</v>
      </c>
    </row>
    <row r="618" spans="1:16">
      <c r="A618" s="3">
        <v>44241</v>
      </c>
      <c r="B618" t="s">
        <v>278</v>
      </c>
      <c r="C618" t="s">
        <v>179</v>
      </c>
      <c r="D618" t="s">
        <v>294</v>
      </c>
      <c r="E618" t="s">
        <v>294</v>
      </c>
      <c r="F618" t="s">
        <v>255</v>
      </c>
      <c r="G618">
        <v>3</v>
      </c>
      <c r="H618" s="4">
        <v>19500</v>
      </c>
      <c r="I618" s="4">
        <v>3</v>
      </c>
      <c r="J618" s="4">
        <v>19500</v>
      </c>
      <c r="K618" s="4">
        <v>58500</v>
      </c>
      <c r="L618" t="s">
        <v>183</v>
      </c>
      <c r="M618" t="s">
        <v>196</v>
      </c>
      <c r="P618">
        <v>5</v>
      </c>
    </row>
    <row r="619" spans="1:16">
      <c r="A619" s="3">
        <v>44241</v>
      </c>
      <c r="B619" t="s">
        <v>228</v>
      </c>
      <c r="C619" t="s">
        <v>179</v>
      </c>
      <c r="D619" t="s">
        <v>180</v>
      </c>
      <c r="E619" t="s">
        <v>181</v>
      </c>
      <c r="F619" t="s">
        <v>246</v>
      </c>
      <c r="G619">
        <v>2</v>
      </c>
      <c r="H619" s="4">
        <v>42000</v>
      </c>
      <c r="I619" s="4">
        <v>2</v>
      </c>
      <c r="J619" s="4">
        <v>42000</v>
      </c>
      <c r="K619" s="4">
        <v>84000</v>
      </c>
      <c r="L619" t="s">
        <v>183</v>
      </c>
      <c r="M619" t="s">
        <v>206</v>
      </c>
      <c r="P619">
        <v>5</v>
      </c>
    </row>
    <row r="620" spans="1:16">
      <c r="A620" s="3">
        <v>44241</v>
      </c>
      <c r="B620" t="s">
        <v>287</v>
      </c>
      <c r="C620" t="s">
        <v>192</v>
      </c>
      <c r="D620" t="s">
        <v>186</v>
      </c>
      <c r="E620" t="s">
        <v>187</v>
      </c>
      <c r="F620" t="s">
        <v>188</v>
      </c>
      <c r="G620">
        <v>1</v>
      </c>
      <c r="H620" s="4">
        <v>49000</v>
      </c>
      <c r="I620" s="4">
        <v>1</v>
      </c>
      <c r="J620" s="4">
        <v>49000</v>
      </c>
      <c r="K620" s="4">
        <v>49000</v>
      </c>
      <c r="L620" t="s">
        <v>189</v>
      </c>
      <c r="M620" t="s">
        <v>190</v>
      </c>
      <c r="N620" t="s">
        <v>175</v>
      </c>
      <c r="P620">
        <v>5</v>
      </c>
    </row>
    <row r="621" spans="1:16">
      <c r="A621" s="3">
        <v>44241</v>
      </c>
      <c r="B621" t="s">
        <v>185</v>
      </c>
      <c r="C621" t="s">
        <v>179</v>
      </c>
      <c r="D621" t="s">
        <v>316</v>
      </c>
      <c r="E621" t="s">
        <v>359</v>
      </c>
      <c r="F621" t="s">
        <v>360</v>
      </c>
      <c r="G621">
        <v>3</v>
      </c>
      <c r="H621" s="4">
        <v>49000</v>
      </c>
      <c r="I621" s="4">
        <v>3</v>
      </c>
      <c r="J621" s="4">
        <v>49000</v>
      </c>
      <c r="K621" s="4">
        <v>147000</v>
      </c>
      <c r="L621" t="s">
        <v>203</v>
      </c>
      <c r="M621" t="s">
        <v>206</v>
      </c>
      <c r="P621">
        <v>5</v>
      </c>
    </row>
    <row r="622" spans="1:16">
      <c r="A622" s="3">
        <v>44241</v>
      </c>
      <c r="B622" t="s">
        <v>301</v>
      </c>
      <c r="C622" t="s">
        <v>192</v>
      </c>
      <c r="D622" t="s">
        <v>186</v>
      </c>
      <c r="E622" t="s">
        <v>220</v>
      </c>
      <c r="F622" t="s">
        <v>265</v>
      </c>
      <c r="G622">
        <v>2</v>
      </c>
      <c r="H622" s="4">
        <v>49000</v>
      </c>
      <c r="I622" s="4">
        <v>2</v>
      </c>
      <c r="J622" s="4">
        <v>49000</v>
      </c>
      <c r="K622" s="4">
        <v>98000</v>
      </c>
      <c r="L622" t="s">
        <v>203</v>
      </c>
      <c r="M622" t="s">
        <v>196</v>
      </c>
      <c r="P622">
        <v>3</v>
      </c>
    </row>
    <row r="623" spans="1:16">
      <c r="A623" s="3">
        <v>44241</v>
      </c>
      <c r="B623" t="s">
        <v>191</v>
      </c>
      <c r="C623" t="s">
        <v>179</v>
      </c>
      <c r="D623" t="s">
        <v>180</v>
      </c>
      <c r="E623" t="s">
        <v>204</v>
      </c>
      <c r="F623" t="s">
        <v>249</v>
      </c>
      <c r="G623">
        <v>2</v>
      </c>
      <c r="H623" s="4">
        <v>33000</v>
      </c>
      <c r="I623" s="4">
        <v>2</v>
      </c>
      <c r="J623" s="4">
        <v>33000</v>
      </c>
      <c r="K623" s="4">
        <v>66000</v>
      </c>
      <c r="L623" t="s">
        <v>189</v>
      </c>
      <c r="M623" t="s">
        <v>206</v>
      </c>
      <c r="P623">
        <v>5</v>
      </c>
    </row>
    <row r="624" spans="1:16">
      <c r="A624" s="3">
        <v>44242</v>
      </c>
      <c r="B624" t="s">
        <v>213</v>
      </c>
      <c r="C624" t="s">
        <v>179</v>
      </c>
      <c r="D624" t="s">
        <v>180</v>
      </c>
      <c r="E624" t="s">
        <v>238</v>
      </c>
      <c r="F624" t="s">
        <v>239</v>
      </c>
      <c r="G624">
        <v>2</v>
      </c>
      <c r="H624" s="4">
        <v>55000</v>
      </c>
      <c r="I624" s="4">
        <v>2</v>
      </c>
      <c r="J624" s="4">
        <v>55000</v>
      </c>
      <c r="K624" s="4">
        <v>110000</v>
      </c>
      <c r="L624" t="s">
        <v>195</v>
      </c>
      <c r="M624" t="s">
        <v>190</v>
      </c>
      <c r="P624">
        <v>3</v>
      </c>
    </row>
    <row r="625" spans="1:16">
      <c r="A625" s="3">
        <v>44242</v>
      </c>
      <c r="B625" t="s">
        <v>247</v>
      </c>
      <c r="C625" t="s">
        <v>179</v>
      </c>
      <c r="D625" t="s">
        <v>180</v>
      </c>
      <c r="E625" t="s">
        <v>204</v>
      </c>
      <c r="F625" t="s">
        <v>249</v>
      </c>
      <c r="G625">
        <v>2</v>
      </c>
      <c r="H625" s="4">
        <v>42000</v>
      </c>
      <c r="I625" s="4">
        <v>2</v>
      </c>
      <c r="J625" s="4">
        <v>42000</v>
      </c>
      <c r="K625" s="4">
        <v>84000</v>
      </c>
      <c r="L625" t="s">
        <v>183</v>
      </c>
      <c r="M625" t="s">
        <v>190</v>
      </c>
      <c r="P625">
        <v>3</v>
      </c>
    </row>
    <row r="626" spans="1:16">
      <c r="A626" s="3">
        <v>44242</v>
      </c>
      <c r="B626" t="s">
        <v>197</v>
      </c>
      <c r="C626" t="s">
        <v>179</v>
      </c>
      <c r="D626" t="s">
        <v>186</v>
      </c>
      <c r="E626" t="s">
        <v>259</v>
      </c>
      <c r="F626" t="s">
        <v>260</v>
      </c>
      <c r="G626">
        <v>2</v>
      </c>
      <c r="H626" s="4">
        <v>36000</v>
      </c>
      <c r="I626" s="4">
        <v>2</v>
      </c>
      <c r="J626" s="4">
        <v>36000</v>
      </c>
      <c r="K626" s="4">
        <v>72000</v>
      </c>
      <c r="L626" t="s">
        <v>189</v>
      </c>
      <c r="M626" t="s">
        <v>196</v>
      </c>
      <c r="N626" t="s">
        <v>175</v>
      </c>
      <c r="P626">
        <v>4</v>
      </c>
    </row>
    <row r="627" spans="1:16">
      <c r="A627" s="3">
        <v>44242</v>
      </c>
      <c r="B627" t="s">
        <v>224</v>
      </c>
      <c r="C627" t="s">
        <v>179</v>
      </c>
      <c r="D627" t="s">
        <v>186</v>
      </c>
      <c r="E627" t="s">
        <v>201</v>
      </c>
      <c r="F627" t="s">
        <v>248</v>
      </c>
      <c r="G627">
        <v>2</v>
      </c>
      <c r="H627" s="4">
        <v>24000</v>
      </c>
      <c r="I627" s="4">
        <v>2</v>
      </c>
      <c r="J627" s="4">
        <v>24000</v>
      </c>
      <c r="K627" s="4">
        <v>48000</v>
      </c>
      <c r="L627" t="s">
        <v>189</v>
      </c>
      <c r="M627" t="s">
        <v>190</v>
      </c>
      <c r="N627" t="s">
        <v>175</v>
      </c>
      <c r="P627">
        <v>5</v>
      </c>
    </row>
    <row r="628" spans="1:16">
      <c r="A628" s="3">
        <v>44242</v>
      </c>
      <c r="B628" t="s">
        <v>185</v>
      </c>
      <c r="C628" t="s">
        <v>179</v>
      </c>
      <c r="D628" t="s">
        <v>186</v>
      </c>
      <c r="E628" t="s">
        <v>220</v>
      </c>
      <c r="F628" t="s">
        <v>221</v>
      </c>
      <c r="G628">
        <v>1</v>
      </c>
      <c r="H628" s="4">
        <v>24000</v>
      </c>
      <c r="I628" s="4">
        <v>1</v>
      </c>
      <c r="J628" s="4">
        <v>24000</v>
      </c>
      <c r="K628" s="4">
        <v>24000</v>
      </c>
      <c r="L628" t="s">
        <v>203</v>
      </c>
      <c r="M628" t="s">
        <v>190</v>
      </c>
      <c r="P628">
        <v>2</v>
      </c>
    </row>
    <row r="629" spans="1:16">
      <c r="A629" s="3">
        <v>44242</v>
      </c>
      <c r="B629" t="s">
        <v>245</v>
      </c>
      <c r="C629" t="s">
        <v>179</v>
      </c>
      <c r="D629" t="s">
        <v>180</v>
      </c>
      <c r="E629" t="s">
        <v>181</v>
      </c>
      <c r="F629" t="s">
        <v>281</v>
      </c>
      <c r="G629">
        <v>1</v>
      </c>
      <c r="H629" s="4">
        <v>28000</v>
      </c>
      <c r="I629" s="4">
        <v>1</v>
      </c>
      <c r="J629" s="4">
        <v>28000</v>
      </c>
      <c r="K629" s="4">
        <v>28000</v>
      </c>
      <c r="L629" t="s">
        <v>183</v>
      </c>
      <c r="M629" t="s">
        <v>190</v>
      </c>
      <c r="P629">
        <v>5</v>
      </c>
    </row>
    <row r="630" spans="1:16">
      <c r="A630" s="3">
        <v>44242</v>
      </c>
      <c r="B630" t="s">
        <v>218</v>
      </c>
      <c r="C630" t="s">
        <v>179</v>
      </c>
      <c r="D630" t="s">
        <v>186</v>
      </c>
      <c r="E630" t="s">
        <v>187</v>
      </c>
      <c r="F630" t="s">
        <v>188</v>
      </c>
      <c r="G630">
        <v>3</v>
      </c>
      <c r="H630" s="4">
        <v>40000</v>
      </c>
      <c r="I630" s="4">
        <v>3</v>
      </c>
      <c r="J630" s="4">
        <v>40000</v>
      </c>
      <c r="K630" s="4">
        <v>120000</v>
      </c>
      <c r="L630" t="s">
        <v>183</v>
      </c>
      <c r="M630" t="s">
        <v>196</v>
      </c>
      <c r="P630">
        <v>5</v>
      </c>
    </row>
    <row r="631" spans="1:16">
      <c r="A631" s="3">
        <v>44242</v>
      </c>
      <c r="B631" t="s">
        <v>287</v>
      </c>
      <c r="C631" t="s">
        <v>192</v>
      </c>
      <c r="D631" t="s">
        <v>180</v>
      </c>
      <c r="E631" t="s">
        <v>204</v>
      </c>
      <c r="F631" t="s">
        <v>205</v>
      </c>
      <c r="G631">
        <v>3</v>
      </c>
      <c r="H631" s="4">
        <v>39000</v>
      </c>
      <c r="I631" s="4">
        <v>3</v>
      </c>
      <c r="J631" s="4">
        <v>39000</v>
      </c>
      <c r="K631" s="4">
        <v>117000</v>
      </c>
      <c r="L631" t="s">
        <v>203</v>
      </c>
      <c r="M631" t="s">
        <v>196</v>
      </c>
      <c r="P631">
        <v>4</v>
      </c>
    </row>
    <row r="632" spans="1:16">
      <c r="A632" s="3">
        <v>44242</v>
      </c>
      <c r="B632" t="s">
        <v>222</v>
      </c>
      <c r="C632" t="s">
        <v>179</v>
      </c>
      <c r="D632" t="s">
        <v>186</v>
      </c>
      <c r="E632" t="s">
        <v>201</v>
      </c>
      <c r="F632" t="s">
        <v>248</v>
      </c>
      <c r="G632">
        <v>3</v>
      </c>
      <c r="H632" s="4">
        <v>42000</v>
      </c>
      <c r="I632" s="4">
        <v>3</v>
      </c>
      <c r="J632" s="4">
        <v>42000</v>
      </c>
      <c r="K632" s="4">
        <v>126000</v>
      </c>
      <c r="L632" t="s">
        <v>203</v>
      </c>
      <c r="M632" t="s">
        <v>184</v>
      </c>
      <c r="P632">
        <v>5</v>
      </c>
    </row>
    <row r="633" spans="1:16">
      <c r="A633" s="3">
        <v>44242</v>
      </c>
      <c r="B633" t="s">
        <v>268</v>
      </c>
      <c r="C633" t="s">
        <v>192</v>
      </c>
      <c r="D633" t="s">
        <v>235</v>
      </c>
      <c r="E633" t="s">
        <v>236</v>
      </c>
      <c r="F633" t="s">
        <v>237</v>
      </c>
      <c r="G633">
        <v>3</v>
      </c>
      <c r="H633" s="4">
        <v>30000</v>
      </c>
      <c r="I633" s="4">
        <v>3</v>
      </c>
      <c r="J633" s="4">
        <v>30000</v>
      </c>
      <c r="K633" s="4">
        <v>90000</v>
      </c>
      <c r="L633" t="s">
        <v>189</v>
      </c>
      <c r="M633" t="s">
        <v>184</v>
      </c>
      <c r="P633">
        <v>5</v>
      </c>
    </row>
    <row r="634" spans="1:16">
      <c r="A634" s="3">
        <v>44242</v>
      </c>
      <c r="B634" t="s">
        <v>234</v>
      </c>
      <c r="C634" t="s">
        <v>192</v>
      </c>
      <c r="D634" t="s">
        <v>180</v>
      </c>
      <c r="E634" t="s">
        <v>216</v>
      </c>
      <c r="F634" t="s">
        <v>217</v>
      </c>
      <c r="G634">
        <v>2</v>
      </c>
      <c r="H634" s="4">
        <v>39000</v>
      </c>
      <c r="I634" s="4">
        <v>2</v>
      </c>
      <c r="J634" s="4">
        <v>39000</v>
      </c>
      <c r="K634" s="4">
        <v>78000</v>
      </c>
      <c r="L634" t="s">
        <v>183</v>
      </c>
      <c r="M634" t="s">
        <v>233</v>
      </c>
      <c r="N634" t="s">
        <v>175</v>
      </c>
      <c r="P634">
        <v>3</v>
      </c>
    </row>
    <row r="635" spans="1:16">
      <c r="A635" s="3">
        <v>44242</v>
      </c>
      <c r="B635" t="s">
        <v>262</v>
      </c>
      <c r="C635" t="s">
        <v>179</v>
      </c>
      <c r="D635" t="s">
        <v>180</v>
      </c>
      <c r="E635" t="s">
        <v>181</v>
      </c>
      <c r="F635" t="s">
        <v>281</v>
      </c>
      <c r="G635">
        <v>3</v>
      </c>
      <c r="H635" s="4">
        <v>24000</v>
      </c>
      <c r="I635" s="4">
        <v>3</v>
      </c>
      <c r="J635" s="4">
        <v>24000</v>
      </c>
      <c r="K635" s="4">
        <v>72000</v>
      </c>
      <c r="L635" t="s">
        <v>183</v>
      </c>
      <c r="M635" t="s">
        <v>190</v>
      </c>
      <c r="P635">
        <v>3</v>
      </c>
    </row>
    <row r="636" spans="1:16">
      <c r="A636" s="3">
        <v>44242</v>
      </c>
      <c r="B636" t="s">
        <v>250</v>
      </c>
      <c r="C636" t="s">
        <v>179</v>
      </c>
      <c r="D636" t="s">
        <v>180</v>
      </c>
      <c r="E636" t="s">
        <v>216</v>
      </c>
      <c r="F636" t="s">
        <v>257</v>
      </c>
      <c r="G636">
        <v>2</v>
      </c>
      <c r="H636" s="4">
        <v>36000</v>
      </c>
      <c r="I636" s="4">
        <v>2</v>
      </c>
      <c r="J636" s="4">
        <v>36000</v>
      </c>
      <c r="K636" s="4">
        <v>72000</v>
      </c>
      <c r="L636" t="s">
        <v>195</v>
      </c>
      <c r="M636" t="s">
        <v>196</v>
      </c>
      <c r="P636">
        <v>3</v>
      </c>
    </row>
    <row r="637" spans="1:16">
      <c r="A637" s="3">
        <v>44242</v>
      </c>
      <c r="B637" t="s">
        <v>258</v>
      </c>
      <c r="C637" t="s">
        <v>179</v>
      </c>
      <c r="D637" t="s">
        <v>193</v>
      </c>
      <c r="E637" t="s">
        <v>193</v>
      </c>
      <c r="F637" t="s">
        <v>341</v>
      </c>
      <c r="G637">
        <v>3</v>
      </c>
      <c r="H637" s="4">
        <v>26000</v>
      </c>
      <c r="I637" s="4">
        <v>3</v>
      </c>
      <c r="J637" s="4">
        <v>26000</v>
      </c>
      <c r="K637" s="4">
        <v>78000</v>
      </c>
      <c r="L637" t="s">
        <v>195</v>
      </c>
      <c r="M637" t="s">
        <v>206</v>
      </c>
      <c r="N637" t="s">
        <v>175</v>
      </c>
      <c r="P637">
        <v>4</v>
      </c>
    </row>
    <row r="638" spans="1:16">
      <c r="A638" s="3">
        <v>44242</v>
      </c>
      <c r="B638" t="s">
        <v>301</v>
      </c>
      <c r="C638" t="s">
        <v>179</v>
      </c>
      <c r="D638" t="s">
        <v>186</v>
      </c>
      <c r="E638" t="s">
        <v>201</v>
      </c>
      <c r="F638" t="s">
        <v>285</v>
      </c>
      <c r="G638">
        <v>2</v>
      </c>
      <c r="H638" s="4">
        <v>26000</v>
      </c>
      <c r="I638" s="4">
        <v>2</v>
      </c>
      <c r="J638" s="4">
        <v>26000</v>
      </c>
      <c r="K638" s="4">
        <v>52000</v>
      </c>
      <c r="L638" t="s">
        <v>195</v>
      </c>
      <c r="M638" t="s">
        <v>196</v>
      </c>
      <c r="P638">
        <v>5</v>
      </c>
    </row>
    <row r="639" spans="1:16">
      <c r="A639" s="3">
        <v>44242</v>
      </c>
      <c r="B639" t="s">
        <v>228</v>
      </c>
      <c r="C639" t="s">
        <v>179</v>
      </c>
      <c r="D639" t="s">
        <v>210</v>
      </c>
      <c r="E639" t="s">
        <v>225</v>
      </c>
      <c r="F639" t="s">
        <v>266</v>
      </c>
      <c r="G639">
        <v>1</v>
      </c>
      <c r="H639" s="4">
        <v>48000</v>
      </c>
      <c r="I639" s="4">
        <v>1</v>
      </c>
      <c r="J639" s="4">
        <v>48000</v>
      </c>
      <c r="K639" s="4">
        <v>48000</v>
      </c>
      <c r="L639" t="s">
        <v>203</v>
      </c>
      <c r="M639" t="s">
        <v>196</v>
      </c>
      <c r="N639" t="s">
        <v>175</v>
      </c>
      <c r="P639">
        <v>5</v>
      </c>
    </row>
    <row r="640" spans="1:16">
      <c r="A640" s="3">
        <v>44242</v>
      </c>
      <c r="B640" t="s">
        <v>222</v>
      </c>
      <c r="C640" t="s">
        <v>192</v>
      </c>
      <c r="D640" t="s">
        <v>193</v>
      </c>
      <c r="E640" t="s">
        <v>193</v>
      </c>
      <c r="F640" t="s">
        <v>220</v>
      </c>
      <c r="G640">
        <v>2</v>
      </c>
      <c r="H640" s="4">
        <v>24000</v>
      </c>
      <c r="I640" s="4">
        <v>2</v>
      </c>
      <c r="J640" s="4">
        <v>24000</v>
      </c>
      <c r="K640" s="4">
        <v>48000</v>
      </c>
      <c r="L640" t="s">
        <v>209</v>
      </c>
      <c r="M640" t="s">
        <v>304</v>
      </c>
      <c r="P640">
        <v>5</v>
      </c>
    </row>
    <row r="641" spans="1:16">
      <c r="A641" s="3">
        <v>44242</v>
      </c>
      <c r="B641" t="s">
        <v>262</v>
      </c>
      <c r="C641" t="s">
        <v>192</v>
      </c>
      <c r="D641" t="s">
        <v>186</v>
      </c>
      <c r="E641" t="s">
        <v>220</v>
      </c>
      <c r="F641" t="s">
        <v>265</v>
      </c>
      <c r="G641">
        <v>1</v>
      </c>
      <c r="H641" s="4">
        <v>22000</v>
      </c>
      <c r="I641" s="4">
        <v>1</v>
      </c>
      <c r="J641" s="4">
        <v>22000</v>
      </c>
      <c r="K641" s="4">
        <v>22000</v>
      </c>
      <c r="L641" t="s">
        <v>203</v>
      </c>
      <c r="M641" t="s">
        <v>196</v>
      </c>
      <c r="P641">
        <v>4</v>
      </c>
    </row>
    <row r="642" spans="1:16">
      <c r="A642" s="3">
        <v>44242</v>
      </c>
      <c r="B642" t="s">
        <v>178</v>
      </c>
      <c r="C642" t="s">
        <v>192</v>
      </c>
      <c r="D642" t="s">
        <v>198</v>
      </c>
      <c r="E642" t="s">
        <v>214</v>
      </c>
      <c r="F642" t="s">
        <v>215</v>
      </c>
      <c r="G642">
        <v>2</v>
      </c>
      <c r="H642" s="4">
        <v>15000</v>
      </c>
      <c r="I642" s="4">
        <v>2</v>
      </c>
      <c r="J642" s="4">
        <v>15000</v>
      </c>
      <c r="K642" s="4">
        <v>30000</v>
      </c>
      <c r="L642" t="s">
        <v>189</v>
      </c>
      <c r="M642" t="s">
        <v>304</v>
      </c>
      <c r="P642">
        <v>5</v>
      </c>
    </row>
    <row r="643" spans="1:16">
      <c r="A643" s="3">
        <v>44242</v>
      </c>
      <c r="B643" t="s">
        <v>287</v>
      </c>
      <c r="C643" t="s">
        <v>179</v>
      </c>
      <c r="D643" t="s">
        <v>235</v>
      </c>
      <c r="E643" t="s">
        <v>251</v>
      </c>
      <c r="F643" t="s">
        <v>335</v>
      </c>
      <c r="G643">
        <v>3</v>
      </c>
      <c r="H643" s="4">
        <v>26000</v>
      </c>
      <c r="I643" s="4">
        <v>3</v>
      </c>
      <c r="J643" s="4">
        <v>26000</v>
      </c>
      <c r="K643" s="4">
        <v>78000</v>
      </c>
      <c r="L643" t="s">
        <v>189</v>
      </c>
      <c r="M643" t="s">
        <v>184</v>
      </c>
      <c r="P643">
        <v>4</v>
      </c>
    </row>
    <row r="644" spans="1:16">
      <c r="A644" s="3">
        <v>44243</v>
      </c>
      <c r="B644" t="s">
        <v>207</v>
      </c>
      <c r="C644" t="s">
        <v>179</v>
      </c>
      <c r="D644" t="s">
        <v>186</v>
      </c>
      <c r="E644" t="s">
        <v>187</v>
      </c>
      <c r="F644" t="s">
        <v>188</v>
      </c>
      <c r="G644">
        <v>3</v>
      </c>
      <c r="H644" s="4">
        <v>44000</v>
      </c>
      <c r="I644" s="4">
        <v>3</v>
      </c>
      <c r="J644" s="4">
        <v>44000</v>
      </c>
      <c r="K644" s="4">
        <v>132000</v>
      </c>
      <c r="L644" t="s">
        <v>209</v>
      </c>
      <c r="M644" t="s">
        <v>304</v>
      </c>
      <c r="P644">
        <v>2</v>
      </c>
    </row>
    <row r="645" spans="1:16">
      <c r="A645" s="3">
        <v>44243</v>
      </c>
      <c r="B645" t="s">
        <v>224</v>
      </c>
      <c r="C645" t="s">
        <v>179</v>
      </c>
      <c r="D645" t="s">
        <v>180</v>
      </c>
      <c r="E645" t="s">
        <v>238</v>
      </c>
      <c r="F645" t="s">
        <v>267</v>
      </c>
      <c r="G645">
        <v>1</v>
      </c>
      <c r="H645" s="4">
        <v>45000</v>
      </c>
      <c r="I645" s="4">
        <v>1</v>
      </c>
      <c r="J645" s="4">
        <v>45000</v>
      </c>
      <c r="K645" s="4">
        <v>45000</v>
      </c>
      <c r="L645" t="s">
        <v>203</v>
      </c>
      <c r="M645" t="s">
        <v>206</v>
      </c>
      <c r="P645">
        <v>4</v>
      </c>
    </row>
    <row r="646" spans="1:16">
      <c r="A646" s="3">
        <v>44243</v>
      </c>
      <c r="B646" t="s">
        <v>278</v>
      </c>
      <c r="C646" t="s">
        <v>179</v>
      </c>
      <c r="D646" t="s">
        <v>180</v>
      </c>
      <c r="E646" t="s">
        <v>216</v>
      </c>
      <c r="F646" t="s">
        <v>257</v>
      </c>
      <c r="G646">
        <v>1</v>
      </c>
      <c r="H646" s="4">
        <v>30000</v>
      </c>
      <c r="I646" s="4">
        <v>1</v>
      </c>
      <c r="J646" s="4">
        <v>30000</v>
      </c>
      <c r="K646" s="4">
        <v>30000</v>
      </c>
      <c r="L646" t="s">
        <v>189</v>
      </c>
      <c r="M646" t="s">
        <v>196</v>
      </c>
      <c r="P646">
        <v>3</v>
      </c>
    </row>
    <row r="647" spans="1:16">
      <c r="A647" s="3">
        <v>44243</v>
      </c>
      <c r="B647" t="s">
        <v>245</v>
      </c>
      <c r="C647" t="s">
        <v>192</v>
      </c>
      <c r="D647" t="s">
        <v>180</v>
      </c>
      <c r="E647" t="s">
        <v>327</v>
      </c>
      <c r="F647" t="s">
        <v>347</v>
      </c>
      <c r="G647">
        <v>2</v>
      </c>
      <c r="H647" s="4">
        <v>42000</v>
      </c>
      <c r="I647" s="4">
        <v>2</v>
      </c>
      <c r="J647" s="4">
        <v>42000</v>
      </c>
      <c r="K647" s="4">
        <v>84000</v>
      </c>
      <c r="L647" t="s">
        <v>203</v>
      </c>
      <c r="M647" t="s">
        <v>206</v>
      </c>
      <c r="P647">
        <v>4</v>
      </c>
    </row>
    <row r="648" spans="1:16">
      <c r="A648" s="3">
        <v>44243</v>
      </c>
      <c r="B648" t="s">
        <v>254</v>
      </c>
      <c r="C648" t="s">
        <v>179</v>
      </c>
      <c r="D648" t="s">
        <v>180</v>
      </c>
      <c r="E648" t="s">
        <v>204</v>
      </c>
      <c r="F648" t="s">
        <v>205</v>
      </c>
      <c r="G648">
        <v>2</v>
      </c>
      <c r="H648" s="4">
        <v>78000</v>
      </c>
      <c r="I648" s="4">
        <v>2</v>
      </c>
      <c r="J648" s="4">
        <v>78000</v>
      </c>
      <c r="K648" s="4">
        <v>156000</v>
      </c>
      <c r="L648" t="s">
        <v>189</v>
      </c>
      <c r="M648" t="s">
        <v>206</v>
      </c>
      <c r="P648">
        <v>5</v>
      </c>
    </row>
    <row r="649" spans="1:16">
      <c r="A649" s="3">
        <v>44243</v>
      </c>
      <c r="B649" t="s">
        <v>224</v>
      </c>
      <c r="C649" t="s">
        <v>192</v>
      </c>
      <c r="D649" t="s">
        <v>186</v>
      </c>
      <c r="E649" t="s">
        <v>187</v>
      </c>
      <c r="F649" t="s">
        <v>242</v>
      </c>
      <c r="G649">
        <v>2</v>
      </c>
      <c r="H649" s="4">
        <v>19500</v>
      </c>
      <c r="I649" s="4">
        <v>2</v>
      </c>
      <c r="J649" s="4">
        <v>19500</v>
      </c>
      <c r="K649" s="4">
        <v>39000</v>
      </c>
      <c r="L649" t="s">
        <v>183</v>
      </c>
      <c r="M649" t="s">
        <v>233</v>
      </c>
      <c r="P649">
        <v>5</v>
      </c>
    </row>
    <row r="650" spans="1:16">
      <c r="A650" s="3">
        <v>44243</v>
      </c>
      <c r="B650" t="s">
        <v>262</v>
      </c>
      <c r="C650" t="s">
        <v>179</v>
      </c>
      <c r="D650" t="s">
        <v>180</v>
      </c>
      <c r="E650" t="s">
        <v>238</v>
      </c>
      <c r="F650" t="s">
        <v>253</v>
      </c>
      <c r="G650">
        <v>1</v>
      </c>
      <c r="H650" s="4">
        <v>40000</v>
      </c>
      <c r="I650" s="4">
        <v>1</v>
      </c>
      <c r="J650" s="4">
        <v>40000</v>
      </c>
      <c r="K650" s="4">
        <v>40000</v>
      </c>
      <c r="L650" t="s">
        <v>209</v>
      </c>
      <c r="M650" t="s">
        <v>196</v>
      </c>
      <c r="P650">
        <v>5</v>
      </c>
    </row>
    <row r="651" spans="1:16">
      <c r="A651" s="3">
        <v>44243</v>
      </c>
      <c r="B651" t="s">
        <v>191</v>
      </c>
      <c r="C651" t="s">
        <v>179</v>
      </c>
      <c r="D651" t="s">
        <v>180</v>
      </c>
      <c r="E651" t="s">
        <v>238</v>
      </c>
      <c r="F651" t="s">
        <v>253</v>
      </c>
      <c r="G651">
        <v>1</v>
      </c>
      <c r="H651" s="4">
        <v>36000</v>
      </c>
      <c r="I651" s="4">
        <v>1</v>
      </c>
      <c r="J651" s="4">
        <v>36000</v>
      </c>
      <c r="K651" s="4">
        <v>36000</v>
      </c>
      <c r="L651" t="s">
        <v>189</v>
      </c>
      <c r="M651" t="s">
        <v>233</v>
      </c>
      <c r="N651" t="s">
        <v>175</v>
      </c>
      <c r="P651">
        <v>5</v>
      </c>
    </row>
    <row r="652" spans="1:16">
      <c r="A652" s="3">
        <v>44244</v>
      </c>
      <c r="B652" t="s">
        <v>278</v>
      </c>
      <c r="C652" t="s">
        <v>179</v>
      </c>
      <c r="D652" t="s">
        <v>186</v>
      </c>
      <c r="E652" t="s">
        <v>225</v>
      </c>
      <c r="F652" t="s">
        <v>226</v>
      </c>
      <c r="G652">
        <v>3</v>
      </c>
      <c r="H652" s="4">
        <v>22000</v>
      </c>
      <c r="I652" s="4">
        <v>3</v>
      </c>
      <c r="J652" s="4">
        <v>22000</v>
      </c>
      <c r="K652" s="4">
        <v>66000</v>
      </c>
      <c r="L652" t="s">
        <v>203</v>
      </c>
      <c r="M652" t="s">
        <v>190</v>
      </c>
      <c r="P652">
        <v>5</v>
      </c>
    </row>
    <row r="653" spans="1:16">
      <c r="A653" s="3">
        <v>44244</v>
      </c>
      <c r="B653" t="s">
        <v>254</v>
      </c>
      <c r="C653" t="s">
        <v>192</v>
      </c>
      <c r="D653" t="s">
        <v>180</v>
      </c>
      <c r="E653" t="s">
        <v>204</v>
      </c>
      <c r="F653" t="s">
        <v>227</v>
      </c>
      <c r="G653">
        <v>2</v>
      </c>
      <c r="H653" s="4">
        <v>30000</v>
      </c>
      <c r="I653" s="4">
        <v>2</v>
      </c>
      <c r="J653" s="4">
        <v>30000</v>
      </c>
      <c r="K653" s="4">
        <v>60000</v>
      </c>
      <c r="L653" t="s">
        <v>203</v>
      </c>
      <c r="M653" t="s">
        <v>190</v>
      </c>
      <c r="P653">
        <v>4</v>
      </c>
    </row>
    <row r="654" spans="1:16">
      <c r="A654" s="3">
        <v>44244</v>
      </c>
      <c r="B654" t="s">
        <v>254</v>
      </c>
      <c r="C654" t="s">
        <v>192</v>
      </c>
      <c r="D654" t="s">
        <v>198</v>
      </c>
      <c r="E654" t="s">
        <v>198</v>
      </c>
      <c r="F654" t="s">
        <v>282</v>
      </c>
      <c r="G654">
        <v>3</v>
      </c>
      <c r="H654" s="4">
        <v>42000</v>
      </c>
      <c r="I654" s="4">
        <v>3</v>
      </c>
      <c r="J654" s="4">
        <v>42000</v>
      </c>
      <c r="K654" s="4">
        <v>126000</v>
      </c>
      <c r="L654" t="s">
        <v>183</v>
      </c>
      <c r="M654" t="s">
        <v>196</v>
      </c>
      <c r="P654">
        <v>3</v>
      </c>
    </row>
    <row r="655" spans="1:16">
      <c r="A655" s="3">
        <v>44244</v>
      </c>
      <c r="B655" t="s">
        <v>228</v>
      </c>
      <c r="C655" t="s">
        <v>179</v>
      </c>
      <c r="D655" t="s">
        <v>263</v>
      </c>
      <c r="E655" t="s">
        <v>263</v>
      </c>
      <c r="F655" t="s">
        <v>320</v>
      </c>
      <c r="G655">
        <v>1</v>
      </c>
      <c r="H655" s="4">
        <v>26000</v>
      </c>
      <c r="I655" s="4">
        <v>0</v>
      </c>
      <c r="J655" s="4">
        <v>0</v>
      </c>
      <c r="K655" s="4">
        <v>0</v>
      </c>
      <c r="L655" t="s">
        <v>203</v>
      </c>
      <c r="M655" t="s">
        <v>196</v>
      </c>
      <c r="O655" t="s">
        <v>176</v>
      </c>
    </row>
    <row r="656" spans="1:16">
      <c r="A656" s="3">
        <v>44244</v>
      </c>
      <c r="B656" t="s">
        <v>200</v>
      </c>
      <c r="C656" t="s">
        <v>192</v>
      </c>
      <c r="D656" t="s">
        <v>180</v>
      </c>
      <c r="E656" t="s">
        <v>216</v>
      </c>
      <c r="F656" t="s">
        <v>217</v>
      </c>
      <c r="G656">
        <v>2</v>
      </c>
      <c r="H656" s="4">
        <v>39000</v>
      </c>
      <c r="I656" s="4">
        <v>2</v>
      </c>
      <c r="J656" s="4">
        <v>39000</v>
      </c>
      <c r="K656" s="4">
        <v>78000</v>
      </c>
      <c r="L656" t="s">
        <v>183</v>
      </c>
      <c r="M656" t="s">
        <v>233</v>
      </c>
      <c r="P656">
        <v>1</v>
      </c>
    </row>
    <row r="657" spans="1:16">
      <c r="A657" s="3">
        <v>44244</v>
      </c>
      <c r="B657" t="s">
        <v>224</v>
      </c>
      <c r="C657" t="s">
        <v>192</v>
      </c>
      <c r="D657" t="s">
        <v>273</v>
      </c>
      <c r="E657" t="s">
        <v>274</v>
      </c>
      <c r="F657" t="s">
        <v>329</v>
      </c>
      <c r="G657">
        <v>1</v>
      </c>
      <c r="H657" s="4">
        <v>26000</v>
      </c>
      <c r="I657" s="4">
        <v>1</v>
      </c>
      <c r="J657" s="4">
        <v>26000</v>
      </c>
      <c r="K657" s="4">
        <v>26000</v>
      </c>
      <c r="L657" t="s">
        <v>183</v>
      </c>
      <c r="M657" t="s">
        <v>190</v>
      </c>
      <c r="P657">
        <v>1</v>
      </c>
    </row>
    <row r="658" spans="1:16">
      <c r="A658" s="3">
        <v>44244</v>
      </c>
      <c r="B658" t="s">
        <v>250</v>
      </c>
      <c r="C658" t="s">
        <v>179</v>
      </c>
      <c r="D658" t="s">
        <v>180</v>
      </c>
      <c r="E658" t="s">
        <v>238</v>
      </c>
      <c r="F658" t="s">
        <v>239</v>
      </c>
      <c r="G658">
        <v>3</v>
      </c>
      <c r="H658" s="4">
        <v>67500</v>
      </c>
      <c r="I658" s="4">
        <v>3</v>
      </c>
      <c r="J658" s="4">
        <v>67500</v>
      </c>
      <c r="K658" s="4">
        <v>202500</v>
      </c>
      <c r="L658" t="s">
        <v>183</v>
      </c>
      <c r="M658" t="s">
        <v>196</v>
      </c>
      <c r="P658">
        <v>5</v>
      </c>
    </row>
    <row r="659" spans="1:16">
      <c r="A659" s="3">
        <v>44244</v>
      </c>
      <c r="B659" t="s">
        <v>213</v>
      </c>
      <c r="C659" t="s">
        <v>192</v>
      </c>
      <c r="D659" t="s">
        <v>186</v>
      </c>
      <c r="E659" t="s">
        <v>220</v>
      </c>
      <c r="F659" t="s">
        <v>221</v>
      </c>
      <c r="G659">
        <v>3</v>
      </c>
      <c r="H659" s="4">
        <v>42000</v>
      </c>
      <c r="I659" s="4">
        <v>3</v>
      </c>
      <c r="J659" s="4">
        <v>42000</v>
      </c>
      <c r="K659" s="4">
        <v>126000</v>
      </c>
      <c r="L659" t="s">
        <v>183</v>
      </c>
      <c r="M659" t="s">
        <v>196</v>
      </c>
      <c r="P659">
        <v>4</v>
      </c>
    </row>
    <row r="660" spans="1:16">
      <c r="A660" s="3">
        <v>44244</v>
      </c>
      <c r="B660" t="s">
        <v>245</v>
      </c>
      <c r="C660" t="s">
        <v>192</v>
      </c>
      <c r="D660" t="s">
        <v>180</v>
      </c>
      <c r="E660" t="s">
        <v>271</v>
      </c>
      <c r="F660" t="s">
        <v>361</v>
      </c>
      <c r="G660">
        <v>2</v>
      </c>
      <c r="H660" s="4">
        <v>30000</v>
      </c>
      <c r="I660" s="4">
        <v>2</v>
      </c>
      <c r="J660" s="4">
        <v>30000</v>
      </c>
      <c r="K660" s="4">
        <v>60000</v>
      </c>
      <c r="L660" t="s">
        <v>189</v>
      </c>
      <c r="M660" t="s">
        <v>196</v>
      </c>
      <c r="P660">
        <v>5</v>
      </c>
    </row>
    <row r="661" spans="1:16">
      <c r="A661" s="3">
        <v>44244</v>
      </c>
      <c r="B661" t="s">
        <v>268</v>
      </c>
      <c r="C661" t="s">
        <v>192</v>
      </c>
      <c r="D661" t="s">
        <v>180</v>
      </c>
      <c r="E661" t="s">
        <v>271</v>
      </c>
      <c r="F661" t="s">
        <v>361</v>
      </c>
      <c r="G661">
        <v>3</v>
      </c>
      <c r="H661" s="4">
        <v>28000</v>
      </c>
      <c r="I661" s="4">
        <v>3</v>
      </c>
      <c r="J661" s="4">
        <v>28000</v>
      </c>
      <c r="K661" s="4">
        <v>84000</v>
      </c>
      <c r="L661" t="s">
        <v>189</v>
      </c>
      <c r="M661" t="s">
        <v>196</v>
      </c>
      <c r="P661">
        <v>5</v>
      </c>
    </row>
    <row r="662" spans="1:16">
      <c r="A662" s="3">
        <v>44244</v>
      </c>
      <c r="B662" t="s">
        <v>268</v>
      </c>
      <c r="C662" t="s">
        <v>179</v>
      </c>
      <c r="D662" t="s">
        <v>180</v>
      </c>
      <c r="E662" t="s">
        <v>327</v>
      </c>
      <c r="F662" t="s">
        <v>328</v>
      </c>
      <c r="G662">
        <v>3</v>
      </c>
      <c r="H662" s="4">
        <v>49000</v>
      </c>
      <c r="I662" s="4">
        <v>3</v>
      </c>
      <c r="J662" s="4">
        <v>49000</v>
      </c>
      <c r="K662" s="4">
        <v>147000</v>
      </c>
      <c r="L662" t="s">
        <v>189</v>
      </c>
      <c r="M662" t="s">
        <v>184</v>
      </c>
      <c r="P662">
        <v>5</v>
      </c>
    </row>
    <row r="663" spans="1:16">
      <c r="A663" s="3">
        <v>44244</v>
      </c>
      <c r="B663" t="s">
        <v>287</v>
      </c>
      <c r="C663" t="s">
        <v>179</v>
      </c>
      <c r="D663" t="s">
        <v>180</v>
      </c>
      <c r="E663" t="s">
        <v>204</v>
      </c>
      <c r="F663" t="s">
        <v>205</v>
      </c>
      <c r="G663">
        <v>2</v>
      </c>
      <c r="H663" s="4">
        <v>30000</v>
      </c>
      <c r="I663" s="4">
        <v>2</v>
      </c>
      <c r="J663" s="4">
        <v>30000</v>
      </c>
      <c r="K663" s="4">
        <v>60000</v>
      </c>
      <c r="L663" t="s">
        <v>189</v>
      </c>
      <c r="M663" t="s">
        <v>206</v>
      </c>
      <c r="P663">
        <v>5</v>
      </c>
    </row>
    <row r="664" spans="1:16">
      <c r="A664" s="3">
        <v>44244</v>
      </c>
      <c r="B664" t="s">
        <v>301</v>
      </c>
      <c r="C664" t="s">
        <v>179</v>
      </c>
      <c r="D664" t="s">
        <v>186</v>
      </c>
      <c r="E664" t="s">
        <v>225</v>
      </c>
      <c r="F664" t="s">
        <v>226</v>
      </c>
      <c r="G664">
        <v>1</v>
      </c>
      <c r="H664" s="4">
        <v>20000</v>
      </c>
      <c r="I664" s="4">
        <v>1</v>
      </c>
      <c r="J664" s="4">
        <v>20000</v>
      </c>
      <c r="K664" s="4">
        <v>20000</v>
      </c>
      <c r="L664" t="s">
        <v>183</v>
      </c>
      <c r="M664" t="s">
        <v>196</v>
      </c>
      <c r="P664">
        <v>1</v>
      </c>
    </row>
    <row r="665" spans="1:16">
      <c r="A665" s="3">
        <v>44244</v>
      </c>
      <c r="B665" t="s">
        <v>287</v>
      </c>
      <c r="C665" t="s">
        <v>179</v>
      </c>
      <c r="D665" t="s">
        <v>180</v>
      </c>
      <c r="E665" t="s">
        <v>238</v>
      </c>
      <c r="F665" t="s">
        <v>240</v>
      </c>
      <c r="G665">
        <v>1</v>
      </c>
      <c r="H665" s="4">
        <v>21000</v>
      </c>
      <c r="I665" s="4">
        <v>1</v>
      </c>
      <c r="J665" s="4">
        <v>21000</v>
      </c>
      <c r="K665" s="4">
        <v>21000</v>
      </c>
      <c r="L665" t="s">
        <v>189</v>
      </c>
      <c r="M665" t="s">
        <v>184</v>
      </c>
      <c r="N665" t="s">
        <v>175</v>
      </c>
      <c r="P665">
        <v>4</v>
      </c>
    </row>
    <row r="666" spans="1:16">
      <c r="A666" s="3">
        <v>44244</v>
      </c>
      <c r="B666" t="s">
        <v>213</v>
      </c>
      <c r="C666" t="s">
        <v>179</v>
      </c>
      <c r="D666" t="s">
        <v>186</v>
      </c>
      <c r="E666" t="s">
        <v>259</v>
      </c>
      <c r="F666" t="s">
        <v>326</v>
      </c>
      <c r="G666">
        <v>2</v>
      </c>
      <c r="H666" s="4">
        <v>72000</v>
      </c>
      <c r="I666" s="4">
        <v>2</v>
      </c>
      <c r="J666" s="4">
        <v>72000</v>
      </c>
      <c r="K666" s="4">
        <v>144000</v>
      </c>
      <c r="L666" t="s">
        <v>203</v>
      </c>
      <c r="M666" t="s">
        <v>206</v>
      </c>
      <c r="P666">
        <v>5</v>
      </c>
    </row>
    <row r="667" spans="1:16">
      <c r="A667" s="3">
        <v>44244</v>
      </c>
      <c r="B667" t="s">
        <v>207</v>
      </c>
      <c r="C667" t="s">
        <v>192</v>
      </c>
      <c r="D667" t="s">
        <v>180</v>
      </c>
      <c r="E667" t="s">
        <v>238</v>
      </c>
      <c r="F667" t="s">
        <v>253</v>
      </c>
      <c r="G667">
        <v>3</v>
      </c>
      <c r="H667" s="4">
        <v>33000</v>
      </c>
      <c r="I667" s="4">
        <v>3</v>
      </c>
      <c r="J667" s="4">
        <v>33000</v>
      </c>
      <c r="K667" s="4">
        <v>99000</v>
      </c>
      <c r="L667" t="s">
        <v>203</v>
      </c>
      <c r="M667" t="s">
        <v>184</v>
      </c>
      <c r="P667">
        <v>5</v>
      </c>
    </row>
    <row r="668" spans="1:16">
      <c r="A668" s="3">
        <v>44245</v>
      </c>
      <c r="B668" t="s">
        <v>228</v>
      </c>
      <c r="C668" t="s">
        <v>179</v>
      </c>
      <c r="D668" t="s">
        <v>180</v>
      </c>
      <c r="E668" t="s">
        <v>271</v>
      </c>
      <c r="F668" t="s">
        <v>361</v>
      </c>
      <c r="G668">
        <v>1</v>
      </c>
      <c r="H668" s="4">
        <v>22000</v>
      </c>
      <c r="I668" s="4">
        <v>1</v>
      </c>
      <c r="J668" s="4">
        <v>22000</v>
      </c>
      <c r="K668" s="4">
        <v>22000</v>
      </c>
      <c r="L668" t="s">
        <v>183</v>
      </c>
      <c r="M668" t="s">
        <v>196</v>
      </c>
      <c r="P668">
        <v>4</v>
      </c>
    </row>
    <row r="669" spans="1:16">
      <c r="A669" s="3">
        <v>44245</v>
      </c>
      <c r="B669" t="s">
        <v>301</v>
      </c>
      <c r="C669" t="s">
        <v>179</v>
      </c>
      <c r="D669" t="s">
        <v>186</v>
      </c>
      <c r="E669" t="s">
        <v>187</v>
      </c>
      <c r="F669" t="s">
        <v>242</v>
      </c>
      <c r="G669">
        <v>1</v>
      </c>
      <c r="H669" s="4">
        <v>21000</v>
      </c>
      <c r="I669" s="4">
        <v>1</v>
      </c>
      <c r="J669" s="4">
        <v>21000</v>
      </c>
      <c r="K669" s="4">
        <v>21000</v>
      </c>
      <c r="L669" t="s">
        <v>203</v>
      </c>
      <c r="M669" t="s">
        <v>206</v>
      </c>
      <c r="P669">
        <v>4</v>
      </c>
    </row>
    <row r="670" spans="1:16">
      <c r="A670" s="3">
        <v>44245</v>
      </c>
      <c r="B670" t="s">
        <v>247</v>
      </c>
      <c r="C670" t="s">
        <v>179</v>
      </c>
      <c r="D670" t="s">
        <v>193</v>
      </c>
      <c r="E670" t="s">
        <v>193</v>
      </c>
      <c r="F670" t="s">
        <v>290</v>
      </c>
      <c r="G670">
        <v>2</v>
      </c>
      <c r="H670" s="4">
        <v>48000</v>
      </c>
      <c r="I670" s="4">
        <v>2</v>
      </c>
      <c r="J670" s="4">
        <v>48000</v>
      </c>
      <c r="K670" s="4">
        <v>96000</v>
      </c>
      <c r="L670" t="s">
        <v>203</v>
      </c>
      <c r="M670" t="s">
        <v>196</v>
      </c>
      <c r="N670" t="s">
        <v>175</v>
      </c>
      <c r="P670">
        <v>5</v>
      </c>
    </row>
    <row r="671" spans="1:16">
      <c r="A671" s="3">
        <v>44245</v>
      </c>
      <c r="B671" t="s">
        <v>258</v>
      </c>
      <c r="C671" t="s">
        <v>179</v>
      </c>
      <c r="D671" t="s">
        <v>180</v>
      </c>
      <c r="E671" t="s">
        <v>327</v>
      </c>
      <c r="F671" t="s">
        <v>347</v>
      </c>
      <c r="G671">
        <v>2</v>
      </c>
      <c r="H671" s="4">
        <v>28000</v>
      </c>
      <c r="I671" s="4">
        <v>2</v>
      </c>
      <c r="J671" s="4">
        <v>28000</v>
      </c>
      <c r="K671" s="4">
        <v>56000</v>
      </c>
      <c r="L671" t="s">
        <v>189</v>
      </c>
      <c r="M671" t="s">
        <v>206</v>
      </c>
      <c r="P671">
        <v>5</v>
      </c>
    </row>
    <row r="672" spans="1:16">
      <c r="A672" s="3">
        <v>44245</v>
      </c>
      <c r="B672" t="s">
        <v>200</v>
      </c>
      <c r="C672" t="s">
        <v>192</v>
      </c>
      <c r="D672" t="s">
        <v>180</v>
      </c>
      <c r="E672" t="s">
        <v>204</v>
      </c>
      <c r="F672" t="s">
        <v>249</v>
      </c>
      <c r="G672">
        <v>3</v>
      </c>
      <c r="H672" s="4">
        <v>45000</v>
      </c>
      <c r="I672" s="4">
        <v>3</v>
      </c>
      <c r="J672" s="4">
        <v>45000</v>
      </c>
      <c r="K672" s="4">
        <v>135000</v>
      </c>
      <c r="L672" t="s">
        <v>183</v>
      </c>
      <c r="M672" t="s">
        <v>196</v>
      </c>
      <c r="N672" t="s">
        <v>175</v>
      </c>
      <c r="P672">
        <v>5</v>
      </c>
    </row>
    <row r="673" spans="1:16">
      <c r="A673" s="3">
        <v>44245</v>
      </c>
      <c r="B673" t="s">
        <v>219</v>
      </c>
      <c r="C673" t="s">
        <v>192</v>
      </c>
      <c r="D673" t="s">
        <v>198</v>
      </c>
      <c r="E673" t="s">
        <v>198</v>
      </c>
      <c r="F673" t="s">
        <v>243</v>
      </c>
      <c r="G673">
        <v>3</v>
      </c>
      <c r="H673" s="4">
        <v>26000</v>
      </c>
      <c r="I673" s="4">
        <v>3</v>
      </c>
      <c r="J673" s="4">
        <v>26000</v>
      </c>
      <c r="K673" s="4">
        <v>78000</v>
      </c>
      <c r="L673" t="s">
        <v>203</v>
      </c>
      <c r="M673" t="s">
        <v>196</v>
      </c>
      <c r="N673" t="s">
        <v>175</v>
      </c>
      <c r="P673">
        <v>3</v>
      </c>
    </row>
    <row r="674" spans="1:16">
      <c r="A674" s="3">
        <v>44245</v>
      </c>
      <c r="B674" t="s">
        <v>258</v>
      </c>
      <c r="C674" t="s">
        <v>179</v>
      </c>
      <c r="D674" t="s">
        <v>198</v>
      </c>
      <c r="E674" t="s">
        <v>198</v>
      </c>
      <c r="F674" t="s">
        <v>199</v>
      </c>
      <c r="G674">
        <v>2</v>
      </c>
      <c r="H674" s="4">
        <v>33000</v>
      </c>
      <c r="I674" s="4">
        <v>2</v>
      </c>
      <c r="J674" s="4">
        <v>33000</v>
      </c>
      <c r="K674" s="4">
        <v>66000</v>
      </c>
      <c r="L674" t="s">
        <v>183</v>
      </c>
      <c r="M674" t="s">
        <v>196</v>
      </c>
      <c r="N674" t="s">
        <v>175</v>
      </c>
      <c r="P674">
        <v>5</v>
      </c>
    </row>
    <row r="675" spans="1:16">
      <c r="A675" s="3">
        <v>44245</v>
      </c>
      <c r="B675" t="s">
        <v>291</v>
      </c>
      <c r="C675" t="s">
        <v>192</v>
      </c>
      <c r="D675" t="s">
        <v>271</v>
      </c>
      <c r="E675" t="s">
        <v>271</v>
      </c>
      <c r="F675" t="s">
        <v>272</v>
      </c>
      <c r="G675">
        <v>3</v>
      </c>
      <c r="H675" s="4">
        <v>52000</v>
      </c>
      <c r="I675" s="4">
        <v>3</v>
      </c>
      <c r="J675" s="4">
        <v>52000</v>
      </c>
      <c r="K675" s="4">
        <v>156000</v>
      </c>
      <c r="L675" t="s">
        <v>203</v>
      </c>
      <c r="M675" t="s">
        <v>190</v>
      </c>
      <c r="N675" t="s">
        <v>175</v>
      </c>
      <c r="P675">
        <v>3</v>
      </c>
    </row>
    <row r="676" spans="1:16">
      <c r="A676" s="3">
        <v>44245</v>
      </c>
      <c r="B676" t="s">
        <v>213</v>
      </c>
      <c r="C676" t="s">
        <v>179</v>
      </c>
      <c r="D676" t="s">
        <v>186</v>
      </c>
      <c r="E676" t="s">
        <v>201</v>
      </c>
      <c r="F676" t="s">
        <v>285</v>
      </c>
      <c r="G676">
        <v>3</v>
      </c>
      <c r="H676" s="4">
        <v>25300</v>
      </c>
      <c r="I676" s="4">
        <v>3</v>
      </c>
      <c r="J676" s="4">
        <v>25300</v>
      </c>
      <c r="K676" s="4">
        <v>75899.999999999985</v>
      </c>
      <c r="L676" t="s">
        <v>183</v>
      </c>
      <c r="M676" t="s">
        <v>190</v>
      </c>
      <c r="N676" t="s">
        <v>175</v>
      </c>
      <c r="P676">
        <v>5</v>
      </c>
    </row>
    <row r="677" spans="1:16">
      <c r="A677" s="3">
        <v>44245</v>
      </c>
      <c r="B677" t="s">
        <v>301</v>
      </c>
      <c r="C677" t="s">
        <v>179</v>
      </c>
      <c r="D677" t="s">
        <v>210</v>
      </c>
      <c r="E677" t="s">
        <v>225</v>
      </c>
      <c r="F677" t="s">
        <v>270</v>
      </c>
      <c r="G677">
        <v>1</v>
      </c>
      <c r="H677" s="4">
        <v>49500</v>
      </c>
      <c r="I677" s="4">
        <v>1</v>
      </c>
      <c r="J677" s="4">
        <v>49500</v>
      </c>
      <c r="K677" s="4">
        <v>49500</v>
      </c>
      <c r="L677" t="s">
        <v>189</v>
      </c>
      <c r="M677" t="s">
        <v>233</v>
      </c>
      <c r="N677" t="s">
        <v>175</v>
      </c>
      <c r="P677">
        <v>2</v>
      </c>
    </row>
    <row r="678" spans="1:16">
      <c r="A678" s="3">
        <v>44245</v>
      </c>
      <c r="B678" t="s">
        <v>247</v>
      </c>
      <c r="C678" t="s">
        <v>192</v>
      </c>
      <c r="D678" t="s">
        <v>198</v>
      </c>
      <c r="E678" t="s">
        <v>198</v>
      </c>
      <c r="F678" t="s">
        <v>243</v>
      </c>
      <c r="G678">
        <v>1</v>
      </c>
      <c r="H678" s="4">
        <v>28000</v>
      </c>
      <c r="I678" s="4">
        <v>1</v>
      </c>
      <c r="J678" s="4">
        <v>28000</v>
      </c>
      <c r="K678" s="4">
        <v>28000</v>
      </c>
      <c r="L678" t="s">
        <v>203</v>
      </c>
      <c r="M678" t="s">
        <v>233</v>
      </c>
      <c r="N678" t="s">
        <v>175</v>
      </c>
      <c r="P678">
        <v>5</v>
      </c>
    </row>
    <row r="679" spans="1:16">
      <c r="A679" s="3">
        <v>44245</v>
      </c>
      <c r="B679" t="s">
        <v>291</v>
      </c>
      <c r="C679" t="s">
        <v>192</v>
      </c>
      <c r="D679" t="s">
        <v>210</v>
      </c>
      <c r="E679" t="s">
        <v>211</v>
      </c>
      <c r="F679" t="s">
        <v>362</v>
      </c>
      <c r="G679">
        <v>3</v>
      </c>
      <c r="H679" s="4">
        <v>26000</v>
      </c>
      <c r="I679" s="4">
        <v>3</v>
      </c>
      <c r="J679" s="4">
        <v>26000</v>
      </c>
      <c r="K679" s="4">
        <v>78000</v>
      </c>
      <c r="L679" t="s">
        <v>203</v>
      </c>
      <c r="M679" t="s">
        <v>196</v>
      </c>
      <c r="N679" t="s">
        <v>175</v>
      </c>
      <c r="P679">
        <v>3</v>
      </c>
    </row>
    <row r="680" spans="1:16">
      <c r="A680" s="3">
        <v>44245</v>
      </c>
      <c r="B680" t="s">
        <v>291</v>
      </c>
      <c r="C680" t="s">
        <v>179</v>
      </c>
      <c r="D680" t="s">
        <v>186</v>
      </c>
      <c r="E680" t="s">
        <v>187</v>
      </c>
      <c r="F680" t="s">
        <v>261</v>
      </c>
      <c r="G680">
        <v>2</v>
      </c>
      <c r="H680" s="4">
        <v>30000</v>
      </c>
      <c r="I680" s="4">
        <v>2</v>
      </c>
      <c r="J680" s="4">
        <v>30000</v>
      </c>
      <c r="K680" s="4">
        <v>60000</v>
      </c>
      <c r="L680" t="s">
        <v>195</v>
      </c>
      <c r="M680" t="s">
        <v>184</v>
      </c>
      <c r="N680" t="s">
        <v>175</v>
      </c>
      <c r="P680">
        <v>5</v>
      </c>
    </row>
    <row r="681" spans="1:16">
      <c r="A681" s="3">
        <v>44245</v>
      </c>
      <c r="B681" t="s">
        <v>278</v>
      </c>
      <c r="C681" t="s">
        <v>192</v>
      </c>
      <c r="D681" t="s">
        <v>180</v>
      </c>
      <c r="E681" t="s">
        <v>204</v>
      </c>
      <c r="F681" t="s">
        <v>269</v>
      </c>
      <c r="G681">
        <v>1</v>
      </c>
      <c r="H681" s="4">
        <v>33000</v>
      </c>
      <c r="I681" s="4">
        <v>0</v>
      </c>
      <c r="J681" s="4">
        <v>0</v>
      </c>
      <c r="K681" s="4">
        <v>0</v>
      </c>
      <c r="L681" t="s">
        <v>189</v>
      </c>
      <c r="M681" t="s">
        <v>304</v>
      </c>
      <c r="N681" t="s">
        <v>175</v>
      </c>
      <c r="O681" t="s">
        <v>176</v>
      </c>
    </row>
    <row r="682" spans="1:16">
      <c r="A682" s="3">
        <v>44245</v>
      </c>
      <c r="B682" t="s">
        <v>301</v>
      </c>
      <c r="C682" t="s">
        <v>179</v>
      </c>
      <c r="D682" t="s">
        <v>198</v>
      </c>
      <c r="E682" t="s">
        <v>198</v>
      </c>
      <c r="F682" t="s">
        <v>363</v>
      </c>
      <c r="G682">
        <v>1</v>
      </c>
      <c r="H682" s="4">
        <v>52000</v>
      </c>
      <c r="I682" s="4">
        <v>0</v>
      </c>
      <c r="J682" s="4">
        <v>0</v>
      </c>
      <c r="K682" s="4">
        <v>0</v>
      </c>
      <c r="L682" t="s">
        <v>189</v>
      </c>
      <c r="M682" t="s">
        <v>206</v>
      </c>
      <c r="O682" t="s">
        <v>176</v>
      </c>
    </row>
    <row r="683" spans="1:16">
      <c r="A683" s="3">
        <v>44246</v>
      </c>
      <c r="B683" t="s">
        <v>258</v>
      </c>
      <c r="C683" t="s">
        <v>192</v>
      </c>
      <c r="D683" t="s">
        <v>186</v>
      </c>
      <c r="E683" t="s">
        <v>201</v>
      </c>
      <c r="F683" t="s">
        <v>285</v>
      </c>
      <c r="G683">
        <v>2</v>
      </c>
      <c r="H683" s="4">
        <v>45000</v>
      </c>
      <c r="I683" s="4">
        <v>2</v>
      </c>
      <c r="J683" s="4">
        <v>45000</v>
      </c>
      <c r="K683" s="4">
        <v>90000</v>
      </c>
      <c r="L683" t="s">
        <v>209</v>
      </c>
      <c r="M683" t="s">
        <v>190</v>
      </c>
      <c r="N683" t="s">
        <v>175</v>
      </c>
      <c r="P683">
        <v>4</v>
      </c>
    </row>
    <row r="684" spans="1:16">
      <c r="A684" s="3">
        <v>44246</v>
      </c>
      <c r="B684" t="s">
        <v>224</v>
      </c>
      <c r="C684" t="s">
        <v>179</v>
      </c>
      <c r="D684" t="s">
        <v>198</v>
      </c>
      <c r="E684" t="s">
        <v>198</v>
      </c>
      <c r="F684" t="s">
        <v>243</v>
      </c>
      <c r="G684">
        <v>1</v>
      </c>
      <c r="H684" s="4">
        <v>38500</v>
      </c>
      <c r="I684" s="4">
        <v>1</v>
      </c>
      <c r="J684" s="4">
        <v>38500</v>
      </c>
      <c r="K684" s="4">
        <v>38500</v>
      </c>
      <c r="L684" t="s">
        <v>195</v>
      </c>
      <c r="M684" t="s">
        <v>196</v>
      </c>
      <c r="P684">
        <v>5</v>
      </c>
    </row>
    <row r="685" spans="1:16">
      <c r="A685" s="3">
        <v>44246</v>
      </c>
      <c r="B685" t="s">
        <v>268</v>
      </c>
      <c r="C685" t="s">
        <v>192</v>
      </c>
      <c r="D685" t="s">
        <v>235</v>
      </c>
      <c r="E685" t="s">
        <v>229</v>
      </c>
      <c r="F685" t="s">
        <v>333</v>
      </c>
      <c r="G685">
        <v>1</v>
      </c>
      <c r="H685" s="4">
        <v>20000</v>
      </c>
      <c r="I685" s="4">
        <v>1</v>
      </c>
      <c r="J685" s="4">
        <v>20000</v>
      </c>
      <c r="K685" s="4">
        <v>20000</v>
      </c>
      <c r="L685" t="s">
        <v>183</v>
      </c>
      <c r="M685" t="s">
        <v>206</v>
      </c>
      <c r="P685">
        <v>1</v>
      </c>
    </row>
    <row r="686" spans="1:16">
      <c r="A686" s="3">
        <v>44246</v>
      </c>
      <c r="B686" t="s">
        <v>247</v>
      </c>
      <c r="C686" t="s">
        <v>192</v>
      </c>
      <c r="D686" t="s">
        <v>180</v>
      </c>
      <c r="E686" t="s">
        <v>216</v>
      </c>
      <c r="F686" t="s">
        <v>257</v>
      </c>
      <c r="G686">
        <v>3</v>
      </c>
      <c r="H686" s="4">
        <v>33000</v>
      </c>
      <c r="I686" s="4">
        <v>3</v>
      </c>
      <c r="J686" s="4">
        <v>33000</v>
      </c>
      <c r="K686" s="4">
        <v>99000</v>
      </c>
      <c r="L686" t="s">
        <v>189</v>
      </c>
      <c r="M686" t="s">
        <v>196</v>
      </c>
      <c r="P686">
        <v>5</v>
      </c>
    </row>
    <row r="687" spans="1:16">
      <c r="A687" s="3">
        <v>44246</v>
      </c>
      <c r="B687" t="s">
        <v>258</v>
      </c>
      <c r="C687" t="s">
        <v>179</v>
      </c>
      <c r="D687" t="s">
        <v>279</v>
      </c>
      <c r="E687" t="s">
        <v>279</v>
      </c>
      <c r="F687" t="s">
        <v>186</v>
      </c>
      <c r="G687">
        <v>3</v>
      </c>
      <c r="H687" s="4">
        <v>21000</v>
      </c>
      <c r="I687" s="4">
        <v>3</v>
      </c>
      <c r="J687" s="4">
        <v>21000</v>
      </c>
      <c r="K687" s="4">
        <v>63000</v>
      </c>
      <c r="L687" t="s">
        <v>189</v>
      </c>
      <c r="M687" t="s">
        <v>184</v>
      </c>
      <c r="N687" t="s">
        <v>175</v>
      </c>
      <c r="P687">
        <v>5</v>
      </c>
    </row>
    <row r="688" spans="1:16">
      <c r="A688" s="3">
        <v>44246</v>
      </c>
      <c r="B688" t="s">
        <v>178</v>
      </c>
      <c r="C688" t="s">
        <v>179</v>
      </c>
      <c r="D688" t="s">
        <v>186</v>
      </c>
      <c r="E688" t="s">
        <v>187</v>
      </c>
      <c r="F688" t="s">
        <v>261</v>
      </c>
      <c r="G688">
        <v>1</v>
      </c>
      <c r="H688" s="4">
        <v>39000</v>
      </c>
      <c r="I688" s="4">
        <v>1</v>
      </c>
      <c r="J688" s="4">
        <v>39000</v>
      </c>
      <c r="K688" s="4">
        <v>39000</v>
      </c>
      <c r="L688" t="s">
        <v>183</v>
      </c>
      <c r="M688" t="s">
        <v>206</v>
      </c>
      <c r="P688">
        <v>3</v>
      </c>
    </row>
    <row r="689" spans="1:16">
      <c r="A689" s="3">
        <v>44246</v>
      </c>
      <c r="B689" t="s">
        <v>228</v>
      </c>
      <c r="C689" t="s">
        <v>179</v>
      </c>
      <c r="D689" t="s">
        <v>186</v>
      </c>
      <c r="E689" t="s">
        <v>225</v>
      </c>
      <c r="F689" t="s">
        <v>226</v>
      </c>
      <c r="G689">
        <v>1</v>
      </c>
      <c r="H689" s="4">
        <v>36000</v>
      </c>
      <c r="I689" s="4">
        <v>1</v>
      </c>
      <c r="J689" s="4">
        <v>36000</v>
      </c>
      <c r="K689" s="4">
        <v>36000</v>
      </c>
      <c r="L689" t="s">
        <v>203</v>
      </c>
      <c r="M689" t="s">
        <v>190</v>
      </c>
      <c r="P689">
        <v>4</v>
      </c>
    </row>
    <row r="690" spans="1:16">
      <c r="A690" s="3">
        <v>44246</v>
      </c>
      <c r="B690" t="s">
        <v>287</v>
      </c>
      <c r="C690" t="s">
        <v>192</v>
      </c>
      <c r="D690" t="s">
        <v>186</v>
      </c>
      <c r="E690" t="s">
        <v>201</v>
      </c>
      <c r="F690" t="s">
        <v>202</v>
      </c>
      <c r="G690">
        <v>2</v>
      </c>
      <c r="H690" s="4">
        <v>44000</v>
      </c>
      <c r="I690" s="4">
        <v>2</v>
      </c>
      <c r="J690" s="4">
        <v>44000</v>
      </c>
      <c r="K690" s="4">
        <v>88000</v>
      </c>
      <c r="L690" t="s">
        <v>183</v>
      </c>
      <c r="M690" t="s">
        <v>233</v>
      </c>
      <c r="P690">
        <v>5</v>
      </c>
    </row>
    <row r="691" spans="1:16">
      <c r="A691" s="3">
        <v>44247</v>
      </c>
      <c r="B691" t="s">
        <v>278</v>
      </c>
      <c r="C691" t="s">
        <v>179</v>
      </c>
      <c r="D691" t="s">
        <v>263</v>
      </c>
      <c r="E691" t="s">
        <v>263</v>
      </c>
      <c r="F691" t="s">
        <v>264</v>
      </c>
      <c r="G691">
        <v>3</v>
      </c>
      <c r="H691" s="4">
        <v>20000</v>
      </c>
      <c r="I691" s="4">
        <v>3</v>
      </c>
      <c r="J691" s="4">
        <v>20000</v>
      </c>
      <c r="K691" s="4">
        <v>60000</v>
      </c>
      <c r="L691" t="s">
        <v>203</v>
      </c>
      <c r="M691" t="s">
        <v>196</v>
      </c>
      <c r="P691">
        <v>5</v>
      </c>
    </row>
    <row r="692" spans="1:16">
      <c r="A692" s="3">
        <v>44247</v>
      </c>
      <c r="B692" t="s">
        <v>301</v>
      </c>
      <c r="C692" t="s">
        <v>179</v>
      </c>
      <c r="D692" t="s">
        <v>186</v>
      </c>
      <c r="E692" t="s">
        <v>187</v>
      </c>
      <c r="F692" t="s">
        <v>188</v>
      </c>
      <c r="G692">
        <v>1</v>
      </c>
      <c r="H692" s="4">
        <v>22500</v>
      </c>
      <c r="I692" s="4">
        <v>1</v>
      </c>
      <c r="J692" s="4">
        <v>22500</v>
      </c>
      <c r="K692" s="4">
        <v>22500</v>
      </c>
      <c r="L692" t="s">
        <v>189</v>
      </c>
      <c r="M692" t="s">
        <v>233</v>
      </c>
      <c r="P692">
        <v>5</v>
      </c>
    </row>
    <row r="693" spans="1:16">
      <c r="A693" s="3">
        <v>44247</v>
      </c>
      <c r="B693" t="s">
        <v>254</v>
      </c>
      <c r="C693" t="s">
        <v>192</v>
      </c>
      <c r="D693" t="s">
        <v>193</v>
      </c>
      <c r="E693" t="s">
        <v>193</v>
      </c>
      <c r="F693" t="s">
        <v>337</v>
      </c>
      <c r="G693">
        <v>3</v>
      </c>
      <c r="H693" s="4">
        <v>15000</v>
      </c>
      <c r="I693" s="4">
        <v>3</v>
      </c>
      <c r="J693" s="4">
        <v>15000</v>
      </c>
      <c r="K693" s="4">
        <v>45000</v>
      </c>
      <c r="L693" t="s">
        <v>183</v>
      </c>
      <c r="M693" t="s">
        <v>196</v>
      </c>
      <c r="P693">
        <v>5</v>
      </c>
    </row>
    <row r="694" spans="1:16">
      <c r="A694" s="3">
        <v>44247</v>
      </c>
      <c r="B694" t="s">
        <v>278</v>
      </c>
      <c r="C694" t="s">
        <v>179</v>
      </c>
      <c r="D694" t="s">
        <v>235</v>
      </c>
      <c r="E694" t="s">
        <v>236</v>
      </c>
      <c r="F694" t="s">
        <v>352</v>
      </c>
      <c r="G694">
        <v>1</v>
      </c>
      <c r="H694" s="4">
        <v>39000</v>
      </c>
      <c r="I694" s="4">
        <v>1</v>
      </c>
      <c r="J694" s="4">
        <v>39000</v>
      </c>
      <c r="K694" s="4">
        <v>39000</v>
      </c>
      <c r="L694" t="s">
        <v>183</v>
      </c>
      <c r="M694" t="s">
        <v>206</v>
      </c>
      <c r="P694">
        <v>5</v>
      </c>
    </row>
    <row r="695" spans="1:16">
      <c r="A695" s="3">
        <v>44247</v>
      </c>
      <c r="B695" t="s">
        <v>278</v>
      </c>
      <c r="C695" t="s">
        <v>179</v>
      </c>
      <c r="D695" t="s">
        <v>263</v>
      </c>
      <c r="E695" t="s">
        <v>263</v>
      </c>
      <c r="F695" t="s">
        <v>264</v>
      </c>
      <c r="G695">
        <v>2</v>
      </c>
      <c r="H695" s="4">
        <v>45000</v>
      </c>
      <c r="I695" s="4">
        <v>2</v>
      </c>
      <c r="J695" s="4">
        <v>45000</v>
      </c>
      <c r="K695" s="4">
        <v>90000</v>
      </c>
      <c r="L695" t="s">
        <v>195</v>
      </c>
      <c r="M695" t="s">
        <v>206</v>
      </c>
      <c r="P695">
        <v>5</v>
      </c>
    </row>
    <row r="696" spans="1:16">
      <c r="A696" s="3">
        <v>44247</v>
      </c>
      <c r="B696" t="s">
        <v>178</v>
      </c>
      <c r="C696" t="s">
        <v>192</v>
      </c>
      <c r="D696" t="s">
        <v>186</v>
      </c>
      <c r="E696" t="s">
        <v>201</v>
      </c>
      <c r="F696" t="s">
        <v>285</v>
      </c>
      <c r="G696">
        <v>2</v>
      </c>
      <c r="H696" s="4">
        <v>26000</v>
      </c>
      <c r="I696" s="4">
        <v>2</v>
      </c>
      <c r="J696" s="4">
        <v>26000</v>
      </c>
      <c r="K696" s="4">
        <v>52000</v>
      </c>
      <c r="L696" t="s">
        <v>189</v>
      </c>
      <c r="M696" t="s">
        <v>190</v>
      </c>
      <c r="P696">
        <v>1</v>
      </c>
    </row>
    <row r="697" spans="1:16">
      <c r="A697" s="3">
        <v>44247</v>
      </c>
      <c r="B697" t="s">
        <v>278</v>
      </c>
      <c r="C697" t="s">
        <v>179</v>
      </c>
      <c r="D697" t="s">
        <v>210</v>
      </c>
      <c r="E697" t="s">
        <v>211</v>
      </c>
      <c r="F697" t="s">
        <v>212</v>
      </c>
      <c r="G697">
        <v>1</v>
      </c>
      <c r="H697" s="4">
        <v>42000</v>
      </c>
      <c r="I697" s="4">
        <v>1</v>
      </c>
      <c r="J697" s="4">
        <v>42000</v>
      </c>
      <c r="K697" s="4">
        <v>42000</v>
      </c>
      <c r="L697" t="s">
        <v>189</v>
      </c>
      <c r="M697" t="s">
        <v>206</v>
      </c>
      <c r="P697">
        <v>5</v>
      </c>
    </row>
    <row r="698" spans="1:16">
      <c r="A698" s="3">
        <v>44247</v>
      </c>
      <c r="B698" t="s">
        <v>224</v>
      </c>
      <c r="C698" t="s">
        <v>179</v>
      </c>
      <c r="D698" t="s">
        <v>180</v>
      </c>
      <c r="E698" t="s">
        <v>204</v>
      </c>
      <c r="F698" t="s">
        <v>249</v>
      </c>
      <c r="G698">
        <v>3</v>
      </c>
      <c r="H698" s="4">
        <v>36000</v>
      </c>
      <c r="I698" s="4">
        <v>3</v>
      </c>
      <c r="J698" s="4">
        <v>36000</v>
      </c>
      <c r="K698" s="4">
        <v>108000</v>
      </c>
      <c r="L698" t="s">
        <v>189</v>
      </c>
      <c r="M698" t="s">
        <v>184</v>
      </c>
      <c r="P698">
        <v>4</v>
      </c>
    </row>
    <row r="699" spans="1:16">
      <c r="A699" s="3">
        <v>44247</v>
      </c>
      <c r="B699" t="s">
        <v>228</v>
      </c>
      <c r="C699" t="s">
        <v>179</v>
      </c>
      <c r="D699" t="s">
        <v>180</v>
      </c>
      <c r="E699" t="s">
        <v>216</v>
      </c>
      <c r="F699" t="s">
        <v>217</v>
      </c>
      <c r="G699">
        <v>2</v>
      </c>
      <c r="H699" s="4">
        <v>24000</v>
      </c>
      <c r="I699" s="4">
        <v>2</v>
      </c>
      <c r="J699" s="4">
        <v>24000</v>
      </c>
      <c r="K699" s="4">
        <v>48000</v>
      </c>
      <c r="L699" t="s">
        <v>209</v>
      </c>
      <c r="M699" t="s">
        <v>196</v>
      </c>
      <c r="N699" t="s">
        <v>175</v>
      </c>
      <c r="P699">
        <v>3</v>
      </c>
    </row>
    <row r="700" spans="1:16">
      <c r="A700" s="3">
        <v>44247</v>
      </c>
      <c r="B700" t="s">
        <v>178</v>
      </c>
      <c r="C700" t="s">
        <v>192</v>
      </c>
      <c r="D700" t="s">
        <v>235</v>
      </c>
      <c r="E700" t="s">
        <v>236</v>
      </c>
      <c r="F700" t="s">
        <v>352</v>
      </c>
      <c r="G700">
        <v>3</v>
      </c>
      <c r="H700" s="4">
        <v>36000</v>
      </c>
      <c r="I700" s="4">
        <v>3</v>
      </c>
      <c r="J700" s="4">
        <v>36000</v>
      </c>
      <c r="K700" s="4">
        <v>108000</v>
      </c>
      <c r="L700" t="s">
        <v>209</v>
      </c>
      <c r="M700" t="s">
        <v>196</v>
      </c>
      <c r="P700">
        <v>3</v>
      </c>
    </row>
    <row r="701" spans="1:16">
      <c r="A701" s="3">
        <v>44247</v>
      </c>
      <c r="B701" t="s">
        <v>222</v>
      </c>
      <c r="C701" t="s">
        <v>179</v>
      </c>
      <c r="D701" t="s">
        <v>180</v>
      </c>
      <c r="E701" t="s">
        <v>181</v>
      </c>
      <c r="F701" t="s">
        <v>223</v>
      </c>
      <c r="G701">
        <v>3</v>
      </c>
      <c r="H701" s="4">
        <v>36000</v>
      </c>
      <c r="I701" s="4">
        <v>3</v>
      </c>
      <c r="J701" s="4">
        <v>36000</v>
      </c>
      <c r="K701" s="4">
        <v>108000</v>
      </c>
      <c r="L701" t="s">
        <v>203</v>
      </c>
      <c r="M701" t="s">
        <v>233</v>
      </c>
      <c r="P701">
        <v>5</v>
      </c>
    </row>
    <row r="702" spans="1:16">
      <c r="A702" s="3">
        <v>44247</v>
      </c>
      <c r="B702" t="s">
        <v>284</v>
      </c>
      <c r="C702" t="s">
        <v>192</v>
      </c>
      <c r="D702" t="s">
        <v>180</v>
      </c>
      <c r="E702" t="s">
        <v>327</v>
      </c>
      <c r="F702" t="s">
        <v>328</v>
      </c>
      <c r="G702">
        <v>3</v>
      </c>
      <c r="H702" s="4">
        <v>20000</v>
      </c>
      <c r="I702" s="4">
        <v>3</v>
      </c>
      <c r="J702" s="4">
        <v>20000</v>
      </c>
      <c r="K702" s="4">
        <v>60000</v>
      </c>
      <c r="L702" t="s">
        <v>189</v>
      </c>
      <c r="M702" t="s">
        <v>184</v>
      </c>
      <c r="P702">
        <v>5</v>
      </c>
    </row>
    <row r="703" spans="1:16">
      <c r="A703" s="3">
        <v>44247</v>
      </c>
      <c r="B703" t="s">
        <v>278</v>
      </c>
      <c r="C703" t="s">
        <v>179</v>
      </c>
      <c r="D703" t="s">
        <v>198</v>
      </c>
      <c r="E703" t="s">
        <v>198</v>
      </c>
      <c r="F703" t="s">
        <v>315</v>
      </c>
      <c r="G703">
        <v>3</v>
      </c>
      <c r="H703" s="4">
        <v>30000</v>
      </c>
      <c r="I703" s="4">
        <v>3</v>
      </c>
      <c r="J703" s="4">
        <v>30000</v>
      </c>
      <c r="K703" s="4">
        <v>90000</v>
      </c>
      <c r="L703" t="s">
        <v>189</v>
      </c>
      <c r="M703" t="s">
        <v>196</v>
      </c>
      <c r="P703">
        <v>3</v>
      </c>
    </row>
    <row r="704" spans="1:16">
      <c r="A704" s="3">
        <v>44247</v>
      </c>
      <c r="B704" t="s">
        <v>247</v>
      </c>
      <c r="C704" t="s">
        <v>192</v>
      </c>
      <c r="D704" t="s">
        <v>186</v>
      </c>
      <c r="E704" t="s">
        <v>187</v>
      </c>
      <c r="F704" t="s">
        <v>261</v>
      </c>
      <c r="G704">
        <v>1</v>
      </c>
      <c r="H704" s="4">
        <v>33000</v>
      </c>
      <c r="I704" s="4">
        <v>1</v>
      </c>
      <c r="J704" s="4">
        <v>33000</v>
      </c>
      <c r="K704" s="4">
        <v>33000</v>
      </c>
      <c r="L704" t="s">
        <v>203</v>
      </c>
      <c r="M704" t="s">
        <v>184</v>
      </c>
      <c r="P704">
        <v>1</v>
      </c>
    </row>
    <row r="705" spans="1:16">
      <c r="A705" s="3">
        <v>44248</v>
      </c>
      <c r="B705" t="s">
        <v>218</v>
      </c>
      <c r="C705" t="s">
        <v>192</v>
      </c>
      <c r="D705" t="s">
        <v>180</v>
      </c>
      <c r="E705" t="s">
        <v>181</v>
      </c>
      <c r="F705" t="s">
        <v>334</v>
      </c>
      <c r="G705">
        <v>2</v>
      </c>
      <c r="H705" s="4">
        <v>45000</v>
      </c>
      <c r="I705" s="4">
        <v>2</v>
      </c>
      <c r="J705" s="4">
        <v>45000</v>
      </c>
      <c r="K705" s="4">
        <v>90000</v>
      </c>
      <c r="L705" t="s">
        <v>209</v>
      </c>
      <c r="M705" t="s">
        <v>196</v>
      </c>
      <c r="P705">
        <v>3</v>
      </c>
    </row>
    <row r="706" spans="1:16">
      <c r="A706" s="3">
        <v>44248</v>
      </c>
      <c r="B706" t="s">
        <v>250</v>
      </c>
      <c r="C706" t="s">
        <v>179</v>
      </c>
      <c r="D706" t="s">
        <v>210</v>
      </c>
      <c r="E706" t="s">
        <v>225</v>
      </c>
      <c r="F706" t="s">
        <v>266</v>
      </c>
      <c r="G706">
        <v>1</v>
      </c>
      <c r="H706" s="4">
        <v>24000</v>
      </c>
      <c r="I706" s="4">
        <v>1</v>
      </c>
      <c r="J706" s="4">
        <v>24000</v>
      </c>
      <c r="K706" s="4">
        <v>24000</v>
      </c>
      <c r="L706" t="s">
        <v>189</v>
      </c>
      <c r="M706" t="s">
        <v>196</v>
      </c>
      <c r="P706">
        <v>4</v>
      </c>
    </row>
    <row r="707" spans="1:16">
      <c r="A707" s="3">
        <v>44248</v>
      </c>
      <c r="B707" t="s">
        <v>301</v>
      </c>
      <c r="C707" t="s">
        <v>179</v>
      </c>
      <c r="D707" t="s">
        <v>186</v>
      </c>
      <c r="E707" t="s">
        <v>225</v>
      </c>
      <c r="F707" t="s">
        <v>226</v>
      </c>
      <c r="G707">
        <v>2</v>
      </c>
      <c r="H707" s="4">
        <v>22000</v>
      </c>
      <c r="I707" s="4">
        <v>2</v>
      </c>
      <c r="J707" s="4">
        <v>22000</v>
      </c>
      <c r="K707" s="4">
        <v>44000</v>
      </c>
      <c r="L707" t="s">
        <v>189</v>
      </c>
      <c r="M707" t="s">
        <v>196</v>
      </c>
      <c r="P707">
        <v>5</v>
      </c>
    </row>
    <row r="708" spans="1:16">
      <c r="A708" s="3">
        <v>44248</v>
      </c>
      <c r="B708" t="s">
        <v>250</v>
      </c>
      <c r="C708" t="s">
        <v>179</v>
      </c>
      <c r="D708" t="s">
        <v>294</v>
      </c>
      <c r="E708" t="s">
        <v>294</v>
      </c>
      <c r="F708" t="s">
        <v>201</v>
      </c>
      <c r="G708">
        <v>1</v>
      </c>
      <c r="H708" s="4">
        <v>52000</v>
      </c>
      <c r="I708" s="4">
        <v>1</v>
      </c>
      <c r="J708" s="4">
        <v>52000</v>
      </c>
      <c r="K708" s="4">
        <v>52000</v>
      </c>
      <c r="L708" t="s">
        <v>203</v>
      </c>
      <c r="M708" t="s">
        <v>190</v>
      </c>
      <c r="P708">
        <v>5</v>
      </c>
    </row>
    <row r="709" spans="1:16">
      <c r="A709" s="3">
        <v>44248</v>
      </c>
      <c r="B709" t="s">
        <v>250</v>
      </c>
      <c r="C709" t="s">
        <v>179</v>
      </c>
      <c r="D709" t="s">
        <v>186</v>
      </c>
      <c r="E709" t="s">
        <v>220</v>
      </c>
      <c r="F709" t="s">
        <v>241</v>
      </c>
      <c r="G709">
        <v>2</v>
      </c>
      <c r="H709" s="4">
        <v>80000</v>
      </c>
      <c r="I709" s="4">
        <v>2</v>
      </c>
      <c r="J709" s="4">
        <v>80000</v>
      </c>
      <c r="K709" s="4">
        <v>160000</v>
      </c>
      <c r="L709" t="s">
        <v>203</v>
      </c>
      <c r="M709" t="s">
        <v>206</v>
      </c>
      <c r="P709">
        <v>5</v>
      </c>
    </row>
    <row r="710" spans="1:16">
      <c r="A710" s="3">
        <v>44248</v>
      </c>
      <c r="B710" t="s">
        <v>207</v>
      </c>
      <c r="C710" t="s">
        <v>179</v>
      </c>
      <c r="D710" t="s">
        <v>180</v>
      </c>
      <c r="E710" t="s">
        <v>327</v>
      </c>
      <c r="F710" t="s">
        <v>347</v>
      </c>
      <c r="G710">
        <v>3</v>
      </c>
      <c r="H710" s="4">
        <v>42000</v>
      </c>
      <c r="I710" s="4">
        <v>3</v>
      </c>
      <c r="J710" s="4">
        <v>42000</v>
      </c>
      <c r="K710" s="4">
        <v>126000</v>
      </c>
      <c r="L710" t="s">
        <v>203</v>
      </c>
      <c r="M710" t="s">
        <v>190</v>
      </c>
      <c r="P710">
        <v>3</v>
      </c>
    </row>
    <row r="711" spans="1:16">
      <c r="A711" s="3">
        <v>44248</v>
      </c>
      <c r="B711" t="s">
        <v>185</v>
      </c>
      <c r="C711" t="s">
        <v>179</v>
      </c>
      <c r="D711" t="s">
        <v>279</v>
      </c>
      <c r="E711" t="s">
        <v>279</v>
      </c>
      <c r="F711" t="s">
        <v>345</v>
      </c>
      <c r="G711">
        <v>2</v>
      </c>
      <c r="H711" s="4">
        <v>33000</v>
      </c>
      <c r="I711" s="4">
        <v>2</v>
      </c>
      <c r="J711" s="4">
        <v>33000</v>
      </c>
      <c r="K711" s="4">
        <v>66000</v>
      </c>
      <c r="L711" t="s">
        <v>189</v>
      </c>
      <c r="M711" t="s">
        <v>233</v>
      </c>
      <c r="P711">
        <v>5</v>
      </c>
    </row>
    <row r="712" spans="1:16">
      <c r="A712" s="3">
        <v>44248</v>
      </c>
      <c r="B712" t="s">
        <v>191</v>
      </c>
      <c r="C712" t="s">
        <v>192</v>
      </c>
      <c r="D712" t="s">
        <v>180</v>
      </c>
      <c r="E712" t="s">
        <v>216</v>
      </c>
      <c r="F712" t="s">
        <v>217</v>
      </c>
      <c r="G712">
        <v>2</v>
      </c>
      <c r="H712" s="4">
        <v>36000</v>
      </c>
      <c r="I712" s="4">
        <v>2</v>
      </c>
      <c r="J712" s="4">
        <v>36000</v>
      </c>
      <c r="K712" s="4">
        <v>72000</v>
      </c>
      <c r="L712" t="s">
        <v>203</v>
      </c>
      <c r="M712" t="s">
        <v>190</v>
      </c>
      <c r="P712">
        <v>4</v>
      </c>
    </row>
    <row r="713" spans="1:16">
      <c r="A713" s="3">
        <v>44248</v>
      </c>
      <c r="B713" t="s">
        <v>254</v>
      </c>
      <c r="C713" t="s">
        <v>179</v>
      </c>
      <c r="D713" t="s">
        <v>180</v>
      </c>
      <c r="E713" t="s">
        <v>216</v>
      </c>
      <c r="F713" t="s">
        <v>257</v>
      </c>
      <c r="G713">
        <v>1</v>
      </c>
      <c r="H713" s="4">
        <v>52000</v>
      </c>
      <c r="I713" s="4">
        <v>1</v>
      </c>
      <c r="J713" s="4">
        <v>52000</v>
      </c>
      <c r="K713" s="4">
        <v>52000</v>
      </c>
      <c r="L713" t="s">
        <v>189</v>
      </c>
      <c r="M713" t="s">
        <v>190</v>
      </c>
      <c r="P713">
        <v>5</v>
      </c>
    </row>
    <row r="714" spans="1:16">
      <c r="A714" s="3">
        <v>44248</v>
      </c>
      <c r="B714" t="s">
        <v>200</v>
      </c>
      <c r="C714" t="s">
        <v>179</v>
      </c>
      <c r="D714" t="s">
        <v>198</v>
      </c>
      <c r="E714" t="s">
        <v>214</v>
      </c>
      <c r="F714" t="s">
        <v>286</v>
      </c>
      <c r="G714">
        <v>1</v>
      </c>
      <c r="H714" s="4">
        <v>60000</v>
      </c>
      <c r="I714" s="4">
        <v>1</v>
      </c>
      <c r="J714" s="4">
        <v>60000</v>
      </c>
      <c r="K714" s="4">
        <v>60000</v>
      </c>
      <c r="L714" t="s">
        <v>203</v>
      </c>
      <c r="M714" t="s">
        <v>184</v>
      </c>
      <c r="P714">
        <v>5</v>
      </c>
    </row>
    <row r="715" spans="1:16">
      <c r="A715" s="3">
        <v>44248</v>
      </c>
      <c r="B715" t="s">
        <v>268</v>
      </c>
      <c r="C715" t="s">
        <v>179</v>
      </c>
      <c r="D715" t="s">
        <v>180</v>
      </c>
      <c r="E715" t="s">
        <v>204</v>
      </c>
      <c r="F715" t="s">
        <v>227</v>
      </c>
      <c r="G715">
        <v>2</v>
      </c>
      <c r="H715" s="4">
        <v>33000</v>
      </c>
      <c r="I715" s="4">
        <v>2</v>
      </c>
      <c r="J715" s="4">
        <v>33000</v>
      </c>
      <c r="K715" s="4">
        <v>66000</v>
      </c>
      <c r="L715" t="s">
        <v>203</v>
      </c>
      <c r="M715" t="s">
        <v>190</v>
      </c>
      <c r="P715">
        <v>5</v>
      </c>
    </row>
    <row r="716" spans="1:16">
      <c r="A716" s="3">
        <v>44248</v>
      </c>
      <c r="B716" t="s">
        <v>254</v>
      </c>
      <c r="C716" t="s">
        <v>179</v>
      </c>
      <c r="D716" t="s">
        <v>229</v>
      </c>
      <c r="E716" t="s">
        <v>230</v>
      </c>
      <c r="F716" t="s">
        <v>314</v>
      </c>
      <c r="G716">
        <v>1</v>
      </c>
      <c r="H716" s="4">
        <v>15000</v>
      </c>
      <c r="I716" s="4">
        <v>1</v>
      </c>
      <c r="J716" s="4">
        <v>15000</v>
      </c>
      <c r="K716" s="4">
        <v>15000</v>
      </c>
      <c r="L716" t="s">
        <v>203</v>
      </c>
      <c r="M716" t="s">
        <v>196</v>
      </c>
      <c r="P716">
        <v>4</v>
      </c>
    </row>
    <row r="717" spans="1:16">
      <c r="A717" s="3">
        <v>44248</v>
      </c>
      <c r="B717" t="s">
        <v>268</v>
      </c>
      <c r="C717" t="s">
        <v>192</v>
      </c>
      <c r="D717" t="s">
        <v>193</v>
      </c>
      <c r="E717" t="s">
        <v>193</v>
      </c>
      <c r="F717" t="s">
        <v>341</v>
      </c>
      <c r="G717">
        <v>1</v>
      </c>
      <c r="H717" s="4">
        <v>49000</v>
      </c>
      <c r="I717" s="4">
        <v>1</v>
      </c>
      <c r="J717" s="4">
        <v>49000</v>
      </c>
      <c r="K717" s="4">
        <v>49000</v>
      </c>
      <c r="L717" t="s">
        <v>203</v>
      </c>
      <c r="M717" t="s">
        <v>233</v>
      </c>
      <c r="P717">
        <v>4</v>
      </c>
    </row>
    <row r="718" spans="1:16">
      <c r="A718" s="3">
        <v>44248</v>
      </c>
      <c r="B718" t="s">
        <v>197</v>
      </c>
      <c r="C718" t="s">
        <v>179</v>
      </c>
      <c r="D718" t="s">
        <v>235</v>
      </c>
      <c r="E718" t="s">
        <v>251</v>
      </c>
      <c r="F718" t="s">
        <v>354</v>
      </c>
      <c r="G718">
        <v>1</v>
      </c>
      <c r="H718" s="4">
        <v>33000</v>
      </c>
      <c r="I718" s="4">
        <v>1</v>
      </c>
      <c r="J718" s="4">
        <v>33000</v>
      </c>
      <c r="K718" s="4">
        <v>33000</v>
      </c>
      <c r="L718" t="s">
        <v>203</v>
      </c>
      <c r="M718" t="s">
        <v>304</v>
      </c>
      <c r="P718">
        <v>4</v>
      </c>
    </row>
    <row r="719" spans="1:16">
      <c r="A719" s="3">
        <v>44248</v>
      </c>
      <c r="B719" t="s">
        <v>291</v>
      </c>
      <c r="C719" t="s">
        <v>179</v>
      </c>
      <c r="D719" t="s">
        <v>186</v>
      </c>
      <c r="E719" t="s">
        <v>187</v>
      </c>
      <c r="F719" t="s">
        <v>242</v>
      </c>
      <c r="G719">
        <v>2</v>
      </c>
      <c r="H719" s="4">
        <v>30000</v>
      </c>
      <c r="I719" s="4">
        <v>2</v>
      </c>
      <c r="J719" s="4">
        <v>30000</v>
      </c>
      <c r="K719" s="4">
        <v>60000</v>
      </c>
      <c r="L719" t="s">
        <v>203</v>
      </c>
      <c r="M719" t="s">
        <v>190</v>
      </c>
      <c r="P719">
        <v>4</v>
      </c>
    </row>
    <row r="720" spans="1:16">
      <c r="A720" s="3">
        <v>44248</v>
      </c>
      <c r="B720" t="s">
        <v>268</v>
      </c>
      <c r="C720" t="s">
        <v>192</v>
      </c>
      <c r="D720" t="s">
        <v>180</v>
      </c>
      <c r="E720" t="s">
        <v>204</v>
      </c>
      <c r="F720" t="s">
        <v>227</v>
      </c>
      <c r="G720">
        <v>1</v>
      </c>
      <c r="H720" s="4">
        <v>40000</v>
      </c>
      <c r="I720" s="4">
        <v>1</v>
      </c>
      <c r="J720" s="4">
        <v>40000</v>
      </c>
      <c r="K720" s="4">
        <v>40000</v>
      </c>
      <c r="L720" t="s">
        <v>209</v>
      </c>
      <c r="M720" t="s">
        <v>196</v>
      </c>
      <c r="P720">
        <v>4</v>
      </c>
    </row>
    <row r="721" spans="1:16">
      <c r="A721" s="3">
        <v>44248</v>
      </c>
      <c r="B721" t="s">
        <v>284</v>
      </c>
      <c r="C721" t="s">
        <v>192</v>
      </c>
      <c r="D721" t="s">
        <v>210</v>
      </c>
      <c r="E721" t="s">
        <v>292</v>
      </c>
      <c r="F721" t="s">
        <v>343</v>
      </c>
      <c r="G721">
        <v>2</v>
      </c>
      <c r="H721" s="4">
        <v>45000</v>
      </c>
      <c r="I721" s="4">
        <v>2</v>
      </c>
      <c r="J721" s="4">
        <v>45000</v>
      </c>
      <c r="K721" s="4">
        <v>90000</v>
      </c>
      <c r="L721" t="s">
        <v>203</v>
      </c>
      <c r="M721" t="s">
        <v>233</v>
      </c>
      <c r="P721">
        <v>4</v>
      </c>
    </row>
    <row r="722" spans="1:16">
      <c r="A722" s="3">
        <v>44248</v>
      </c>
      <c r="B722" t="s">
        <v>284</v>
      </c>
      <c r="C722" t="s">
        <v>179</v>
      </c>
      <c r="D722" t="s">
        <v>180</v>
      </c>
      <c r="E722" t="s">
        <v>204</v>
      </c>
      <c r="F722" t="s">
        <v>205</v>
      </c>
      <c r="G722">
        <v>1</v>
      </c>
      <c r="H722" s="4">
        <v>36000</v>
      </c>
      <c r="I722" s="4">
        <v>1</v>
      </c>
      <c r="J722" s="4">
        <v>36000</v>
      </c>
      <c r="K722" s="4">
        <v>36000</v>
      </c>
      <c r="L722" t="s">
        <v>209</v>
      </c>
      <c r="M722" t="s">
        <v>206</v>
      </c>
      <c r="P722">
        <v>3</v>
      </c>
    </row>
    <row r="723" spans="1:16">
      <c r="A723" s="3">
        <v>44249</v>
      </c>
      <c r="B723" t="s">
        <v>245</v>
      </c>
      <c r="C723" t="s">
        <v>179</v>
      </c>
      <c r="D723" t="s">
        <v>186</v>
      </c>
      <c r="E723" t="s">
        <v>201</v>
      </c>
      <c r="F723" t="s">
        <v>248</v>
      </c>
      <c r="G723">
        <v>3</v>
      </c>
      <c r="H723" s="4">
        <v>22500</v>
      </c>
      <c r="I723" s="4">
        <v>3</v>
      </c>
      <c r="J723" s="4">
        <v>22500</v>
      </c>
      <c r="K723" s="4">
        <v>67500</v>
      </c>
      <c r="L723" t="s">
        <v>189</v>
      </c>
      <c r="M723" t="s">
        <v>196</v>
      </c>
      <c r="P723">
        <v>4</v>
      </c>
    </row>
    <row r="724" spans="1:16">
      <c r="A724" s="3">
        <v>44249</v>
      </c>
      <c r="B724" t="s">
        <v>207</v>
      </c>
      <c r="C724" t="s">
        <v>179</v>
      </c>
      <c r="D724" t="s">
        <v>180</v>
      </c>
      <c r="E724" t="s">
        <v>216</v>
      </c>
      <c r="F724" t="s">
        <v>257</v>
      </c>
      <c r="G724">
        <v>2</v>
      </c>
      <c r="H724" s="4">
        <v>38500</v>
      </c>
      <c r="I724" s="4">
        <v>2</v>
      </c>
      <c r="J724" s="4">
        <v>38500</v>
      </c>
      <c r="K724" s="4">
        <v>77000</v>
      </c>
      <c r="L724" t="s">
        <v>203</v>
      </c>
      <c r="M724" t="s">
        <v>196</v>
      </c>
      <c r="P724">
        <v>5</v>
      </c>
    </row>
    <row r="725" spans="1:16">
      <c r="A725" s="3">
        <v>44249</v>
      </c>
      <c r="B725" t="s">
        <v>222</v>
      </c>
      <c r="C725" t="s">
        <v>179</v>
      </c>
      <c r="D725" t="s">
        <v>210</v>
      </c>
      <c r="E725" t="s">
        <v>225</v>
      </c>
      <c r="F725" t="s">
        <v>266</v>
      </c>
      <c r="G725">
        <v>2</v>
      </c>
      <c r="H725" s="4">
        <v>50000</v>
      </c>
      <c r="I725" s="4">
        <v>2</v>
      </c>
      <c r="J725" s="4">
        <v>50000</v>
      </c>
      <c r="K725" s="4">
        <v>100000</v>
      </c>
      <c r="L725" t="s">
        <v>203</v>
      </c>
      <c r="M725" t="s">
        <v>184</v>
      </c>
      <c r="P725">
        <v>3</v>
      </c>
    </row>
    <row r="726" spans="1:16">
      <c r="A726" s="3">
        <v>44249</v>
      </c>
      <c r="B726" t="s">
        <v>234</v>
      </c>
      <c r="C726" t="s">
        <v>179</v>
      </c>
      <c r="D726" t="s">
        <v>186</v>
      </c>
      <c r="E726" t="s">
        <v>201</v>
      </c>
      <c r="F726" t="s">
        <v>202</v>
      </c>
      <c r="G726">
        <v>2</v>
      </c>
      <c r="H726" s="4">
        <v>55000</v>
      </c>
      <c r="I726" s="4">
        <v>2</v>
      </c>
      <c r="J726" s="4">
        <v>55000</v>
      </c>
      <c r="K726" s="4">
        <v>110000</v>
      </c>
      <c r="L726" t="s">
        <v>203</v>
      </c>
      <c r="M726" t="s">
        <v>196</v>
      </c>
      <c r="P726">
        <v>5</v>
      </c>
    </row>
    <row r="727" spans="1:16">
      <c r="A727" s="3">
        <v>44249</v>
      </c>
      <c r="B727" t="s">
        <v>185</v>
      </c>
      <c r="C727" t="s">
        <v>192</v>
      </c>
      <c r="D727" t="s">
        <v>210</v>
      </c>
      <c r="E727" t="s">
        <v>292</v>
      </c>
      <c r="F727" t="s">
        <v>311</v>
      </c>
      <c r="G727">
        <v>1</v>
      </c>
      <c r="H727" s="4">
        <v>55000</v>
      </c>
      <c r="I727" s="4">
        <v>1</v>
      </c>
      <c r="J727" s="4">
        <v>55000</v>
      </c>
      <c r="K727" s="4">
        <v>55000</v>
      </c>
      <c r="L727" t="s">
        <v>203</v>
      </c>
      <c r="M727" t="s">
        <v>184</v>
      </c>
      <c r="P727">
        <v>4</v>
      </c>
    </row>
    <row r="728" spans="1:16">
      <c r="A728" s="3">
        <v>44249</v>
      </c>
      <c r="B728" t="s">
        <v>197</v>
      </c>
      <c r="C728" t="s">
        <v>179</v>
      </c>
      <c r="D728" t="s">
        <v>193</v>
      </c>
      <c r="E728" t="s">
        <v>193</v>
      </c>
      <c r="F728" t="s">
        <v>290</v>
      </c>
      <c r="G728">
        <v>1</v>
      </c>
      <c r="H728" s="4">
        <v>28000</v>
      </c>
      <c r="I728" s="4">
        <v>1</v>
      </c>
      <c r="J728" s="4">
        <v>28000</v>
      </c>
      <c r="K728" s="4">
        <v>28000</v>
      </c>
      <c r="L728" t="s">
        <v>203</v>
      </c>
      <c r="M728" t="s">
        <v>196</v>
      </c>
      <c r="P728">
        <v>5</v>
      </c>
    </row>
    <row r="729" spans="1:16">
      <c r="A729" s="3">
        <v>44249</v>
      </c>
      <c r="B729" t="s">
        <v>245</v>
      </c>
      <c r="C729" t="s">
        <v>192</v>
      </c>
      <c r="D729" t="s">
        <v>180</v>
      </c>
      <c r="E729" t="s">
        <v>204</v>
      </c>
      <c r="F729" t="s">
        <v>269</v>
      </c>
      <c r="G729">
        <v>3</v>
      </c>
      <c r="H729" s="4">
        <v>42000</v>
      </c>
      <c r="I729" s="4">
        <v>3</v>
      </c>
      <c r="J729" s="4">
        <v>42000</v>
      </c>
      <c r="K729" s="4">
        <v>126000</v>
      </c>
      <c r="L729" t="s">
        <v>189</v>
      </c>
      <c r="M729" t="s">
        <v>190</v>
      </c>
      <c r="P729">
        <v>4</v>
      </c>
    </row>
    <row r="730" spans="1:16">
      <c r="A730" s="3">
        <v>44249</v>
      </c>
      <c r="B730" t="s">
        <v>219</v>
      </c>
      <c r="C730" t="s">
        <v>179</v>
      </c>
      <c r="D730" t="s">
        <v>186</v>
      </c>
      <c r="E730" t="s">
        <v>225</v>
      </c>
      <c r="F730" t="s">
        <v>226</v>
      </c>
      <c r="G730">
        <v>1</v>
      </c>
      <c r="H730" s="4">
        <v>55000</v>
      </c>
      <c r="I730" s="4">
        <v>1</v>
      </c>
      <c r="J730" s="4">
        <v>55000</v>
      </c>
      <c r="K730" s="4">
        <v>55000</v>
      </c>
      <c r="L730" t="s">
        <v>203</v>
      </c>
      <c r="M730" t="s">
        <v>190</v>
      </c>
      <c r="P730">
        <v>3</v>
      </c>
    </row>
    <row r="731" spans="1:16">
      <c r="A731" s="3">
        <v>44249</v>
      </c>
      <c r="B731" t="s">
        <v>247</v>
      </c>
      <c r="C731" t="s">
        <v>192</v>
      </c>
      <c r="D731" t="s">
        <v>186</v>
      </c>
      <c r="E731" t="s">
        <v>201</v>
      </c>
      <c r="F731" t="s">
        <v>248</v>
      </c>
      <c r="G731">
        <v>3</v>
      </c>
      <c r="H731" s="4">
        <v>36000</v>
      </c>
      <c r="I731" s="4">
        <v>3</v>
      </c>
      <c r="J731" s="4">
        <v>36000</v>
      </c>
      <c r="K731" s="4">
        <v>108000</v>
      </c>
      <c r="L731" t="s">
        <v>203</v>
      </c>
      <c r="M731" t="s">
        <v>304</v>
      </c>
      <c r="P731">
        <v>5</v>
      </c>
    </row>
    <row r="732" spans="1:16">
      <c r="A732" s="3">
        <v>44249</v>
      </c>
      <c r="B732" t="s">
        <v>224</v>
      </c>
      <c r="C732" t="s">
        <v>179</v>
      </c>
      <c r="D732" t="s">
        <v>186</v>
      </c>
      <c r="E732" t="s">
        <v>225</v>
      </c>
      <c r="F732" t="s">
        <v>226</v>
      </c>
      <c r="G732">
        <v>2</v>
      </c>
      <c r="H732" s="4">
        <v>30000</v>
      </c>
      <c r="I732" s="4">
        <v>0</v>
      </c>
      <c r="J732" s="4">
        <v>0</v>
      </c>
      <c r="K732" s="4">
        <v>0</v>
      </c>
      <c r="L732" t="s">
        <v>189</v>
      </c>
      <c r="M732" t="s">
        <v>184</v>
      </c>
      <c r="O732" t="s">
        <v>176</v>
      </c>
    </row>
    <row r="733" spans="1:16">
      <c r="A733" s="3">
        <v>44249</v>
      </c>
      <c r="B733" t="s">
        <v>178</v>
      </c>
      <c r="C733" t="s">
        <v>179</v>
      </c>
      <c r="D733" t="s">
        <v>186</v>
      </c>
      <c r="E733" t="s">
        <v>187</v>
      </c>
      <c r="F733" t="s">
        <v>261</v>
      </c>
      <c r="G733">
        <v>2</v>
      </c>
      <c r="H733" s="4">
        <v>52500</v>
      </c>
      <c r="I733" s="4">
        <v>2</v>
      </c>
      <c r="J733" s="4">
        <v>52500</v>
      </c>
      <c r="K733" s="4">
        <v>105000</v>
      </c>
      <c r="L733" t="s">
        <v>189</v>
      </c>
      <c r="M733" t="s">
        <v>196</v>
      </c>
      <c r="P733">
        <v>2</v>
      </c>
    </row>
    <row r="734" spans="1:16">
      <c r="A734" s="3">
        <v>44249</v>
      </c>
      <c r="B734" t="s">
        <v>219</v>
      </c>
      <c r="C734" t="s">
        <v>179</v>
      </c>
      <c r="D734" t="s">
        <v>186</v>
      </c>
      <c r="E734" t="s">
        <v>201</v>
      </c>
      <c r="F734" t="s">
        <v>248</v>
      </c>
      <c r="G734">
        <v>3</v>
      </c>
      <c r="H734" s="4">
        <v>36000</v>
      </c>
      <c r="I734" s="4">
        <v>3</v>
      </c>
      <c r="J734" s="4">
        <v>36000</v>
      </c>
      <c r="K734" s="4">
        <v>108000</v>
      </c>
      <c r="L734" t="s">
        <v>203</v>
      </c>
      <c r="M734" t="s">
        <v>196</v>
      </c>
      <c r="P734">
        <v>3</v>
      </c>
    </row>
    <row r="735" spans="1:16">
      <c r="A735" s="3">
        <v>44249</v>
      </c>
      <c r="B735" t="s">
        <v>228</v>
      </c>
      <c r="C735" t="s">
        <v>179</v>
      </c>
      <c r="D735" t="s">
        <v>279</v>
      </c>
      <c r="E735" t="s">
        <v>279</v>
      </c>
      <c r="F735" t="s">
        <v>186</v>
      </c>
      <c r="G735">
        <v>1</v>
      </c>
      <c r="H735" s="4">
        <v>36000</v>
      </c>
      <c r="I735" s="4">
        <v>1</v>
      </c>
      <c r="J735" s="4">
        <v>36000</v>
      </c>
      <c r="K735" s="4">
        <v>36000</v>
      </c>
      <c r="L735" t="s">
        <v>203</v>
      </c>
      <c r="M735" t="s">
        <v>206</v>
      </c>
      <c r="P735">
        <v>3</v>
      </c>
    </row>
    <row r="736" spans="1:16">
      <c r="A736" s="3">
        <v>44249</v>
      </c>
      <c r="B736" t="s">
        <v>250</v>
      </c>
      <c r="C736" t="s">
        <v>192</v>
      </c>
      <c r="D736" t="s">
        <v>180</v>
      </c>
      <c r="E736" t="s">
        <v>271</v>
      </c>
      <c r="F736" t="s">
        <v>361</v>
      </c>
      <c r="G736">
        <v>1</v>
      </c>
      <c r="H736" s="4">
        <v>50000</v>
      </c>
      <c r="I736" s="4">
        <v>1</v>
      </c>
      <c r="J736" s="4">
        <v>50000</v>
      </c>
      <c r="K736" s="4">
        <v>50000</v>
      </c>
      <c r="L736" t="s">
        <v>203</v>
      </c>
      <c r="M736" t="s">
        <v>190</v>
      </c>
      <c r="P736">
        <v>5</v>
      </c>
    </row>
    <row r="737" spans="1:16">
      <c r="A737" s="3">
        <v>44249</v>
      </c>
      <c r="B737" t="s">
        <v>185</v>
      </c>
      <c r="C737" t="s">
        <v>179</v>
      </c>
      <c r="D737" t="s">
        <v>180</v>
      </c>
      <c r="E737" t="s">
        <v>204</v>
      </c>
      <c r="F737" t="s">
        <v>205</v>
      </c>
      <c r="G737">
        <v>3</v>
      </c>
      <c r="H737" s="4">
        <v>33000</v>
      </c>
      <c r="I737" s="4">
        <v>3</v>
      </c>
      <c r="J737" s="4">
        <v>33000</v>
      </c>
      <c r="K737" s="4">
        <v>99000</v>
      </c>
      <c r="L737" t="s">
        <v>203</v>
      </c>
      <c r="M737" t="s">
        <v>196</v>
      </c>
      <c r="P737">
        <v>5</v>
      </c>
    </row>
    <row r="738" spans="1:16">
      <c r="A738" s="3">
        <v>44249</v>
      </c>
      <c r="B738" t="s">
        <v>218</v>
      </c>
      <c r="C738" t="s">
        <v>192</v>
      </c>
      <c r="D738" t="s">
        <v>186</v>
      </c>
      <c r="E738" t="s">
        <v>220</v>
      </c>
      <c r="F738" t="s">
        <v>221</v>
      </c>
      <c r="G738">
        <v>1</v>
      </c>
      <c r="H738" s="4">
        <v>24000</v>
      </c>
      <c r="I738" s="4">
        <v>1</v>
      </c>
      <c r="J738" s="4">
        <v>24000</v>
      </c>
      <c r="K738" s="4">
        <v>24000</v>
      </c>
      <c r="L738" t="s">
        <v>203</v>
      </c>
      <c r="M738" t="s">
        <v>184</v>
      </c>
      <c r="P738">
        <v>5</v>
      </c>
    </row>
    <row r="739" spans="1:16">
      <c r="A739" s="3">
        <v>44249</v>
      </c>
      <c r="B739" t="s">
        <v>247</v>
      </c>
      <c r="C739" t="s">
        <v>192</v>
      </c>
      <c r="D739" t="s">
        <v>229</v>
      </c>
      <c r="E739" t="s">
        <v>229</v>
      </c>
      <c r="F739" t="s">
        <v>364</v>
      </c>
      <c r="G739">
        <v>3</v>
      </c>
      <c r="H739" s="4">
        <v>36000</v>
      </c>
      <c r="I739" s="4">
        <v>3</v>
      </c>
      <c r="J739" s="4">
        <v>36000</v>
      </c>
      <c r="K739" s="4">
        <v>108000</v>
      </c>
      <c r="L739" t="s">
        <v>203</v>
      </c>
      <c r="M739" t="s">
        <v>184</v>
      </c>
      <c r="P739">
        <v>5</v>
      </c>
    </row>
    <row r="740" spans="1:16">
      <c r="A740" s="3">
        <v>44249</v>
      </c>
      <c r="B740" t="s">
        <v>234</v>
      </c>
      <c r="C740" t="s">
        <v>179</v>
      </c>
      <c r="D740" t="s">
        <v>180</v>
      </c>
      <c r="E740" t="s">
        <v>204</v>
      </c>
      <c r="F740" t="s">
        <v>205</v>
      </c>
      <c r="G740">
        <v>1</v>
      </c>
      <c r="H740" s="4">
        <v>45000</v>
      </c>
      <c r="I740" s="4">
        <v>1</v>
      </c>
      <c r="J740" s="4">
        <v>45000</v>
      </c>
      <c r="K740" s="4">
        <v>45000</v>
      </c>
      <c r="L740" t="s">
        <v>189</v>
      </c>
      <c r="M740" t="s">
        <v>196</v>
      </c>
      <c r="P740">
        <v>5</v>
      </c>
    </row>
    <row r="741" spans="1:16">
      <c r="A741" s="3">
        <v>44249</v>
      </c>
      <c r="B741" t="s">
        <v>278</v>
      </c>
      <c r="C741" t="s">
        <v>179</v>
      </c>
      <c r="D741" t="s">
        <v>294</v>
      </c>
      <c r="E741" t="s">
        <v>294</v>
      </c>
      <c r="F741" t="s">
        <v>259</v>
      </c>
      <c r="G741">
        <v>2</v>
      </c>
      <c r="H741" s="4">
        <v>30000</v>
      </c>
      <c r="I741" s="4">
        <v>2</v>
      </c>
      <c r="J741" s="4">
        <v>30000</v>
      </c>
      <c r="K741" s="4">
        <v>60000</v>
      </c>
      <c r="L741" t="s">
        <v>209</v>
      </c>
      <c r="M741" t="s">
        <v>196</v>
      </c>
      <c r="P741">
        <v>5</v>
      </c>
    </row>
    <row r="742" spans="1:16">
      <c r="A742" s="3">
        <v>44250</v>
      </c>
      <c r="B742" t="s">
        <v>185</v>
      </c>
      <c r="C742" t="s">
        <v>179</v>
      </c>
      <c r="D742" t="s">
        <v>180</v>
      </c>
      <c r="E742" t="s">
        <v>204</v>
      </c>
      <c r="F742" t="s">
        <v>227</v>
      </c>
      <c r="G742">
        <v>3</v>
      </c>
      <c r="H742" s="4">
        <v>38500</v>
      </c>
      <c r="I742" s="4">
        <v>3</v>
      </c>
      <c r="J742" s="4">
        <v>38500</v>
      </c>
      <c r="K742" s="4">
        <v>115500</v>
      </c>
      <c r="L742" t="s">
        <v>203</v>
      </c>
      <c r="M742" t="s">
        <v>190</v>
      </c>
      <c r="P742">
        <v>5</v>
      </c>
    </row>
    <row r="743" spans="1:16">
      <c r="A743" s="3">
        <v>44250</v>
      </c>
      <c r="B743" t="s">
        <v>250</v>
      </c>
      <c r="C743" t="s">
        <v>192</v>
      </c>
      <c r="D743" t="s">
        <v>180</v>
      </c>
      <c r="E743" t="s">
        <v>216</v>
      </c>
      <c r="F743" t="s">
        <v>232</v>
      </c>
      <c r="G743">
        <v>2</v>
      </c>
      <c r="H743" s="4">
        <v>30000</v>
      </c>
      <c r="I743" s="4">
        <v>2</v>
      </c>
      <c r="J743" s="4">
        <v>30000</v>
      </c>
      <c r="K743" s="4">
        <v>60000</v>
      </c>
      <c r="L743" t="s">
        <v>189</v>
      </c>
      <c r="M743" t="s">
        <v>184</v>
      </c>
      <c r="P743">
        <v>5</v>
      </c>
    </row>
    <row r="744" spans="1:16">
      <c r="A744" s="3">
        <v>44250</v>
      </c>
      <c r="B744" t="s">
        <v>262</v>
      </c>
      <c r="C744" t="s">
        <v>179</v>
      </c>
      <c r="D744" t="s">
        <v>316</v>
      </c>
      <c r="E744" t="s">
        <v>317</v>
      </c>
      <c r="F744" t="s">
        <v>318</v>
      </c>
      <c r="G744">
        <v>1</v>
      </c>
      <c r="H744" s="4">
        <v>34500</v>
      </c>
      <c r="I744" s="4">
        <v>1</v>
      </c>
      <c r="J744" s="4">
        <v>34500</v>
      </c>
      <c r="K744" s="4">
        <v>34500</v>
      </c>
      <c r="L744" t="s">
        <v>209</v>
      </c>
      <c r="M744" t="s">
        <v>196</v>
      </c>
      <c r="P744">
        <v>4</v>
      </c>
    </row>
    <row r="745" spans="1:16">
      <c r="A745" s="3">
        <v>44250</v>
      </c>
      <c r="B745" t="s">
        <v>258</v>
      </c>
      <c r="C745" t="s">
        <v>179</v>
      </c>
      <c r="D745" t="s">
        <v>180</v>
      </c>
      <c r="E745" t="s">
        <v>204</v>
      </c>
      <c r="F745" t="s">
        <v>269</v>
      </c>
      <c r="G745">
        <v>1</v>
      </c>
      <c r="H745" s="4">
        <v>36000</v>
      </c>
      <c r="I745" s="4">
        <v>1</v>
      </c>
      <c r="J745" s="4">
        <v>36000</v>
      </c>
      <c r="K745" s="4">
        <v>36000</v>
      </c>
      <c r="L745" t="s">
        <v>203</v>
      </c>
      <c r="M745" t="s">
        <v>196</v>
      </c>
      <c r="P745">
        <v>2</v>
      </c>
    </row>
    <row r="746" spans="1:16">
      <c r="A746" s="3">
        <v>44250</v>
      </c>
      <c r="B746" t="s">
        <v>224</v>
      </c>
      <c r="C746" t="s">
        <v>179</v>
      </c>
      <c r="D746" t="s">
        <v>273</v>
      </c>
      <c r="E746" t="s">
        <v>274</v>
      </c>
      <c r="F746" t="s">
        <v>307</v>
      </c>
      <c r="G746">
        <v>1</v>
      </c>
      <c r="H746" s="4">
        <v>39000</v>
      </c>
      <c r="I746" s="4">
        <v>1</v>
      </c>
      <c r="J746" s="4">
        <v>39000</v>
      </c>
      <c r="K746" s="4">
        <v>39000</v>
      </c>
      <c r="L746" t="s">
        <v>189</v>
      </c>
      <c r="M746" t="s">
        <v>196</v>
      </c>
      <c r="P746">
        <v>5</v>
      </c>
    </row>
    <row r="747" spans="1:16">
      <c r="A747" s="3">
        <v>44250</v>
      </c>
      <c r="B747" t="s">
        <v>207</v>
      </c>
      <c r="C747" t="s">
        <v>179</v>
      </c>
      <c r="D747" t="s">
        <v>193</v>
      </c>
      <c r="E747" t="s">
        <v>193</v>
      </c>
      <c r="F747" t="s">
        <v>220</v>
      </c>
      <c r="G747">
        <v>3</v>
      </c>
      <c r="H747" s="4">
        <v>28000</v>
      </c>
      <c r="I747" s="4">
        <v>3</v>
      </c>
      <c r="J747" s="4">
        <v>28000</v>
      </c>
      <c r="K747" s="4">
        <v>84000</v>
      </c>
      <c r="L747" t="s">
        <v>203</v>
      </c>
      <c r="M747" t="s">
        <v>196</v>
      </c>
      <c r="P747">
        <v>1</v>
      </c>
    </row>
    <row r="748" spans="1:16">
      <c r="A748" s="3">
        <v>44250</v>
      </c>
      <c r="B748" t="s">
        <v>258</v>
      </c>
      <c r="C748" t="s">
        <v>179</v>
      </c>
      <c r="D748" t="s">
        <v>193</v>
      </c>
      <c r="E748" t="s">
        <v>193</v>
      </c>
      <c r="F748" t="s">
        <v>288</v>
      </c>
      <c r="G748">
        <v>3</v>
      </c>
      <c r="H748" s="4">
        <v>22000</v>
      </c>
      <c r="I748" s="4">
        <v>3</v>
      </c>
      <c r="J748" s="4">
        <v>22000</v>
      </c>
      <c r="K748" s="4">
        <v>66000</v>
      </c>
      <c r="L748" t="s">
        <v>189</v>
      </c>
      <c r="M748" t="s">
        <v>233</v>
      </c>
      <c r="P748">
        <v>5</v>
      </c>
    </row>
    <row r="749" spans="1:16">
      <c r="A749" s="3">
        <v>44250</v>
      </c>
      <c r="B749" t="s">
        <v>254</v>
      </c>
      <c r="C749" t="s">
        <v>179</v>
      </c>
      <c r="D749" t="s">
        <v>235</v>
      </c>
      <c r="E749" t="s">
        <v>230</v>
      </c>
      <c r="F749" t="s">
        <v>351</v>
      </c>
      <c r="G749">
        <v>1</v>
      </c>
      <c r="H749" s="4">
        <v>38500</v>
      </c>
      <c r="I749" s="4">
        <v>1</v>
      </c>
      <c r="J749" s="4">
        <v>38500</v>
      </c>
      <c r="K749" s="4">
        <v>38500</v>
      </c>
      <c r="L749" t="s">
        <v>203</v>
      </c>
      <c r="M749" t="s">
        <v>196</v>
      </c>
      <c r="P749">
        <v>5</v>
      </c>
    </row>
    <row r="750" spans="1:16">
      <c r="A750" s="3">
        <v>44250</v>
      </c>
      <c r="B750" t="s">
        <v>197</v>
      </c>
      <c r="C750" t="s">
        <v>179</v>
      </c>
      <c r="D750" t="s">
        <v>180</v>
      </c>
      <c r="E750" t="s">
        <v>204</v>
      </c>
      <c r="F750" t="s">
        <v>269</v>
      </c>
      <c r="G750">
        <v>1</v>
      </c>
      <c r="H750" s="4">
        <v>45000</v>
      </c>
      <c r="I750" s="4">
        <v>1</v>
      </c>
      <c r="J750" s="4">
        <v>45000</v>
      </c>
      <c r="K750" s="4">
        <v>45000</v>
      </c>
      <c r="L750" t="s">
        <v>203</v>
      </c>
      <c r="M750" t="s">
        <v>190</v>
      </c>
      <c r="P750">
        <v>2</v>
      </c>
    </row>
    <row r="751" spans="1:16">
      <c r="A751" s="3">
        <v>44250</v>
      </c>
      <c r="B751" t="s">
        <v>247</v>
      </c>
      <c r="C751" t="s">
        <v>179</v>
      </c>
      <c r="D751" t="s">
        <v>186</v>
      </c>
      <c r="E751" t="s">
        <v>201</v>
      </c>
      <c r="F751" t="s">
        <v>285</v>
      </c>
      <c r="G751">
        <v>3</v>
      </c>
      <c r="H751" s="4">
        <v>33000</v>
      </c>
      <c r="I751" s="4">
        <v>3</v>
      </c>
      <c r="J751" s="4">
        <v>33000</v>
      </c>
      <c r="K751" s="4">
        <v>99000</v>
      </c>
      <c r="L751" t="s">
        <v>209</v>
      </c>
      <c r="M751" t="s">
        <v>190</v>
      </c>
      <c r="P751">
        <v>4</v>
      </c>
    </row>
    <row r="752" spans="1:16">
      <c r="A752" s="3">
        <v>44250</v>
      </c>
      <c r="B752" t="s">
        <v>185</v>
      </c>
      <c r="C752" t="s">
        <v>179</v>
      </c>
      <c r="D752" t="s">
        <v>210</v>
      </c>
      <c r="E752" t="s">
        <v>292</v>
      </c>
      <c r="F752" t="s">
        <v>293</v>
      </c>
      <c r="G752">
        <v>2</v>
      </c>
      <c r="H752" s="4">
        <v>35000</v>
      </c>
      <c r="I752" s="4">
        <v>2</v>
      </c>
      <c r="J752" s="4">
        <v>35000</v>
      </c>
      <c r="K752" s="4">
        <v>70000</v>
      </c>
      <c r="L752" t="s">
        <v>189</v>
      </c>
      <c r="M752" t="s">
        <v>196</v>
      </c>
      <c r="P752">
        <v>4</v>
      </c>
    </row>
    <row r="753" spans="1:16">
      <c r="A753" s="3">
        <v>44251</v>
      </c>
      <c r="B753" t="s">
        <v>234</v>
      </c>
      <c r="C753" t="s">
        <v>192</v>
      </c>
      <c r="D753" t="s">
        <v>186</v>
      </c>
      <c r="E753" t="s">
        <v>187</v>
      </c>
      <c r="F753" t="s">
        <v>242</v>
      </c>
      <c r="G753">
        <v>2</v>
      </c>
      <c r="H753" s="4">
        <v>20000</v>
      </c>
      <c r="I753" s="4">
        <v>2</v>
      </c>
      <c r="J753" s="4">
        <v>20000</v>
      </c>
      <c r="K753" s="4">
        <v>40000</v>
      </c>
      <c r="L753" t="s">
        <v>203</v>
      </c>
      <c r="M753" t="s">
        <v>196</v>
      </c>
      <c r="P753">
        <v>3</v>
      </c>
    </row>
    <row r="754" spans="1:16">
      <c r="A754" s="3">
        <v>44251</v>
      </c>
      <c r="B754" t="s">
        <v>218</v>
      </c>
      <c r="C754" t="s">
        <v>192</v>
      </c>
      <c r="D754" t="s">
        <v>186</v>
      </c>
      <c r="E754" t="s">
        <v>201</v>
      </c>
      <c r="F754" t="s">
        <v>248</v>
      </c>
      <c r="G754">
        <v>3</v>
      </c>
      <c r="H754" s="4">
        <v>52500</v>
      </c>
      <c r="I754" s="4">
        <v>3</v>
      </c>
      <c r="J754" s="4">
        <v>52500</v>
      </c>
      <c r="K754" s="4">
        <v>157500</v>
      </c>
      <c r="L754" t="s">
        <v>203</v>
      </c>
      <c r="M754" t="s">
        <v>184</v>
      </c>
      <c r="P754">
        <v>3</v>
      </c>
    </row>
    <row r="755" spans="1:16">
      <c r="A755" s="3">
        <v>44251</v>
      </c>
      <c r="B755" t="s">
        <v>247</v>
      </c>
      <c r="C755" t="s">
        <v>179</v>
      </c>
      <c r="D755" t="s">
        <v>180</v>
      </c>
      <c r="E755" t="s">
        <v>204</v>
      </c>
      <c r="F755" t="s">
        <v>249</v>
      </c>
      <c r="G755">
        <v>2</v>
      </c>
      <c r="H755" s="4">
        <v>20000</v>
      </c>
      <c r="I755" s="4">
        <v>2</v>
      </c>
      <c r="J755" s="4">
        <v>20000</v>
      </c>
      <c r="K755" s="4">
        <v>40000</v>
      </c>
      <c r="L755" t="s">
        <v>203</v>
      </c>
      <c r="M755" t="s">
        <v>196</v>
      </c>
      <c r="P755">
        <v>5</v>
      </c>
    </row>
    <row r="756" spans="1:16">
      <c r="A756" s="3">
        <v>44251</v>
      </c>
      <c r="B756" t="s">
        <v>291</v>
      </c>
      <c r="C756" t="s">
        <v>179</v>
      </c>
      <c r="D756" t="s">
        <v>180</v>
      </c>
      <c r="E756" t="s">
        <v>238</v>
      </c>
      <c r="F756" t="s">
        <v>239</v>
      </c>
      <c r="G756">
        <v>1</v>
      </c>
      <c r="H756" s="4">
        <v>60000</v>
      </c>
      <c r="I756" s="4">
        <v>1</v>
      </c>
      <c r="J756" s="4">
        <v>60000</v>
      </c>
      <c r="K756" s="4">
        <v>60000</v>
      </c>
      <c r="L756" t="s">
        <v>209</v>
      </c>
      <c r="M756" t="s">
        <v>184</v>
      </c>
      <c r="P756">
        <v>5</v>
      </c>
    </row>
    <row r="757" spans="1:16">
      <c r="A757" s="3">
        <v>44251</v>
      </c>
      <c r="B757" t="s">
        <v>178</v>
      </c>
      <c r="C757" t="s">
        <v>179</v>
      </c>
      <c r="D757" t="s">
        <v>180</v>
      </c>
      <c r="E757" t="s">
        <v>327</v>
      </c>
      <c r="F757" t="s">
        <v>328</v>
      </c>
      <c r="G757">
        <v>1</v>
      </c>
      <c r="H757" s="4">
        <v>42000</v>
      </c>
      <c r="I757" s="4">
        <v>1</v>
      </c>
      <c r="J757" s="4">
        <v>42000</v>
      </c>
      <c r="K757" s="4">
        <v>42000</v>
      </c>
      <c r="L757" t="s">
        <v>189</v>
      </c>
      <c r="M757" t="s">
        <v>196</v>
      </c>
      <c r="P757">
        <v>4</v>
      </c>
    </row>
    <row r="758" spans="1:16">
      <c r="A758" s="3">
        <v>44251</v>
      </c>
      <c r="B758" t="s">
        <v>287</v>
      </c>
      <c r="C758" t="s">
        <v>192</v>
      </c>
      <c r="D758" t="s">
        <v>186</v>
      </c>
      <c r="E758" t="s">
        <v>201</v>
      </c>
      <c r="F758" t="s">
        <v>248</v>
      </c>
      <c r="G758">
        <v>3</v>
      </c>
      <c r="H758" s="4">
        <v>20000</v>
      </c>
      <c r="I758" s="4">
        <v>3</v>
      </c>
      <c r="J758" s="4">
        <v>20000</v>
      </c>
      <c r="K758" s="4">
        <v>60000</v>
      </c>
      <c r="L758" t="s">
        <v>203</v>
      </c>
      <c r="M758" t="s">
        <v>196</v>
      </c>
      <c r="P758">
        <v>5</v>
      </c>
    </row>
    <row r="759" spans="1:16">
      <c r="A759" s="3">
        <v>44251</v>
      </c>
      <c r="B759" t="s">
        <v>197</v>
      </c>
      <c r="C759" t="s">
        <v>179</v>
      </c>
      <c r="D759" t="s">
        <v>180</v>
      </c>
      <c r="E759" t="s">
        <v>181</v>
      </c>
      <c r="F759" t="s">
        <v>281</v>
      </c>
      <c r="G759">
        <v>1</v>
      </c>
      <c r="H759" s="4">
        <v>75000</v>
      </c>
      <c r="I759" s="4">
        <v>1</v>
      </c>
      <c r="J759" s="4">
        <v>75000</v>
      </c>
      <c r="K759" s="4">
        <v>75000</v>
      </c>
      <c r="L759" t="s">
        <v>203</v>
      </c>
      <c r="M759" t="s">
        <v>190</v>
      </c>
      <c r="P759">
        <v>4</v>
      </c>
    </row>
    <row r="760" spans="1:16">
      <c r="A760" s="3">
        <v>44251</v>
      </c>
      <c r="B760" t="s">
        <v>224</v>
      </c>
      <c r="C760" t="s">
        <v>179</v>
      </c>
      <c r="D760" t="s">
        <v>186</v>
      </c>
      <c r="E760" t="s">
        <v>225</v>
      </c>
      <c r="F760" t="s">
        <v>226</v>
      </c>
      <c r="G760">
        <v>1</v>
      </c>
      <c r="H760" s="4">
        <v>42000</v>
      </c>
      <c r="I760" s="4">
        <v>1</v>
      </c>
      <c r="J760" s="4">
        <v>42000</v>
      </c>
      <c r="K760" s="4">
        <v>42000</v>
      </c>
      <c r="L760" t="s">
        <v>203</v>
      </c>
      <c r="M760" t="s">
        <v>190</v>
      </c>
      <c r="P760">
        <v>5</v>
      </c>
    </row>
    <row r="761" spans="1:16">
      <c r="A761" s="3">
        <v>44251</v>
      </c>
      <c r="B761" t="s">
        <v>234</v>
      </c>
      <c r="C761" t="s">
        <v>179</v>
      </c>
      <c r="D761" t="s">
        <v>180</v>
      </c>
      <c r="E761" t="s">
        <v>181</v>
      </c>
      <c r="F761" t="s">
        <v>334</v>
      </c>
      <c r="G761">
        <v>1</v>
      </c>
      <c r="H761" s="4">
        <v>40000</v>
      </c>
      <c r="I761" s="4">
        <v>1</v>
      </c>
      <c r="J761" s="4">
        <v>40000</v>
      </c>
      <c r="K761" s="4">
        <v>40000</v>
      </c>
      <c r="L761" t="s">
        <v>209</v>
      </c>
      <c r="M761" t="s">
        <v>184</v>
      </c>
      <c r="P761">
        <v>5</v>
      </c>
    </row>
    <row r="762" spans="1:16">
      <c r="A762" s="3">
        <v>44251</v>
      </c>
      <c r="B762" t="s">
        <v>200</v>
      </c>
      <c r="C762" t="s">
        <v>179</v>
      </c>
      <c r="D762" t="s">
        <v>180</v>
      </c>
      <c r="E762" t="s">
        <v>204</v>
      </c>
      <c r="F762" t="s">
        <v>227</v>
      </c>
      <c r="G762">
        <v>1</v>
      </c>
      <c r="H762" s="4">
        <v>26000</v>
      </c>
      <c r="I762" s="4">
        <v>1</v>
      </c>
      <c r="J762" s="4">
        <v>26000</v>
      </c>
      <c r="K762" s="4">
        <v>26000</v>
      </c>
      <c r="L762" t="s">
        <v>189</v>
      </c>
      <c r="M762" t="s">
        <v>206</v>
      </c>
      <c r="P762">
        <v>3</v>
      </c>
    </row>
    <row r="763" spans="1:16">
      <c r="A763" s="3">
        <v>44251</v>
      </c>
      <c r="B763" t="s">
        <v>191</v>
      </c>
      <c r="C763" t="s">
        <v>179</v>
      </c>
      <c r="D763" t="s">
        <v>198</v>
      </c>
      <c r="E763" t="s">
        <v>214</v>
      </c>
      <c r="F763" t="s">
        <v>215</v>
      </c>
      <c r="G763">
        <v>1</v>
      </c>
      <c r="H763" s="4">
        <v>28000</v>
      </c>
      <c r="I763" s="4">
        <v>1</v>
      </c>
      <c r="J763" s="4">
        <v>28000</v>
      </c>
      <c r="K763" s="4">
        <v>28000</v>
      </c>
      <c r="L763" t="s">
        <v>203</v>
      </c>
      <c r="M763" t="s">
        <v>206</v>
      </c>
      <c r="P763">
        <v>4</v>
      </c>
    </row>
    <row r="764" spans="1:16">
      <c r="A764" s="3">
        <v>44251</v>
      </c>
      <c r="B764" t="s">
        <v>197</v>
      </c>
      <c r="C764" t="s">
        <v>192</v>
      </c>
      <c r="D764" t="s">
        <v>186</v>
      </c>
      <c r="E764" t="s">
        <v>201</v>
      </c>
      <c r="F764" t="s">
        <v>248</v>
      </c>
      <c r="G764">
        <v>3</v>
      </c>
      <c r="H764" s="4">
        <v>42000</v>
      </c>
      <c r="I764" s="4">
        <v>3</v>
      </c>
      <c r="J764" s="4">
        <v>42000</v>
      </c>
      <c r="K764" s="4">
        <v>126000</v>
      </c>
      <c r="L764" t="s">
        <v>209</v>
      </c>
      <c r="M764" t="s">
        <v>196</v>
      </c>
      <c r="P764">
        <v>4</v>
      </c>
    </row>
    <row r="765" spans="1:16">
      <c r="A765" s="3">
        <v>44252</v>
      </c>
      <c r="B765" t="s">
        <v>224</v>
      </c>
      <c r="C765" t="s">
        <v>192</v>
      </c>
      <c r="D765" t="s">
        <v>186</v>
      </c>
      <c r="E765" t="s">
        <v>259</v>
      </c>
      <c r="F765" t="s">
        <v>260</v>
      </c>
      <c r="G765">
        <v>2</v>
      </c>
      <c r="H765" s="4">
        <v>26000</v>
      </c>
      <c r="I765" s="4">
        <v>2</v>
      </c>
      <c r="J765" s="4">
        <v>26000</v>
      </c>
      <c r="K765" s="4">
        <v>52000</v>
      </c>
      <c r="L765" t="s">
        <v>189</v>
      </c>
      <c r="M765" t="s">
        <v>233</v>
      </c>
      <c r="P765">
        <v>5</v>
      </c>
    </row>
    <row r="766" spans="1:16">
      <c r="A766" s="3">
        <v>44252</v>
      </c>
      <c r="B766" t="s">
        <v>185</v>
      </c>
      <c r="C766" t="s">
        <v>192</v>
      </c>
      <c r="D766" t="s">
        <v>210</v>
      </c>
      <c r="E766" t="s">
        <v>211</v>
      </c>
      <c r="F766" t="s">
        <v>212</v>
      </c>
      <c r="G766">
        <v>1</v>
      </c>
      <c r="H766" s="4">
        <v>36000</v>
      </c>
      <c r="I766" s="4">
        <v>1</v>
      </c>
      <c r="J766" s="4">
        <v>36000</v>
      </c>
      <c r="K766" s="4">
        <v>36000</v>
      </c>
      <c r="L766" t="s">
        <v>203</v>
      </c>
      <c r="M766" t="s">
        <v>196</v>
      </c>
      <c r="P766">
        <v>5</v>
      </c>
    </row>
    <row r="767" spans="1:16">
      <c r="A767" s="3">
        <v>44252</v>
      </c>
      <c r="B767" t="s">
        <v>219</v>
      </c>
      <c r="C767" t="s">
        <v>179</v>
      </c>
      <c r="D767" t="s">
        <v>263</v>
      </c>
      <c r="E767" t="s">
        <v>263</v>
      </c>
      <c r="F767" t="s">
        <v>264</v>
      </c>
      <c r="G767">
        <v>1</v>
      </c>
      <c r="H767" s="4">
        <v>30000</v>
      </c>
      <c r="I767" s="4">
        <v>1</v>
      </c>
      <c r="J767" s="4">
        <v>30000</v>
      </c>
      <c r="K767" s="4">
        <v>30000</v>
      </c>
      <c r="L767" t="s">
        <v>203</v>
      </c>
      <c r="M767" t="s">
        <v>196</v>
      </c>
      <c r="P767">
        <v>2</v>
      </c>
    </row>
    <row r="768" spans="1:16">
      <c r="A768" s="3">
        <v>44252</v>
      </c>
      <c r="B768" t="s">
        <v>207</v>
      </c>
      <c r="C768" t="s">
        <v>179</v>
      </c>
      <c r="D768" t="s">
        <v>180</v>
      </c>
      <c r="E768" t="s">
        <v>181</v>
      </c>
      <c r="F768" t="s">
        <v>223</v>
      </c>
      <c r="G768">
        <v>3</v>
      </c>
      <c r="H768" s="4">
        <v>66000</v>
      </c>
      <c r="I768" s="4">
        <v>3</v>
      </c>
      <c r="J768" s="4">
        <v>66000</v>
      </c>
      <c r="K768" s="4">
        <v>198000</v>
      </c>
      <c r="L768" t="s">
        <v>189</v>
      </c>
      <c r="M768" t="s">
        <v>184</v>
      </c>
      <c r="P768">
        <v>3</v>
      </c>
    </row>
    <row r="769" spans="1:16">
      <c r="A769" s="3">
        <v>44252</v>
      </c>
      <c r="B769" t="s">
        <v>301</v>
      </c>
      <c r="C769" t="s">
        <v>179</v>
      </c>
      <c r="D769" t="s">
        <v>180</v>
      </c>
      <c r="E769" t="s">
        <v>216</v>
      </c>
      <c r="F769" t="s">
        <v>257</v>
      </c>
      <c r="G769">
        <v>1</v>
      </c>
      <c r="H769" s="4">
        <v>33000</v>
      </c>
      <c r="I769" s="4">
        <v>1</v>
      </c>
      <c r="J769" s="4">
        <v>33000</v>
      </c>
      <c r="K769" s="4">
        <v>33000</v>
      </c>
      <c r="L769" t="s">
        <v>203</v>
      </c>
      <c r="M769" t="s">
        <v>196</v>
      </c>
      <c r="P769">
        <v>3</v>
      </c>
    </row>
    <row r="770" spans="1:16">
      <c r="A770" s="3">
        <v>44252</v>
      </c>
      <c r="B770" t="s">
        <v>245</v>
      </c>
      <c r="C770" t="s">
        <v>192</v>
      </c>
      <c r="D770" t="s">
        <v>180</v>
      </c>
      <c r="E770" t="s">
        <v>204</v>
      </c>
      <c r="F770" t="s">
        <v>227</v>
      </c>
      <c r="G770">
        <v>1</v>
      </c>
      <c r="H770" s="4">
        <v>24000</v>
      </c>
      <c r="I770" s="4">
        <v>1</v>
      </c>
      <c r="J770" s="4">
        <v>24000</v>
      </c>
      <c r="K770" s="4">
        <v>24000</v>
      </c>
      <c r="L770" t="s">
        <v>209</v>
      </c>
      <c r="M770" t="s">
        <v>304</v>
      </c>
      <c r="N770" t="s">
        <v>175</v>
      </c>
      <c r="P770">
        <v>4</v>
      </c>
    </row>
    <row r="771" spans="1:16">
      <c r="A771" s="3">
        <v>44252</v>
      </c>
      <c r="B771" t="s">
        <v>268</v>
      </c>
      <c r="C771" t="s">
        <v>192</v>
      </c>
      <c r="D771" t="s">
        <v>180</v>
      </c>
      <c r="E771" t="s">
        <v>204</v>
      </c>
      <c r="F771" t="s">
        <v>227</v>
      </c>
      <c r="G771">
        <v>2</v>
      </c>
      <c r="H771" s="4">
        <v>30000</v>
      </c>
      <c r="I771" s="4">
        <v>2</v>
      </c>
      <c r="J771" s="4">
        <v>30000</v>
      </c>
      <c r="K771" s="4">
        <v>60000</v>
      </c>
      <c r="L771" t="s">
        <v>209</v>
      </c>
      <c r="M771" t="s">
        <v>184</v>
      </c>
      <c r="N771" t="s">
        <v>175</v>
      </c>
      <c r="P771">
        <v>5</v>
      </c>
    </row>
    <row r="772" spans="1:16">
      <c r="A772" s="3">
        <v>44252</v>
      </c>
      <c r="B772" t="s">
        <v>262</v>
      </c>
      <c r="C772" t="s">
        <v>179</v>
      </c>
      <c r="D772" t="s">
        <v>198</v>
      </c>
      <c r="E772" t="s">
        <v>198</v>
      </c>
      <c r="F772" t="s">
        <v>282</v>
      </c>
      <c r="G772">
        <v>1</v>
      </c>
      <c r="H772" s="4">
        <v>60000</v>
      </c>
      <c r="I772" s="4">
        <v>1</v>
      </c>
      <c r="J772" s="4">
        <v>60000</v>
      </c>
      <c r="K772" s="4">
        <v>60000</v>
      </c>
      <c r="L772" t="s">
        <v>203</v>
      </c>
      <c r="M772" t="s">
        <v>196</v>
      </c>
      <c r="P772">
        <v>4</v>
      </c>
    </row>
    <row r="773" spans="1:16">
      <c r="A773" s="3">
        <v>44252</v>
      </c>
      <c r="B773" t="s">
        <v>258</v>
      </c>
      <c r="C773" t="s">
        <v>179</v>
      </c>
      <c r="D773" t="s">
        <v>273</v>
      </c>
      <c r="E773" t="s">
        <v>274</v>
      </c>
      <c r="F773" t="s">
        <v>330</v>
      </c>
      <c r="G773">
        <v>3</v>
      </c>
      <c r="H773" s="4">
        <v>39000</v>
      </c>
      <c r="I773" s="4">
        <v>3</v>
      </c>
      <c r="J773" s="4">
        <v>39000</v>
      </c>
      <c r="K773" s="4">
        <v>117000</v>
      </c>
      <c r="L773" t="s">
        <v>203</v>
      </c>
      <c r="M773" t="s">
        <v>233</v>
      </c>
      <c r="P773">
        <v>3</v>
      </c>
    </row>
    <row r="774" spans="1:16">
      <c r="A774" s="3">
        <v>44252</v>
      </c>
      <c r="B774" t="s">
        <v>245</v>
      </c>
      <c r="C774" t="s">
        <v>192</v>
      </c>
      <c r="D774" t="s">
        <v>186</v>
      </c>
      <c r="E774" t="s">
        <v>259</v>
      </c>
      <c r="F774" t="s">
        <v>326</v>
      </c>
      <c r="G774">
        <v>3</v>
      </c>
      <c r="H774" s="4">
        <v>30000</v>
      </c>
      <c r="I774" s="4">
        <v>3</v>
      </c>
      <c r="J774" s="4">
        <v>30000</v>
      </c>
      <c r="K774" s="4">
        <v>90000</v>
      </c>
      <c r="L774" t="s">
        <v>203</v>
      </c>
      <c r="M774" t="s">
        <v>196</v>
      </c>
      <c r="P774">
        <v>1</v>
      </c>
    </row>
    <row r="775" spans="1:16">
      <c r="A775" s="3">
        <v>44252</v>
      </c>
      <c r="B775" t="s">
        <v>254</v>
      </c>
      <c r="C775" t="s">
        <v>179</v>
      </c>
      <c r="D775" t="s">
        <v>180</v>
      </c>
      <c r="E775" t="s">
        <v>181</v>
      </c>
      <c r="F775" t="s">
        <v>223</v>
      </c>
      <c r="G775">
        <v>3</v>
      </c>
      <c r="H775" s="4">
        <v>52500</v>
      </c>
      <c r="I775" s="4">
        <v>3</v>
      </c>
      <c r="J775" s="4">
        <v>52500</v>
      </c>
      <c r="K775" s="4">
        <v>157500</v>
      </c>
      <c r="L775" t="s">
        <v>203</v>
      </c>
      <c r="M775" t="s">
        <v>233</v>
      </c>
      <c r="P775">
        <v>4</v>
      </c>
    </row>
    <row r="776" spans="1:16">
      <c r="A776" s="3">
        <v>44252</v>
      </c>
      <c r="B776" t="s">
        <v>200</v>
      </c>
      <c r="C776" t="s">
        <v>179</v>
      </c>
      <c r="D776" t="s">
        <v>180</v>
      </c>
      <c r="E776" t="s">
        <v>238</v>
      </c>
      <c r="F776" t="s">
        <v>253</v>
      </c>
      <c r="G776">
        <v>3</v>
      </c>
      <c r="H776" s="4">
        <v>26000</v>
      </c>
      <c r="I776" s="4">
        <v>3</v>
      </c>
      <c r="J776" s="4">
        <v>26000</v>
      </c>
      <c r="K776" s="4">
        <v>78000</v>
      </c>
      <c r="L776" t="s">
        <v>189</v>
      </c>
      <c r="M776" t="s">
        <v>196</v>
      </c>
      <c r="P776">
        <v>5</v>
      </c>
    </row>
    <row r="777" spans="1:16">
      <c r="A777" s="3">
        <v>44253</v>
      </c>
      <c r="B777" t="s">
        <v>262</v>
      </c>
      <c r="C777" t="s">
        <v>179</v>
      </c>
      <c r="D777" t="s">
        <v>180</v>
      </c>
      <c r="E777" t="s">
        <v>238</v>
      </c>
      <c r="F777" t="s">
        <v>240</v>
      </c>
      <c r="G777">
        <v>1</v>
      </c>
      <c r="H777" s="4">
        <v>36000</v>
      </c>
      <c r="I777" s="4">
        <v>1</v>
      </c>
      <c r="J777" s="4">
        <v>36000</v>
      </c>
      <c r="K777" s="4">
        <v>36000</v>
      </c>
      <c r="L777" t="s">
        <v>189</v>
      </c>
      <c r="M777" t="s">
        <v>190</v>
      </c>
      <c r="P777">
        <v>3</v>
      </c>
    </row>
    <row r="778" spans="1:16">
      <c r="A778" s="3">
        <v>44253</v>
      </c>
      <c r="B778" t="s">
        <v>213</v>
      </c>
      <c r="C778" t="s">
        <v>179</v>
      </c>
      <c r="D778" t="s">
        <v>186</v>
      </c>
      <c r="E778" t="s">
        <v>259</v>
      </c>
      <c r="F778" t="s">
        <v>260</v>
      </c>
      <c r="G778">
        <v>3</v>
      </c>
      <c r="H778" s="4">
        <v>28000</v>
      </c>
      <c r="I778" s="4">
        <v>3</v>
      </c>
      <c r="J778" s="4">
        <v>28000</v>
      </c>
      <c r="K778" s="4">
        <v>84000</v>
      </c>
      <c r="L778" t="s">
        <v>203</v>
      </c>
      <c r="M778" t="s">
        <v>196</v>
      </c>
      <c r="P778">
        <v>4</v>
      </c>
    </row>
    <row r="779" spans="1:16">
      <c r="A779" s="3">
        <v>44253</v>
      </c>
      <c r="B779" t="s">
        <v>247</v>
      </c>
      <c r="C779" t="s">
        <v>179</v>
      </c>
      <c r="D779" t="s">
        <v>180</v>
      </c>
      <c r="E779" t="s">
        <v>238</v>
      </c>
      <c r="F779" t="s">
        <v>267</v>
      </c>
      <c r="G779">
        <v>2</v>
      </c>
      <c r="H779" s="4">
        <v>40000</v>
      </c>
      <c r="I779" s="4">
        <v>2</v>
      </c>
      <c r="J779" s="4">
        <v>40000</v>
      </c>
      <c r="K779" s="4">
        <v>80000</v>
      </c>
      <c r="L779" t="s">
        <v>203</v>
      </c>
      <c r="M779" t="s">
        <v>196</v>
      </c>
      <c r="N779" t="s">
        <v>175</v>
      </c>
      <c r="P779">
        <v>5</v>
      </c>
    </row>
    <row r="780" spans="1:16">
      <c r="A780" s="3">
        <v>44254</v>
      </c>
      <c r="B780" t="s">
        <v>245</v>
      </c>
      <c r="C780" t="s">
        <v>192</v>
      </c>
      <c r="D780" t="s">
        <v>180</v>
      </c>
      <c r="E780" t="s">
        <v>181</v>
      </c>
      <c r="F780" t="s">
        <v>281</v>
      </c>
      <c r="G780">
        <v>3</v>
      </c>
      <c r="H780" s="4">
        <v>39000</v>
      </c>
      <c r="I780" s="4">
        <v>3</v>
      </c>
      <c r="J780" s="4">
        <v>39000</v>
      </c>
      <c r="K780" s="4">
        <v>117000</v>
      </c>
      <c r="L780" t="s">
        <v>189</v>
      </c>
      <c r="M780" t="s">
        <v>196</v>
      </c>
      <c r="P780">
        <v>4</v>
      </c>
    </row>
    <row r="781" spans="1:16">
      <c r="A781" s="3">
        <v>44254</v>
      </c>
      <c r="B781" t="s">
        <v>213</v>
      </c>
      <c r="C781" t="s">
        <v>179</v>
      </c>
      <c r="D781" t="s">
        <v>186</v>
      </c>
      <c r="E781" t="s">
        <v>187</v>
      </c>
      <c r="F781" t="s">
        <v>242</v>
      </c>
      <c r="G781">
        <v>1</v>
      </c>
      <c r="H781" s="4">
        <v>60000</v>
      </c>
      <c r="I781" s="4">
        <v>0</v>
      </c>
      <c r="J781" s="4">
        <v>0</v>
      </c>
      <c r="K781" s="4">
        <v>0</v>
      </c>
      <c r="L781" t="s">
        <v>209</v>
      </c>
      <c r="M781" t="s">
        <v>184</v>
      </c>
      <c r="O781" t="s">
        <v>176</v>
      </c>
    </row>
    <row r="782" spans="1:16">
      <c r="A782" s="3">
        <v>44254</v>
      </c>
      <c r="B782" t="s">
        <v>218</v>
      </c>
      <c r="C782" t="s">
        <v>179</v>
      </c>
      <c r="D782" t="s">
        <v>180</v>
      </c>
      <c r="E782" t="s">
        <v>204</v>
      </c>
      <c r="F782" t="s">
        <v>300</v>
      </c>
      <c r="G782">
        <v>1</v>
      </c>
      <c r="H782" s="4">
        <v>30000</v>
      </c>
      <c r="I782" s="4">
        <v>1</v>
      </c>
      <c r="J782" s="4">
        <v>30000</v>
      </c>
      <c r="K782" s="4">
        <v>30000</v>
      </c>
      <c r="L782" t="s">
        <v>209</v>
      </c>
      <c r="M782" t="s">
        <v>184</v>
      </c>
      <c r="P782">
        <v>5</v>
      </c>
    </row>
    <row r="783" spans="1:16">
      <c r="A783" s="3">
        <v>44254</v>
      </c>
      <c r="B783" t="s">
        <v>262</v>
      </c>
      <c r="C783" t="s">
        <v>179</v>
      </c>
      <c r="D783" t="s">
        <v>180</v>
      </c>
      <c r="E783" t="s">
        <v>238</v>
      </c>
      <c r="F783" t="s">
        <v>267</v>
      </c>
      <c r="G783">
        <v>3</v>
      </c>
      <c r="H783" s="4">
        <v>26000</v>
      </c>
      <c r="I783" s="4">
        <v>0</v>
      </c>
      <c r="J783" s="4">
        <v>0</v>
      </c>
      <c r="K783" s="4">
        <v>0</v>
      </c>
      <c r="L783" t="s">
        <v>203</v>
      </c>
      <c r="M783" t="s">
        <v>184</v>
      </c>
      <c r="O783" t="s">
        <v>176</v>
      </c>
    </row>
    <row r="784" spans="1:16">
      <c r="A784" s="3">
        <v>44254</v>
      </c>
      <c r="B784" t="s">
        <v>213</v>
      </c>
      <c r="C784" t="s">
        <v>179</v>
      </c>
      <c r="D784" t="s">
        <v>180</v>
      </c>
      <c r="E784" t="s">
        <v>238</v>
      </c>
      <c r="F784" t="s">
        <v>253</v>
      </c>
      <c r="G784">
        <v>3</v>
      </c>
      <c r="H784" s="4">
        <v>22000</v>
      </c>
      <c r="I784" s="4">
        <v>3</v>
      </c>
      <c r="J784" s="4">
        <v>22000</v>
      </c>
      <c r="K784" s="4">
        <v>66000</v>
      </c>
      <c r="L784" t="s">
        <v>183</v>
      </c>
      <c r="M784" t="s">
        <v>184</v>
      </c>
      <c r="P784">
        <v>4</v>
      </c>
    </row>
    <row r="785" spans="1:16">
      <c r="A785" s="3">
        <v>44254</v>
      </c>
      <c r="B785" t="s">
        <v>213</v>
      </c>
      <c r="C785" t="s">
        <v>179</v>
      </c>
      <c r="D785" t="s">
        <v>180</v>
      </c>
      <c r="E785" t="s">
        <v>216</v>
      </c>
      <c r="F785" t="s">
        <v>232</v>
      </c>
      <c r="G785">
        <v>3</v>
      </c>
      <c r="H785" s="4">
        <v>45000</v>
      </c>
      <c r="I785" s="4">
        <v>3</v>
      </c>
      <c r="J785" s="4">
        <v>45000</v>
      </c>
      <c r="K785" s="4">
        <v>135000</v>
      </c>
      <c r="L785" t="s">
        <v>209</v>
      </c>
      <c r="M785" t="s">
        <v>206</v>
      </c>
      <c r="P785">
        <v>4</v>
      </c>
    </row>
    <row r="786" spans="1:16">
      <c r="A786" s="3">
        <v>44254</v>
      </c>
      <c r="B786" t="s">
        <v>234</v>
      </c>
      <c r="C786" t="s">
        <v>179</v>
      </c>
      <c r="D786" t="s">
        <v>186</v>
      </c>
      <c r="E786" t="s">
        <v>225</v>
      </c>
      <c r="F786" t="s">
        <v>226</v>
      </c>
      <c r="G786">
        <v>3</v>
      </c>
      <c r="H786" s="4">
        <v>42000</v>
      </c>
      <c r="I786" s="4">
        <v>3</v>
      </c>
      <c r="J786" s="4">
        <v>42000</v>
      </c>
      <c r="K786" s="4">
        <v>126000</v>
      </c>
      <c r="L786" t="s">
        <v>203</v>
      </c>
      <c r="M786" t="s">
        <v>184</v>
      </c>
      <c r="P786">
        <v>5</v>
      </c>
    </row>
    <row r="787" spans="1:16">
      <c r="A787" s="3">
        <v>44254</v>
      </c>
      <c r="B787" t="s">
        <v>197</v>
      </c>
      <c r="C787" t="s">
        <v>179</v>
      </c>
      <c r="D787" t="s">
        <v>180</v>
      </c>
      <c r="E787" t="s">
        <v>238</v>
      </c>
      <c r="F787" t="s">
        <v>280</v>
      </c>
      <c r="G787">
        <v>3</v>
      </c>
      <c r="H787" s="4">
        <v>25300</v>
      </c>
      <c r="I787" s="4">
        <v>3</v>
      </c>
      <c r="J787" s="4">
        <v>25300</v>
      </c>
      <c r="K787" s="4">
        <v>75899.999999999985</v>
      </c>
      <c r="L787" t="s">
        <v>189</v>
      </c>
      <c r="M787" t="s">
        <v>206</v>
      </c>
      <c r="P787">
        <v>5</v>
      </c>
    </row>
    <row r="788" spans="1:16">
      <c r="A788" s="3">
        <v>44254</v>
      </c>
      <c r="B788" t="s">
        <v>250</v>
      </c>
      <c r="C788" t="s">
        <v>192</v>
      </c>
      <c r="D788" t="s">
        <v>235</v>
      </c>
      <c r="E788" t="s">
        <v>229</v>
      </c>
      <c r="F788" t="s">
        <v>333</v>
      </c>
      <c r="G788">
        <v>1</v>
      </c>
      <c r="H788" s="4">
        <v>40000</v>
      </c>
      <c r="I788" s="4">
        <v>1</v>
      </c>
      <c r="J788" s="4">
        <v>40000</v>
      </c>
      <c r="K788" s="4">
        <v>40000</v>
      </c>
      <c r="L788" t="s">
        <v>203</v>
      </c>
      <c r="M788" t="s">
        <v>190</v>
      </c>
      <c r="P788">
        <v>5</v>
      </c>
    </row>
    <row r="789" spans="1:16">
      <c r="A789" s="3">
        <v>44254</v>
      </c>
      <c r="B789" t="s">
        <v>254</v>
      </c>
      <c r="C789" t="s">
        <v>179</v>
      </c>
      <c r="D789" t="s">
        <v>198</v>
      </c>
      <c r="E789" t="s">
        <v>214</v>
      </c>
      <c r="F789" t="s">
        <v>215</v>
      </c>
      <c r="G789">
        <v>2</v>
      </c>
      <c r="H789" s="4">
        <v>42000</v>
      </c>
      <c r="I789" s="4">
        <v>2</v>
      </c>
      <c r="J789" s="4">
        <v>42000</v>
      </c>
      <c r="K789" s="4">
        <v>84000</v>
      </c>
      <c r="L789" t="s">
        <v>183</v>
      </c>
      <c r="M789" t="s">
        <v>196</v>
      </c>
      <c r="P789">
        <v>5</v>
      </c>
    </row>
    <row r="790" spans="1:16">
      <c r="A790" s="3">
        <v>44254</v>
      </c>
      <c r="B790" t="s">
        <v>268</v>
      </c>
      <c r="C790" t="s">
        <v>179</v>
      </c>
      <c r="D790" t="s">
        <v>186</v>
      </c>
      <c r="E790" t="s">
        <v>220</v>
      </c>
      <c r="F790" t="s">
        <v>265</v>
      </c>
      <c r="G790">
        <v>1</v>
      </c>
      <c r="H790" s="4">
        <v>55000</v>
      </c>
      <c r="I790" s="4">
        <v>1</v>
      </c>
      <c r="J790" s="4">
        <v>55000</v>
      </c>
      <c r="K790" s="4">
        <v>55000</v>
      </c>
      <c r="L790" t="s">
        <v>209</v>
      </c>
      <c r="M790" t="s">
        <v>233</v>
      </c>
      <c r="P790">
        <v>5</v>
      </c>
    </row>
    <row r="791" spans="1:16">
      <c r="A791" s="3">
        <v>44255</v>
      </c>
      <c r="B791" t="s">
        <v>185</v>
      </c>
      <c r="C791" t="s">
        <v>179</v>
      </c>
      <c r="D791" t="s">
        <v>180</v>
      </c>
      <c r="E791" t="s">
        <v>216</v>
      </c>
      <c r="F791" t="s">
        <v>257</v>
      </c>
      <c r="G791">
        <v>2</v>
      </c>
      <c r="H791" s="4">
        <v>24000</v>
      </c>
      <c r="I791" s="4">
        <v>2</v>
      </c>
      <c r="J791" s="4">
        <v>24000</v>
      </c>
      <c r="K791" s="4">
        <v>48000</v>
      </c>
      <c r="L791" t="s">
        <v>203</v>
      </c>
      <c r="M791" t="s">
        <v>184</v>
      </c>
      <c r="P791">
        <v>4</v>
      </c>
    </row>
    <row r="792" spans="1:16">
      <c r="A792" s="3">
        <v>44255</v>
      </c>
      <c r="B792" t="s">
        <v>245</v>
      </c>
      <c r="C792" t="s">
        <v>192</v>
      </c>
      <c r="D792" t="s">
        <v>294</v>
      </c>
      <c r="E792" t="s">
        <v>294</v>
      </c>
      <c r="F792" t="s">
        <v>358</v>
      </c>
      <c r="G792">
        <v>1</v>
      </c>
      <c r="H792" s="4">
        <v>25300</v>
      </c>
      <c r="I792" s="4">
        <v>1</v>
      </c>
      <c r="J792" s="4">
        <v>25300</v>
      </c>
      <c r="K792" s="4">
        <v>25300</v>
      </c>
      <c r="L792" t="s">
        <v>209</v>
      </c>
      <c r="M792" t="s">
        <v>190</v>
      </c>
      <c r="P792">
        <v>5</v>
      </c>
    </row>
    <row r="793" spans="1:16">
      <c r="A793" s="3">
        <v>44255</v>
      </c>
      <c r="B793" t="s">
        <v>250</v>
      </c>
      <c r="C793" t="s">
        <v>179</v>
      </c>
      <c r="D793" t="s">
        <v>273</v>
      </c>
      <c r="E793" t="s">
        <v>274</v>
      </c>
      <c r="F793" t="s">
        <v>329</v>
      </c>
      <c r="G793">
        <v>1</v>
      </c>
      <c r="H793" s="4">
        <v>30000</v>
      </c>
      <c r="I793" s="4">
        <v>1</v>
      </c>
      <c r="J793" s="4">
        <v>30000</v>
      </c>
      <c r="K793" s="4">
        <v>30000</v>
      </c>
      <c r="L793" t="s">
        <v>209</v>
      </c>
      <c r="M793" t="s">
        <v>196</v>
      </c>
      <c r="P793">
        <v>5</v>
      </c>
    </row>
    <row r="794" spans="1:16">
      <c r="A794" s="3">
        <v>44255</v>
      </c>
      <c r="B794" t="s">
        <v>301</v>
      </c>
      <c r="C794" t="s">
        <v>192</v>
      </c>
      <c r="D794" t="s">
        <v>180</v>
      </c>
      <c r="E794" t="s">
        <v>181</v>
      </c>
      <c r="F794" t="s">
        <v>281</v>
      </c>
      <c r="G794">
        <v>3</v>
      </c>
      <c r="H794" s="4">
        <v>45000</v>
      </c>
      <c r="I794" s="4">
        <v>3</v>
      </c>
      <c r="J794" s="4">
        <v>45000</v>
      </c>
      <c r="K794" s="4">
        <v>135000</v>
      </c>
      <c r="L794" t="s">
        <v>183</v>
      </c>
      <c r="M794" t="s">
        <v>196</v>
      </c>
      <c r="P794">
        <v>4</v>
      </c>
    </row>
    <row r="795" spans="1:16">
      <c r="A795" s="3">
        <v>44255</v>
      </c>
      <c r="B795" t="s">
        <v>278</v>
      </c>
      <c r="C795" t="s">
        <v>192</v>
      </c>
      <c r="D795" t="s">
        <v>210</v>
      </c>
      <c r="E795" t="s">
        <v>292</v>
      </c>
      <c r="F795" t="s">
        <v>293</v>
      </c>
      <c r="G795">
        <v>3</v>
      </c>
      <c r="H795" s="4">
        <v>60000</v>
      </c>
      <c r="I795" s="4">
        <v>3</v>
      </c>
      <c r="J795" s="4">
        <v>60000</v>
      </c>
      <c r="K795" s="4">
        <v>180000</v>
      </c>
      <c r="L795" t="s">
        <v>183</v>
      </c>
      <c r="M795" t="s">
        <v>184</v>
      </c>
      <c r="P795">
        <v>5</v>
      </c>
    </row>
    <row r="796" spans="1:16">
      <c r="A796" s="3">
        <v>44255</v>
      </c>
      <c r="B796" t="s">
        <v>254</v>
      </c>
      <c r="C796" t="s">
        <v>179</v>
      </c>
      <c r="D796" t="s">
        <v>180</v>
      </c>
      <c r="E796" t="s">
        <v>204</v>
      </c>
      <c r="F796" t="s">
        <v>205</v>
      </c>
      <c r="G796">
        <v>1</v>
      </c>
      <c r="H796" s="4">
        <v>42000</v>
      </c>
      <c r="I796" s="4">
        <v>0</v>
      </c>
      <c r="J796" s="4">
        <v>0</v>
      </c>
      <c r="K796" s="4">
        <v>0</v>
      </c>
      <c r="L796" t="s">
        <v>183</v>
      </c>
      <c r="M796" t="s">
        <v>196</v>
      </c>
      <c r="O796" t="s">
        <v>176</v>
      </c>
    </row>
    <row r="797" spans="1:16">
      <c r="A797" s="3">
        <v>44255</v>
      </c>
      <c r="B797" t="s">
        <v>191</v>
      </c>
      <c r="C797" t="s">
        <v>192</v>
      </c>
      <c r="D797" t="s">
        <v>193</v>
      </c>
      <c r="E797" t="s">
        <v>193</v>
      </c>
      <c r="F797" t="s">
        <v>337</v>
      </c>
      <c r="G797">
        <v>1</v>
      </c>
      <c r="H797" s="4">
        <v>39000</v>
      </c>
      <c r="I797" s="4">
        <v>1</v>
      </c>
      <c r="J797" s="4">
        <v>39000</v>
      </c>
      <c r="K797" s="4">
        <v>39000</v>
      </c>
      <c r="L797" t="s">
        <v>203</v>
      </c>
      <c r="M797" t="s">
        <v>184</v>
      </c>
      <c r="P797">
        <v>5</v>
      </c>
    </row>
    <row r="798" spans="1:16">
      <c r="A798" s="3">
        <v>44255</v>
      </c>
      <c r="B798" t="s">
        <v>207</v>
      </c>
      <c r="C798" t="s">
        <v>192</v>
      </c>
      <c r="D798" t="s">
        <v>180</v>
      </c>
      <c r="E798" t="s">
        <v>204</v>
      </c>
      <c r="F798" t="s">
        <v>249</v>
      </c>
      <c r="G798">
        <v>1</v>
      </c>
      <c r="H798" s="4">
        <v>18000</v>
      </c>
      <c r="I798" s="4">
        <v>0</v>
      </c>
      <c r="J798" s="4">
        <v>0</v>
      </c>
      <c r="K798" s="4">
        <v>0</v>
      </c>
      <c r="L798" t="s">
        <v>189</v>
      </c>
      <c r="M798" t="s">
        <v>196</v>
      </c>
      <c r="O798" t="s">
        <v>176</v>
      </c>
    </row>
    <row r="799" spans="1:16">
      <c r="A799" s="3">
        <v>44255</v>
      </c>
      <c r="B799" t="s">
        <v>219</v>
      </c>
      <c r="C799" t="s">
        <v>179</v>
      </c>
      <c r="D799" t="s">
        <v>193</v>
      </c>
      <c r="E799" t="s">
        <v>193</v>
      </c>
      <c r="F799" t="s">
        <v>336</v>
      </c>
      <c r="G799">
        <v>1</v>
      </c>
      <c r="H799" s="4">
        <v>33000</v>
      </c>
      <c r="I799" s="4">
        <v>1</v>
      </c>
      <c r="J799" s="4">
        <v>33000</v>
      </c>
      <c r="K799" s="4">
        <v>33000</v>
      </c>
      <c r="L799" t="s">
        <v>183</v>
      </c>
      <c r="M799" t="s">
        <v>196</v>
      </c>
      <c r="P799">
        <v>3</v>
      </c>
    </row>
    <row r="800" spans="1:16">
      <c r="A800" s="3">
        <v>44255</v>
      </c>
      <c r="B800" t="s">
        <v>228</v>
      </c>
      <c r="C800" t="s">
        <v>192</v>
      </c>
      <c r="D800" t="s">
        <v>229</v>
      </c>
      <c r="E800" t="s">
        <v>229</v>
      </c>
      <c r="F800" t="s">
        <v>296</v>
      </c>
      <c r="G800">
        <v>1</v>
      </c>
      <c r="H800" s="4">
        <v>52000</v>
      </c>
      <c r="I800" s="4">
        <v>1</v>
      </c>
      <c r="J800" s="4">
        <v>52000</v>
      </c>
      <c r="K800" s="4">
        <v>52000</v>
      </c>
      <c r="L800" t="s">
        <v>209</v>
      </c>
      <c r="M800" t="s">
        <v>206</v>
      </c>
      <c r="P800">
        <v>5</v>
      </c>
    </row>
    <row r="801" spans="1:16">
      <c r="A801" s="3">
        <v>44255</v>
      </c>
      <c r="B801" t="s">
        <v>200</v>
      </c>
      <c r="C801" t="s">
        <v>179</v>
      </c>
      <c r="D801" t="s">
        <v>271</v>
      </c>
      <c r="E801" t="s">
        <v>271</v>
      </c>
      <c r="F801" t="s">
        <v>272</v>
      </c>
      <c r="G801">
        <v>1</v>
      </c>
      <c r="H801" s="4">
        <v>52500</v>
      </c>
      <c r="I801" s="4">
        <v>1</v>
      </c>
      <c r="J801" s="4">
        <v>52500</v>
      </c>
      <c r="K801" s="4">
        <v>52500</v>
      </c>
      <c r="L801" t="s">
        <v>183</v>
      </c>
      <c r="M801" t="s">
        <v>190</v>
      </c>
      <c r="P801">
        <v>4</v>
      </c>
    </row>
    <row r="802" spans="1:16">
      <c r="A802" s="3">
        <v>44255</v>
      </c>
      <c r="B802" t="s">
        <v>185</v>
      </c>
      <c r="C802" t="s">
        <v>179</v>
      </c>
      <c r="D802" t="s">
        <v>279</v>
      </c>
      <c r="E802" t="s">
        <v>279</v>
      </c>
      <c r="F802" t="s">
        <v>345</v>
      </c>
      <c r="G802">
        <v>3</v>
      </c>
      <c r="H802" s="4">
        <v>30000</v>
      </c>
      <c r="I802" s="4">
        <v>3</v>
      </c>
      <c r="J802" s="4">
        <v>30000</v>
      </c>
      <c r="K802" s="4">
        <v>90000</v>
      </c>
      <c r="L802" t="s">
        <v>183</v>
      </c>
      <c r="M802" t="s">
        <v>206</v>
      </c>
      <c r="P802">
        <v>5</v>
      </c>
    </row>
    <row r="803" spans="1:16">
      <c r="A803" s="3">
        <v>44255</v>
      </c>
      <c r="B803" t="s">
        <v>185</v>
      </c>
      <c r="C803" t="s">
        <v>192</v>
      </c>
      <c r="D803" t="s">
        <v>186</v>
      </c>
      <c r="E803" t="s">
        <v>259</v>
      </c>
      <c r="F803" t="s">
        <v>260</v>
      </c>
      <c r="G803">
        <v>3</v>
      </c>
      <c r="H803" s="4">
        <v>39000</v>
      </c>
      <c r="I803" s="4">
        <v>3</v>
      </c>
      <c r="J803" s="4">
        <v>39000</v>
      </c>
      <c r="K803" s="4">
        <v>117000</v>
      </c>
      <c r="L803" t="s">
        <v>183</v>
      </c>
      <c r="M803" t="s">
        <v>196</v>
      </c>
      <c r="P803">
        <v>5</v>
      </c>
    </row>
    <row r="804" spans="1:16">
      <c r="A804" s="3">
        <v>44255</v>
      </c>
      <c r="B804" t="s">
        <v>287</v>
      </c>
      <c r="C804" t="s">
        <v>192</v>
      </c>
      <c r="D804" t="s">
        <v>180</v>
      </c>
      <c r="E804" t="s">
        <v>181</v>
      </c>
      <c r="F804" t="s">
        <v>281</v>
      </c>
      <c r="G804">
        <v>2</v>
      </c>
      <c r="H804" s="4">
        <v>22000</v>
      </c>
      <c r="I804" s="4">
        <v>2</v>
      </c>
      <c r="J804" s="4">
        <v>22000</v>
      </c>
      <c r="K804" s="4">
        <v>44000</v>
      </c>
      <c r="L804" t="s">
        <v>189</v>
      </c>
      <c r="M804" t="s">
        <v>196</v>
      </c>
      <c r="P804">
        <v>3</v>
      </c>
    </row>
    <row r="805" spans="1:16">
      <c r="A805" s="3">
        <v>44255</v>
      </c>
      <c r="B805" t="s">
        <v>287</v>
      </c>
      <c r="C805" t="s">
        <v>179</v>
      </c>
      <c r="D805" t="s">
        <v>186</v>
      </c>
      <c r="E805" t="s">
        <v>220</v>
      </c>
      <c r="F805" t="s">
        <v>265</v>
      </c>
      <c r="G805">
        <v>3</v>
      </c>
      <c r="H805" s="4">
        <v>52000</v>
      </c>
      <c r="I805" s="4">
        <v>3</v>
      </c>
      <c r="J805" s="4">
        <v>52000</v>
      </c>
      <c r="K805" s="4">
        <v>156000</v>
      </c>
      <c r="L805" t="s">
        <v>203</v>
      </c>
      <c r="M805" t="s">
        <v>196</v>
      </c>
      <c r="P805">
        <v>2</v>
      </c>
    </row>
    <row r="806" spans="1:16">
      <c r="A806" s="3">
        <v>44255</v>
      </c>
      <c r="B806" t="s">
        <v>222</v>
      </c>
      <c r="C806" t="s">
        <v>192</v>
      </c>
      <c r="D806" t="s">
        <v>198</v>
      </c>
      <c r="E806" t="s">
        <v>198</v>
      </c>
      <c r="F806" t="s">
        <v>342</v>
      </c>
      <c r="G806">
        <v>2</v>
      </c>
      <c r="H806" s="4">
        <v>20000</v>
      </c>
      <c r="I806" s="4">
        <v>2</v>
      </c>
      <c r="J806" s="4">
        <v>20000</v>
      </c>
      <c r="K806" s="4">
        <v>40000</v>
      </c>
      <c r="L806" t="s">
        <v>203</v>
      </c>
      <c r="M806" t="s">
        <v>184</v>
      </c>
      <c r="P806">
        <v>1</v>
      </c>
    </row>
    <row r="807" spans="1:16">
      <c r="A807" s="3">
        <v>44255</v>
      </c>
      <c r="B807" t="s">
        <v>178</v>
      </c>
      <c r="C807" t="s">
        <v>179</v>
      </c>
      <c r="D807" t="s">
        <v>235</v>
      </c>
      <c r="E807" t="s">
        <v>236</v>
      </c>
      <c r="F807" t="s">
        <v>324</v>
      </c>
      <c r="G807">
        <v>1</v>
      </c>
      <c r="H807" s="4">
        <v>52000</v>
      </c>
      <c r="I807" s="4">
        <v>1</v>
      </c>
      <c r="J807" s="4">
        <v>52000</v>
      </c>
      <c r="K807" s="4">
        <v>52000</v>
      </c>
      <c r="L807" t="s">
        <v>209</v>
      </c>
      <c r="M807" t="s">
        <v>233</v>
      </c>
      <c r="N807" t="s">
        <v>175</v>
      </c>
      <c r="P807">
        <v>4</v>
      </c>
    </row>
    <row r="808" spans="1:16">
      <c r="A808" s="3">
        <v>44255</v>
      </c>
      <c r="B808" t="s">
        <v>254</v>
      </c>
      <c r="C808" t="s">
        <v>179</v>
      </c>
      <c r="D808" t="s">
        <v>273</v>
      </c>
      <c r="E808" t="s">
        <v>274</v>
      </c>
      <c r="F808" t="s">
        <v>307</v>
      </c>
      <c r="G808">
        <v>1</v>
      </c>
      <c r="H808" s="4">
        <v>40000</v>
      </c>
      <c r="I808" s="4">
        <v>1</v>
      </c>
      <c r="J808" s="4">
        <v>40000</v>
      </c>
      <c r="K808" s="4">
        <v>40000</v>
      </c>
      <c r="L808" t="s">
        <v>203</v>
      </c>
      <c r="M808" t="s">
        <v>184</v>
      </c>
      <c r="P808">
        <v>4</v>
      </c>
    </row>
    <row r="809" spans="1:16">
      <c r="A809" s="3">
        <v>44255</v>
      </c>
      <c r="B809" t="s">
        <v>218</v>
      </c>
      <c r="C809" t="s">
        <v>179</v>
      </c>
      <c r="D809" t="s">
        <v>186</v>
      </c>
      <c r="E809" t="s">
        <v>201</v>
      </c>
      <c r="F809" t="s">
        <v>248</v>
      </c>
      <c r="G809">
        <v>2</v>
      </c>
      <c r="H809" s="4">
        <v>33000</v>
      </c>
      <c r="I809" s="4">
        <v>2</v>
      </c>
      <c r="J809" s="4">
        <v>33000</v>
      </c>
      <c r="K809" s="4">
        <v>66000</v>
      </c>
      <c r="L809" t="s">
        <v>203</v>
      </c>
      <c r="M809" t="s">
        <v>196</v>
      </c>
      <c r="P809">
        <v>5</v>
      </c>
    </row>
    <row r="810" spans="1:16">
      <c r="A810" s="3">
        <v>44255</v>
      </c>
      <c r="B810" t="s">
        <v>301</v>
      </c>
      <c r="C810" t="s">
        <v>192</v>
      </c>
      <c r="D810" t="s">
        <v>180</v>
      </c>
      <c r="E810" t="s">
        <v>204</v>
      </c>
      <c r="F810" t="s">
        <v>227</v>
      </c>
      <c r="G810">
        <v>3</v>
      </c>
      <c r="H810" s="4">
        <v>39000</v>
      </c>
      <c r="I810" s="4">
        <v>3</v>
      </c>
      <c r="J810" s="4">
        <v>39000</v>
      </c>
      <c r="K810" s="4">
        <v>117000</v>
      </c>
      <c r="L810" t="s">
        <v>183</v>
      </c>
      <c r="M810" t="s">
        <v>190</v>
      </c>
      <c r="P810">
        <v>5</v>
      </c>
    </row>
    <row r="811" spans="1:16">
      <c r="A811" s="3">
        <v>44255</v>
      </c>
      <c r="B811" t="s">
        <v>191</v>
      </c>
      <c r="C811" t="s">
        <v>192</v>
      </c>
      <c r="D811" t="s">
        <v>294</v>
      </c>
      <c r="E811" t="s">
        <v>294</v>
      </c>
      <c r="F811" t="s">
        <v>236</v>
      </c>
      <c r="G811">
        <v>1</v>
      </c>
      <c r="H811" s="4">
        <v>52500</v>
      </c>
      <c r="I811" s="4">
        <v>1</v>
      </c>
      <c r="J811" s="4">
        <v>52500</v>
      </c>
      <c r="K811" s="4">
        <v>52500</v>
      </c>
      <c r="L811" t="s">
        <v>203</v>
      </c>
      <c r="M811" t="s">
        <v>233</v>
      </c>
      <c r="P811">
        <v>2</v>
      </c>
    </row>
    <row r="812" spans="1:16">
      <c r="A812" s="3">
        <v>44255</v>
      </c>
      <c r="B812" t="s">
        <v>291</v>
      </c>
      <c r="C812" t="s">
        <v>192</v>
      </c>
      <c r="D812" t="s">
        <v>210</v>
      </c>
      <c r="E812" t="s">
        <v>292</v>
      </c>
      <c r="F812" t="s">
        <v>311</v>
      </c>
      <c r="G812">
        <v>3</v>
      </c>
      <c r="H812" s="4">
        <v>28000</v>
      </c>
      <c r="I812" s="4">
        <v>3</v>
      </c>
      <c r="J812" s="4">
        <v>28000</v>
      </c>
      <c r="K812" s="4">
        <v>84000</v>
      </c>
      <c r="L812" t="s">
        <v>209</v>
      </c>
      <c r="M812" t="s">
        <v>304</v>
      </c>
      <c r="P812">
        <v>4</v>
      </c>
    </row>
    <row r="813" spans="1:16">
      <c r="A813" s="3">
        <v>44256</v>
      </c>
      <c r="B813" t="s">
        <v>278</v>
      </c>
      <c r="C813" t="s">
        <v>179</v>
      </c>
      <c r="D813" t="s">
        <v>180</v>
      </c>
      <c r="E813" t="s">
        <v>216</v>
      </c>
      <c r="F813" t="s">
        <v>257</v>
      </c>
      <c r="G813">
        <v>2</v>
      </c>
      <c r="H813" s="4">
        <v>42000</v>
      </c>
      <c r="I813" s="4">
        <v>2</v>
      </c>
      <c r="J813" s="4">
        <v>42000</v>
      </c>
      <c r="K813" s="4">
        <v>84000</v>
      </c>
      <c r="L813" t="s">
        <v>203</v>
      </c>
      <c r="M813" t="s">
        <v>206</v>
      </c>
      <c r="P813">
        <v>5</v>
      </c>
    </row>
    <row r="814" spans="1:16">
      <c r="A814" s="3">
        <v>44256</v>
      </c>
      <c r="B814" t="s">
        <v>291</v>
      </c>
      <c r="C814" t="s">
        <v>179</v>
      </c>
      <c r="D814" t="s">
        <v>180</v>
      </c>
      <c r="E814" t="s">
        <v>238</v>
      </c>
      <c r="F814" t="s">
        <v>267</v>
      </c>
      <c r="G814">
        <v>1</v>
      </c>
      <c r="H814" s="4">
        <v>42000</v>
      </c>
      <c r="I814" s="4">
        <v>1</v>
      </c>
      <c r="J814" s="4">
        <v>42000</v>
      </c>
      <c r="K814" s="4">
        <v>42000</v>
      </c>
      <c r="L814" t="s">
        <v>209</v>
      </c>
      <c r="M814" t="s">
        <v>196</v>
      </c>
      <c r="P814">
        <v>5</v>
      </c>
    </row>
    <row r="815" spans="1:16">
      <c r="A815" s="3">
        <v>44256</v>
      </c>
      <c r="B815" t="s">
        <v>222</v>
      </c>
      <c r="C815" t="s">
        <v>179</v>
      </c>
      <c r="D815" t="s">
        <v>180</v>
      </c>
      <c r="E815" t="s">
        <v>204</v>
      </c>
      <c r="F815" t="s">
        <v>227</v>
      </c>
      <c r="G815">
        <v>1</v>
      </c>
      <c r="H815" s="4">
        <v>20000</v>
      </c>
      <c r="I815" s="4">
        <v>1</v>
      </c>
      <c r="J815" s="4">
        <v>20000</v>
      </c>
      <c r="K815" s="4">
        <v>20000</v>
      </c>
      <c r="L815" t="s">
        <v>203</v>
      </c>
      <c r="M815" t="s">
        <v>206</v>
      </c>
      <c r="P815">
        <v>4</v>
      </c>
    </row>
    <row r="816" spans="1:16">
      <c r="A816" s="3">
        <v>44256</v>
      </c>
      <c r="B816" t="s">
        <v>178</v>
      </c>
      <c r="C816" t="s">
        <v>192</v>
      </c>
      <c r="D816" t="s">
        <v>186</v>
      </c>
      <c r="E816" t="s">
        <v>220</v>
      </c>
      <c r="F816" t="s">
        <v>241</v>
      </c>
      <c r="G816">
        <v>2</v>
      </c>
      <c r="H816" s="4">
        <v>23000</v>
      </c>
      <c r="I816" s="4">
        <v>2</v>
      </c>
      <c r="J816" s="4">
        <v>23000</v>
      </c>
      <c r="K816" s="4">
        <v>46000</v>
      </c>
      <c r="L816" t="s">
        <v>183</v>
      </c>
      <c r="M816" t="s">
        <v>196</v>
      </c>
      <c r="P816">
        <v>4</v>
      </c>
    </row>
    <row r="817" spans="1:16">
      <c r="A817" s="3">
        <v>44256</v>
      </c>
      <c r="B817" t="s">
        <v>258</v>
      </c>
      <c r="C817" t="s">
        <v>192</v>
      </c>
      <c r="D817" t="s">
        <v>279</v>
      </c>
      <c r="E817" t="s">
        <v>279</v>
      </c>
      <c r="F817" t="s">
        <v>180</v>
      </c>
      <c r="G817">
        <v>3</v>
      </c>
      <c r="H817" s="4">
        <v>63000</v>
      </c>
      <c r="I817" s="4">
        <v>3</v>
      </c>
      <c r="J817" s="4">
        <v>63000</v>
      </c>
      <c r="K817" s="4">
        <v>189000</v>
      </c>
      <c r="L817" t="s">
        <v>183</v>
      </c>
      <c r="M817" t="s">
        <v>233</v>
      </c>
      <c r="P817">
        <v>5</v>
      </c>
    </row>
    <row r="818" spans="1:16">
      <c r="A818" s="3">
        <v>44256</v>
      </c>
      <c r="B818" t="s">
        <v>218</v>
      </c>
      <c r="C818" t="s">
        <v>179</v>
      </c>
      <c r="D818" t="s">
        <v>180</v>
      </c>
      <c r="E818" t="s">
        <v>181</v>
      </c>
      <c r="F818" t="s">
        <v>223</v>
      </c>
      <c r="G818">
        <v>2</v>
      </c>
      <c r="H818" s="4">
        <v>39000</v>
      </c>
      <c r="I818" s="4">
        <v>2</v>
      </c>
      <c r="J818" s="4">
        <v>39000</v>
      </c>
      <c r="K818" s="4">
        <v>78000</v>
      </c>
      <c r="L818" t="s">
        <v>209</v>
      </c>
      <c r="M818" t="s">
        <v>233</v>
      </c>
      <c r="P818">
        <v>3</v>
      </c>
    </row>
    <row r="819" spans="1:16">
      <c r="A819" s="3">
        <v>44256</v>
      </c>
      <c r="B819" t="s">
        <v>284</v>
      </c>
      <c r="C819" t="s">
        <v>192</v>
      </c>
      <c r="D819" t="s">
        <v>186</v>
      </c>
      <c r="E819" t="s">
        <v>201</v>
      </c>
      <c r="F819" t="s">
        <v>202</v>
      </c>
      <c r="G819">
        <v>2</v>
      </c>
      <c r="H819" s="4">
        <v>36000</v>
      </c>
      <c r="I819" s="4">
        <v>2</v>
      </c>
      <c r="J819" s="4">
        <v>36000</v>
      </c>
      <c r="K819" s="4">
        <v>72000</v>
      </c>
      <c r="L819" t="s">
        <v>183</v>
      </c>
      <c r="M819" t="s">
        <v>184</v>
      </c>
      <c r="P819">
        <v>5</v>
      </c>
    </row>
    <row r="820" spans="1:16">
      <c r="A820" s="3">
        <v>44256</v>
      </c>
      <c r="B820" t="s">
        <v>245</v>
      </c>
      <c r="C820" t="s">
        <v>179</v>
      </c>
      <c r="D820" t="s">
        <v>210</v>
      </c>
      <c r="E820" t="s">
        <v>292</v>
      </c>
      <c r="F820" t="s">
        <v>311</v>
      </c>
      <c r="G820">
        <v>1</v>
      </c>
      <c r="H820" s="4">
        <v>26000</v>
      </c>
      <c r="I820" s="4">
        <v>0</v>
      </c>
      <c r="J820" s="4">
        <v>0</v>
      </c>
      <c r="K820" s="4">
        <v>0</v>
      </c>
      <c r="L820" t="s">
        <v>209</v>
      </c>
      <c r="M820" t="s">
        <v>184</v>
      </c>
      <c r="O820" t="s">
        <v>176</v>
      </c>
    </row>
    <row r="821" spans="1:16">
      <c r="A821" s="3">
        <v>44256</v>
      </c>
      <c r="B821" t="s">
        <v>301</v>
      </c>
      <c r="C821" t="s">
        <v>179</v>
      </c>
      <c r="D821" t="s">
        <v>186</v>
      </c>
      <c r="E821" t="s">
        <v>220</v>
      </c>
      <c r="F821" t="s">
        <v>221</v>
      </c>
      <c r="G821">
        <v>3</v>
      </c>
      <c r="H821" s="4">
        <v>36000</v>
      </c>
      <c r="I821" s="4">
        <v>3</v>
      </c>
      <c r="J821" s="4">
        <v>36000</v>
      </c>
      <c r="K821" s="4">
        <v>108000</v>
      </c>
      <c r="L821" t="s">
        <v>189</v>
      </c>
      <c r="M821" t="s">
        <v>233</v>
      </c>
      <c r="P821">
        <v>5</v>
      </c>
    </row>
    <row r="822" spans="1:16">
      <c r="A822" s="3">
        <v>44256</v>
      </c>
      <c r="B822" t="s">
        <v>278</v>
      </c>
      <c r="C822" t="s">
        <v>179</v>
      </c>
      <c r="D822" t="s">
        <v>186</v>
      </c>
      <c r="E822" t="s">
        <v>201</v>
      </c>
      <c r="F822" t="s">
        <v>285</v>
      </c>
      <c r="G822">
        <v>3</v>
      </c>
      <c r="H822" s="4">
        <v>15000</v>
      </c>
      <c r="I822" s="4">
        <v>3</v>
      </c>
      <c r="J822" s="4">
        <v>15000</v>
      </c>
      <c r="K822" s="4">
        <v>45000</v>
      </c>
      <c r="L822" t="s">
        <v>189</v>
      </c>
      <c r="M822" t="s">
        <v>206</v>
      </c>
      <c r="P822">
        <v>5</v>
      </c>
    </row>
    <row r="823" spans="1:16">
      <c r="A823" s="3">
        <v>44256</v>
      </c>
      <c r="B823" t="s">
        <v>262</v>
      </c>
      <c r="C823" t="s">
        <v>179</v>
      </c>
      <c r="D823" t="s">
        <v>186</v>
      </c>
      <c r="E823" t="s">
        <v>201</v>
      </c>
      <c r="F823" t="s">
        <v>248</v>
      </c>
      <c r="G823">
        <v>2</v>
      </c>
      <c r="H823" s="4">
        <v>45000</v>
      </c>
      <c r="I823" s="4">
        <v>0</v>
      </c>
      <c r="J823" s="4">
        <v>0</v>
      </c>
      <c r="K823" s="4">
        <v>0</v>
      </c>
      <c r="L823" t="s">
        <v>203</v>
      </c>
      <c r="M823" t="s">
        <v>190</v>
      </c>
      <c r="O823" t="s">
        <v>176</v>
      </c>
    </row>
    <row r="824" spans="1:16">
      <c r="A824" s="3">
        <v>44256</v>
      </c>
      <c r="B824" t="s">
        <v>250</v>
      </c>
      <c r="C824" t="s">
        <v>179</v>
      </c>
      <c r="D824" t="s">
        <v>186</v>
      </c>
      <c r="E824" t="s">
        <v>187</v>
      </c>
      <c r="F824" t="s">
        <v>261</v>
      </c>
      <c r="G824">
        <v>3</v>
      </c>
      <c r="H824" s="4">
        <v>39000</v>
      </c>
      <c r="I824" s="4">
        <v>3</v>
      </c>
      <c r="J824" s="4">
        <v>39000</v>
      </c>
      <c r="K824" s="4">
        <v>117000</v>
      </c>
      <c r="L824" t="s">
        <v>203</v>
      </c>
      <c r="M824" t="s">
        <v>190</v>
      </c>
      <c r="P824">
        <v>5</v>
      </c>
    </row>
    <row r="825" spans="1:16">
      <c r="A825" s="3">
        <v>44256</v>
      </c>
      <c r="B825" t="s">
        <v>284</v>
      </c>
      <c r="C825" t="s">
        <v>192</v>
      </c>
      <c r="D825" t="s">
        <v>198</v>
      </c>
      <c r="E825" t="s">
        <v>198</v>
      </c>
      <c r="F825" t="s">
        <v>315</v>
      </c>
      <c r="G825">
        <v>3</v>
      </c>
      <c r="H825" s="4">
        <v>24000</v>
      </c>
      <c r="I825" s="4">
        <v>3</v>
      </c>
      <c r="J825" s="4">
        <v>24000</v>
      </c>
      <c r="K825" s="4">
        <v>72000</v>
      </c>
      <c r="L825" t="s">
        <v>189</v>
      </c>
      <c r="M825" t="s">
        <v>184</v>
      </c>
      <c r="P825">
        <v>3</v>
      </c>
    </row>
    <row r="826" spans="1:16">
      <c r="A826" s="3">
        <v>44256</v>
      </c>
      <c r="B826" t="s">
        <v>287</v>
      </c>
      <c r="C826" t="s">
        <v>179</v>
      </c>
      <c r="D826" t="s">
        <v>274</v>
      </c>
      <c r="E826" t="s">
        <v>274</v>
      </c>
      <c r="F826" t="s">
        <v>339</v>
      </c>
      <c r="G826">
        <v>2</v>
      </c>
      <c r="H826" s="4">
        <v>45000</v>
      </c>
      <c r="I826" s="4">
        <v>2</v>
      </c>
      <c r="J826" s="4">
        <v>45000</v>
      </c>
      <c r="K826" s="4">
        <v>90000</v>
      </c>
      <c r="L826" t="s">
        <v>203</v>
      </c>
      <c r="M826" t="s">
        <v>196</v>
      </c>
      <c r="P826">
        <v>5</v>
      </c>
    </row>
    <row r="827" spans="1:16">
      <c r="A827" s="3">
        <v>44256</v>
      </c>
      <c r="B827" t="s">
        <v>219</v>
      </c>
      <c r="C827" t="s">
        <v>192</v>
      </c>
      <c r="D827" t="s">
        <v>180</v>
      </c>
      <c r="E827" t="s">
        <v>216</v>
      </c>
      <c r="F827" t="s">
        <v>257</v>
      </c>
      <c r="G827">
        <v>2</v>
      </c>
      <c r="H827" s="4">
        <v>45000</v>
      </c>
      <c r="I827" s="4">
        <v>2</v>
      </c>
      <c r="J827" s="4">
        <v>45000</v>
      </c>
      <c r="K827" s="4">
        <v>90000</v>
      </c>
      <c r="L827" t="s">
        <v>203</v>
      </c>
      <c r="M827" t="s">
        <v>206</v>
      </c>
      <c r="P827">
        <v>5</v>
      </c>
    </row>
    <row r="828" spans="1:16">
      <c r="A828" s="3">
        <v>44256</v>
      </c>
      <c r="B828" t="s">
        <v>247</v>
      </c>
      <c r="C828" t="s">
        <v>192</v>
      </c>
      <c r="D828" t="s">
        <v>210</v>
      </c>
      <c r="E828" t="s">
        <v>225</v>
      </c>
      <c r="F828" t="s">
        <v>270</v>
      </c>
      <c r="G828">
        <v>1</v>
      </c>
      <c r="H828" s="4">
        <v>42000</v>
      </c>
      <c r="I828" s="4">
        <v>1</v>
      </c>
      <c r="J828" s="4">
        <v>42000</v>
      </c>
      <c r="K828" s="4">
        <v>42000</v>
      </c>
      <c r="L828" t="s">
        <v>203</v>
      </c>
      <c r="M828" t="s">
        <v>196</v>
      </c>
      <c r="P828">
        <v>5</v>
      </c>
    </row>
    <row r="829" spans="1:16">
      <c r="A829" s="3">
        <v>44256</v>
      </c>
      <c r="B829" t="s">
        <v>287</v>
      </c>
      <c r="C829" t="s">
        <v>192</v>
      </c>
      <c r="D829" t="s">
        <v>273</v>
      </c>
      <c r="E829" t="s">
        <v>288</v>
      </c>
      <c r="F829" t="s">
        <v>299</v>
      </c>
      <c r="G829">
        <v>3</v>
      </c>
      <c r="H829" s="4">
        <v>30000</v>
      </c>
      <c r="I829" s="4">
        <v>3</v>
      </c>
      <c r="J829" s="4">
        <v>30000</v>
      </c>
      <c r="K829" s="4">
        <v>90000</v>
      </c>
      <c r="L829" t="s">
        <v>189</v>
      </c>
      <c r="M829" t="s">
        <v>184</v>
      </c>
      <c r="P829">
        <v>5</v>
      </c>
    </row>
    <row r="830" spans="1:16">
      <c r="A830" s="3">
        <v>44256</v>
      </c>
      <c r="B830" t="s">
        <v>262</v>
      </c>
      <c r="C830" t="s">
        <v>192</v>
      </c>
      <c r="D830" t="s">
        <v>210</v>
      </c>
      <c r="E830" t="s">
        <v>211</v>
      </c>
      <c r="F830" t="s">
        <v>313</v>
      </c>
      <c r="G830">
        <v>2</v>
      </c>
      <c r="H830" s="4">
        <v>36000</v>
      </c>
      <c r="I830" s="4">
        <v>2</v>
      </c>
      <c r="J830" s="4">
        <v>36000</v>
      </c>
      <c r="K830" s="4">
        <v>72000</v>
      </c>
      <c r="L830" t="s">
        <v>203</v>
      </c>
      <c r="M830" t="s">
        <v>184</v>
      </c>
      <c r="P830">
        <v>5</v>
      </c>
    </row>
    <row r="831" spans="1:16">
      <c r="A831" s="3">
        <v>44256</v>
      </c>
      <c r="B831" t="s">
        <v>200</v>
      </c>
      <c r="C831" t="s">
        <v>192</v>
      </c>
      <c r="D831" t="s">
        <v>271</v>
      </c>
      <c r="E831" t="s">
        <v>271</v>
      </c>
      <c r="F831" t="s">
        <v>338</v>
      </c>
      <c r="G831">
        <v>2</v>
      </c>
      <c r="H831" s="4">
        <v>45000</v>
      </c>
      <c r="I831" s="4">
        <v>2</v>
      </c>
      <c r="J831" s="4">
        <v>45000</v>
      </c>
      <c r="K831" s="4">
        <v>90000</v>
      </c>
      <c r="L831" t="s">
        <v>183</v>
      </c>
      <c r="M831" t="s">
        <v>206</v>
      </c>
      <c r="P831">
        <v>5</v>
      </c>
    </row>
    <row r="832" spans="1:16">
      <c r="A832" s="3">
        <v>44256</v>
      </c>
      <c r="B832" t="s">
        <v>200</v>
      </c>
      <c r="C832" t="s">
        <v>179</v>
      </c>
      <c r="D832" t="s">
        <v>186</v>
      </c>
      <c r="E832" t="s">
        <v>201</v>
      </c>
      <c r="F832" t="s">
        <v>248</v>
      </c>
      <c r="G832">
        <v>3</v>
      </c>
      <c r="H832" s="4">
        <v>45000</v>
      </c>
      <c r="I832" s="4">
        <v>3</v>
      </c>
      <c r="J832" s="4">
        <v>45000</v>
      </c>
      <c r="K832" s="4">
        <v>135000</v>
      </c>
      <c r="L832" t="s">
        <v>203</v>
      </c>
      <c r="M832" t="s">
        <v>196</v>
      </c>
      <c r="P832">
        <v>5</v>
      </c>
    </row>
    <row r="833" spans="1:16">
      <c r="A833" s="3">
        <v>44256</v>
      </c>
      <c r="B833" t="s">
        <v>197</v>
      </c>
      <c r="C833" t="s">
        <v>179</v>
      </c>
      <c r="D833" t="s">
        <v>294</v>
      </c>
      <c r="E833" t="s">
        <v>294</v>
      </c>
      <c r="F833" t="s">
        <v>292</v>
      </c>
      <c r="G833">
        <v>1</v>
      </c>
      <c r="H833" s="4">
        <v>39000</v>
      </c>
      <c r="I833" s="4">
        <v>1</v>
      </c>
      <c r="J833" s="4">
        <v>39000</v>
      </c>
      <c r="K833" s="4">
        <v>39000</v>
      </c>
      <c r="L833" t="s">
        <v>183</v>
      </c>
      <c r="M833" t="s">
        <v>304</v>
      </c>
      <c r="P833">
        <v>5</v>
      </c>
    </row>
    <row r="834" spans="1:16">
      <c r="A834" s="3">
        <v>44256</v>
      </c>
      <c r="B834" t="s">
        <v>245</v>
      </c>
      <c r="C834" t="s">
        <v>179</v>
      </c>
      <c r="D834" t="s">
        <v>186</v>
      </c>
      <c r="E834" t="s">
        <v>187</v>
      </c>
      <c r="F834" t="s">
        <v>261</v>
      </c>
      <c r="G834">
        <v>3</v>
      </c>
      <c r="H834" s="4">
        <v>16500</v>
      </c>
      <c r="I834" s="4">
        <v>3</v>
      </c>
      <c r="J834" s="4">
        <v>16500</v>
      </c>
      <c r="K834" s="4">
        <v>49500</v>
      </c>
      <c r="L834" t="s">
        <v>189</v>
      </c>
      <c r="M834" t="s">
        <v>196</v>
      </c>
      <c r="P834">
        <v>4</v>
      </c>
    </row>
    <row r="835" spans="1:16">
      <c r="A835" s="3">
        <v>44256</v>
      </c>
      <c r="B835" t="s">
        <v>213</v>
      </c>
      <c r="C835" t="s">
        <v>179</v>
      </c>
      <c r="D835" t="s">
        <v>186</v>
      </c>
      <c r="E835" t="s">
        <v>201</v>
      </c>
      <c r="F835" t="s">
        <v>202</v>
      </c>
      <c r="G835">
        <v>1</v>
      </c>
      <c r="H835" s="4">
        <v>20000</v>
      </c>
      <c r="I835" s="4">
        <v>1</v>
      </c>
      <c r="J835" s="4">
        <v>20000</v>
      </c>
      <c r="K835" s="4">
        <v>20000</v>
      </c>
      <c r="L835" t="s">
        <v>189</v>
      </c>
      <c r="M835" t="s">
        <v>196</v>
      </c>
      <c r="N835" t="s">
        <v>175</v>
      </c>
      <c r="P835">
        <v>5</v>
      </c>
    </row>
    <row r="836" spans="1:16">
      <c r="A836" s="3">
        <v>44256</v>
      </c>
      <c r="B836" t="s">
        <v>301</v>
      </c>
      <c r="C836" t="s">
        <v>192</v>
      </c>
      <c r="D836" t="s">
        <v>186</v>
      </c>
      <c r="E836" t="s">
        <v>201</v>
      </c>
      <c r="F836" t="s">
        <v>248</v>
      </c>
      <c r="G836">
        <v>3</v>
      </c>
      <c r="H836" s="4">
        <v>30000</v>
      </c>
      <c r="I836" s="4">
        <v>3</v>
      </c>
      <c r="J836" s="4">
        <v>30000</v>
      </c>
      <c r="K836" s="4">
        <v>90000</v>
      </c>
      <c r="L836" t="s">
        <v>203</v>
      </c>
      <c r="M836" t="s">
        <v>184</v>
      </c>
      <c r="P836">
        <v>5</v>
      </c>
    </row>
    <row r="837" spans="1:16">
      <c r="A837" s="3">
        <v>44256</v>
      </c>
      <c r="B837" t="s">
        <v>197</v>
      </c>
      <c r="C837" t="s">
        <v>179</v>
      </c>
      <c r="D837" t="s">
        <v>186</v>
      </c>
      <c r="E837" t="s">
        <v>225</v>
      </c>
      <c r="F837" t="s">
        <v>226</v>
      </c>
      <c r="G837">
        <v>1</v>
      </c>
      <c r="H837" s="4">
        <v>60000</v>
      </c>
      <c r="I837" s="4">
        <v>1</v>
      </c>
      <c r="J837" s="4">
        <v>60000</v>
      </c>
      <c r="K837" s="4">
        <v>60000</v>
      </c>
      <c r="L837" t="s">
        <v>209</v>
      </c>
      <c r="M837" t="s">
        <v>184</v>
      </c>
      <c r="P837">
        <v>5</v>
      </c>
    </row>
    <row r="838" spans="1:16">
      <c r="A838" s="3">
        <v>44256</v>
      </c>
      <c r="B838" t="s">
        <v>200</v>
      </c>
      <c r="C838" t="s">
        <v>179</v>
      </c>
      <c r="D838" t="s">
        <v>263</v>
      </c>
      <c r="E838" t="s">
        <v>263</v>
      </c>
      <c r="F838" t="s">
        <v>320</v>
      </c>
      <c r="G838">
        <v>1</v>
      </c>
      <c r="H838" s="4">
        <v>30000</v>
      </c>
      <c r="I838" s="4">
        <v>1</v>
      </c>
      <c r="J838" s="4">
        <v>30000</v>
      </c>
      <c r="K838" s="4">
        <v>30000</v>
      </c>
      <c r="L838" t="s">
        <v>209</v>
      </c>
      <c r="M838" t="s">
        <v>304</v>
      </c>
      <c r="P838">
        <v>5</v>
      </c>
    </row>
    <row r="839" spans="1:16">
      <c r="A839" s="3">
        <v>44256</v>
      </c>
      <c r="B839" t="s">
        <v>284</v>
      </c>
      <c r="C839" t="s">
        <v>192</v>
      </c>
      <c r="D839" t="s">
        <v>235</v>
      </c>
      <c r="E839" t="s">
        <v>230</v>
      </c>
      <c r="F839" t="s">
        <v>283</v>
      </c>
      <c r="G839">
        <v>2</v>
      </c>
      <c r="H839" s="4">
        <v>16500</v>
      </c>
      <c r="I839" s="4">
        <v>2</v>
      </c>
      <c r="J839" s="4">
        <v>16500</v>
      </c>
      <c r="K839" s="4">
        <v>33000</v>
      </c>
      <c r="L839" t="s">
        <v>183</v>
      </c>
      <c r="M839" t="s">
        <v>190</v>
      </c>
      <c r="P839">
        <v>5</v>
      </c>
    </row>
    <row r="840" spans="1:16">
      <c r="A840" s="3">
        <v>44256</v>
      </c>
      <c r="B840" t="s">
        <v>200</v>
      </c>
      <c r="C840" t="s">
        <v>192</v>
      </c>
      <c r="D840" t="s">
        <v>186</v>
      </c>
      <c r="E840" t="s">
        <v>201</v>
      </c>
      <c r="F840" t="s">
        <v>285</v>
      </c>
      <c r="G840">
        <v>3</v>
      </c>
      <c r="H840" s="4">
        <v>28000</v>
      </c>
      <c r="I840" s="4">
        <v>3</v>
      </c>
      <c r="J840" s="4">
        <v>28000</v>
      </c>
      <c r="K840" s="4">
        <v>84000</v>
      </c>
      <c r="L840" t="s">
        <v>189</v>
      </c>
      <c r="M840" t="s">
        <v>184</v>
      </c>
      <c r="P840">
        <v>3</v>
      </c>
    </row>
    <row r="841" spans="1:16">
      <c r="A841" s="3">
        <v>44256</v>
      </c>
      <c r="B841" t="s">
        <v>224</v>
      </c>
      <c r="C841" t="s">
        <v>192</v>
      </c>
      <c r="D841" t="s">
        <v>186</v>
      </c>
      <c r="E841" t="s">
        <v>201</v>
      </c>
      <c r="F841" t="s">
        <v>248</v>
      </c>
      <c r="G841">
        <v>3</v>
      </c>
      <c r="H841" s="4">
        <v>33000</v>
      </c>
      <c r="I841" s="4">
        <v>3</v>
      </c>
      <c r="J841" s="4">
        <v>33000</v>
      </c>
      <c r="K841" s="4">
        <v>99000</v>
      </c>
      <c r="L841" t="s">
        <v>209</v>
      </c>
      <c r="M841" t="s">
        <v>196</v>
      </c>
      <c r="P841">
        <v>5</v>
      </c>
    </row>
    <row r="842" spans="1:16">
      <c r="A842" s="3">
        <v>44256</v>
      </c>
      <c r="B842" t="s">
        <v>228</v>
      </c>
      <c r="C842" t="s">
        <v>192</v>
      </c>
      <c r="D842" t="s">
        <v>186</v>
      </c>
      <c r="E842" t="s">
        <v>225</v>
      </c>
      <c r="F842" t="s">
        <v>226</v>
      </c>
      <c r="G842">
        <v>1</v>
      </c>
      <c r="H842" s="4">
        <v>36000</v>
      </c>
      <c r="I842" s="4">
        <v>0</v>
      </c>
      <c r="J842" s="4">
        <v>0</v>
      </c>
      <c r="K842" s="4">
        <v>0</v>
      </c>
      <c r="L842" t="s">
        <v>189</v>
      </c>
      <c r="M842" t="s">
        <v>206</v>
      </c>
      <c r="N842" t="s">
        <v>175</v>
      </c>
      <c r="O842" t="s">
        <v>176</v>
      </c>
    </row>
    <row r="843" spans="1:16">
      <c r="A843" s="3">
        <v>44256</v>
      </c>
      <c r="B843" t="s">
        <v>213</v>
      </c>
      <c r="C843" t="s">
        <v>192</v>
      </c>
      <c r="D843" t="s">
        <v>180</v>
      </c>
      <c r="E843" t="s">
        <v>271</v>
      </c>
      <c r="F843" t="s">
        <v>321</v>
      </c>
      <c r="G843">
        <v>3</v>
      </c>
      <c r="H843" s="4">
        <v>22500</v>
      </c>
      <c r="I843" s="4">
        <v>3</v>
      </c>
      <c r="J843" s="4">
        <v>22500</v>
      </c>
      <c r="K843" s="4">
        <v>67500</v>
      </c>
      <c r="L843" t="s">
        <v>209</v>
      </c>
      <c r="M843" t="s">
        <v>196</v>
      </c>
      <c r="P843">
        <v>5</v>
      </c>
    </row>
    <row r="844" spans="1:16">
      <c r="A844" s="3">
        <v>44256</v>
      </c>
      <c r="B844" t="s">
        <v>284</v>
      </c>
      <c r="C844" t="s">
        <v>179</v>
      </c>
      <c r="D844" t="s">
        <v>180</v>
      </c>
      <c r="E844" t="s">
        <v>204</v>
      </c>
      <c r="F844" t="s">
        <v>227</v>
      </c>
      <c r="G844">
        <v>3</v>
      </c>
      <c r="H844" s="4">
        <v>30000</v>
      </c>
      <c r="I844" s="4">
        <v>3</v>
      </c>
      <c r="J844" s="4">
        <v>30000</v>
      </c>
      <c r="K844" s="4">
        <v>90000</v>
      </c>
      <c r="L844" t="s">
        <v>195</v>
      </c>
      <c r="M844" t="s">
        <v>184</v>
      </c>
      <c r="N844" t="s">
        <v>175</v>
      </c>
      <c r="P844">
        <v>3</v>
      </c>
    </row>
    <row r="845" spans="1:16">
      <c r="A845" s="3">
        <v>44257</v>
      </c>
      <c r="B845" t="s">
        <v>301</v>
      </c>
      <c r="C845" t="s">
        <v>192</v>
      </c>
      <c r="D845" t="s">
        <v>186</v>
      </c>
      <c r="E845" t="s">
        <v>201</v>
      </c>
      <c r="F845" t="s">
        <v>285</v>
      </c>
      <c r="G845">
        <v>3</v>
      </c>
      <c r="H845" s="4">
        <v>34500</v>
      </c>
      <c r="I845" s="4">
        <v>3</v>
      </c>
      <c r="J845" s="4">
        <v>34500</v>
      </c>
      <c r="K845" s="4">
        <v>103500</v>
      </c>
      <c r="L845" t="s">
        <v>183</v>
      </c>
      <c r="M845" t="s">
        <v>190</v>
      </c>
      <c r="P845">
        <v>5</v>
      </c>
    </row>
    <row r="846" spans="1:16">
      <c r="A846" s="3">
        <v>44257</v>
      </c>
      <c r="B846" t="s">
        <v>278</v>
      </c>
      <c r="C846" t="s">
        <v>192</v>
      </c>
      <c r="D846" t="s">
        <v>229</v>
      </c>
      <c r="E846" t="s">
        <v>230</v>
      </c>
      <c r="F846" t="s">
        <v>346</v>
      </c>
      <c r="G846">
        <v>2</v>
      </c>
      <c r="H846" s="4">
        <v>33000</v>
      </c>
      <c r="I846" s="4">
        <v>2</v>
      </c>
      <c r="J846" s="4">
        <v>33000</v>
      </c>
      <c r="K846" s="4">
        <v>66000</v>
      </c>
      <c r="L846" t="s">
        <v>203</v>
      </c>
      <c r="M846" t="s">
        <v>206</v>
      </c>
      <c r="P846">
        <v>4</v>
      </c>
    </row>
    <row r="847" spans="1:16">
      <c r="A847" s="3">
        <v>44257</v>
      </c>
      <c r="B847" t="s">
        <v>284</v>
      </c>
      <c r="C847" t="s">
        <v>179</v>
      </c>
      <c r="D847" t="s">
        <v>180</v>
      </c>
      <c r="E847" t="s">
        <v>181</v>
      </c>
      <c r="F847" t="s">
        <v>223</v>
      </c>
      <c r="G847">
        <v>2</v>
      </c>
      <c r="H847" s="4">
        <v>21000</v>
      </c>
      <c r="I847" s="4">
        <v>2</v>
      </c>
      <c r="J847" s="4">
        <v>21000</v>
      </c>
      <c r="K847" s="4">
        <v>42000</v>
      </c>
      <c r="L847" t="s">
        <v>183</v>
      </c>
      <c r="M847" t="s">
        <v>196</v>
      </c>
      <c r="P847">
        <v>5</v>
      </c>
    </row>
    <row r="848" spans="1:16">
      <c r="A848" s="3">
        <v>44257</v>
      </c>
      <c r="B848" t="s">
        <v>178</v>
      </c>
      <c r="C848" t="s">
        <v>179</v>
      </c>
      <c r="D848" t="s">
        <v>180</v>
      </c>
      <c r="E848" t="s">
        <v>204</v>
      </c>
      <c r="F848" t="s">
        <v>205</v>
      </c>
      <c r="G848">
        <v>3</v>
      </c>
      <c r="H848" s="4">
        <v>49000</v>
      </c>
      <c r="I848" s="4">
        <v>3</v>
      </c>
      <c r="J848" s="4">
        <v>49000</v>
      </c>
      <c r="K848" s="4">
        <v>147000</v>
      </c>
      <c r="L848" t="s">
        <v>203</v>
      </c>
      <c r="M848" t="s">
        <v>190</v>
      </c>
      <c r="P848">
        <v>4</v>
      </c>
    </row>
    <row r="849" spans="1:16">
      <c r="A849" s="3">
        <v>44257</v>
      </c>
      <c r="B849" t="s">
        <v>200</v>
      </c>
      <c r="C849" t="s">
        <v>179</v>
      </c>
      <c r="D849" t="s">
        <v>186</v>
      </c>
      <c r="E849" t="s">
        <v>259</v>
      </c>
      <c r="F849" t="s">
        <v>326</v>
      </c>
      <c r="G849">
        <v>3</v>
      </c>
      <c r="H849" s="4">
        <v>52500</v>
      </c>
      <c r="I849" s="4">
        <v>3</v>
      </c>
      <c r="J849" s="4">
        <v>52500</v>
      </c>
      <c r="K849" s="4">
        <v>157500</v>
      </c>
      <c r="L849" t="s">
        <v>209</v>
      </c>
      <c r="M849" t="s">
        <v>196</v>
      </c>
      <c r="P849">
        <v>5</v>
      </c>
    </row>
    <row r="850" spans="1:16">
      <c r="A850" s="3">
        <v>44257</v>
      </c>
      <c r="B850" t="s">
        <v>278</v>
      </c>
      <c r="C850" t="s">
        <v>179</v>
      </c>
      <c r="D850" t="s">
        <v>180</v>
      </c>
      <c r="E850" t="s">
        <v>216</v>
      </c>
      <c r="F850" t="s">
        <v>232</v>
      </c>
      <c r="G850">
        <v>1</v>
      </c>
      <c r="H850" s="4">
        <v>45000</v>
      </c>
      <c r="I850" s="4">
        <v>1</v>
      </c>
      <c r="J850" s="4">
        <v>45000</v>
      </c>
      <c r="K850" s="4">
        <v>45000</v>
      </c>
      <c r="L850" t="s">
        <v>203</v>
      </c>
      <c r="M850" t="s">
        <v>184</v>
      </c>
      <c r="P850">
        <v>5</v>
      </c>
    </row>
    <row r="851" spans="1:16">
      <c r="A851" s="3">
        <v>44257</v>
      </c>
      <c r="B851" t="s">
        <v>278</v>
      </c>
      <c r="C851" t="s">
        <v>179</v>
      </c>
      <c r="D851" t="s">
        <v>180</v>
      </c>
      <c r="E851" t="s">
        <v>238</v>
      </c>
      <c r="F851" t="s">
        <v>280</v>
      </c>
      <c r="G851">
        <v>1</v>
      </c>
      <c r="H851" s="4">
        <v>26000</v>
      </c>
      <c r="I851" s="4">
        <v>1</v>
      </c>
      <c r="J851" s="4">
        <v>26000</v>
      </c>
      <c r="K851" s="4">
        <v>26000</v>
      </c>
      <c r="L851" t="s">
        <v>183</v>
      </c>
      <c r="M851" t="s">
        <v>184</v>
      </c>
      <c r="P851">
        <v>4</v>
      </c>
    </row>
    <row r="852" spans="1:16">
      <c r="A852" s="3">
        <v>44257</v>
      </c>
      <c r="B852" t="s">
        <v>250</v>
      </c>
      <c r="C852" t="s">
        <v>179</v>
      </c>
      <c r="D852" t="s">
        <v>186</v>
      </c>
      <c r="E852" t="s">
        <v>220</v>
      </c>
      <c r="F852" t="s">
        <v>265</v>
      </c>
      <c r="G852">
        <v>1</v>
      </c>
      <c r="H852" s="4">
        <v>22000</v>
      </c>
      <c r="I852" s="4">
        <v>0</v>
      </c>
      <c r="J852" s="4">
        <v>0</v>
      </c>
      <c r="K852" s="4">
        <v>0</v>
      </c>
      <c r="L852" t="s">
        <v>195</v>
      </c>
      <c r="M852" t="s">
        <v>206</v>
      </c>
      <c r="O852" t="s">
        <v>176</v>
      </c>
    </row>
    <row r="853" spans="1:16">
      <c r="A853" s="3">
        <v>44257</v>
      </c>
      <c r="B853" t="s">
        <v>207</v>
      </c>
      <c r="C853" t="s">
        <v>179</v>
      </c>
      <c r="D853" t="s">
        <v>180</v>
      </c>
      <c r="E853" t="s">
        <v>238</v>
      </c>
      <c r="F853" t="s">
        <v>267</v>
      </c>
      <c r="G853">
        <v>3</v>
      </c>
      <c r="H853" s="4">
        <v>39000</v>
      </c>
      <c r="I853" s="4">
        <v>3</v>
      </c>
      <c r="J853" s="4">
        <v>39000</v>
      </c>
      <c r="K853" s="4">
        <v>117000</v>
      </c>
      <c r="L853" t="s">
        <v>209</v>
      </c>
      <c r="M853" t="s">
        <v>196</v>
      </c>
      <c r="P853">
        <v>5</v>
      </c>
    </row>
    <row r="854" spans="1:16">
      <c r="A854" s="3">
        <v>44257</v>
      </c>
      <c r="B854" t="s">
        <v>178</v>
      </c>
      <c r="C854" t="s">
        <v>192</v>
      </c>
      <c r="D854" t="s">
        <v>180</v>
      </c>
      <c r="E854" t="s">
        <v>216</v>
      </c>
      <c r="F854" t="s">
        <v>217</v>
      </c>
      <c r="G854">
        <v>3</v>
      </c>
      <c r="H854" s="4">
        <v>36000</v>
      </c>
      <c r="I854" s="4">
        <v>3</v>
      </c>
      <c r="J854" s="4">
        <v>36000</v>
      </c>
      <c r="K854" s="4">
        <v>108000</v>
      </c>
      <c r="L854" t="s">
        <v>203</v>
      </c>
      <c r="M854" t="s">
        <v>184</v>
      </c>
      <c r="P854">
        <v>5</v>
      </c>
    </row>
    <row r="855" spans="1:16">
      <c r="A855" s="3">
        <v>44257</v>
      </c>
      <c r="B855" t="s">
        <v>219</v>
      </c>
      <c r="C855" t="s">
        <v>179</v>
      </c>
      <c r="D855" t="s">
        <v>198</v>
      </c>
      <c r="E855" t="s">
        <v>198</v>
      </c>
      <c r="F855" t="s">
        <v>365</v>
      </c>
      <c r="G855">
        <v>2</v>
      </c>
      <c r="H855" s="4">
        <v>20000</v>
      </c>
      <c r="I855" s="4">
        <v>2</v>
      </c>
      <c r="J855" s="4">
        <v>20000</v>
      </c>
      <c r="K855" s="4">
        <v>40000</v>
      </c>
      <c r="L855" t="s">
        <v>189</v>
      </c>
      <c r="M855" t="s">
        <v>304</v>
      </c>
      <c r="P855">
        <v>1</v>
      </c>
    </row>
    <row r="856" spans="1:16">
      <c r="A856" s="3">
        <v>44257</v>
      </c>
      <c r="B856" t="s">
        <v>178</v>
      </c>
      <c r="C856" t="s">
        <v>192</v>
      </c>
      <c r="D856" t="s">
        <v>294</v>
      </c>
      <c r="E856" t="s">
        <v>294</v>
      </c>
      <c r="F856" t="s">
        <v>259</v>
      </c>
      <c r="G856">
        <v>2</v>
      </c>
      <c r="H856" s="4">
        <v>28000</v>
      </c>
      <c r="I856" s="4">
        <v>0</v>
      </c>
      <c r="J856" s="4">
        <v>0</v>
      </c>
      <c r="K856" s="4">
        <v>0</v>
      </c>
      <c r="L856" t="s">
        <v>195</v>
      </c>
      <c r="M856" t="s">
        <v>206</v>
      </c>
      <c r="O856" t="s">
        <v>176</v>
      </c>
    </row>
    <row r="857" spans="1:16">
      <c r="A857" s="3">
        <v>44257</v>
      </c>
      <c r="B857" t="s">
        <v>291</v>
      </c>
      <c r="C857" t="s">
        <v>179</v>
      </c>
      <c r="D857" t="s">
        <v>235</v>
      </c>
      <c r="E857" t="s">
        <v>229</v>
      </c>
      <c r="F857" t="s">
        <v>344</v>
      </c>
      <c r="G857">
        <v>2</v>
      </c>
      <c r="H857" s="4">
        <v>20000</v>
      </c>
      <c r="I857" s="4">
        <v>2</v>
      </c>
      <c r="J857" s="4">
        <v>20000</v>
      </c>
      <c r="K857" s="4">
        <v>40000</v>
      </c>
      <c r="L857" t="s">
        <v>183</v>
      </c>
      <c r="M857" t="s">
        <v>184</v>
      </c>
      <c r="N857" t="s">
        <v>175</v>
      </c>
      <c r="P857">
        <v>1</v>
      </c>
    </row>
    <row r="858" spans="1:16">
      <c r="A858" s="3">
        <v>44257</v>
      </c>
      <c r="B858" t="s">
        <v>262</v>
      </c>
      <c r="C858" t="s">
        <v>192</v>
      </c>
      <c r="D858" t="s">
        <v>180</v>
      </c>
      <c r="E858" t="s">
        <v>216</v>
      </c>
      <c r="F858" t="s">
        <v>257</v>
      </c>
      <c r="G858">
        <v>1</v>
      </c>
      <c r="H858" s="4">
        <v>35000</v>
      </c>
      <c r="I858" s="4">
        <v>1</v>
      </c>
      <c r="J858" s="4">
        <v>35000</v>
      </c>
      <c r="K858" s="4">
        <v>35000</v>
      </c>
      <c r="L858" t="s">
        <v>203</v>
      </c>
      <c r="M858" t="s">
        <v>190</v>
      </c>
      <c r="N858" t="s">
        <v>175</v>
      </c>
      <c r="P858">
        <v>5</v>
      </c>
    </row>
    <row r="859" spans="1:16">
      <c r="A859" s="3">
        <v>44257</v>
      </c>
      <c r="B859" t="s">
        <v>213</v>
      </c>
      <c r="C859" t="s">
        <v>179</v>
      </c>
      <c r="D859" t="s">
        <v>186</v>
      </c>
      <c r="E859" t="s">
        <v>225</v>
      </c>
      <c r="F859" t="s">
        <v>244</v>
      </c>
      <c r="G859">
        <v>1</v>
      </c>
      <c r="H859" s="4">
        <v>40000</v>
      </c>
      <c r="I859" s="4">
        <v>1</v>
      </c>
      <c r="J859" s="4">
        <v>40000</v>
      </c>
      <c r="K859" s="4">
        <v>40000</v>
      </c>
      <c r="L859" t="s">
        <v>209</v>
      </c>
      <c r="M859" t="s">
        <v>184</v>
      </c>
      <c r="N859" t="s">
        <v>175</v>
      </c>
      <c r="P859">
        <v>4</v>
      </c>
    </row>
    <row r="860" spans="1:16">
      <c r="A860" s="3">
        <v>44257</v>
      </c>
      <c r="B860" t="s">
        <v>268</v>
      </c>
      <c r="C860" t="s">
        <v>179</v>
      </c>
      <c r="D860" t="s">
        <v>180</v>
      </c>
      <c r="E860" t="s">
        <v>238</v>
      </c>
      <c r="F860" t="s">
        <v>267</v>
      </c>
      <c r="G860">
        <v>1</v>
      </c>
      <c r="H860" s="4">
        <v>29900</v>
      </c>
      <c r="I860" s="4">
        <v>1</v>
      </c>
      <c r="J860" s="4">
        <v>29900</v>
      </c>
      <c r="K860" s="4">
        <v>29900</v>
      </c>
      <c r="L860" t="s">
        <v>203</v>
      </c>
      <c r="M860" t="s">
        <v>190</v>
      </c>
      <c r="N860" t="s">
        <v>175</v>
      </c>
      <c r="P860">
        <v>5</v>
      </c>
    </row>
    <row r="861" spans="1:16">
      <c r="A861" s="3">
        <v>44257</v>
      </c>
      <c r="B861" t="s">
        <v>287</v>
      </c>
      <c r="C861" t="s">
        <v>179</v>
      </c>
      <c r="D861" t="s">
        <v>273</v>
      </c>
      <c r="E861" t="s">
        <v>274</v>
      </c>
      <c r="F861" t="s">
        <v>275</v>
      </c>
      <c r="G861">
        <v>3</v>
      </c>
      <c r="H861" s="4">
        <v>42000</v>
      </c>
      <c r="I861" s="4">
        <v>3</v>
      </c>
      <c r="J861" s="4">
        <v>42000</v>
      </c>
      <c r="K861" s="4">
        <v>126000</v>
      </c>
      <c r="L861" t="s">
        <v>209</v>
      </c>
      <c r="M861" t="s">
        <v>196</v>
      </c>
      <c r="N861" t="s">
        <v>175</v>
      </c>
      <c r="P861">
        <v>3</v>
      </c>
    </row>
    <row r="862" spans="1:16">
      <c r="A862" s="3">
        <v>44257</v>
      </c>
      <c r="B862" t="s">
        <v>254</v>
      </c>
      <c r="C862" t="s">
        <v>179</v>
      </c>
      <c r="D862" t="s">
        <v>180</v>
      </c>
      <c r="E862" t="s">
        <v>238</v>
      </c>
      <c r="F862" t="s">
        <v>240</v>
      </c>
      <c r="G862">
        <v>3</v>
      </c>
      <c r="H862" s="4">
        <v>30000</v>
      </c>
      <c r="I862" s="4">
        <v>3</v>
      </c>
      <c r="J862" s="4">
        <v>30000</v>
      </c>
      <c r="K862" s="4">
        <v>90000</v>
      </c>
      <c r="L862" t="s">
        <v>203</v>
      </c>
      <c r="M862" t="s">
        <v>206</v>
      </c>
      <c r="N862" t="s">
        <v>175</v>
      </c>
      <c r="P862">
        <v>5</v>
      </c>
    </row>
    <row r="863" spans="1:16">
      <c r="A863" s="3">
        <v>44257</v>
      </c>
      <c r="B863" t="s">
        <v>278</v>
      </c>
      <c r="C863" t="s">
        <v>179</v>
      </c>
      <c r="D863" t="s">
        <v>276</v>
      </c>
      <c r="E863" t="s">
        <v>276</v>
      </c>
      <c r="F863" t="s">
        <v>277</v>
      </c>
      <c r="G863">
        <v>2</v>
      </c>
      <c r="H863" s="4">
        <v>22000</v>
      </c>
      <c r="I863" s="4">
        <v>2</v>
      </c>
      <c r="J863" s="4">
        <v>22000</v>
      </c>
      <c r="K863" s="4">
        <v>44000</v>
      </c>
      <c r="L863" t="s">
        <v>183</v>
      </c>
      <c r="M863" t="s">
        <v>304</v>
      </c>
      <c r="N863" t="s">
        <v>175</v>
      </c>
      <c r="P863">
        <v>5</v>
      </c>
    </row>
    <row r="864" spans="1:16">
      <c r="A864" s="3">
        <v>44257</v>
      </c>
      <c r="B864" t="s">
        <v>222</v>
      </c>
      <c r="C864" t="s">
        <v>179</v>
      </c>
      <c r="D864" t="s">
        <v>180</v>
      </c>
      <c r="E864" t="s">
        <v>216</v>
      </c>
      <c r="F864" t="s">
        <v>232</v>
      </c>
      <c r="G864">
        <v>1</v>
      </c>
      <c r="H864" s="4">
        <v>22000</v>
      </c>
      <c r="I864" s="4">
        <v>1</v>
      </c>
      <c r="J864" s="4">
        <v>22000</v>
      </c>
      <c r="K864" s="4">
        <v>22000</v>
      </c>
      <c r="L864" t="s">
        <v>203</v>
      </c>
      <c r="M864" t="s">
        <v>233</v>
      </c>
      <c r="N864" t="s">
        <v>175</v>
      </c>
      <c r="P864">
        <v>4</v>
      </c>
    </row>
    <row r="865" spans="1:16">
      <c r="A865" s="3">
        <v>44257</v>
      </c>
      <c r="B865" t="s">
        <v>268</v>
      </c>
      <c r="C865" t="s">
        <v>192</v>
      </c>
      <c r="D865" t="s">
        <v>229</v>
      </c>
      <c r="E865" t="s">
        <v>230</v>
      </c>
      <c r="F865" t="s">
        <v>314</v>
      </c>
      <c r="G865">
        <v>2</v>
      </c>
      <c r="H865" s="4">
        <v>49000</v>
      </c>
      <c r="I865" s="4">
        <v>2</v>
      </c>
      <c r="J865" s="4">
        <v>49000</v>
      </c>
      <c r="K865" s="4">
        <v>98000</v>
      </c>
      <c r="L865" t="s">
        <v>183</v>
      </c>
      <c r="M865" t="s">
        <v>206</v>
      </c>
      <c r="N865" t="s">
        <v>175</v>
      </c>
      <c r="P865">
        <v>1</v>
      </c>
    </row>
    <row r="866" spans="1:16">
      <c r="A866" s="3">
        <v>44257</v>
      </c>
      <c r="B866" t="s">
        <v>247</v>
      </c>
      <c r="C866" t="s">
        <v>192</v>
      </c>
      <c r="D866" t="s">
        <v>186</v>
      </c>
      <c r="E866" t="s">
        <v>201</v>
      </c>
      <c r="F866" t="s">
        <v>248</v>
      </c>
      <c r="G866">
        <v>1</v>
      </c>
      <c r="H866" s="4">
        <v>39000</v>
      </c>
      <c r="I866" s="4">
        <v>1</v>
      </c>
      <c r="J866" s="4">
        <v>39000</v>
      </c>
      <c r="K866" s="4">
        <v>39000</v>
      </c>
      <c r="L866" t="s">
        <v>183</v>
      </c>
      <c r="M866" t="s">
        <v>196</v>
      </c>
      <c r="P866">
        <v>3</v>
      </c>
    </row>
    <row r="867" spans="1:16">
      <c r="A867" s="3">
        <v>44257</v>
      </c>
      <c r="B867" t="s">
        <v>228</v>
      </c>
      <c r="C867" t="s">
        <v>179</v>
      </c>
      <c r="D867" t="s">
        <v>180</v>
      </c>
      <c r="E867" t="s">
        <v>181</v>
      </c>
      <c r="F867" t="s">
        <v>182</v>
      </c>
      <c r="G867">
        <v>2</v>
      </c>
      <c r="H867" s="4">
        <v>34500</v>
      </c>
      <c r="I867" s="4">
        <v>2</v>
      </c>
      <c r="J867" s="4">
        <v>34500</v>
      </c>
      <c r="K867" s="4">
        <v>69000</v>
      </c>
      <c r="L867" t="s">
        <v>203</v>
      </c>
      <c r="M867" t="s">
        <v>206</v>
      </c>
      <c r="P867">
        <v>5</v>
      </c>
    </row>
    <row r="868" spans="1:16">
      <c r="A868" s="3">
        <v>44257</v>
      </c>
      <c r="B868" t="s">
        <v>234</v>
      </c>
      <c r="C868" t="s">
        <v>179</v>
      </c>
      <c r="D868" t="s">
        <v>186</v>
      </c>
      <c r="E868" t="s">
        <v>201</v>
      </c>
      <c r="F868" t="s">
        <v>285</v>
      </c>
      <c r="G868">
        <v>1</v>
      </c>
      <c r="H868" s="4">
        <v>20000</v>
      </c>
      <c r="I868" s="4">
        <v>1</v>
      </c>
      <c r="J868" s="4">
        <v>20000</v>
      </c>
      <c r="K868" s="4">
        <v>20000</v>
      </c>
      <c r="L868" t="s">
        <v>189</v>
      </c>
      <c r="M868" t="s">
        <v>196</v>
      </c>
      <c r="P868">
        <v>5</v>
      </c>
    </row>
    <row r="869" spans="1:16">
      <c r="A869" s="3">
        <v>44257</v>
      </c>
      <c r="B869" t="s">
        <v>178</v>
      </c>
      <c r="C869" t="s">
        <v>179</v>
      </c>
      <c r="D869" t="s">
        <v>193</v>
      </c>
      <c r="E869" t="s">
        <v>193</v>
      </c>
      <c r="F869" t="s">
        <v>337</v>
      </c>
      <c r="G869">
        <v>3</v>
      </c>
      <c r="H869" s="4">
        <v>22500</v>
      </c>
      <c r="I869" s="4">
        <v>3</v>
      </c>
      <c r="J869" s="4">
        <v>22500</v>
      </c>
      <c r="K869" s="4">
        <v>67500</v>
      </c>
      <c r="L869" t="s">
        <v>209</v>
      </c>
      <c r="M869" t="s">
        <v>206</v>
      </c>
      <c r="P869">
        <v>4</v>
      </c>
    </row>
    <row r="870" spans="1:16">
      <c r="A870" s="3">
        <v>44257</v>
      </c>
      <c r="B870" t="s">
        <v>250</v>
      </c>
      <c r="C870" t="s">
        <v>179</v>
      </c>
      <c r="D870" t="s">
        <v>186</v>
      </c>
      <c r="E870" t="s">
        <v>201</v>
      </c>
      <c r="F870" t="s">
        <v>202</v>
      </c>
      <c r="G870">
        <v>1</v>
      </c>
      <c r="H870" s="4">
        <v>21000</v>
      </c>
      <c r="I870" s="4">
        <v>1</v>
      </c>
      <c r="J870" s="4">
        <v>21000</v>
      </c>
      <c r="K870" s="4">
        <v>21000</v>
      </c>
      <c r="L870" t="s">
        <v>203</v>
      </c>
      <c r="M870" t="s">
        <v>196</v>
      </c>
      <c r="P870">
        <v>5</v>
      </c>
    </row>
    <row r="871" spans="1:16">
      <c r="A871" s="3">
        <v>44257</v>
      </c>
      <c r="B871" t="s">
        <v>268</v>
      </c>
      <c r="C871" t="s">
        <v>179</v>
      </c>
      <c r="D871" t="s">
        <v>273</v>
      </c>
      <c r="E871" t="s">
        <v>288</v>
      </c>
      <c r="F871" t="s">
        <v>289</v>
      </c>
      <c r="G871">
        <v>2</v>
      </c>
      <c r="H871" s="4">
        <v>20000</v>
      </c>
      <c r="I871" s="4">
        <v>2</v>
      </c>
      <c r="J871" s="4">
        <v>20000</v>
      </c>
      <c r="K871" s="4">
        <v>40000</v>
      </c>
      <c r="L871" t="s">
        <v>183</v>
      </c>
      <c r="M871" t="s">
        <v>184</v>
      </c>
      <c r="P871">
        <v>4</v>
      </c>
    </row>
    <row r="872" spans="1:16">
      <c r="A872" s="3">
        <v>44257</v>
      </c>
      <c r="B872" t="s">
        <v>219</v>
      </c>
      <c r="C872" t="s">
        <v>179</v>
      </c>
      <c r="D872" t="s">
        <v>210</v>
      </c>
      <c r="E872" t="s">
        <v>211</v>
      </c>
      <c r="F872" t="s">
        <v>362</v>
      </c>
      <c r="G872">
        <v>1</v>
      </c>
      <c r="H872" s="4">
        <v>33000</v>
      </c>
      <c r="I872" s="4">
        <v>1</v>
      </c>
      <c r="J872" s="4">
        <v>33000</v>
      </c>
      <c r="K872" s="4">
        <v>33000</v>
      </c>
      <c r="L872" t="s">
        <v>189</v>
      </c>
      <c r="M872" t="s">
        <v>206</v>
      </c>
      <c r="P872">
        <v>5</v>
      </c>
    </row>
    <row r="873" spans="1:16">
      <c r="A873" s="3">
        <v>44257</v>
      </c>
      <c r="B873" t="s">
        <v>222</v>
      </c>
      <c r="C873" t="s">
        <v>179</v>
      </c>
      <c r="D873" t="s">
        <v>273</v>
      </c>
      <c r="E873" t="s">
        <v>274</v>
      </c>
      <c r="F873" t="s">
        <v>303</v>
      </c>
      <c r="G873">
        <v>3</v>
      </c>
      <c r="H873" s="4">
        <v>52000</v>
      </c>
      <c r="I873" s="4">
        <v>3</v>
      </c>
      <c r="J873" s="4">
        <v>52000</v>
      </c>
      <c r="K873" s="4">
        <v>156000</v>
      </c>
      <c r="L873" t="s">
        <v>203</v>
      </c>
      <c r="M873" t="s">
        <v>190</v>
      </c>
      <c r="P873">
        <v>4</v>
      </c>
    </row>
    <row r="874" spans="1:16">
      <c r="A874" s="3">
        <v>44257</v>
      </c>
      <c r="B874" t="s">
        <v>213</v>
      </c>
      <c r="C874" t="s">
        <v>192</v>
      </c>
      <c r="D874" t="s">
        <v>180</v>
      </c>
      <c r="E874" t="s">
        <v>181</v>
      </c>
      <c r="F874" t="s">
        <v>281</v>
      </c>
      <c r="G874">
        <v>2</v>
      </c>
      <c r="H874" s="4">
        <v>30000</v>
      </c>
      <c r="I874" s="4">
        <v>2</v>
      </c>
      <c r="J874" s="4">
        <v>30000</v>
      </c>
      <c r="K874" s="4">
        <v>60000</v>
      </c>
      <c r="L874" t="s">
        <v>203</v>
      </c>
      <c r="M874" t="s">
        <v>184</v>
      </c>
      <c r="P874">
        <v>5</v>
      </c>
    </row>
    <row r="875" spans="1:16">
      <c r="A875" s="3">
        <v>44257</v>
      </c>
      <c r="B875" t="s">
        <v>197</v>
      </c>
      <c r="C875" t="s">
        <v>179</v>
      </c>
      <c r="D875" t="s">
        <v>186</v>
      </c>
      <c r="E875" t="s">
        <v>187</v>
      </c>
      <c r="F875" t="s">
        <v>242</v>
      </c>
      <c r="G875">
        <v>3</v>
      </c>
      <c r="H875" s="4">
        <v>26000</v>
      </c>
      <c r="I875" s="4">
        <v>3</v>
      </c>
      <c r="J875" s="4">
        <v>26000</v>
      </c>
      <c r="K875" s="4">
        <v>78000</v>
      </c>
      <c r="L875" t="s">
        <v>189</v>
      </c>
      <c r="M875" t="s">
        <v>184</v>
      </c>
      <c r="P875">
        <v>5</v>
      </c>
    </row>
    <row r="876" spans="1:16">
      <c r="A876" s="3">
        <v>44257</v>
      </c>
      <c r="B876" t="s">
        <v>200</v>
      </c>
      <c r="C876" t="s">
        <v>179</v>
      </c>
      <c r="D876" t="s">
        <v>180</v>
      </c>
      <c r="E876" t="s">
        <v>204</v>
      </c>
      <c r="F876" t="s">
        <v>249</v>
      </c>
      <c r="G876">
        <v>3</v>
      </c>
      <c r="H876" s="4">
        <v>56000</v>
      </c>
      <c r="I876" s="4">
        <v>3</v>
      </c>
      <c r="J876" s="4">
        <v>56000</v>
      </c>
      <c r="K876" s="4">
        <v>168000</v>
      </c>
      <c r="L876" t="s">
        <v>189</v>
      </c>
      <c r="M876" t="s">
        <v>233</v>
      </c>
      <c r="P876">
        <v>3</v>
      </c>
    </row>
    <row r="877" spans="1:16">
      <c r="A877" s="3">
        <v>44257</v>
      </c>
      <c r="B877" t="s">
        <v>245</v>
      </c>
      <c r="C877" t="s">
        <v>192</v>
      </c>
      <c r="D877" t="s">
        <v>186</v>
      </c>
      <c r="E877" t="s">
        <v>225</v>
      </c>
      <c r="F877" t="s">
        <v>244</v>
      </c>
      <c r="G877">
        <v>3</v>
      </c>
      <c r="H877" s="4">
        <v>36000</v>
      </c>
      <c r="I877" s="4">
        <v>3</v>
      </c>
      <c r="J877" s="4">
        <v>36000</v>
      </c>
      <c r="K877" s="4">
        <v>108000</v>
      </c>
      <c r="L877" t="s">
        <v>195</v>
      </c>
      <c r="M877" t="s">
        <v>206</v>
      </c>
      <c r="P877">
        <v>5</v>
      </c>
    </row>
    <row r="878" spans="1:16">
      <c r="A878" s="3">
        <v>44257</v>
      </c>
      <c r="B878" t="s">
        <v>278</v>
      </c>
      <c r="C878" t="s">
        <v>192</v>
      </c>
      <c r="D878" t="s">
        <v>210</v>
      </c>
      <c r="E878" t="s">
        <v>292</v>
      </c>
      <c r="F878" t="s">
        <v>311</v>
      </c>
      <c r="G878">
        <v>1</v>
      </c>
      <c r="H878" s="4">
        <v>33000</v>
      </c>
      <c r="I878" s="4">
        <v>0</v>
      </c>
      <c r="J878" s="4">
        <v>0</v>
      </c>
      <c r="K878" s="4">
        <v>0</v>
      </c>
      <c r="L878" t="s">
        <v>203</v>
      </c>
      <c r="M878" t="s">
        <v>190</v>
      </c>
      <c r="O878" t="s">
        <v>176</v>
      </c>
    </row>
    <row r="879" spans="1:16">
      <c r="A879" s="3">
        <v>44258</v>
      </c>
      <c r="B879" t="s">
        <v>197</v>
      </c>
      <c r="C879" t="s">
        <v>192</v>
      </c>
      <c r="D879" t="s">
        <v>271</v>
      </c>
      <c r="E879" t="s">
        <v>271</v>
      </c>
      <c r="F879" t="s">
        <v>272</v>
      </c>
      <c r="G879">
        <v>3</v>
      </c>
      <c r="H879" s="4">
        <v>45500</v>
      </c>
      <c r="I879" s="4">
        <v>3</v>
      </c>
      <c r="J879" s="4">
        <v>45500</v>
      </c>
      <c r="K879" s="4">
        <v>136500</v>
      </c>
      <c r="L879" t="s">
        <v>183</v>
      </c>
      <c r="M879" t="s">
        <v>184</v>
      </c>
      <c r="P879">
        <v>4</v>
      </c>
    </row>
    <row r="880" spans="1:16">
      <c r="A880" s="3">
        <v>44258</v>
      </c>
      <c r="B880" t="s">
        <v>287</v>
      </c>
      <c r="C880" t="s">
        <v>179</v>
      </c>
      <c r="D880" t="s">
        <v>180</v>
      </c>
      <c r="E880" t="s">
        <v>181</v>
      </c>
      <c r="F880" t="s">
        <v>223</v>
      </c>
      <c r="G880">
        <v>1</v>
      </c>
      <c r="H880" s="4">
        <v>30000</v>
      </c>
      <c r="I880" s="4">
        <v>1</v>
      </c>
      <c r="J880" s="4">
        <v>30000</v>
      </c>
      <c r="K880" s="4">
        <v>30000</v>
      </c>
      <c r="L880" t="s">
        <v>195</v>
      </c>
      <c r="M880" t="s">
        <v>196</v>
      </c>
      <c r="P880">
        <v>4</v>
      </c>
    </row>
    <row r="881" spans="1:16">
      <c r="A881" s="3">
        <v>44258</v>
      </c>
      <c r="B881" t="s">
        <v>291</v>
      </c>
      <c r="C881" t="s">
        <v>179</v>
      </c>
      <c r="D881" t="s">
        <v>180</v>
      </c>
      <c r="E881" t="s">
        <v>216</v>
      </c>
      <c r="F881" t="s">
        <v>257</v>
      </c>
      <c r="G881">
        <v>1</v>
      </c>
      <c r="H881" s="4">
        <v>52500</v>
      </c>
      <c r="I881" s="4">
        <v>1</v>
      </c>
      <c r="J881" s="4">
        <v>52500</v>
      </c>
      <c r="K881" s="4">
        <v>52500</v>
      </c>
      <c r="L881" t="s">
        <v>203</v>
      </c>
      <c r="M881" t="s">
        <v>196</v>
      </c>
      <c r="P881">
        <v>1</v>
      </c>
    </row>
    <row r="882" spans="1:16">
      <c r="A882" s="3">
        <v>44258</v>
      </c>
      <c r="B882" t="s">
        <v>207</v>
      </c>
      <c r="C882" t="s">
        <v>179</v>
      </c>
      <c r="D882" t="s">
        <v>186</v>
      </c>
      <c r="E882" t="s">
        <v>225</v>
      </c>
      <c r="F882" t="s">
        <v>244</v>
      </c>
      <c r="G882">
        <v>2</v>
      </c>
      <c r="H882" s="4">
        <v>39000</v>
      </c>
      <c r="I882" s="4">
        <v>2</v>
      </c>
      <c r="J882" s="4">
        <v>39000</v>
      </c>
      <c r="K882" s="4">
        <v>78000</v>
      </c>
      <c r="L882" t="s">
        <v>183</v>
      </c>
      <c r="M882" t="s">
        <v>206</v>
      </c>
      <c r="P882">
        <v>4</v>
      </c>
    </row>
    <row r="883" spans="1:16">
      <c r="A883" s="3">
        <v>44258</v>
      </c>
      <c r="B883" t="s">
        <v>254</v>
      </c>
      <c r="C883" t="s">
        <v>179</v>
      </c>
      <c r="D883" t="s">
        <v>180</v>
      </c>
      <c r="E883" t="s">
        <v>216</v>
      </c>
      <c r="F883" t="s">
        <v>232</v>
      </c>
      <c r="G883">
        <v>2</v>
      </c>
      <c r="H883" s="4">
        <v>36000</v>
      </c>
      <c r="I883" s="4">
        <v>0</v>
      </c>
      <c r="J883" s="4">
        <v>0</v>
      </c>
      <c r="K883" s="4">
        <v>0</v>
      </c>
      <c r="L883" t="s">
        <v>195</v>
      </c>
      <c r="M883" t="s">
        <v>190</v>
      </c>
      <c r="O883" t="s">
        <v>176</v>
      </c>
    </row>
    <row r="884" spans="1:16">
      <c r="A884" s="3">
        <v>44258</v>
      </c>
      <c r="B884" t="s">
        <v>247</v>
      </c>
      <c r="C884" t="s">
        <v>192</v>
      </c>
      <c r="D884" t="s">
        <v>316</v>
      </c>
      <c r="E884" t="s">
        <v>359</v>
      </c>
      <c r="F884" t="s">
        <v>359</v>
      </c>
      <c r="G884">
        <v>1</v>
      </c>
      <c r="H884" s="4">
        <v>30000</v>
      </c>
      <c r="I884" s="4">
        <v>1</v>
      </c>
      <c r="J884" s="4">
        <v>30000</v>
      </c>
      <c r="K884" s="4">
        <v>30000</v>
      </c>
      <c r="L884" t="s">
        <v>209</v>
      </c>
      <c r="M884" t="s">
        <v>184</v>
      </c>
      <c r="P884">
        <v>3</v>
      </c>
    </row>
    <row r="885" spans="1:16">
      <c r="A885" s="3">
        <v>44258</v>
      </c>
      <c r="B885" t="s">
        <v>301</v>
      </c>
      <c r="C885" t="s">
        <v>179</v>
      </c>
      <c r="D885" t="s">
        <v>186</v>
      </c>
      <c r="E885" t="s">
        <v>187</v>
      </c>
      <c r="F885" t="s">
        <v>242</v>
      </c>
      <c r="G885">
        <v>3</v>
      </c>
      <c r="H885" s="4">
        <v>29900</v>
      </c>
      <c r="I885" s="4">
        <v>3</v>
      </c>
      <c r="J885" s="4">
        <v>29900</v>
      </c>
      <c r="K885" s="4">
        <v>89700</v>
      </c>
      <c r="L885" t="s">
        <v>209</v>
      </c>
      <c r="M885" t="s">
        <v>196</v>
      </c>
      <c r="P885">
        <v>5</v>
      </c>
    </row>
    <row r="886" spans="1:16">
      <c r="A886" s="3">
        <v>44258</v>
      </c>
      <c r="B886" t="s">
        <v>287</v>
      </c>
      <c r="C886" t="s">
        <v>179</v>
      </c>
      <c r="D886" t="s">
        <v>186</v>
      </c>
      <c r="E886" t="s">
        <v>201</v>
      </c>
      <c r="F886" t="s">
        <v>285</v>
      </c>
      <c r="G886">
        <v>1</v>
      </c>
      <c r="H886" s="4">
        <v>70000</v>
      </c>
      <c r="I886" s="4">
        <v>1</v>
      </c>
      <c r="J886" s="4">
        <v>70000</v>
      </c>
      <c r="K886" s="4">
        <v>70000</v>
      </c>
      <c r="L886" t="s">
        <v>183</v>
      </c>
      <c r="M886" t="s">
        <v>190</v>
      </c>
      <c r="P886">
        <v>3</v>
      </c>
    </row>
    <row r="887" spans="1:16">
      <c r="A887" s="3">
        <v>44258</v>
      </c>
      <c r="B887" t="s">
        <v>218</v>
      </c>
      <c r="C887" t="s">
        <v>179</v>
      </c>
      <c r="D887" t="s">
        <v>186</v>
      </c>
      <c r="E887" t="s">
        <v>187</v>
      </c>
      <c r="F887" t="s">
        <v>261</v>
      </c>
      <c r="G887">
        <v>1</v>
      </c>
      <c r="H887" s="4">
        <v>30000</v>
      </c>
      <c r="I887" s="4">
        <v>1</v>
      </c>
      <c r="J887" s="4">
        <v>30000</v>
      </c>
      <c r="K887" s="4">
        <v>30000</v>
      </c>
      <c r="L887" t="s">
        <v>189</v>
      </c>
      <c r="M887" t="s">
        <v>184</v>
      </c>
      <c r="P887">
        <v>3</v>
      </c>
    </row>
    <row r="888" spans="1:16">
      <c r="A888" s="3">
        <v>44258</v>
      </c>
      <c r="B888" t="s">
        <v>222</v>
      </c>
      <c r="C888" t="s">
        <v>192</v>
      </c>
      <c r="D888" t="s">
        <v>186</v>
      </c>
      <c r="E888" t="s">
        <v>201</v>
      </c>
      <c r="F888" t="s">
        <v>248</v>
      </c>
      <c r="G888">
        <v>2</v>
      </c>
      <c r="H888" s="4">
        <v>28000</v>
      </c>
      <c r="I888" s="4">
        <v>2</v>
      </c>
      <c r="J888" s="4">
        <v>28000</v>
      </c>
      <c r="K888" s="4">
        <v>56000</v>
      </c>
      <c r="L888" t="s">
        <v>203</v>
      </c>
      <c r="M888" t="s">
        <v>206</v>
      </c>
      <c r="P888">
        <v>5</v>
      </c>
    </row>
    <row r="889" spans="1:16">
      <c r="A889" s="3">
        <v>44258</v>
      </c>
      <c r="B889" t="s">
        <v>247</v>
      </c>
      <c r="C889" t="s">
        <v>179</v>
      </c>
      <c r="D889" t="s">
        <v>273</v>
      </c>
      <c r="E889" t="s">
        <v>274</v>
      </c>
      <c r="F889" t="s">
        <v>307</v>
      </c>
      <c r="G889">
        <v>1</v>
      </c>
      <c r="H889" s="4">
        <v>20000</v>
      </c>
      <c r="I889" s="4">
        <v>1</v>
      </c>
      <c r="J889" s="4">
        <v>20000</v>
      </c>
      <c r="K889" s="4">
        <v>20000</v>
      </c>
      <c r="L889" t="s">
        <v>183</v>
      </c>
      <c r="M889" t="s">
        <v>196</v>
      </c>
      <c r="P889">
        <v>5</v>
      </c>
    </row>
    <row r="890" spans="1:16">
      <c r="A890" s="3">
        <v>44258</v>
      </c>
      <c r="B890" t="s">
        <v>178</v>
      </c>
      <c r="C890" t="s">
        <v>179</v>
      </c>
      <c r="D890" t="s">
        <v>210</v>
      </c>
      <c r="E890" t="s">
        <v>211</v>
      </c>
      <c r="F890" t="s">
        <v>313</v>
      </c>
      <c r="G890">
        <v>2</v>
      </c>
      <c r="H890" s="4">
        <v>36000</v>
      </c>
      <c r="I890" s="4">
        <v>2</v>
      </c>
      <c r="J890" s="4">
        <v>36000</v>
      </c>
      <c r="K890" s="4">
        <v>72000</v>
      </c>
      <c r="L890" t="s">
        <v>195</v>
      </c>
      <c r="M890" t="s">
        <v>196</v>
      </c>
      <c r="P890">
        <v>5</v>
      </c>
    </row>
    <row r="891" spans="1:16">
      <c r="A891" s="3">
        <v>44258</v>
      </c>
      <c r="B891" t="s">
        <v>278</v>
      </c>
      <c r="C891" t="s">
        <v>192</v>
      </c>
      <c r="D891" t="s">
        <v>180</v>
      </c>
      <c r="E891" t="s">
        <v>216</v>
      </c>
      <c r="F891" t="s">
        <v>257</v>
      </c>
      <c r="G891">
        <v>1</v>
      </c>
      <c r="H891" s="4">
        <v>30000</v>
      </c>
      <c r="I891" s="4">
        <v>1</v>
      </c>
      <c r="J891" s="4">
        <v>30000</v>
      </c>
      <c r="K891" s="4">
        <v>30000</v>
      </c>
      <c r="L891" t="s">
        <v>203</v>
      </c>
      <c r="M891" t="s">
        <v>190</v>
      </c>
      <c r="P891">
        <v>3</v>
      </c>
    </row>
    <row r="892" spans="1:16">
      <c r="A892" s="3">
        <v>44258</v>
      </c>
      <c r="B892" t="s">
        <v>247</v>
      </c>
      <c r="C892" t="s">
        <v>192</v>
      </c>
      <c r="D892" t="s">
        <v>235</v>
      </c>
      <c r="E892" t="s">
        <v>236</v>
      </c>
      <c r="F892" t="s">
        <v>352</v>
      </c>
      <c r="G892">
        <v>3</v>
      </c>
      <c r="H892" s="4">
        <v>19500</v>
      </c>
      <c r="I892" s="4">
        <v>3</v>
      </c>
      <c r="J892" s="4">
        <v>19500</v>
      </c>
      <c r="K892" s="4">
        <v>58500</v>
      </c>
      <c r="L892" t="s">
        <v>189</v>
      </c>
      <c r="M892" t="s">
        <v>196</v>
      </c>
      <c r="P892">
        <v>3</v>
      </c>
    </row>
    <row r="893" spans="1:16">
      <c r="A893" s="3">
        <v>44258</v>
      </c>
      <c r="B893" t="s">
        <v>224</v>
      </c>
      <c r="C893" t="s">
        <v>179</v>
      </c>
      <c r="D893" t="s">
        <v>180</v>
      </c>
      <c r="E893" t="s">
        <v>216</v>
      </c>
      <c r="F893" t="s">
        <v>257</v>
      </c>
      <c r="G893">
        <v>1</v>
      </c>
      <c r="H893" s="4">
        <v>33000</v>
      </c>
      <c r="I893" s="4">
        <v>1</v>
      </c>
      <c r="J893" s="4">
        <v>33000</v>
      </c>
      <c r="K893" s="4">
        <v>33000</v>
      </c>
      <c r="L893" t="s">
        <v>183</v>
      </c>
      <c r="M893" t="s">
        <v>196</v>
      </c>
      <c r="P893">
        <v>5</v>
      </c>
    </row>
    <row r="894" spans="1:16">
      <c r="A894" s="3">
        <v>44258</v>
      </c>
      <c r="B894" t="s">
        <v>234</v>
      </c>
      <c r="C894" t="s">
        <v>192</v>
      </c>
      <c r="D894" t="s">
        <v>193</v>
      </c>
      <c r="E894" t="s">
        <v>193</v>
      </c>
      <c r="F894" t="s">
        <v>336</v>
      </c>
      <c r="G894">
        <v>1</v>
      </c>
      <c r="H894" s="4">
        <v>33000</v>
      </c>
      <c r="I894" s="4">
        <v>1</v>
      </c>
      <c r="J894" s="4">
        <v>33000</v>
      </c>
      <c r="K894" s="4">
        <v>33000</v>
      </c>
      <c r="L894" t="s">
        <v>203</v>
      </c>
      <c r="M894" t="s">
        <v>184</v>
      </c>
      <c r="P894">
        <v>1</v>
      </c>
    </row>
    <row r="895" spans="1:16">
      <c r="A895" s="3">
        <v>44258</v>
      </c>
      <c r="B895" t="s">
        <v>254</v>
      </c>
      <c r="C895" t="s">
        <v>179</v>
      </c>
      <c r="D895" t="s">
        <v>186</v>
      </c>
      <c r="E895" t="s">
        <v>201</v>
      </c>
      <c r="F895" t="s">
        <v>285</v>
      </c>
      <c r="G895">
        <v>3</v>
      </c>
      <c r="H895" s="4">
        <v>42000</v>
      </c>
      <c r="I895" s="4">
        <v>3</v>
      </c>
      <c r="J895" s="4">
        <v>42000</v>
      </c>
      <c r="K895" s="4">
        <v>126000</v>
      </c>
      <c r="L895" t="s">
        <v>189</v>
      </c>
      <c r="M895" t="s">
        <v>190</v>
      </c>
      <c r="N895" t="s">
        <v>175</v>
      </c>
      <c r="P895">
        <v>5</v>
      </c>
    </row>
    <row r="896" spans="1:16">
      <c r="A896" s="3">
        <v>44258</v>
      </c>
      <c r="B896" t="s">
        <v>224</v>
      </c>
      <c r="C896" t="s">
        <v>192</v>
      </c>
      <c r="D896" t="s">
        <v>235</v>
      </c>
      <c r="E896" t="s">
        <v>251</v>
      </c>
      <c r="F896" t="s">
        <v>252</v>
      </c>
      <c r="G896">
        <v>2</v>
      </c>
      <c r="H896" s="4">
        <v>22000</v>
      </c>
      <c r="I896" s="4">
        <v>2</v>
      </c>
      <c r="J896" s="4">
        <v>22000</v>
      </c>
      <c r="K896" s="4">
        <v>44000</v>
      </c>
      <c r="L896" t="s">
        <v>203</v>
      </c>
      <c r="M896" t="s">
        <v>196</v>
      </c>
      <c r="P896">
        <v>3</v>
      </c>
    </row>
    <row r="897" spans="1:16">
      <c r="A897" s="3">
        <v>44258</v>
      </c>
      <c r="B897" t="s">
        <v>207</v>
      </c>
      <c r="C897" t="s">
        <v>179</v>
      </c>
      <c r="D897" t="s">
        <v>274</v>
      </c>
      <c r="E897" t="s">
        <v>274</v>
      </c>
      <c r="F897" t="s">
        <v>295</v>
      </c>
      <c r="G897">
        <v>3</v>
      </c>
      <c r="H897" s="4">
        <v>19500</v>
      </c>
      <c r="I897" s="4">
        <v>3</v>
      </c>
      <c r="J897" s="4">
        <v>19500</v>
      </c>
      <c r="K897" s="4">
        <v>58500</v>
      </c>
      <c r="L897" t="s">
        <v>189</v>
      </c>
      <c r="M897" t="s">
        <v>196</v>
      </c>
      <c r="P897">
        <v>4</v>
      </c>
    </row>
    <row r="898" spans="1:16">
      <c r="A898" s="3">
        <v>44258</v>
      </c>
      <c r="B898" t="s">
        <v>222</v>
      </c>
      <c r="C898" t="s">
        <v>192</v>
      </c>
      <c r="D898" t="s">
        <v>186</v>
      </c>
      <c r="E898" t="s">
        <v>187</v>
      </c>
      <c r="F898" t="s">
        <v>188</v>
      </c>
      <c r="G898">
        <v>1</v>
      </c>
      <c r="H898" s="4">
        <v>30000</v>
      </c>
      <c r="I898" s="4">
        <v>1</v>
      </c>
      <c r="J898" s="4">
        <v>30000</v>
      </c>
      <c r="K898" s="4">
        <v>30000</v>
      </c>
      <c r="L898" t="s">
        <v>189</v>
      </c>
      <c r="M898" t="s">
        <v>196</v>
      </c>
      <c r="P898">
        <v>5</v>
      </c>
    </row>
    <row r="899" spans="1:16">
      <c r="A899" s="3">
        <v>44258</v>
      </c>
      <c r="B899" t="s">
        <v>213</v>
      </c>
      <c r="C899" t="s">
        <v>192</v>
      </c>
      <c r="D899" t="s">
        <v>180</v>
      </c>
      <c r="E899" t="s">
        <v>204</v>
      </c>
      <c r="F899" t="s">
        <v>227</v>
      </c>
      <c r="G899">
        <v>3</v>
      </c>
      <c r="H899" s="4">
        <v>30000</v>
      </c>
      <c r="I899" s="4">
        <v>3</v>
      </c>
      <c r="J899" s="4">
        <v>30000</v>
      </c>
      <c r="K899" s="4">
        <v>90000</v>
      </c>
      <c r="L899" t="s">
        <v>195</v>
      </c>
      <c r="M899" t="s">
        <v>196</v>
      </c>
      <c r="P899">
        <v>4</v>
      </c>
    </row>
    <row r="900" spans="1:16">
      <c r="A900" s="3">
        <v>44258</v>
      </c>
      <c r="B900" t="s">
        <v>197</v>
      </c>
      <c r="C900" t="s">
        <v>179</v>
      </c>
      <c r="D900" t="s">
        <v>186</v>
      </c>
      <c r="E900" t="s">
        <v>201</v>
      </c>
      <c r="F900" t="s">
        <v>248</v>
      </c>
      <c r="G900">
        <v>1</v>
      </c>
      <c r="H900" s="4">
        <v>54000</v>
      </c>
      <c r="I900" s="4">
        <v>1</v>
      </c>
      <c r="J900" s="4">
        <v>54000</v>
      </c>
      <c r="K900" s="4">
        <v>54000</v>
      </c>
      <c r="L900" t="s">
        <v>183</v>
      </c>
      <c r="M900" t="s">
        <v>233</v>
      </c>
      <c r="P900">
        <v>4</v>
      </c>
    </row>
    <row r="901" spans="1:16">
      <c r="A901" s="3">
        <v>44258</v>
      </c>
      <c r="B901" t="s">
        <v>234</v>
      </c>
      <c r="C901" t="s">
        <v>192</v>
      </c>
      <c r="D901" t="s">
        <v>180</v>
      </c>
      <c r="E901" t="s">
        <v>181</v>
      </c>
      <c r="F901" t="s">
        <v>223</v>
      </c>
      <c r="G901">
        <v>1</v>
      </c>
      <c r="H901" s="4">
        <v>30000</v>
      </c>
      <c r="I901" s="4">
        <v>1</v>
      </c>
      <c r="J901" s="4">
        <v>30000</v>
      </c>
      <c r="K901" s="4">
        <v>30000</v>
      </c>
      <c r="L901" t="s">
        <v>183</v>
      </c>
      <c r="M901" t="s">
        <v>206</v>
      </c>
      <c r="P901">
        <v>4</v>
      </c>
    </row>
    <row r="902" spans="1:16">
      <c r="A902" s="3">
        <v>44258</v>
      </c>
      <c r="B902" t="s">
        <v>291</v>
      </c>
      <c r="C902" t="s">
        <v>179</v>
      </c>
      <c r="D902" t="s">
        <v>198</v>
      </c>
      <c r="E902" t="s">
        <v>198</v>
      </c>
      <c r="F902" t="s">
        <v>357</v>
      </c>
      <c r="G902">
        <v>2</v>
      </c>
      <c r="H902" s="4">
        <v>42000</v>
      </c>
      <c r="I902" s="4">
        <v>2</v>
      </c>
      <c r="J902" s="4">
        <v>42000</v>
      </c>
      <c r="K902" s="4">
        <v>84000</v>
      </c>
      <c r="L902" t="s">
        <v>189</v>
      </c>
      <c r="M902" t="s">
        <v>233</v>
      </c>
      <c r="P902">
        <v>5</v>
      </c>
    </row>
    <row r="903" spans="1:16">
      <c r="A903" s="3">
        <v>44259</v>
      </c>
      <c r="B903" t="s">
        <v>197</v>
      </c>
      <c r="C903" t="s">
        <v>192</v>
      </c>
      <c r="D903" t="s">
        <v>279</v>
      </c>
      <c r="E903" t="s">
        <v>279</v>
      </c>
      <c r="F903" t="s">
        <v>180</v>
      </c>
      <c r="G903">
        <v>2</v>
      </c>
      <c r="H903" s="4">
        <v>45000</v>
      </c>
      <c r="I903" s="4">
        <v>2</v>
      </c>
      <c r="J903" s="4">
        <v>45000</v>
      </c>
      <c r="K903" s="4">
        <v>90000</v>
      </c>
      <c r="L903" t="s">
        <v>183</v>
      </c>
      <c r="M903" t="s">
        <v>196</v>
      </c>
      <c r="P903">
        <v>3</v>
      </c>
    </row>
    <row r="904" spans="1:16">
      <c r="A904" s="3">
        <v>44259</v>
      </c>
      <c r="B904" t="s">
        <v>245</v>
      </c>
      <c r="C904" t="s">
        <v>192</v>
      </c>
      <c r="D904" t="s">
        <v>210</v>
      </c>
      <c r="E904" t="s">
        <v>225</v>
      </c>
      <c r="F904" t="s">
        <v>270</v>
      </c>
      <c r="G904">
        <v>2</v>
      </c>
      <c r="H904" s="4">
        <v>42000</v>
      </c>
      <c r="I904" s="4">
        <v>2</v>
      </c>
      <c r="J904" s="4">
        <v>42000</v>
      </c>
      <c r="K904" s="4">
        <v>84000</v>
      </c>
      <c r="L904" t="s">
        <v>203</v>
      </c>
      <c r="M904" t="s">
        <v>196</v>
      </c>
      <c r="P904">
        <v>5</v>
      </c>
    </row>
    <row r="905" spans="1:16">
      <c r="A905" s="3">
        <v>44259</v>
      </c>
      <c r="B905" t="s">
        <v>222</v>
      </c>
      <c r="C905" t="s">
        <v>192</v>
      </c>
      <c r="D905" t="s">
        <v>198</v>
      </c>
      <c r="E905" t="s">
        <v>214</v>
      </c>
      <c r="F905" t="s">
        <v>366</v>
      </c>
      <c r="G905">
        <v>2</v>
      </c>
      <c r="H905" s="4">
        <v>30000</v>
      </c>
      <c r="I905" s="4">
        <v>2</v>
      </c>
      <c r="J905" s="4">
        <v>30000</v>
      </c>
      <c r="K905" s="4">
        <v>60000</v>
      </c>
      <c r="L905" t="s">
        <v>183</v>
      </c>
      <c r="M905" t="s">
        <v>190</v>
      </c>
      <c r="P905">
        <v>5</v>
      </c>
    </row>
    <row r="906" spans="1:16">
      <c r="A906" s="3">
        <v>44259</v>
      </c>
      <c r="B906" t="s">
        <v>234</v>
      </c>
      <c r="C906" t="s">
        <v>192</v>
      </c>
      <c r="D906" t="s">
        <v>180</v>
      </c>
      <c r="E906" t="s">
        <v>238</v>
      </c>
      <c r="F906" t="s">
        <v>267</v>
      </c>
      <c r="G906">
        <v>2</v>
      </c>
      <c r="H906" s="4">
        <v>60000</v>
      </c>
      <c r="I906" s="4">
        <v>2</v>
      </c>
      <c r="J906" s="4">
        <v>60000</v>
      </c>
      <c r="K906" s="4">
        <v>120000</v>
      </c>
      <c r="L906" t="s">
        <v>189</v>
      </c>
      <c r="M906" t="s">
        <v>196</v>
      </c>
      <c r="P906">
        <v>5</v>
      </c>
    </row>
    <row r="907" spans="1:16">
      <c r="A907" s="3">
        <v>44259</v>
      </c>
      <c r="B907" t="s">
        <v>222</v>
      </c>
      <c r="C907" t="s">
        <v>179</v>
      </c>
      <c r="D907" t="s">
        <v>235</v>
      </c>
      <c r="E907" t="s">
        <v>236</v>
      </c>
      <c r="F907" t="s">
        <v>352</v>
      </c>
      <c r="G907">
        <v>2</v>
      </c>
      <c r="H907" s="4">
        <v>22000</v>
      </c>
      <c r="I907" s="4">
        <v>2</v>
      </c>
      <c r="J907" s="4">
        <v>22000</v>
      </c>
      <c r="K907" s="4">
        <v>44000</v>
      </c>
      <c r="L907" t="s">
        <v>189</v>
      </c>
      <c r="M907" t="s">
        <v>190</v>
      </c>
      <c r="P907">
        <v>5</v>
      </c>
    </row>
    <row r="908" spans="1:16">
      <c r="A908" s="3">
        <v>44259</v>
      </c>
      <c r="B908" t="s">
        <v>268</v>
      </c>
      <c r="C908" t="s">
        <v>179</v>
      </c>
      <c r="D908" t="s">
        <v>186</v>
      </c>
      <c r="E908" t="s">
        <v>187</v>
      </c>
      <c r="F908" t="s">
        <v>261</v>
      </c>
      <c r="G908">
        <v>1</v>
      </c>
      <c r="H908" s="4">
        <v>28000</v>
      </c>
      <c r="I908" s="4">
        <v>1</v>
      </c>
      <c r="J908" s="4">
        <v>28000</v>
      </c>
      <c r="K908" s="4">
        <v>28000</v>
      </c>
      <c r="L908" t="s">
        <v>189</v>
      </c>
      <c r="M908" t="s">
        <v>196</v>
      </c>
      <c r="P908">
        <v>5</v>
      </c>
    </row>
    <row r="909" spans="1:16">
      <c r="A909" s="3">
        <v>44259</v>
      </c>
      <c r="B909" t="s">
        <v>191</v>
      </c>
      <c r="C909" t="s">
        <v>179</v>
      </c>
      <c r="D909" t="s">
        <v>186</v>
      </c>
      <c r="E909" t="s">
        <v>187</v>
      </c>
      <c r="F909" t="s">
        <v>261</v>
      </c>
      <c r="G909">
        <v>3</v>
      </c>
      <c r="H909" s="4">
        <v>48000</v>
      </c>
      <c r="I909" s="4">
        <v>3</v>
      </c>
      <c r="J909" s="4">
        <v>48000</v>
      </c>
      <c r="K909" s="4">
        <v>144000</v>
      </c>
      <c r="L909" t="s">
        <v>189</v>
      </c>
      <c r="M909" t="s">
        <v>196</v>
      </c>
      <c r="P909">
        <v>4</v>
      </c>
    </row>
    <row r="910" spans="1:16">
      <c r="A910" s="3">
        <v>44259</v>
      </c>
      <c r="B910" t="s">
        <v>245</v>
      </c>
      <c r="C910" t="s">
        <v>179</v>
      </c>
      <c r="D910" t="s">
        <v>229</v>
      </c>
      <c r="E910" t="s">
        <v>230</v>
      </c>
      <c r="F910" t="s">
        <v>231</v>
      </c>
      <c r="G910">
        <v>1</v>
      </c>
      <c r="H910" s="4">
        <v>30000</v>
      </c>
      <c r="I910" s="4">
        <v>1</v>
      </c>
      <c r="J910" s="4">
        <v>30000</v>
      </c>
      <c r="K910" s="4">
        <v>30000</v>
      </c>
      <c r="L910" t="s">
        <v>195</v>
      </c>
      <c r="M910" t="s">
        <v>233</v>
      </c>
      <c r="P910">
        <v>3</v>
      </c>
    </row>
    <row r="911" spans="1:16">
      <c r="A911" s="3">
        <v>44259</v>
      </c>
      <c r="B911" t="s">
        <v>258</v>
      </c>
      <c r="C911" t="s">
        <v>192</v>
      </c>
      <c r="D911" t="s">
        <v>316</v>
      </c>
      <c r="E911" t="s">
        <v>317</v>
      </c>
      <c r="F911" t="s">
        <v>367</v>
      </c>
      <c r="G911">
        <v>2</v>
      </c>
      <c r="H911" s="4">
        <v>45000</v>
      </c>
      <c r="I911" s="4">
        <v>2</v>
      </c>
      <c r="J911" s="4">
        <v>45000</v>
      </c>
      <c r="K911" s="4">
        <v>90000</v>
      </c>
      <c r="L911" t="s">
        <v>203</v>
      </c>
      <c r="M911" t="s">
        <v>184</v>
      </c>
      <c r="P911">
        <v>5</v>
      </c>
    </row>
    <row r="912" spans="1:16">
      <c r="A912" s="3">
        <v>44259</v>
      </c>
      <c r="B912" t="s">
        <v>245</v>
      </c>
      <c r="C912" t="s">
        <v>192</v>
      </c>
      <c r="D912" t="s">
        <v>210</v>
      </c>
      <c r="E912" t="s">
        <v>225</v>
      </c>
      <c r="F912" t="s">
        <v>270</v>
      </c>
      <c r="G912">
        <v>3</v>
      </c>
      <c r="H912" s="4">
        <v>30000</v>
      </c>
      <c r="I912" s="4">
        <v>3</v>
      </c>
      <c r="J912" s="4">
        <v>30000</v>
      </c>
      <c r="K912" s="4">
        <v>90000</v>
      </c>
      <c r="L912" t="s">
        <v>195</v>
      </c>
      <c r="M912" t="s">
        <v>190</v>
      </c>
      <c r="P912">
        <v>5</v>
      </c>
    </row>
    <row r="913" spans="1:16">
      <c r="A913" s="3">
        <v>44259</v>
      </c>
      <c r="B913" t="s">
        <v>254</v>
      </c>
      <c r="C913" t="s">
        <v>192</v>
      </c>
      <c r="D913" t="s">
        <v>235</v>
      </c>
      <c r="E913" t="s">
        <v>236</v>
      </c>
      <c r="F913" t="s">
        <v>324</v>
      </c>
      <c r="G913">
        <v>1</v>
      </c>
      <c r="H913" s="4">
        <v>39000</v>
      </c>
      <c r="I913" s="4">
        <v>1</v>
      </c>
      <c r="J913" s="4">
        <v>39000</v>
      </c>
      <c r="K913" s="4">
        <v>39000</v>
      </c>
      <c r="L913" t="s">
        <v>203</v>
      </c>
      <c r="M913" t="s">
        <v>184</v>
      </c>
      <c r="P913">
        <v>4</v>
      </c>
    </row>
    <row r="914" spans="1:16">
      <c r="A914" s="3">
        <v>44259</v>
      </c>
      <c r="B914" t="s">
        <v>224</v>
      </c>
      <c r="C914" t="s">
        <v>179</v>
      </c>
      <c r="D914" t="s">
        <v>186</v>
      </c>
      <c r="E914" t="s">
        <v>201</v>
      </c>
      <c r="F914" t="s">
        <v>202</v>
      </c>
      <c r="G914">
        <v>3</v>
      </c>
      <c r="H914" s="4">
        <v>45000</v>
      </c>
      <c r="I914" s="4">
        <v>0</v>
      </c>
      <c r="J914" s="4">
        <v>0</v>
      </c>
      <c r="K914" s="4">
        <v>0</v>
      </c>
      <c r="L914" t="s">
        <v>189</v>
      </c>
      <c r="M914" t="s">
        <v>196</v>
      </c>
      <c r="O914" t="s">
        <v>176</v>
      </c>
    </row>
    <row r="915" spans="1:16">
      <c r="A915" s="3">
        <v>44259</v>
      </c>
      <c r="B915" t="s">
        <v>197</v>
      </c>
      <c r="C915" t="s">
        <v>179</v>
      </c>
      <c r="D915" t="s">
        <v>186</v>
      </c>
      <c r="E915" t="s">
        <v>220</v>
      </c>
      <c r="F915" t="s">
        <v>265</v>
      </c>
      <c r="G915">
        <v>3</v>
      </c>
      <c r="H915" s="4">
        <v>25300</v>
      </c>
      <c r="I915" s="4">
        <v>3</v>
      </c>
      <c r="J915" s="4">
        <v>25300</v>
      </c>
      <c r="K915" s="4">
        <v>75899.999999999985</v>
      </c>
      <c r="L915" t="s">
        <v>189</v>
      </c>
      <c r="M915" t="s">
        <v>196</v>
      </c>
      <c r="P915">
        <v>3</v>
      </c>
    </row>
    <row r="916" spans="1:16">
      <c r="A916" s="3">
        <v>44259</v>
      </c>
      <c r="B916" t="s">
        <v>219</v>
      </c>
      <c r="C916" t="s">
        <v>179</v>
      </c>
      <c r="D916" t="s">
        <v>316</v>
      </c>
      <c r="E916" t="s">
        <v>251</v>
      </c>
      <c r="F916" t="s">
        <v>353</v>
      </c>
      <c r="G916">
        <v>2</v>
      </c>
      <c r="H916" s="4">
        <v>49000</v>
      </c>
      <c r="I916" s="4">
        <v>2</v>
      </c>
      <c r="J916" s="4">
        <v>49000</v>
      </c>
      <c r="K916" s="4">
        <v>98000</v>
      </c>
      <c r="L916" t="s">
        <v>189</v>
      </c>
      <c r="M916" t="s">
        <v>190</v>
      </c>
      <c r="P916">
        <v>1</v>
      </c>
    </row>
    <row r="917" spans="1:16">
      <c r="A917" s="3">
        <v>44259</v>
      </c>
      <c r="B917" t="s">
        <v>224</v>
      </c>
      <c r="C917" t="s">
        <v>179</v>
      </c>
      <c r="D917" t="s">
        <v>186</v>
      </c>
      <c r="E917" t="s">
        <v>225</v>
      </c>
      <c r="F917" t="s">
        <v>226</v>
      </c>
      <c r="G917">
        <v>3</v>
      </c>
      <c r="H917" s="4">
        <v>27600</v>
      </c>
      <c r="I917" s="4">
        <v>3</v>
      </c>
      <c r="J917" s="4">
        <v>27600</v>
      </c>
      <c r="K917" s="4">
        <v>82799.999999999985</v>
      </c>
      <c r="L917" t="s">
        <v>195</v>
      </c>
      <c r="M917" t="s">
        <v>196</v>
      </c>
      <c r="P917">
        <v>5</v>
      </c>
    </row>
    <row r="918" spans="1:16">
      <c r="A918" s="3">
        <v>44259</v>
      </c>
      <c r="B918" t="s">
        <v>284</v>
      </c>
      <c r="C918" t="s">
        <v>179</v>
      </c>
      <c r="D918" t="s">
        <v>180</v>
      </c>
      <c r="E918" t="s">
        <v>204</v>
      </c>
      <c r="F918" t="s">
        <v>227</v>
      </c>
      <c r="G918">
        <v>3</v>
      </c>
      <c r="H918" s="4">
        <v>75000</v>
      </c>
      <c r="I918" s="4">
        <v>0</v>
      </c>
      <c r="J918" s="4">
        <v>0</v>
      </c>
      <c r="K918" s="4">
        <v>0</v>
      </c>
      <c r="L918" t="s">
        <v>209</v>
      </c>
      <c r="M918" t="s">
        <v>196</v>
      </c>
      <c r="O918" t="s">
        <v>176</v>
      </c>
    </row>
    <row r="919" spans="1:16">
      <c r="A919" s="3">
        <v>44259</v>
      </c>
      <c r="B919" t="s">
        <v>213</v>
      </c>
      <c r="C919" t="s">
        <v>179</v>
      </c>
      <c r="D919" t="s">
        <v>276</v>
      </c>
      <c r="E919" t="s">
        <v>276</v>
      </c>
      <c r="F919" t="s">
        <v>310</v>
      </c>
      <c r="G919">
        <v>3</v>
      </c>
      <c r="H919" s="4">
        <v>19500</v>
      </c>
      <c r="I919" s="4">
        <v>3</v>
      </c>
      <c r="J919" s="4">
        <v>19500</v>
      </c>
      <c r="K919" s="4">
        <v>58500</v>
      </c>
      <c r="L919" t="s">
        <v>189</v>
      </c>
      <c r="M919" t="s">
        <v>196</v>
      </c>
      <c r="P919">
        <v>3</v>
      </c>
    </row>
    <row r="920" spans="1:16">
      <c r="A920" s="3">
        <v>44259</v>
      </c>
      <c r="B920" t="s">
        <v>258</v>
      </c>
      <c r="C920" t="s">
        <v>179</v>
      </c>
      <c r="D920" t="s">
        <v>210</v>
      </c>
      <c r="E920" t="s">
        <v>292</v>
      </c>
      <c r="F920" t="s">
        <v>293</v>
      </c>
      <c r="G920">
        <v>3</v>
      </c>
      <c r="H920" s="4">
        <v>60000</v>
      </c>
      <c r="I920" s="4">
        <v>3</v>
      </c>
      <c r="J920" s="4">
        <v>60000</v>
      </c>
      <c r="K920" s="4">
        <v>180000</v>
      </c>
      <c r="L920" t="s">
        <v>183</v>
      </c>
      <c r="M920" t="s">
        <v>184</v>
      </c>
      <c r="P920">
        <v>3</v>
      </c>
    </row>
    <row r="921" spans="1:16">
      <c r="A921" s="3">
        <v>44260</v>
      </c>
      <c r="B921" t="s">
        <v>278</v>
      </c>
      <c r="C921" t="s">
        <v>179</v>
      </c>
      <c r="D921" t="s">
        <v>271</v>
      </c>
      <c r="E921" t="s">
        <v>271</v>
      </c>
      <c r="F921" t="s">
        <v>272</v>
      </c>
      <c r="G921">
        <v>1</v>
      </c>
      <c r="H921" s="4">
        <v>44000</v>
      </c>
      <c r="I921" s="4">
        <v>1</v>
      </c>
      <c r="J921" s="4">
        <v>44000</v>
      </c>
      <c r="K921" s="4">
        <v>44000</v>
      </c>
      <c r="L921" t="s">
        <v>183</v>
      </c>
      <c r="M921" t="s">
        <v>184</v>
      </c>
      <c r="P921">
        <v>1</v>
      </c>
    </row>
    <row r="922" spans="1:16">
      <c r="A922" s="3">
        <v>44260</v>
      </c>
      <c r="B922" t="s">
        <v>219</v>
      </c>
      <c r="C922" t="s">
        <v>179</v>
      </c>
      <c r="D922" t="s">
        <v>235</v>
      </c>
      <c r="E922" t="s">
        <v>236</v>
      </c>
      <c r="F922" t="s">
        <v>352</v>
      </c>
      <c r="G922">
        <v>3</v>
      </c>
      <c r="H922" s="4">
        <v>30000</v>
      </c>
      <c r="I922" s="4">
        <v>3</v>
      </c>
      <c r="J922" s="4">
        <v>30000</v>
      </c>
      <c r="K922" s="4">
        <v>90000</v>
      </c>
      <c r="L922" t="s">
        <v>189</v>
      </c>
      <c r="M922" t="s">
        <v>190</v>
      </c>
      <c r="P922">
        <v>5</v>
      </c>
    </row>
    <row r="923" spans="1:16">
      <c r="A923" s="3">
        <v>44260</v>
      </c>
      <c r="B923" t="s">
        <v>207</v>
      </c>
      <c r="C923" t="s">
        <v>192</v>
      </c>
      <c r="D923" t="s">
        <v>180</v>
      </c>
      <c r="E923" t="s">
        <v>271</v>
      </c>
      <c r="F923" t="s">
        <v>321</v>
      </c>
      <c r="G923">
        <v>1</v>
      </c>
      <c r="H923" s="4">
        <v>24000</v>
      </c>
      <c r="I923" s="4">
        <v>1</v>
      </c>
      <c r="J923" s="4">
        <v>24000</v>
      </c>
      <c r="K923" s="4">
        <v>24000</v>
      </c>
      <c r="L923" t="s">
        <v>203</v>
      </c>
      <c r="M923" t="s">
        <v>190</v>
      </c>
      <c r="N923" t="s">
        <v>175</v>
      </c>
      <c r="P923">
        <v>5</v>
      </c>
    </row>
    <row r="924" spans="1:16">
      <c r="A924" s="3">
        <v>44260</v>
      </c>
      <c r="B924" t="s">
        <v>222</v>
      </c>
      <c r="C924" t="s">
        <v>192</v>
      </c>
      <c r="D924" t="s">
        <v>210</v>
      </c>
      <c r="E924" t="s">
        <v>225</v>
      </c>
      <c r="F924" t="s">
        <v>270</v>
      </c>
      <c r="G924">
        <v>3</v>
      </c>
      <c r="H924" s="4">
        <v>36000</v>
      </c>
      <c r="I924" s="4">
        <v>0</v>
      </c>
      <c r="J924" s="4">
        <v>0</v>
      </c>
      <c r="K924" s="4">
        <v>0</v>
      </c>
      <c r="L924" t="s">
        <v>189</v>
      </c>
      <c r="M924" t="s">
        <v>184</v>
      </c>
      <c r="O924" t="s">
        <v>176</v>
      </c>
    </row>
    <row r="925" spans="1:16">
      <c r="A925" s="3">
        <v>44260</v>
      </c>
      <c r="B925" t="s">
        <v>228</v>
      </c>
      <c r="C925" t="s">
        <v>179</v>
      </c>
      <c r="D925" t="s">
        <v>210</v>
      </c>
      <c r="E925" t="s">
        <v>225</v>
      </c>
      <c r="F925" t="s">
        <v>270</v>
      </c>
      <c r="G925">
        <v>1</v>
      </c>
      <c r="H925" s="4">
        <v>45000</v>
      </c>
      <c r="I925" s="4">
        <v>1</v>
      </c>
      <c r="J925" s="4">
        <v>45000</v>
      </c>
      <c r="K925" s="4">
        <v>45000</v>
      </c>
      <c r="L925" t="s">
        <v>203</v>
      </c>
      <c r="M925" t="s">
        <v>190</v>
      </c>
      <c r="P925">
        <v>1</v>
      </c>
    </row>
    <row r="926" spans="1:16">
      <c r="A926" s="3">
        <v>44260</v>
      </c>
      <c r="B926" t="s">
        <v>262</v>
      </c>
      <c r="C926" t="s">
        <v>179</v>
      </c>
      <c r="D926" t="s">
        <v>210</v>
      </c>
      <c r="E926" t="s">
        <v>292</v>
      </c>
      <c r="F926" t="s">
        <v>293</v>
      </c>
      <c r="G926">
        <v>3</v>
      </c>
      <c r="H926" s="4">
        <v>42000</v>
      </c>
      <c r="I926" s="4">
        <v>3</v>
      </c>
      <c r="J926" s="4">
        <v>42000</v>
      </c>
      <c r="K926" s="4">
        <v>126000</v>
      </c>
      <c r="L926" t="s">
        <v>183</v>
      </c>
      <c r="M926" t="s">
        <v>190</v>
      </c>
      <c r="P926">
        <v>5</v>
      </c>
    </row>
    <row r="927" spans="1:16">
      <c r="A927" s="3">
        <v>44260</v>
      </c>
      <c r="B927" t="s">
        <v>268</v>
      </c>
      <c r="C927" t="s">
        <v>179</v>
      </c>
      <c r="D927" t="s">
        <v>186</v>
      </c>
      <c r="E927" t="s">
        <v>225</v>
      </c>
      <c r="F927" t="s">
        <v>226</v>
      </c>
      <c r="G927">
        <v>1</v>
      </c>
      <c r="H927" s="4">
        <v>22500</v>
      </c>
      <c r="I927" s="4">
        <v>1</v>
      </c>
      <c r="J927" s="4">
        <v>22500</v>
      </c>
      <c r="K927" s="4">
        <v>22500</v>
      </c>
      <c r="L927" t="s">
        <v>203</v>
      </c>
      <c r="M927" t="s">
        <v>184</v>
      </c>
      <c r="P927">
        <v>4</v>
      </c>
    </row>
    <row r="928" spans="1:16">
      <c r="A928" s="3">
        <v>44260</v>
      </c>
      <c r="B928" t="s">
        <v>218</v>
      </c>
      <c r="C928" t="s">
        <v>179</v>
      </c>
      <c r="D928" t="s">
        <v>273</v>
      </c>
      <c r="E928" t="s">
        <v>288</v>
      </c>
      <c r="F928" t="s">
        <v>305</v>
      </c>
      <c r="G928">
        <v>2</v>
      </c>
      <c r="H928" s="4">
        <v>45000</v>
      </c>
      <c r="I928" s="4">
        <v>2</v>
      </c>
      <c r="J928" s="4">
        <v>45000</v>
      </c>
      <c r="K928" s="4">
        <v>90000</v>
      </c>
      <c r="L928" t="s">
        <v>189</v>
      </c>
      <c r="M928" t="s">
        <v>196</v>
      </c>
      <c r="P928">
        <v>5</v>
      </c>
    </row>
    <row r="929" spans="1:16">
      <c r="A929" s="3">
        <v>44260</v>
      </c>
      <c r="B929" t="s">
        <v>207</v>
      </c>
      <c r="C929" t="s">
        <v>179</v>
      </c>
      <c r="D929" t="s">
        <v>180</v>
      </c>
      <c r="E929" t="s">
        <v>271</v>
      </c>
      <c r="F929" t="s">
        <v>325</v>
      </c>
      <c r="G929">
        <v>1</v>
      </c>
      <c r="H929" s="4">
        <v>38500</v>
      </c>
      <c r="I929" s="4">
        <v>1</v>
      </c>
      <c r="J929" s="4">
        <v>38500</v>
      </c>
      <c r="K929" s="4">
        <v>38500</v>
      </c>
      <c r="L929" t="s">
        <v>189</v>
      </c>
      <c r="M929" t="s">
        <v>196</v>
      </c>
      <c r="P929">
        <v>5</v>
      </c>
    </row>
    <row r="930" spans="1:16">
      <c r="A930" s="3">
        <v>44260</v>
      </c>
      <c r="B930" t="s">
        <v>222</v>
      </c>
      <c r="C930" t="s">
        <v>179</v>
      </c>
      <c r="D930" t="s">
        <v>186</v>
      </c>
      <c r="E930" t="s">
        <v>187</v>
      </c>
      <c r="F930" t="s">
        <v>261</v>
      </c>
      <c r="G930">
        <v>1</v>
      </c>
      <c r="H930" s="4">
        <v>35000</v>
      </c>
      <c r="I930" s="4">
        <v>1</v>
      </c>
      <c r="J930" s="4">
        <v>35000</v>
      </c>
      <c r="K930" s="4">
        <v>35000</v>
      </c>
      <c r="L930" t="s">
        <v>203</v>
      </c>
      <c r="M930" t="s">
        <v>190</v>
      </c>
      <c r="P930">
        <v>1</v>
      </c>
    </row>
    <row r="931" spans="1:16">
      <c r="A931" s="3">
        <v>44260</v>
      </c>
      <c r="B931" t="s">
        <v>287</v>
      </c>
      <c r="C931" t="s">
        <v>192</v>
      </c>
      <c r="D931" t="s">
        <v>316</v>
      </c>
      <c r="E931" t="s">
        <v>317</v>
      </c>
      <c r="F931" t="s">
        <v>318</v>
      </c>
      <c r="G931">
        <v>1</v>
      </c>
      <c r="H931" s="4">
        <v>24000</v>
      </c>
      <c r="I931" s="4">
        <v>1</v>
      </c>
      <c r="J931" s="4">
        <v>24000</v>
      </c>
      <c r="K931" s="4">
        <v>24000</v>
      </c>
      <c r="L931" t="s">
        <v>183</v>
      </c>
      <c r="M931" t="s">
        <v>184</v>
      </c>
      <c r="N931" t="s">
        <v>175</v>
      </c>
      <c r="P931">
        <v>5</v>
      </c>
    </row>
    <row r="932" spans="1:16">
      <c r="A932" s="3">
        <v>44260</v>
      </c>
      <c r="B932" t="s">
        <v>228</v>
      </c>
      <c r="C932" t="s">
        <v>192</v>
      </c>
      <c r="D932" t="s">
        <v>229</v>
      </c>
      <c r="E932" t="s">
        <v>229</v>
      </c>
      <c r="F932" t="s">
        <v>332</v>
      </c>
      <c r="G932">
        <v>3</v>
      </c>
      <c r="H932" s="4">
        <v>45000</v>
      </c>
      <c r="I932" s="4">
        <v>3</v>
      </c>
      <c r="J932" s="4">
        <v>45000</v>
      </c>
      <c r="K932" s="4">
        <v>135000</v>
      </c>
      <c r="L932" t="s">
        <v>203</v>
      </c>
      <c r="M932" t="s">
        <v>190</v>
      </c>
      <c r="P932">
        <v>4</v>
      </c>
    </row>
    <row r="933" spans="1:16">
      <c r="A933" s="3">
        <v>44260</v>
      </c>
      <c r="B933" t="s">
        <v>219</v>
      </c>
      <c r="C933" t="s">
        <v>179</v>
      </c>
      <c r="D933" t="s">
        <v>180</v>
      </c>
      <c r="E933" t="s">
        <v>238</v>
      </c>
      <c r="F933" t="s">
        <v>267</v>
      </c>
      <c r="G933">
        <v>3</v>
      </c>
      <c r="H933" s="4">
        <v>39000</v>
      </c>
      <c r="I933" s="4">
        <v>3</v>
      </c>
      <c r="J933" s="4">
        <v>39000</v>
      </c>
      <c r="K933" s="4">
        <v>117000</v>
      </c>
      <c r="L933" t="s">
        <v>203</v>
      </c>
      <c r="M933" t="s">
        <v>196</v>
      </c>
      <c r="P933">
        <v>3</v>
      </c>
    </row>
    <row r="934" spans="1:16">
      <c r="A934" s="3">
        <v>44260</v>
      </c>
      <c r="B934" t="s">
        <v>268</v>
      </c>
      <c r="C934" t="s">
        <v>192</v>
      </c>
      <c r="D934" t="s">
        <v>210</v>
      </c>
      <c r="E934" t="s">
        <v>292</v>
      </c>
      <c r="F934" t="s">
        <v>293</v>
      </c>
      <c r="G934">
        <v>3</v>
      </c>
      <c r="H934" s="4">
        <v>40000</v>
      </c>
      <c r="I934" s="4">
        <v>3</v>
      </c>
      <c r="J934" s="4">
        <v>40000</v>
      </c>
      <c r="K934" s="4">
        <v>120000</v>
      </c>
      <c r="L934" t="s">
        <v>203</v>
      </c>
      <c r="M934" t="s">
        <v>184</v>
      </c>
      <c r="P934">
        <v>5</v>
      </c>
    </row>
    <row r="935" spans="1:16">
      <c r="A935" s="3">
        <v>44260</v>
      </c>
      <c r="B935" t="s">
        <v>178</v>
      </c>
      <c r="C935" t="s">
        <v>179</v>
      </c>
      <c r="D935" t="s">
        <v>276</v>
      </c>
      <c r="E935" t="s">
        <v>276</v>
      </c>
      <c r="F935" t="s">
        <v>309</v>
      </c>
      <c r="G935">
        <v>3</v>
      </c>
      <c r="H935" s="4">
        <v>30000</v>
      </c>
      <c r="I935" s="4">
        <v>3</v>
      </c>
      <c r="J935" s="4">
        <v>30000</v>
      </c>
      <c r="K935" s="4">
        <v>90000</v>
      </c>
      <c r="L935" t="s">
        <v>189</v>
      </c>
      <c r="M935" t="s">
        <v>196</v>
      </c>
      <c r="P935">
        <v>5</v>
      </c>
    </row>
    <row r="936" spans="1:16">
      <c r="A936" s="3">
        <v>44260</v>
      </c>
      <c r="B936" t="s">
        <v>284</v>
      </c>
      <c r="C936" t="s">
        <v>179</v>
      </c>
      <c r="D936" t="s">
        <v>193</v>
      </c>
      <c r="E936" t="s">
        <v>193</v>
      </c>
      <c r="F936" t="s">
        <v>336</v>
      </c>
      <c r="G936">
        <v>1</v>
      </c>
      <c r="H936" s="4">
        <v>30000</v>
      </c>
      <c r="I936" s="4">
        <v>1</v>
      </c>
      <c r="J936" s="4">
        <v>30000</v>
      </c>
      <c r="K936" s="4">
        <v>30000</v>
      </c>
      <c r="L936" t="s">
        <v>195</v>
      </c>
      <c r="M936" t="s">
        <v>184</v>
      </c>
      <c r="P936">
        <v>1</v>
      </c>
    </row>
    <row r="937" spans="1:16">
      <c r="A937" s="3">
        <v>44260</v>
      </c>
      <c r="B937" t="s">
        <v>224</v>
      </c>
      <c r="C937" t="s">
        <v>192</v>
      </c>
      <c r="D937" t="s">
        <v>198</v>
      </c>
      <c r="E937" t="s">
        <v>214</v>
      </c>
      <c r="F937" t="s">
        <v>215</v>
      </c>
      <c r="G937">
        <v>1</v>
      </c>
      <c r="H937" s="4">
        <v>30000</v>
      </c>
      <c r="I937" s="4">
        <v>1</v>
      </c>
      <c r="J937" s="4">
        <v>30000</v>
      </c>
      <c r="K937" s="4">
        <v>30000</v>
      </c>
      <c r="L937" t="s">
        <v>203</v>
      </c>
      <c r="M937" t="s">
        <v>233</v>
      </c>
      <c r="P937">
        <v>5</v>
      </c>
    </row>
    <row r="938" spans="1:16">
      <c r="A938" s="3">
        <v>44260</v>
      </c>
      <c r="B938" t="s">
        <v>268</v>
      </c>
      <c r="C938" t="s">
        <v>179</v>
      </c>
      <c r="D938" t="s">
        <v>273</v>
      </c>
      <c r="E938" t="s">
        <v>274</v>
      </c>
      <c r="F938" t="s">
        <v>307</v>
      </c>
      <c r="G938">
        <v>3</v>
      </c>
      <c r="H938" s="4">
        <v>36000</v>
      </c>
      <c r="I938" s="4">
        <v>3</v>
      </c>
      <c r="J938" s="4">
        <v>36000</v>
      </c>
      <c r="K938" s="4">
        <v>108000</v>
      </c>
      <c r="L938" t="s">
        <v>203</v>
      </c>
      <c r="M938" t="s">
        <v>196</v>
      </c>
      <c r="P938">
        <v>3</v>
      </c>
    </row>
    <row r="939" spans="1:16">
      <c r="A939" s="3">
        <v>44260</v>
      </c>
      <c r="B939" t="s">
        <v>200</v>
      </c>
      <c r="C939" t="s">
        <v>179</v>
      </c>
      <c r="D939" t="s">
        <v>180</v>
      </c>
      <c r="E939" t="s">
        <v>238</v>
      </c>
      <c r="F939" t="s">
        <v>253</v>
      </c>
      <c r="G939">
        <v>2</v>
      </c>
      <c r="H939" s="4">
        <v>29900</v>
      </c>
      <c r="I939" s="4">
        <v>2</v>
      </c>
      <c r="J939" s="4">
        <v>29900</v>
      </c>
      <c r="K939" s="4">
        <v>59800</v>
      </c>
      <c r="L939" t="s">
        <v>195</v>
      </c>
      <c r="M939" t="s">
        <v>196</v>
      </c>
      <c r="P939">
        <v>4</v>
      </c>
    </row>
    <row r="940" spans="1:16">
      <c r="A940" s="3">
        <v>44261</v>
      </c>
      <c r="B940" t="s">
        <v>301</v>
      </c>
      <c r="C940" t="s">
        <v>192</v>
      </c>
      <c r="D940" t="s">
        <v>180</v>
      </c>
      <c r="E940" t="s">
        <v>181</v>
      </c>
      <c r="F940" t="s">
        <v>223</v>
      </c>
      <c r="G940">
        <v>3</v>
      </c>
      <c r="H940" s="4">
        <v>45500</v>
      </c>
      <c r="I940" s="4">
        <v>3</v>
      </c>
      <c r="J940" s="4">
        <v>45500</v>
      </c>
      <c r="K940" s="4">
        <v>136500</v>
      </c>
      <c r="L940" t="s">
        <v>209</v>
      </c>
      <c r="M940" t="s">
        <v>304</v>
      </c>
      <c r="P940">
        <v>5</v>
      </c>
    </row>
    <row r="941" spans="1:16">
      <c r="A941" s="3">
        <v>44261</v>
      </c>
      <c r="B941" t="s">
        <v>287</v>
      </c>
      <c r="C941" t="s">
        <v>179</v>
      </c>
      <c r="D941" t="s">
        <v>210</v>
      </c>
      <c r="E941" t="s">
        <v>292</v>
      </c>
      <c r="F941" t="s">
        <v>293</v>
      </c>
      <c r="G941">
        <v>2</v>
      </c>
      <c r="H941" s="4">
        <v>30000</v>
      </c>
      <c r="I941" s="4">
        <v>2</v>
      </c>
      <c r="J941" s="4">
        <v>30000</v>
      </c>
      <c r="K941" s="4">
        <v>60000</v>
      </c>
      <c r="L941" t="s">
        <v>189</v>
      </c>
      <c r="M941" t="s">
        <v>190</v>
      </c>
      <c r="P941">
        <v>3</v>
      </c>
    </row>
    <row r="942" spans="1:16">
      <c r="A942" s="3">
        <v>44261</v>
      </c>
      <c r="B942" t="s">
        <v>234</v>
      </c>
      <c r="C942" t="s">
        <v>192</v>
      </c>
      <c r="D942" t="s">
        <v>180</v>
      </c>
      <c r="E942" t="s">
        <v>327</v>
      </c>
      <c r="F942" t="s">
        <v>347</v>
      </c>
      <c r="G942">
        <v>3</v>
      </c>
      <c r="H942" s="4">
        <v>30000</v>
      </c>
      <c r="I942" s="4">
        <v>3</v>
      </c>
      <c r="J942" s="4">
        <v>30000</v>
      </c>
      <c r="K942" s="4">
        <v>90000</v>
      </c>
      <c r="L942" t="s">
        <v>195</v>
      </c>
      <c r="M942" t="s">
        <v>196</v>
      </c>
      <c r="P942">
        <v>5</v>
      </c>
    </row>
    <row r="943" spans="1:16">
      <c r="A943" s="3">
        <v>44261</v>
      </c>
      <c r="B943" t="s">
        <v>185</v>
      </c>
      <c r="C943" t="s">
        <v>179</v>
      </c>
      <c r="D943" t="s">
        <v>180</v>
      </c>
      <c r="E943" t="s">
        <v>181</v>
      </c>
      <c r="F943" t="s">
        <v>182</v>
      </c>
      <c r="G943">
        <v>2</v>
      </c>
      <c r="H943" s="4">
        <v>45000</v>
      </c>
      <c r="I943" s="4">
        <v>2</v>
      </c>
      <c r="J943" s="4">
        <v>45000</v>
      </c>
      <c r="K943" s="4">
        <v>90000</v>
      </c>
      <c r="L943" t="s">
        <v>203</v>
      </c>
      <c r="M943" t="s">
        <v>190</v>
      </c>
      <c r="P943">
        <v>5</v>
      </c>
    </row>
    <row r="944" spans="1:16">
      <c r="A944" s="3">
        <v>44261</v>
      </c>
      <c r="B944" t="s">
        <v>301</v>
      </c>
      <c r="C944" t="s">
        <v>179</v>
      </c>
      <c r="D944" t="s">
        <v>180</v>
      </c>
      <c r="E944" t="s">
        <v>216</v>
      </c>
      <c r="F944" t="s">
        <v>217</v>
      </c>
      <c r="G944">
        <v>2</v>
      </c>
      <c r="H944" s="4">
        <v>22000</v>
      </c>
      <c r="I944" s="4">
        <v>2</v>
      </c>
      <c r="J944" s="4">
        <v>22000</v>
      </c>
      <c r="K944" s="4">
        <v>44000</v>
      </c>
      <c r="L944" t="s">
        <v>203</v>
      </c>
      <c r="M944" t="s">
        <v>196</v>
      </c>
      <c r="P944">
        <v>4</v>
      </c>
    </row>
    <row r="945" spans="1:16">
      <c r="A945" s="3">
        <v>44261</v>
      </c>
      <c r="B945" t="s">
        <v>234</v>
      </c>
      <c r="C945" t="s">
        <v>179</v>
      </c>
      <c r="D945" t="s">
        <v>210</v>
      </c>
      <c r="E945" t="s">
        <v>211</v>
      </c>
      <c r="F945" t="s">
        <v>313</v>
      </c>
      <c r="G945">
        <v>3</v>
      </c>
      <c r="H945" s="4">
        <v>48000</v>
      </c>
      <c r="I945" s="4">
        <v>3</v>
      </c>
      <c r="J945" s="4">
        <v>48000</v>
      </c>
      <c r="K945" s="4">
        <v>144000</v>
      </c>
      <c r="L945" t="s">
        <v>203</v>
      </c>
      <c r="M945" t="s">
        <v>184</v>
      </c>
      <c r="P945">
        <v>4</v>
      </c>
    </row>
    <row r="946" spans="1:16">
      <c r="A946" s="3">
        <v>44261</v>
      </c>
      <c r="B946" t="s">
        <v>213</v>
      </c>
      <c r="C946" t="s">
        <v>179</v>
      </c>
      <c r="D946" t="s">
        <v>180</v>
      </c>
      <c r="E946" t="s">
        <v>204</v>
      </c>
      <c r="F946" t="s">
        <v>205</v>
      </c>
      <c r="G946">
        <v>2</v>
      </c>
      <c r="H946" s="4">
        <v>52000</v>
      </c>
      <c r="I946" s="4">
        <v>2</v>
      </c>
      <c r="J946" s="4">
        <v>52000</v>
      </c>
      <c r="K946" s="4">
        <v>104000</v>
      </c>
      <c r="L946" t="s">
        <v>203</v>
      </c>
      <c r="M946" t="s">
        <v>196</v>
      </c>
      <c r="P946">
        <v>3</v>
      </c>
    </row>
    <row r="947" spans="1:16">
      <c r="A947" s="3">
        <v>44261</v>
      </c>
      <c r="B947" t="s">
        <v>224</v>
      </c>
      <c r="C947" t="s">
        <v>192</v>
      </c>
      <c r="D947" t="s">
        <v>193</v>
      </c>
      <c r="E947" t="s">
        <v>193</v>
      </c>
      <c r="F947" t="s">
        <v>194</v>
      </c>
      <c r="G947">
        <v>3</v>
      </c>
      <c r="H947" s="4">
        <v>44000</v>
      </c>
      <c r="I947" s="4">
        <v>3</v>
      </c>
      <c r="J947" s="4">
        <v>44000</v>
      </c>
      <c r="K947" s="4">
        <v>132000</v>
      </c>
      <c r="L947" t="s">
        <v>195</v>
      </c>
      <c r="M947" t="s">
        <v>184</v>
      </c>
      <c r="P947">
        <v>5</v>
      </c>
    </row>
    <row r="948" spans="1:16">
      <c r="A948" s="3">
        <v>44261</v>
      </c>
      <c r="B948" t="s">
        <v>250</v>
      </c>
      <c r="C948" t="s">
        <v>179</v>
      </c>
      <c r="D948" t="s">
        <v>180</v>
      </c>
      <c r="E948" t="s">
        <v>327</v>
      </c>
      <c r="F948" t="s">
        <v>328</v>
      </c>
      <c r="G948">
        <v>2</v>
      </c>
      <c r="H948" s="4">
        <v>33000</v>
      </c>
      <c r="I948" s="4">
        <v>2</v>
      </c>
      <c r="J948" s="4">
        <v>33000</v>
      </c>
      <c r="K948" s="4">
        <v>66000</v>
      </c>
      <c r="L948" t="s">
        <v>203</v>
      </c>
      <c r="M948" t="s">
        <v>233</v>
      </c>
      <c r="P948">
        <v>5</v>
      </c>
    </row>
    <row r="949" spans="1:16">
      <c r="A949" s="3">
        <v>44261</v>
      </c>
      <c r="B949" t="s">
        <v>228</v>
      </c>
      <c r="C949" t="s">
        <v>179</v>
      </c>
      <c r="D949" t="s">
        <v>186</v>
      </c>
      <c r="E949" t="s">
        <v>201</v>
      </c>
      <c r="F949" t="s">
        <v>285</v>
      </c>
      <c r="G949">
        <v>3</v>
      </c>
      <c r="H949" s="4">
        <v>45000</v>
      </c>
      <c r="I949" s="4">
        <v>0</v>
      </c>
      <c r="J949" s="4">
        <v>0</v>
      </c>
      <c r="K949" s="4">
        <v>0</v>
      </c>
      <c r="L949" t="s">
        <v>189</v>
      </c>
      <c r="M949" t="s">
        <v>184</v>
      </c>
      <c r="O949" t="s">
        <v>176</v>
      </c>
    </row>
    <row r="950" spans="1:16">
      <c r="A950" s="3">
        <v>44261</v>
      </c>
      <c r="B950" t="s">
        <v>228</v>
      </c>
      <c r="C950" t="s">
        <v>179</v>
      </c>
      <c r="D950" t="s">
        <v>229</v>
      </c>
      <c r="E950" t="s">
        <v>230</v>
      </c>
      <c r="F950" t="s">
        <v>231</v>
      </c>
      <c r="G950">
        <v>1</v>
      </c>
      <c r="H950" s="4">
        <v>20000</v>
      </c>
      <c r="I950" s="4">
        <v>1</v>
      </c>
      <c r="J950" s="4">
        <v>20000</v>
      </c>
      <c r="K950" s="4">
        <v>20000</v>
      </c>
      <c r="L950" t="s">
        <v>203</v>
      </c>
      <c r="M950" t="s">
        <v>206</v>
      </c>
      <c r="P950">
        <v>5</v>
      </c>
    </row>
    <row r="951" spans="1:16">
      <c r="A951" s="3">
        <v>44261</v>
      </c>
      <c r="B951" t="s">
        <v>213</v>
      </c>
      <c r="C951" t="s">
        <v>192</v>
      </c>
      <c r="D951" t="s">
        <v>276</v>
      </c>
      <c r="E951" t="s">
        <v>276</v>
      </c>
      <c r="F951" t="s">
        <v>309</v>
      </c>
      <c r="G951">
        <v>1</v>
      </c>
      <c r="H951" s="4">
        <v>39000</v>
      </c>
      <c r="I951" s="4">
        <v>1</v>
      </c>
      <c r="J951" s="4">
        <v>39000</v>
      </c>
      <c r="K951" s="4">
        <v>39000</v>
      </c>
      <c r="L951" t="s">
        <v>203</v>
      </c>
      <c r="M951" t="s">
        <v>233</v>
      </c>
      <c r="P951">
        <v>5</v>
      </c>
    </row>
    <row r="952" spans="1:16">
      <c r="A952" s="3">
        <v>44261</v>
      </c>
      <c r="B952" t="s">
        <v>207</v>
      </c>
      <c r="C952" t="s">
        <v>179</v>
      </c>
      <c r="D952" t="s">
        <v>180</v>
      </c>
      <c r="E952" t="s">
        <v>204</v>
      </c>
      <c r="F952" t="s">
        <v>205</v>
      </c>
      <c r="G952">
        <v>2</v>
      </c>
      <c r="H952" s="4">
        <v>24000</v>
      </c>
      <c r="I952" s="4">
        <v>2</v>
      </c>
      <c r="J952" s="4">
        <v>24000</v>
      </c>
      <c r="K952" s="4">
        <v>48000</v>
      </c>
      <c r="L952" t="s">
        <v>203</v>
      </c>
      <c r="M952" t="s">
        <v>196</v>
      </c>
      <c r="P952">
        <v>5</v>
      </c>
    </row>
    <row r="953" spans="1:16">
      <c r="A953" s="3">
        <v>44261</v>
      </c>
      <c r="B953" t="s">
        <v>218</v>
      </c>
      <c r="C953" t="s">
        <v>179</v>
      </c>
      <c r="D953" t="s">
        <v>180</v>
      </c>
      <c r="E953" t="s">
        <v>238</v>
      </c>
      <c r="F953" t="s">
        <v>239</v>
      </c>
      <c r="G953">
        <v>3</v>
      </c>
      <c r="H953" s="4">
        <v>30000</v>
      </c>
      <c r="I953" s="4">
        <v>3</v>
      </c>
      <c r="J953" s="4">
        <v>30000</v>
      </c>
      <c r="K953" s="4">
        <v>90000</v>
      </c>
      <c r="L953" t="s">
        <v>203</v>
      </c>
      <c r="M953" t="s">
        <v>196</v>
      </c>
      <c r="P953">
        <v>5</v>
      </c>
    </row>
    <row r="954" spans="1:16">
      <c r="A954" s="3">
        <v>44262</v>
      </c>
      <c r="B954" t="s">
        <v>185</v>
      </c>
      <c r="C954" t="s">
        <v>179</v>
      </c>
      <c r="D954" t="s">
        <v>294</v>
      </c>
      <c r="E954" t="s">
        <v>294</v>
      </c>
      <c r="F954" t="s">
        <v>236</v>
      </c>
      <c r="G954">
        <v>3</v>
      </c>
      <c r="H954" s="4">
        <v>24000</v>
      </c>
      <c r="I954" s="4">
        <v>3</v>
      </c>
      <c r="J954" s="4">
        <v>24000</v>
      </c>
      <c r="K954" s="4">
        <v>72000</v>
      </c>
      <c r="L954" t="s">
        <v>195</v>
      </c>
      <c r="M954" t="s">
        <v>196</v>
      </c>
      <c r="P954">
        <v>5</v>
      </c>
    </row>
    <row r="955" spans="1:16">
      <c r="A955" s="3">
        <v>44262</v>
      </c>
      <c r="B955" t="s">
        <v>247</v>
      </c>
      <c r="C955" t="s">
        <v>179</v>
      </c>
      <c r="D955" t="s">
        <v>235</v>
      </c>
      <c r="E955" t="s">
        <v>230</v>
      </c>
      <c r="F955" t="s">
        <v>351</v>
      </c>
      <c r="G955">
        <v>1</v>
      </c>
      <c r="H955" s="4">
        <v>22000</v>
      </c>
      <c r="I955" s="4">
        <v>1</v>
      </c>
      <c r="J955" s="4">
        <v>22000</v>
      </c>
      <c r="K955" s="4">
        <v>22000</v>
      </c>
      <c r="L955" t="s">
        <v>203</v>
      </c>
      <c r="M955" t="s">
        <v>190</v>
      </c>
      <c r="P955">
        <v>1</v>
      </c>
    </row>
    <row r="956" spans="1:16">
      <c r="A956" s="3">
        <v>44262</v>
      </c>
      <c r="B956" t="s">
        <v>213</v>
      </c>
      <c r="C956" t="s">
        <v>179</v>
      </c>
      <c r="D956" t="s">
        <v>180</v>
      </c>
      <c r="E956" t="s">
        <v>255</v>
      </c>
      <c r="F956" t="s">
        <v>256</v>
      </c>
      <c r="G956">
        <v>1</v>
      </c>
      <c r="H956" s="4">
        <v>28000</v>
      </c>
      <c r="I956" s="4">
        <v>1</v>
      </c>
      <c r="J956" s="4">
        <v>28000</v>
      </c>
      <c r="K956" s="4">
        <v>28000</v>
      </c>
      <c r="L956" t="s">
        <v>203</v>
      </c>
      <c r="M956" t="s">
        <v>196</v>
      </c>
      <c r="P956">
        <v>5</v>
      </c>
    </row>
    <row r="957" spans="1:16">
      <c r="A957" s="3">
        <v>44262</v>
      </c>
      <c r="B957" t="s">
        <v>278</v>
      </c>
      <c r="C957" t="s">
        <v>192</v>
      </c>
      <c r="D957" t="s">
        <v>180</v>
      </c>
      <c r="E957" t="s">
        <v>204</v>
      </c>
      <c r="F957" t="s">
        <v>205</v>
      </c>
      <c r="G957">
        <v>3</v>
      </c>
      <c r="H957" s="4">
        <v>63000</v>
      </c>
      <c r="I957" s="4">
        <v>3</v>
      </c>
      <c r="J957" s="4">
        <v>63000</v>
      </c>
      <c r="K957" s="4">
        <v>189000</v>
      </c>
      <c r="L957" t="s">
        <v>209</v>
      </c>
      <c r="M957" t="s">
        <v>196</v>
      </c>
      <c r="P957">
        <v>3</v>
      </c>
    </row>
    <row r="958" spans="1:16">
      <c r="A958" s="3">
        <v>44262</v>
      </c>
      <c r="B958" t="s">
        <v>287</v>
      </c>
      <c r="C958" t="s">
        <v>192</v>
      </c>
      <c r="D958" t="s">
        <v>186</v>
      </c>
      <c r="E958" t="s">
        <v>201</v>
      </c>
      <c r="F958" t="s">
        <v>248</v>
      </c>
      <c r="G958">
        <v>1</v>
      </c>
      <c r="H958" s="4">
        <v>33000</v>
      </c>
      <c r="I958" s="4">
        <v>1</v>
      </c>
      <c r="J958" s="4">
        <v>33000</v>
      </c>
      <c r="K958" s="4">
        <v>33000</v>
      </c>
      <c r="L958" t="s">
        <v>189</v>
      </c>
      <c r="M958" t="s">
        <v>233</v>
      </c>
      <c r="N958" t="s">
        <v>175</v>
      </c>
      <c r="P958">
        <v>5</v>
      </c>
    </row>
    <row r="959" spans="1:16">
      <c r="A959" s="3">
        <v>44262</v>
      </c>
      <c r="B959" t="s">
        <v>287</v>
      </c>
      <c r="C959" t="s">
        <v>192</v>
      </c>
      <c r="D959" t="s">
        <v>180</v>
      </c>
      <c r="E959" t="s">
        <v>327</v>
      </c>
      <c r="F959" t="s">
        <v>328</v>
      </c>
      <c r="G959">
        <v>2</v>
      </c>
      <c r="H959" s="4">
        <v>33000</v>
      </c>
      <c r="I959" s="4">
        <v>2</v>
      </c>
      <c r="J959" s="4">
        <v>33000</v>
      </c>
      <c r="K959" s="4">
        <v>66000</v>
      </c>
      <c r="L959" t="s">
        <v>203</v>
      </c>
      <c r="M959" t="s">
        <v>190</v>
      </c>
      <c r="N959" t="s">
        <v>175</v>
      </c>
      <c r="P959">
        <v>5</v>
      </c>
    </row>
    <row r="960" spans="1:16">
      <c r="A960" s="3">
        <v>44262</v>
      </c>
      <c r="B960" t="s">
        <v>262</v>
      </c>
      <c r="C960" t="s">
        <v>179</v>
      </c>
      <c r="D960" t="s">
        <v>186</v>
      </c>
      <c r="E960" t="s">
        <v>187</v>
      </c>
      <c r="F960" t="s">
        <v>242</v>
      </c>
      <c r="G960">
        <v>2</v>
      </c>
      <c r="H960" s="4">
        <v>50000</v>
      </c>
      <c r="I960" s="4">
        <v>2</v>
      </c>
      <c r="J960" s="4">
        <v>50000</v>
      </c>
      <c r="K960" s="4">
        <v>100000</v>
      </c>
      <c r="L960" t="s">
        <v>209</v>
      </c>
      <c r="M960" t="s">
        <v>206</v>
      </c>
      <c r="P960">
        <v>4</v>
      </c>
    </row>
    <row r="961" spans="1:16">
      <c r="A961" s="3">
        <v>44262</v>
      </c>
      <c r="B961" t="s">
        <v>207</v>
      </c>
      <c r="C961" t="s">
        <v>179</v>
      </c>
      <c r="D961" t="s">
        <v>198</v>
      </c>
      <c r="E961" t="s">
        <v>198</v>
      </c>
      <c r="F961" t="s">
        <v>315</v>
      </c>
      <c r="G961">
        <v>1</v>
      </c>
      <c r="H961" s="4">
        <v>28000</v>
      </c>
      <c r="I961" s="4">
        <v>1</v>
      </c>
      <c r="J961" s="4">
        <v>28000</v>
      </c>
      <c r="K961" s="4">
        <v>28000</v>
      </c>
      <c r="L961" t="s">
        <v>189</v>
      </c>
      <c r="M961" t="s">
        <v>196</v>
      </c>
      <c r="P961">
        <v>4</v>
      </c>
    </row>
    <row r="962" spans="1:16">
      <c r="A962" s="3">
        <v>44262</v>
      </c>
      <c r="B962" t="s">
        <v>191</v>
      </c>
      <c r="C962" t="s">
        <v>179</v>
      </c>
      <c r="D962" t="s">
        <v>180</v>
      </c>
      <c r="E962" t="s">
        <v>238</v>
      </c>
      <c r="F962" t="s">
        <v>267</v>
      </c>
      <c r="G962">
        <v>2</v>
      </c>
      <c r="H962" s="4">
        <v>30000</v>
      </c>
      <c r="I962" s="4">
        <v>2</v>
      </c>
      <c r="J962" s="4">
        <v>30000</v>
      </c>
      <c r="K962" s="4">
        <v>60000</v>
      </c>
      <c r="L962" t="s">
        <v>189</v>
      </c>
      <c r="M962" t="s">
        <v>196</v>
      </c>
      <c r="N962" t="s">
        <v>175</v>
      </c>
      <c r="P962">
        <v>5</v>
      </c>
    </row>
    <row r="963" spans="1:16">
      <c r="A963" s="3">
        <v>44262</v>
      </c>
      <c r="B963" t="s">
        <v>278</v>
      </c>
      <c r="C963" t="s">
        <v>179</v>
      </c>
      <c r="D963" t="s">
        <v>186</v>
      </c>
      <c r="E963" t="s">
        <v>225</v>
      </c>
      <c r="F963" t="s">
        <v>244</v>
      </c>
      <c r="G963">
        <v>3</v>
      </c>
      <c r="H963" s="4">
        <v>49000</v>
      </c>
      <c r="I963" s="4">
        <v>3</v>
      </c>
      <c r="J963" s="4">
        <v>49000</v>
      </c>
      <c r="K963" s="4">
        <v>147000</v>
      </c>
      <c r="L963" t="s">
        <v>203</v>
      </c>
      <c r="M963" t="s">
        <v>196</v>
      </c>
      <c r="P963">
        <v>5</v>
      </c>
    </row>
    <row r="964" spans="1:16">
      <c r="A964" s="3">
        <v>44262</v>
      </c>
      <c r="B964" t="s">
        <v>178</v>
      </c>
      <c r="C964" t="s">
        <v>179</v>
      </c>
      <c r="D964" t="s">
        <v>210</v>
      </c>
      <c r="E964" t="s">
        <v>225</v>
      </c>
      <c r="F964" t="s">
        <v>270</v>
      </c>
      <c r="G964">
        <v>2</v>
      </c>
      <c r="H964" s="4">
        <v>60000</v>
      </c>
      <c r="I964" s="4">
        <v>2</v>
      </c>
      <c r="J964" s="4">
        <v>60000</v>
      </c>
      <c r="K964" s="4">
        <v>120000</v>
      </c>
      <c r="L964" t="s">
        <v>203</v>
      </c>
      <c r="M964" t="s">
        <v>206</v>
      </c>
      <c r="P964">
        <v>5</v>
      </c>
    </row>
    <row r="965" spans="1:16">
      <c r="A965" s="3">
        <v>44263</v>
      </c>
      <c r="B965" t="s">
        <v>197</v>
      </c>
      <c r="C965" t="s">
        <v>192</v>
      </c>
      <c r="D965" t="s">
        <v>186</v>
      </c>
      <c r="E965" t="s">
        <v>201</v>
      </c>
      <c r="F965" t="s">
        <v>202</v>
      </c>
      <c r="G965">
        <v>3</v>
      </c>
      <c r="H965" s="4">
        <v>30000</v>
      </c>
      <c r="I965" s="4">
        <v>3</v>
      </c>
      <c r="J965" s="4">
        <v>30000</v>
      </c>
      <c r="K965" s="4">
        <v>90000</v>
      </c>
      <c r="L965" t="s">
        <v>209</v>
      </c>
      <c r="M965" t="s">
        <v>206</v>
      </c>
      <c r="P965">
        <v>1</v>
      </c>
    </row>
    <row r="966" spans="1:16">
      <c r="A966" s="3">
        <v>44263</v>
      </c>
      <c r="B966" t="s">
        <v>301</v>
      </c>
      <c r="C966" t="s">
        <v>179</v>
      </c>
      <c r="D966" t="s">
        <v>316</v>
      </c>
      <c r="E966" t="s">
        <v>359</v>
      </c>
      <c r="F966" t="s">
        <v>360</v>
      </c>
      <c r="G966">
        <v>3</v>
      </c>
      <c r="H966" s="4">
        <v>40000</v>
      </c>
      <c r="I966" s="4">
        <v>3</v>
      </c>
      <c r="J966" s="4">
        <v>40000</v>
      </c>
      <c r="K966" s="4">
        <v>120000</v>
      </c>
      <c r="L966" t="s">
        <v>203</v>
      </c>
      <c r="M966" t="s">
        <v>196</v>
      </c>
      <c r="P966">
        <v>5</v>
      </c>
    </row>
    <row r="967" spans="1:16">
      <c r="A967" s="3">
        <v>44263</v>
      </c>
      <c r="B967" t="s">
        <v>287</v>
      </c>
      <c r="C967" t="s">
        <v>179</v>
      </c>
      <c r="D967" t="s">
        <v>186</v>
      </c>
      <c r="E967" t="s">
        <v>220</v>
      </c>
      <c r="F967" t="s">
        <v>241</v>
      </c>
      <c r="G967">
        <v>3</v>
      </c>
      <c r="H967" s="4">
        <v>44000</v>
      </c>
      <c r="I967" s="4">
        <v>3</v>
      </c>
      <c r="J967" s="4">
        <v>44000</v>
      </c>
      <c r="K967" s="4">
        <v>132000</v>
      </c>
      <c r="L967" t="s">
        <v>189</v>
      </c>
      <c r="M967" t="s">
        <v>304</v>
      </c>
      <c r="N967" t="s">
        <v>175</v>
      </c>
      <c r="P967">
        <v>5</v>
      </c>
    </row>
    <row r="968" spans="1:16">
      <c r="A968" s="3">
        <v>44263</v>
      </c>
      <c r="B968" t="s">
        <v>291</v>
      </c>
      <c r="C968" t="s">
        <v>179</v>
      </c>
      <c r="D968" t="s">
        <v>186</v>
      </c>
      <c r="E968" t="s">
        <v>187</v>
      </c>
      <c r="F968" t="s">
        <v>261</v>
      </c>
      <c r="G968">
        <v>1</v>
      </c>
      <c r="H968" s="4">
        <v>52500</v>
      </c>
      <c r="I968" s="4">
        <v>1</v>
      </c>
      <c r="J968" s="4">
        <v>52500</v>
      </c>
      <c r="K968" s="4">
        <v>52500</v>
      </c>
      <c r="L968" t="s">
        <v>189</v>
      </c>
      <c r="M968" t="s">
        <v>196</v>
      </c>
      <c r="P968">
        <v>5</v>
      </c>
    </row>
    <row r="969" spans="1:16">
      <c r="A969" s="3">
        <v>44263</v>
      </c>
      <c r="B969" t="s">
        <v>287</v>
      </c>
      <c r="C969" t="s">
        <v>179</v>
      </c>
      <c r="D969" t="s">
        <v>186</v>
      </c>
      <c r="E969" t="s">
        <v>220</v>
      </c>
      <c r="F969" t="s">
        <v>265</v>
      </c>
      <c r="G969">
        <v>1</v>
      </c>
      <c r="H969" s="4">
        <v>45500</v>
      </c>
      <c r="I969" s="4">
        <v>1</v>
      </c>
      <c r="J969" s="4">
        <v>45500</v>
      </c>
      <c r="K969" s="4">
        <v>45500</v>
      </c>
      <c r="L969" t="s">
        <v>203</v>
      </c>
      <c r="M969" t="s">
        <v>184</v>
      </c>
      <c r="P969">
        <v>5</v>
      </c>
    </row>
    <row r="970" spans="1:16">
      <c r="A970" s="3">
        <v>44263</v>
      </c>
      <c r="B970" t="s">
        <v>178</v>
      </c>
      <c r="C970" t="s">
        <v>179</v>
      </c>
      <c r="D970" t="s">
        <v>180</v>
      </c>
      <c r="E970" t="s">
        <v>204</v>
      </c>
      <c r="F970" t="s">
        <v>227</v>
      </c>
      <c r="G970">
        <v>3</v>
      </c>
      <c r="H970" s="4">
        <v>29900</v>
      </c>
      <c r="I970" s="4">
        <v>3</v>
      </c>
      <c r="J970" s="4">
        <v>29900</v>
      </c>
      <c r="K970" s="4">
        <v>89700</v>
      </c>
      <c r="L970" t="s">
        <v>203</v>
      </c>
      <c r="M970" t="s">
        <v>206</v>
      </c>
      <c r="P970">
        <v>5</v>
      </c>
    </row>
    <row r="971" spans="1:16">
      <c r="A971" s="3">
        <v>44263</v>
      </c>
      <c r="B971" t="s">
        <v>291</v>
      </c>
      <c r="C971" t="s">
        <v>192</v>
      </c>
      <c r="D971" t="s">
        <v>210</v>
      </c>
      <c r="E971" t="s">
        <v>211</v>
      </c>
      <c r="F971" t="s">
        <v>212</v>
      </c>
      <c r="G971">
        <v>3</v>
      </c>
      <c r="H971" s="4">
        <v>24000</v>
      </c>
      <c r="I971" s="4">
        <v>3</v>
      </c>
      <c r="J971" s="4">
        <v>24000</v>
      </c>
      <c r="K971" s="4">
        <v>72000</v>
      </c>
      <c r="L971" t="s">
        <v>189</v>
      </c>
      <c r="M971" t="s">
        <v>196</v>
      </c>
      <c r="P971">
        <v>3</v>
      </c>
    </row>
    <row r="972" spans="1:16">
      <c r="A972" s="3">
        <v>44263</v>
      </c>
      <c r="B972" t="s">
        <v>222</v>
      </c>
      <c r="C972" t="s">
        <v>192</v>
      </c>
      <c r="D972" t="s">
        <v>180</v>
      </c>
      <c r="E972" t="s">
        <v>271</v>
      </c>
      <c r="F972" t="s">
        <v>361</v>
      </c>
      <c r="G972">
        <v>2</v>
      </c>
      <c r="H972" s="4">
        <v>30000</v>
      </c>
      <c r="I972" s="4">
        <v>2</v>
      </c>
      <c r="J972" s="4">
        <v>30000</v>
      </c>
      <c r="K972" s="4">
        <v>60000</v>
      </c>
      <c r="L972" t="s">
        <v>203</v>
      </c>
      <c r="M972" t="s">
        <v>233</v>
      </c>
      <c r="P972">
        <v>4</v>
      </c>
    </row>
    <row r="973" spans="1:16">
      <c r="A973" s="3">
        <v>44263</v>
      </c>
      <c r="B973" t="s">
        <v>291</v>
      </c>
      <c r="C973" t="s">
        <v>179</v>
      </c>
      <c r="D973" t="s">
        <v>235</v>
      </c>
      <c r="E973" t="s">
        <v>230</v>
      </c>
      <c r="F973" t="s">
        <v>283</v>
      </c>
      <c r="G973">
        <v>3</v>
      </c>
      <c r="H973" s="4">
        <v>42000</v>
      </c>
      <c r="I973" s="4">
        <v>3</v>
      </c>
      <c r="J973" s="4">
        <v>42000</v>
      </c>
      <c r="K973" s="4">
        <v>126000</v>
      </c>
      <c r="L973" t="s">
        <v>189</v>
      </c>
      <c r="M973" t="s">
        <v>196</v>
      </c>
      <c r="P973">
        <v>4</v>
      </c>
    </row>
    <row r="974" spans="1:16">
      <c r="A974" s="3">
        <v>44263</v>
      </c>
      <c r="B974" t="s">
        <v>258</v>
      </c>
      <c r="C974" t="s">
        <v>179</v>
      </c>
      <c r="D974" t="s">
        <v>186</v>
      </c>
      <c r="E974" t="s">
        <v>220</v>
      </c>
      <c r="F974" t="s">
        <v>265</v>
      </c>
      <c r="G974">
        <v>3</v>
      </c>
      <c r="H974" s="4">
        <v>52500</v>
      </c>
      <c r="I974" s="4">
        <v>3</v>
      </c>
      <c r="J974" s="4">
        <v>52500</v>
      </c>
      <c r="K974" s="4">
        <v>157500</v>
      </c>
      <c r="L974" t="s">
        <v>189</v>
      </c>
      <c r="M974" t="s">
        <v>190</v>
      </c>
      <c r="P974">
        <v>3</v>
      </c>
    </row>
    <row r="975" spans="1:16">
      <c r="A975" s="3">
        <v>44263</v>
      </c>
      <c r="B975" t="s">
        <v>222</v>
      </c>
      <c r="C975" t="s">
        <v>179</v>
      </c>
      <c r="D975" t="s">
        <v>180</v>
      </c>
      <c r="E975" t="s">
        <v>216</v>
      </c>
      <c r="F975" t="s">
        <v>232</v>
      </c>
      <c r="G975">
        <v>2</v>
      </c>
      <c r="H975" s="4">
        <v>45000</v>
      </c>
      <c r="I975" s="4">
        <v>2</v>
      </c>
      <c r="J975" s="4">
        <v>45000</v>
      </c>
      <c r="K975" s="4">
        <v>90000</v>
      </c>
      <c r="L975" t="s">
        <v>209</v>
      </c>
      <c r="M975" t="s">
        <v>184</v>
      </c>
      <c r="P975">
        <v>4</v>
      </c>
    </row>
    <row r="976" spans="1:16">
      <c r="A976" s="3">
        <v>44263</v>
      </c>
      <c r="B976" t="s">
        <v>291</v>
      </c>
      <c r="C976" t="s">
        <v>179</v>
      </c>
      <c r="D976" t="s">
        <v>180</v>
      </c>
      <c r="E976" t="s">
        <v>327</v>
      </c>
      <c r="F976" t="s">
        <v>328</v>
      </c>
      <c r="G976">
        <v>3</v>
      </c>
      <c r="H976" s="4">
        <v>39000</v>
      </c>
      <c r="I976" s="4">
        <v>3</v>
      </c>
      <c r="J976" s="4">
        <v>39000</v>
      </c>
      <c r="K976" s="4">
        <v>117000</v>
      </c>
      <c r="L976" t="s">
        <v>189</v>
      </c>
      <c r="M976" t="s">
        <v>206</v>
      </c>
      <c r="P976">
        <v>4</v>
      </c>
    </row>
    <row r="977" spans="1:16">
      <c r="A977" s="3">
        <v>44263</v>
      </c>
      <c r="B977" t="s">
        <v>191</v>
      </c>
      <c r="C977" t="s">
        <v>179</v>
      </c>
      <c r="D977" t="s">
        <v>186</v>
      </c>
      <c r="E977" t="s">
        <v>259</v>
      </c>
      <c r="F977" t="s">
        <v>260</v>
      </c>
      <c r="G977">
        <v>1</v>
      </c>
      <c r="H977" s="4">
        <v>20000</v>
      </c>
      <c r="I977" s="4">
        <v>1</v>
      </c>
      <c r="J977" s="4">
        <v>20000</v>
      </c>
      <c r="K977" s="4">
        <v>20000</v>
      </c>
      <c r="L977" t="s">
        <v>189</v>
      </c>
      <c r="M977" t="s">
        <v>190</v>
      </c>
      <c r="P977">
        <v>3</v>
      </c>
    </row>
    <row r="978" spans="1:16">
      <c r="A978" s="3">
        <v>44263</v>
      </c>
      <c r="B978" t="s">
        <v>245</v>
      </c>
      <c r="C978" t="s">
        <v>192</v>
      </c>
      <c r="D978" t="s">
        <v>186</v>
      </c>
      <c r="E978" t="s">
        <v>187</v>
      </c>
      <c r="F978" t="s">
        <v>242</v>
      </c>
      <c r="G978">
        <v>3</v>
      </c>
      <c r="H978" s="4">
        <v>44000</v>
      </c>
      <c r="I978" s="4">
        <v>3</v>
      </c>
      <c r="J978" s="4">
        <v>44000</v>
      </c>
      <c r="K978" s="4">
        <v>132000</v>
      </c>
      <c r="L978" t="s">
        <v>203</v>
      </c>
      <c r="M978" t="s">
        <v>196</v>
      </c>
      <c r="N978" t="s">
        <v>175</v>
      </c>
      <c r="P978">
        <v>5</v>
      </c>
    </row>
    <row r="979" spans="1:16">
      <c r="A979" s="3">
        <v>44263</v>
      </c>
      <c r="B979" t="s">
        <v>301</v>
      </c>
      <c r="C979" t="s">
        <v>179</v>
      </c>
      <c r="D979" t="s">
        <v>186</v>
      </c>
      <c r="E979" t="s">
        <v>201</v>
      </c>
      <c r="F979" t="s">
        <v>202</v>
      </c>
      <c r="G979">
        <v>1</v>
      </c>
      <c r="H979" s="4">
        <v>52000</v>
      </c>
      <c r="I979" s="4">
        <v>1</v>
      </c>
      <c r="J979" s="4">
        <v>52000</v>
      </c>
      <c r="K979" s="4">
        <v>52000</v>
      </c>
      <c r="L979" t="s">
        <v>189</v>
      </c>
      <c r="M979" t="s">
        <v>206</v>
      </c>
      <c r="P979">
        <v>4</v>
      </c>
    </row>
    <row r="980" spans="1:16">
      <c r="A980" s="3">
        <v>44263</v>
      </c>
      <c r="B980" t="s">
        <v>207</v>
      </c>
      <c r="C980" t="s">
        <v>192</v>
      </c>
      <c r="D980" t="s">
        <v>180</v>
      </c>
      <c r="E980" t="s">
        <v>216</v>
      </c>
      <c r="F980" t="s">
        <v>217</v>
      </c>
      <c r="G980">
        <v>2</v>
      </c>
      <c r="H980" s="4">
        <v>20000</v>
      </c>
      <c r="I980" s="4">
        <v>2</v>
      </c>
      <c r="J980" s="4">
        <v>20000</v>
      </c>
      <c r="K980" s="4">
        <v>40000</v>
      </c>
      <c r="L980" t="s">
        <v>203</v>
      </c>
      <c r="M980" t="s">
        <v>196</v>
      </c>
      <c r="P980">
        <v>5</v>
      </c>
    </row>
    <row r="981" spans="1:16">
      <c r="A981" s="3">
        <v>44264</v>
      </c>
      <c r="B981" t="s">
        <v>234</v>
      </c>
      <c r="C981" t="s">
        <v>179</v>
      </c>
      <c r="D981" t="s">
        <v>180</v>
      </c>
      <c r="E981" t="s">
        <v>271</v>
      </c>
      <c r="F981" t="s">
        <v>361</v>
      </c>
      <c r="G981">
        <v>1</v>
      </c>
      <c r="H981" s="4">
        <v>22000</v>
      </c>
      <c r="I981" s="4">
        <v>0</v>
      </c>
      <c r="J981" s="4">
        <v>0</v>
      </c>
      <c r="K981" s="4">
        <v>0</v>
      </c>
      <c r="L981" t="s">
        <v>209</v>
      </c>
      <c r="M981" t="s">
        <v>233</v>
      </c>
      <c r="O981" t="s">
        <v>176</v>
      </c>
    </row>
    <row r="982" spans="1:16">
      <c r="A982" s="3">
        <v>44264</v>
      </c>
      <c r="B982" t="s">
        <v>222</v>
      </c>
      <c r="C982" t="s">
        <v>179</v>
      </c>
      <c r="D982" t="s">
        <v>186</v>
      </c>
      <c r="E982" t="s">
        <v>187</v>
      </c>
      <c r="F982" t="s">
        <v>261</v>
      </c>
      <c r="G982">
        <v>1</v>
      </c>
      <c r="H982" s="4">
        <v>44000</v>
      </c>
      <c r="I982" s="4">
        <v>1</v>
      </c>
      <c r="J982" s="4">
        <v>44000</v>
      </c>
      <c r="K982" s="4">
        <v>44000</v>
      </c>
      <c r="L982" t="s">
        <v>209</v>
      </c>
      <c r="M982" t="s">
        <v>196</v>
      </c>
      <c r="N982" t="s">
        <v>175</v>
      </c>
      <c r="P982">
        <v>5</v>
      </c>
    </row>
    <row r="983" spans="1:16">
      <c r="A983" s="3">
        <v>44264</v>
      </c>
      <c r="B983" t="s">
        <v>213</v>
      </c>
      <c r="C983" t="s">
        <v>179</v>
      </c>
      <c r="D983" t="s">
        <v>186</v>
      </c>
      <c r="E983" t="s">
        <v>225</v>
      </c>
      <c r="F983" t="s">
        <v>244</v>
      </c>
      <c r="G983">
        <v>1</v>
      </c>
      <c r="H983" s="4">
        <v>22000</v>
      </c>
      <c r="I983" s="4">
        <v>1</v>
      </c>
      <c r="J983" s="4">
        <v>22000</v>
      </c>
      <c r="K983" s="4">
        <v>22000</v>
      </c>
      <c r="L983" t="s">
        <v>189</v>
      </c>
      <c r="M983" t="s">
        <v>196</v>
      </c>
      <c r="P983">
        <v>4</v>
      </c>
    </row>
    <row r="984" spans="1:16">
      <c r="A984" s="3">
        <v>44264</v>
      </c>
      <c r="B984" t="s">
        <v>245</v>
      </c>
      <c r="C984" t="s">
        <v>192</v>
      </c>
      <c r="D984" t="s">
        <v>193</v>
      </c>
      <c r="E984" t="s">
        <v>193</v>
      </c>
      <c r="F984" t="s">
        <v>194</v>
      </c>
      <c r="G984">
        <v>3</v>
      </c>
      <c r="H984" s="4">
        <v>33000</v>
      </c>
      <c r="I984" s="4">
        <v>3</v>
      </c>
      <c r="J984" s="4">
        <v>33000</v>
      </c>
      <c r="K984" s="4">
        <v>99000</v>
      </c>
      <c r="L984" t="s">
        <v>209</v>
      </c>
      <c r="M984" t="s">
        <v>196</v>
      </c>
      <c r="P984">
        <v>4</v>
      </c>
    </row>
    <row r="985" spans="1:16">
      <c r="A985" s="3">
        <v>44264</v>
      </c>
      <c r="B985" t="s">
        <v>200</v>
      </c>
      <c r="C985" t="s">
        <v>192</v>
      </c>
      <c r="D985" t="s">
        <v>186</v>
      </c>
      <c r="E985" t="s">
        <v>201</v>
      </c>
      <c r="F985" t="s">
        <v>202</v>
      </c>
      <c r="G985">
        <v>2</v>
      </c>
      <c r="H985" s="4">
        <v>48000</v>
      </c>
      <c r="I985" s="4">
        <v>2</v>
      </c>
      <c r="J985" s="4">
        <v>48000</v>
      </c>
      <c r="K985" s="4">
        <v>96000</v>
      </c>
      <c r="L985" t="s">
        <v>203</v>
      </c>
      <c r="M985" t="s">
        <v>196</v>
      </c>
      <c r="P985">
        <v>4</v>
      </c>
    </row>
    <row r="986" spans="1:16">
      <c r="A986" s="3">
        <v>44264</v>
      </c>
      <c r="B986" t="s">
        <v>291</v>
      </c>
      <c r="C986" t="s">
        <v>179</v>
      </c>
      <c r="D986" t="s">
        <v>186</v>
      </c>
      <c r="E986" t="s">
        <v>259</v>
      </c>
      <c r="F986" t="s">
        <v>326</v>
      </c>
      <c r="G986">
        <v>2</v>
      </c>
      <c r="H986" s="4">
        <v>42000</v>
      </c>
      <c r="I986" s="4">
        <v>2</v>
      </c>
      <c r="J986" s="4">
        <v>42000</v>
      </c>
      <c r="K986" s="4">
        <v>84000</v>
      </c>
      <c r="L986" t="s">
        <v>203</v>
      </c>
      <c r="M986" t="s">
        <v>184</v>
      </c>
      <c r="P986">
        <v>1</v>
      </c>
    </row>
    <row r="987" spans="1:16">
      <c r="A987" s="3">
        <v>44264</v>
      </c>
      <c r="B987" t="s">
        <v>287</v>
      </c>
      <c r="C987" t="s">
        <v>179</v>
      </c>
      <c r="D987" t="s">
        <v>316</v>
      </c>
      <c r="E987" t="s">
        <v>317</v>
      </c>
      <c r="F987" t="s">
        <v>318</v>
      </c>
      <c r="G987">
        <v>1</v>
      </c>
      <c r="H987" s="4">
        <v>120000</v>
      </c>
      <c r="I987" s="4">
        <v>1</v>
      </c>
      <c r="J987" s="4">
        <v>120000</v>
      </c>
      <c r="K987" s="4">
        <v>120000</v>
      </c>
      <c r="L987" t="s">
        <v>203</v>
      </c>
      <c r="M987" t="s">
        <v>184</v>
      </c>
      <c r="P987">
        <v>3</v>
      </c>
    </row>
    <row r="988" spans="1:16">
      <c r="A988" s="3">
        <v>44264</v>
      </c>
      <c r="B988" t="s">
        <v>254</v>
      </c>
      <c r="C988" t="s">
        <v>179</v>
      </c>
      <c r="D988" t="s">
        <v>210</v>
      </c>
      <c r="E988" t="s">
        <v>211</v>
      </c>
      <c r="F988" t="s">
        <v>313</v>
      </c>
      <c r="G988">
        <v>2</v>
      </c>
      <c r="H988" s="4">
        <v>20000</v>
      </c>
      <c r="I988" s="4">
        <v>2</v>
      </c>
      <c r="J988" s="4">
        <v>20000</v>
      </c>
      <c r="K988" s="4">
        <v>40000</v>
      </c>
      <c r="L988" t="s">
        <v>189</v>
      </c>
      <c r="M988" t="s">
        <v>196</v>
      </c>
      <c r="P988">
        <v>4</v>
      </c>
    </row>
    <row r="989" spans="1:16">
      <c r="A989" s="3">
        <v>44264</v>
      </c>
      <c r="B989" t="s">
        <v>224</v>
      </c>
      <c r="C989" t="s">
        <v>179</v>
      </c>
      <c r="D989" t="s">
        <v>210</v>
      </c>
      <c r="E989" t="s">
        <v>292</v>
      </c>
      <c r="F989" t="s">
        <v>343</v>
      </c>
      <c r="G989">
        <v>3</v>
      </c>
      <c r="H989" s="4">
        <v>45000</v>
      </c>
      <c r="I989" s="4">
        <v>3</v>
      </c>
      <c r="J989" s="4">
        <v>45000</v>
      </c>
      <c r="K989" s="4">
        <v>135000</v>
      </c>
      <c r="L989" t="s">
        <v>189</v>
      </c>
      <c r="M989" t="s">
        <v>184</v>
      </c>
      <c r="P989">
        <v>5</v>
      </c>
    </row>
    <row r="990" spans="1:16">
      <c r="A990" s="3">
        <v>44264</v>
      </c>
      <c r="B990" t="s">
        <v>245</v>
      </c>
      <c r="C990" t="s">
        <v>179</v>
      </c>
      <c r="D990" t="s">
        <v>235</v>
      </c>
      <c r="E990" t="s">
        <v>229</v>
      </c>
      <c r="F990" t="s">
        <v>344</v>
      </c>
      <c r="G990">
        <v>3</v>
      </c>
      <c r="H990" s="4">
        <v>45000</v>
      </c>
      <c r="I990" s="4">
        <v>3</v>
      </c>
      <c r="J990" s="4">
        <v>45000</v>
      </c>
      <c r="K990" s="4">
        <v>135000</v>
      </c>
      <c r="L990" t="s">
        <v>203</v>
      </c>
      <c r="M990" t="s">
        <v>304</v>
      </c>
      <c r="P990">
        <v>3</v>
      </c>
    </row>
    <row r="991" spans="1:16">
      <c r="A991" s="3">
        <v>44264</v>
      </c>
      <c r="B991" t="s">
        <v>218</v>
      </c>
      <c r="C991" t="s">
        <v>192</v>
      </c>
      <c r="D991" t="s">
        <v>180</v>
      </c>
      <c r="E991" t="s">
        <v>327</v>
      </c>
      <c r="F991" t="s">
        <v>328</v>
      </c>
      <c r="G991">
        <v>2</v>
      </c>
      <c r="H991" s="4">
        <v>30000</v>
      </c>
      <c r="I991" s="4">
        <v>2</v>
      </c>
      <c r="J991" s="4">
        <v>30000</v>
      </c>
      <c r="K991" s="4">
        <v>60000</v>
      </c>
      <c r="L991" t="s">
        <v>189</v>
      </c>
      <c r="M991" t="s">
        <v>233</v>
      </c>
      <c r="P991">
        <v>4</v>
      </c>
    </row>
    <row r="992" spans="1:16">
      <c r="A992" s="3">
        <v>44264</v>
      </c>
      <c r="B992" t="s">
        <v>245</v>
      </c>
      <c r="C992" t="s">
        <v>179</v>
      </c>
      <c r="D992" t="s">
        <v>186</v>
      </c>
      <c r="E992" t="s">
        <v>225</v>
      </c>
      <c r="F992" t="s">
        <v>226</v>
      </c>
      <c r="G992">
        <v>2</v>
      </c>
      <c r="H992" s="4">
        <v>20000</v>
      </c>
      <c r="I992" s="4">
        <v>2</v>
      </c>
      <c r="J992" s="4">
        <v>20000</v>
      </c>
      <c r="K992" s="4">
        <v>40000</v>
      </c>
      <c r="L992" t="s">
        <v>189</v>
      </c>
      <c r="M992" t="s">
        <v>196</v>
      </c>
      <c r="P992">
        <v>4</v>
      </c>
    </row>
    <row r="993" spans="1:16">
      <c r="A993" s="3">
        <v>44264</v>
      </c>
      <c r="B993" t="s">
        <v>178</v>
      </c>
      <c r="C993" t="s">
        <v>192</v>
      </c>
      <c r="D993" t="s">
        <v>180</v>
      </c>
      <c r="E993" t="s">
        <v>216</v>
      </c>
      <c r="F993" t="s">
        <v>232</v>
      </c>
      <c r="G993">
        <v>2</v>
      </c>
      <c r="H993" s="4">
        <v>52500</v>
      </c>
      <c r="I993" s="4">
        <v>2</v>
      </c>
      <c r="J993" s="4">
        <v>52500</v>
      </c>
      <c r="K993" s="4">
        <v>105000</v>
      </c>
      <c r="L993" t="s">
        <v>203</v>
      </c>
      <c r="M993" t="s">
        <v>184</v>
      </c>
      <c r="N993" t="s">
        <v>175</v>
      </c>
      <c r="P993">
        <v>5</v>
      </c>
    </row>
    <row r="994" spans="1:16">
      <c r="A994" s="3">
        <v>44264</v>
      </c>
      <c r="B994" t="s">
        <v>245</v>
      </c>
      <c r="C994" t="s">
        <v>192</v>
      </c>
      <c r="D994" t="s">
        <v>271</v>
      </c>
      <c r="E994" t="s">
        <v>271</v>
      </c>
      <c r="F994" t="s">
        <v>338</v>
      </c>
      <c r="G994">
        <v>3</v>
      </c>
      <c r="H994" s="4">
        <v>40000</v>
      </c>
      <c r="I994" s="4">
        <v>3</v>
      </c>
      <c r="J994" s="4">
        <v>40000</v>
      </c>
      <c r="K994" s="4">
        <v>120000</v>
      </c>
      <c r="L994" t="s">
        <v>183</v>
      </c>
      <c r="M994" t="s">
        <v>190</v>
      </c>
      <c r="P994">
        <v>5</v>
      </c>
    </row>
    <row r="995" spans="1:16">
      <c r="A995" s="3">
        <v>44264</v>
      </c>
      <c r="B995" t="s">
        <v>185</v>
      </c>
      <c r="C995" t="s">
        <v>179</v>
      </c>
      <c r="D995" t="s">
        <v>279</v>
      </c>
      <c r="E995" t="s">
        <v>279</v>
      </c>
      <c r="F995" t="s">
        <v>180</v>
      </c>
      <c r="G995">
        <v>2</v>
      </c>
      <c r="H995" s="4">
        <v>45000</v>
      </c>
      <c r="I995" s="4">
        <v>2</v>
      </c>
      <c r="J995" s="4">
        <v>45000</v>
      </c>
      <c r="K995" s="4">
        <v>90000</v>
      </c>
      <c r="L995" t="s">
        <v>189</v>
      </c>
      <c r="M995" t="s">
        <v>190</v>
      </c>
      <c r="P995">
        <v>3</v>
      </c>
    </row>
    <row r="996" spans="1:16">
      <c r="A996" s="3">
        <v>44264</v>
      </c>
      <c r="B996" t="s">
        <v>178</v>
      </c>
      <c r="C996" t="s">
        <v>179</v>
      </c>
      <c r="D996" t="s">
        <v>180</v>
      </c>
      <c r="E996" t="s">
        <v>271</v>
      </c>
      <c r="F996" t="s">
        <v>302</v>
      </c>
      <c r="G996">
        <v>1</v>
      </c>
      <c r="H996" s="4">
        <v>42000</v>
      </c>
      <c r="I996" s="4">
        <v>1</v>
      </c>
      <c r="J996" s="4">
        <v>42000</v>
      </c>
      <c r="K996" s="4">
        <v>42000</v>
      </c>
      <c r="L996" t="s">
        <v>189</v>
      </c>
      <c r="M996" t="s">
        <v>304</v>
      </c>
      <c r="P996">
        <v>1</v>
      </c>
    </row>
    <row r="997" spans="1:16">
      <c r="A997" s="3">
        <v>44264</v>
      </c>
      <c r="B997" t="s">
        <v>258</v>
      </c>
      <c r="C997" t="s">
        <v>192</v>
      </c>
      <c r="D997" t="s">
        <v>180</v>
      </c>
      <c r="E997" t="s">
        <v>216</v>
      </c>
      <c r="F997" t="s">
        <v>257</v>
      </c>
      <c r="G997">
        <v>2</v>
      </c>
      <c r="H997" s="4">
        <v>42000</v>
      </c>
      <c r="I997" s="4">
        <v>2</v>
      </c>
      <c r="J997" s="4">
        <v>42000</v>
      </c>
      <c r="K997" s="4">
        <v>84000</v>
      </c>
      <c r="L997" t="s">
        <v>183</v>
      </c>
      <c r="M997" t="s">
        <v>184</v>
      </c>
      <c r="P997">
        <v>5</v>
      </c>
    </row>
    <row r="998" spans="1:16">
      <c r="A998" s="3">
        <v>44264</v>
      </c>
      <c r="B998" t="s">
        <v>234</v>
      </c>
      <c r="C998" t="s">
        <v>179</v>
      </c>
      <c r="D998" t="s">
        <v>180</v>
      </c>
      <c r="E998" t="s">
        <v>181</v>
      </c>
      <c r="F998" t="s">
        <v>182</v>
      </c>
      <c r="G998">
        <v>1</v>
      </c>
      <c r="H998" s="4">
        <v>45000</v>
      </c>
      <c r="I998" s="4">
        <v>1</v>
      </c>
      <c r="J998" s="4">
        <v>45000</v>
      </c>
      <c r="K998" s="4">
        <v>45000</v>
      </c>
      <c r="L998" t="s">
        <v>203</v>
      </c>
      <c r="M998" t="s">
        <v>206</v>
      </c>
      <c r="P998">
        <v>5</v>
      </c>
    </row>
    <row r="999" spans="1:16">
      <c r="A999" s="3">
        <v>44264</v>
      </c>
      <c r="B999" t="s">
        <v>224</v>
      </c>
      <c r="C999" t="s">
        <v>179</v>
      </c>
      <c r="D999" t="s">
        <v>180</v>
      </c>
      <c r="E999" t="s">
        <v>255</v>
      </c>
      <c r="F999" t="s">
        <v>256</v>
      </c>
      <c r="G999">
        <v>2</v>
      </c>
      <c r="H999" s="4">
        <v>39000</v>
      </c>
      <c r="I999" s="4">
        <v>2</v>
      </c>
      <c r="J999" s="4">
        <v>39000</v>
      </c>
      <c r="K999" s="4">
        <v>78000</v>
      </c>
      <c r="L999" t="s">
        <v>183</v>
      </c>
      <c r="M999" t="s">
        <v>206</v>
      </c>
      <c r="P999">
        <v>5</v>
      </c>
    </row>
    <row r="1000" spans="1:16">
      <c r="A1000" s="3">
        <v>44264</v>
      </c>
      <c r="B1000" t="s">
        <v>262</v>
      </c>
      <c r="C1000" t="s">
        <v>192</v>
      </c>
      <c r="D1000" t="s">
        <v>186</v>
      </c>
      <c r="E1000" t="s">
        <v>225</v>
      </c>
      <c r="F1000" t="s">
        <v>244</v>
      </c>
      <c r="G1000">
        <v>2</v>
      </c>
      <c r="H1000" s="4">
        <v>40000</v>
      </c>
      <c r="I1000" s="4">
        <v>2</v>
      </c>
      <c r="J1000" s="4">
        <v>40000</v>
      </c>
      <c r="K1000" s="4">
        <v>80000</v>
      </c>
      <c r="L1000" t="s">
        <v>203</v>
      </c>
      <c r="M1000" t="s">
        <v>190</v>
      </c>
      <c r="P1000">
        <v>4</v>
      </c>
    </row>
    <row r="1001" spans="1:16">
      <c r="A1001" s="3">
        <v>44264</v>
      </c>
      <c r="B1001" t="s">
        <v>262</v>
      </c>
      <c r="C1001" t="s">
        <v>179</v>
      </c>
      <c r="D1001" t="s">
        <v>279</v>
      </c>
      <c r="E1001" t="s">
        <v>279</v>
      </c>
      <c r="F1001" t="s">
        <v>186</v>
      </c>
      <c r="G1001">
        <v>1</v>
      </c>
      <c r="H1001" s="4">
        <v>22000</v>
      </c>
      <c r="I1001" s="4">
        <v>1</v>
      </c>
      <c r="J1001" s="4">
        <v>22000</v>
      </c>
      <c r="K1001" s="4">
        <v>22000</v>
      </c>
      <c r="L1001" t="s">
        <v>203</v>
      </c>
      <c r="M1001" t="s">
        <v>190</v>
      </c>
      <c r="P1001">
        <v>5</v>
      </c>
    </row>
    <row r="1002" spans="1:16">
      <c r="A1002" s="3">
        <v>44264</v>
      </c>
      <c r="B1002" t="s">
        <v>254</v>
      </c>
      <c r="C1002" t="s">
        <v>192</v>
      </c>
      <c r="D1002" t="s">
        <v>273</v>
      </c>
      <c r="E1002" t="s">
        <v>274</v>
      </c>
      <c r="F1002" t="s">
        <v>303</v>
      </c>
      <c r="G1002">
        <v>2</v>
      </c>
      <c r="H1002" s="4">
        <v>39000</v>
      </c>
      <c r="I1002" s="4">
        <v>2</v>
      </c>
      <c r="J1002" s="4">
        <v>39000</v>
      </c>
      <c r="K1002" s="4">
        <v>78000</v>
      </c>
      <c r="L1002" t="s">
        <v>183</v>
      </c>
      <c r="M1002" t="s">
        <v>196</v>
      </c>
      <c r="P1002">
        <v>4</v>
      </c>
    </row>
    <row r="1003" spans="1:16">
      <c r="A1003" s="3">
        <v>44265</v>
      </c>
      <c r="B1003" t="s">
        <v>219</v>
      </c>
      <c r="C1003" t="s">
        <v>192</v>
      </c>
      <c r="D1003" t="s">
        <v>180</v>
      </c>
      <c r="E1003" t="s">
        <v>327</v>
      </c>
      <c r="F1003" t="s">
        <v>347</v>
      </c>
      <c r="G1003">
        <v>3</v>
      </c>
      <c r="H1003" s="4">
        <v>20000</v>
      </c>
      <c r="I1003" s="4">
        <v>0</v>
      </c>
      <c r="J1003" s="4">
        <v>0</v>
      </c>
      <c r="K1003" s="4">
        <v>0</v>
      </c>
      <c r="L1003" t="s">
        <v>203</v>
      </c>
      <c r="M1003" t="s">
        <v>304</v>
      </c>
      <c r="O1003" t="s">
        <v>176</v>
      </c>
    </row>
    <row r="1004" spans="1:16">
      <c r="A1004" s="3">
        <v>44265</v>
      </c>
      <c r="B1004" t="s">
        <v>207</v>
      </c>
      <c r="C1004" t="s">
        <v>192</v>
      </c>
      <c r="D1004" t="s">
        <v>180</v>
      </c>
      <c r="E1004" t="s">
        <v>204</v>
      </c>
      <c r="F1004" t="s">
        <v>205</v>
      </c>
      <c r="G1004">
        <v>3</v>
      </c>
      <c r="H1004" s="4">
        <v>30000</v>
      </c>
      <c r="I1004" s="4">
        <v>3</v>
      </c>
      <c r="J1004" s="4">
        <v>30000</v>
      </c>
      <c r="K1004" s="4">
        <v>90000</v>
      </c>
      <c r="L1004" t="s">
        <v>183</v>
      </c>
      <c r="M1004" t="s">
        <v>184</v>
      </c>
      <c r="P1004">
        <v>5</v>
      </c>
    </row>
    <row r="1005" spans="1:16">
      <c r="A1005" s="3">
        <v>44265</v>
      </c>
      <c r="B1005" t="s">
        <v>224</v>
      </c>
      <c r="C1005" t="s">
        <v>179</v>
      </c>
      <c r="D1005" t="s">
        <v>235</v>
      </c>
      <c r="E1005" t="s">
        <v>230</v>
      </c>
      <c r="F1005" t="s">
        <v>351</v>
      </c>
      <c r="G1005">
        <v>2</v>
      </c>
      <c r="H1005" s="4">
        <v>24000</v>
      </c>
      <c r="I1005" s="4">
        <v>2</v>
      </c>
      <c r="J1005" s="4">
        <v>24000</v>
      </c>
      <c r="K1005" s="4">
        <v>48000</v>
      </c>
      <c r="L1005" t="s">
        <v>189</v>
      </c>
      <c r="M1005" t="s">
        <v>233</v>
      </c>
      <c r="P1005">
        <v>5</v>
      </c>
    </row>
    <row r="1006" spans="1:16">
      <c r="A1006" s="3">
        <v>44265</v>
      </c>
      <c r="B1006" t="s">
        <v>291</v>
      </c>
      <c r="C1006" t="s">
        <v>179</v>
      </c>
      <c r="D1006" t="s">
        <v>229</v>
      </c>
      <c r="E1006" t="s">
        <v>229</v>
      </c>
      <c r="F1006" t="s">
        <v>296</v>
      </c>
      <c r="G1006">
        <v>3</v>
      </c>
      <c r="H1006" s="4">
        <v>42000</v>
      </c>
      <c r="I1006" s="4">
        <v>3</v>
      </c>
      <c r="J1006" s="4">
        <v>42000</v>
      </c>
      <c r="K1006" s="4">
        <v>126000</v>
      </c>
      <c r="L1006" t="s">
        <v>203</v>
      </c>
      <c r="M1006" t="s">
        <v>184</v>
      </c>
      <c r="P1006">
        <v>5</v>
      </c>
    </row>
    <row r="1007" spans="1:16">
      <c r="A1007" s="3">
        <v>44265</v>
      </c>
      <c r="B1007" t="s">
        <v>197</v>
      </c>
      <c r="C1007" t="s">
        <v>192</v>
      </c>
      <c r="D1007" t="s">
        <v>186</v>
      </c>
      <c r="E1007" t="s">
        <v>225</v>
      </c>
      <c r="F1007" t="s">
        <v>226</v>
      </c>
      <c r="G1007">
        <v>2</v>
      </c>
      <c r="H1007" s="4">
        <v>48000</v>
      </c>
      <c r="I1007" s="4">
        <v>2</v>
      </c>
      <c r="J1007" s="4">
        <v>48000</v>
      </c>
      <c r="K1007" s="4">
        <v>96000</v>
      </c>
      <c r="L1007" t="s">
        <v>183</v>
      </c>
      <c r="M1007" t="s">
        <v>196</v>
      </c>
      <c r="P1007">
        <v>3</v>
      </c>
    </row>
    <row r="1008" spans="1:16">
      <c r="A1008" s="3">
        <v>44265</v>
      </c>
      <c r="B1008" t="s">
        <v>219</v>
      </c>
      <c r="C1008" t="s">
        <v>179</v>
      </c>
      <c r="D1008" t="s">
        <v>180</v>
      </c>
      <c r="E1008" t="s">
        <v>238</v>
      </c>
      <c r="F1008" t="s">
        <v>267</v>
      </c>
      <c r="G1008">
        <v>2</v>
      </c>
      <c r="H1008" s="4">
        <v>20000</v>
      </c>
      <c r="I1008" s="4">
        <v>2</v>
      </c>
      <c r="J1008" s="4">
        <v>20000</v>
      </c>
      <c r="K1008" s="4">
        <v>40000</v>
      </c>
      <c r="L1008" t="s">
        <v>209</v>
      </c>
      <c r="M1008" t="s">
        <v>196</v>
      </c>
      <c r="P1008">
        <v>5</v>
      </c>
    </row>
    <row r="1009" spans="1:16">
      <c r="A1009" s="3">
        <v>44265</v>
      </c>
      <c r="B1009" t="s">
        <v>224</v>
      </c>
      <c r="C1009" t="s">
        <v>179</v>
      </c>
      <c r="D1009" t="s">
        <v>186</v>
      </c>
      <c r="E1009" t="s">
        <v>201</v>
      </c>
      <c r="F1009" t="s">
        <v>202</v>
      </c>
      <c r="G1009">
        <v>2</v>
      </c>
      <c r="H1009" s="4">
        <v>42000</v>
      </c>
      <c r="I1009" s="4">
        <v>2</v>
      </c>
      <c r="J1009" s="4">
        <v>42000</v>
      </c>
      <c r="K1009" s="4">
        <v>84000</v>
      </c>
      <c r="L1009" t="s">
        <v>209</v>
      </c>
      <c r="M1009" t="s">
        <v>196</v>
      </c>
      <c r="P1009">
        <v>4</v>
      </c>
    </row>
    <row r="1010" spans="1:16">
      <c r="A1010" s="3">
        <v>44265</v>
      </c>
      <c r="B1010" t="s">
        <v>254</v>
      </c>
      <c r="C1010" t="s">
        <v>192</v>
      </c>
      <c r="D1010" t="s">
        <v>235</v>
      </c>
      <c r="E1010" t="s">
        <v>236</v>
      </c>
      <c r="F1010" t="s">
        <v>324</v>
      </c>
      <c r="G1010">
        <v>2</v>
      </c>
      <c r="H1010" s="4">
        <v>45000</v>
      </c>
      <c r="I1010" s="4">
        <v>2</v>
      </c>
      <c r="J1010" s="4">
        <v>45000</v>
      </c>
      <c r="K1010" s="4">
        <v>90000</v>
      </c>
      <c r="L1010" t="s">
        <v>183</v>
      </c>
      <c r="M1010" t="s">
        <v>196</v>
      </c>
      <c r="P1010">
        <v>5</v>
      </c>
    </row>
    <row r="1011" spans="1:16">
      <c r="A1011" s="3">
        <v>44265</v>
      </c>
      <c r="B1011" t="s">
        <v>219</v>
      </c>
      <c r="C1011" t="s">
        <v>179</v>
      </c>
      <c r="D1011" t="s">
        <v>186</v>
      </c>
      <c r="E1011" t="s">
        <v>201</v>
      </c>
      <c r="F1011" t="s">
        <v>202</v>
      </c>
      <c r="G1011">
        <v>3</v>
      </c>
      <c r="H1011" s="4">
        <v>42000</v>
      </c>
      <c r="I1011" s="4">
        <v>3</v>
      </c>
      <c r="J1011" s="4">
        <v>42000</v>
      </c>
      <c r="K1011" s="4">
        <v>126000</v>
      </c>
      <c r="L1011" t="s">
        <v>183</v>
      </c>
      <c r="M1011" t="s">
        <v>196</v>
      </c>
      <c r="P1011">
        <v>1</v>
      </c>
    </row>
    <row r="1012" spans="1:16">
      <c r="A1012" s="3">
        <v>44265</v>
      </c>
      <c r="B1012" t="s">
        <v>178</v>
      </c>
      <c r="C1012" t="s">
        <v>179</v>
      </c>
      <c r="D1012" t="s">
        <v>180</v>
      </c>
      <c r="E1012" t="s">
        <v>216</v>
      </c>
      <c r="F1012" t="s">
        <v>217</v>
      </c>
      <c r="G1012">
        <v>2</v>
      </c>
      <c r="H1012" s="4">
        <v>22000</v>
      </c>
      <c r="I1012" s="4">
        <v>2</v>
      </c>
      <c r="J1012" s="4">
        <v>22000</v>
      </c>
      <c r="K1012" s="4">
        <v>44000</v>
      </c>
      <c r="L1012" t="s">
        <v>183</v>
      </c>
      <c r="M1012" t="s">
        <v>196</v>
      </c>
      <c r="P1012">
        <v>4</v>
      </c>
    </row>
    <row r="1013" spans="1:16">
      <c r="A1013" s="3">
        <v>44265</v>
      </c>
      <c r="B1013" t="s">
        <v>178</v>
      </c>
      <c r="C1013" t="s">
        <v>179</v>
      </c>
      <c r="D1013" t="s">
        <v>180</v>
      </c>
      <c r="E1013" t="s">
        <v>216</v>
      </c>
      <c r="F1013" t="s">
        <v>257</v>
      </c>
      <c r="G1013">
        <v>3</v>
      </c>
      <c r="H1013" s="4">
        <v>40000</v>
      </c>
      <c r="I1013" s="4">
        <v>3</v>
      </c>
      <c r="J1013" s="4">
        <v>40000</v>
      </c>
      <c r="K1013" s="4">
        <v>120000</v>
      </c>
      <c r="L1013" t="s">
        <v>203</v>
      </c>
      <c r="M1013" t="s">
        <v>206</v>
      </c>
      <c r="P1013">
        <v>4</v>
      </c>
    </row>
    <row r="1014" spans="1:16">
      <c r="A1014" s="3">
        <v>44265</v>
      </c>
      <c r="B1014" t="s">
        <v>224</v>
      </c>
      <c r="C1014" t="s">
        <v>179</v>
      </c>
      <c r="D1014" t="s">
        <v>186</v>
      </c>
      <c r="E1014" t="s">
        <v>225</v>
      </c>
      <c r="F1014" t="s">
        <v>244</v>
      </c>
      <c r="G1014">
        <v>2</v>
      </c>
      <c r="H1014" s="4">
        <v>39000</v>
      </c>
      <c r="I1014" s="4">
        <v>2</v>
      </c>
      <c r="J1014" s="4">
        <v>39000</v>
      </c>
      <c r="K1014" s="4">
        <v>78000</v>
      </c>
      <c r="L1014" t="s">
        <v>189</v>
      </c>
      <c r="M1014" t="s">
        <v>233</v>
      </c>
      <c r="P1014">
        <v>3</v>
      </c>
    </row>
    <row r="1015" spans="1:16">
      <c r="A1015" s="3">
        <v>44265</v>
      </c>
      <c r="B1015" t="s">
        <v>262</v>
      </c>
      <c r="C1015" t="s">
        <v>179</v>
      </c>
      <c r="D1015" t="s">
        <v>180</v>
      </c>
      <c r="E1015" t="s">
        <v>327</v>
      </c>
      <c r="F1015" t="s">
        <v>328</v>
      </c>
      <c r="G1015">
        <v>1</v>
      </c>
      <c r="H1015" s="4">
        <v>42000</v>
      </c>
      <c r="I1015" s="4">
        <v>1</v>
      </c>
      <c r="J1015" s="4">
        <v>42000</v>
      </c>
      <c r="K1015" s="4">
        <v>42000</v>
      </c>
      <c r="L1015" t="s">
        <v>209</v>
      </c>
      <c r="M1015" t="s">
        <v>196</v>
      </c>
      <c r="P1015">
        <v>5</v>
      </c>
    </row>
    <row r="1016" spans="1:16">
      <c r="A1016" s="3">
        <v>44266</v>
      </c>
      <c r="B1016" t="s">
        <v>218</v>
      </c>
      <c r="C1016" t="s">
        <v>179</v>
      </c>
      <c r="D1016" t="s">
        <v>180</v>
      </c>
      <c r="E1016" t="s">
        <v>181</v>
      </c>
      <c r="F1016" t="s">
        <v>223</v>
      </c>
      <c r="G1016">
        <v>1</v>
      </c>
      <c r="H1016" s="4">
        <v>30000</v>
      </c>
      <c r="I1016" s="4">
        <v>1</v>
      </c>
      <c r="J1016" s="4">
        <v>30000</v>
      </c>
      <c r="K1016" s="4">
        <v>30000</v>
      </c>
      <c r="L1016" t="s">
        <v>203</v>
      </c>
      <c r="M1016" t="s">
        <v>304</v>
      </c>
      <c r="P1016">
        <v>5</v>
      </c>
    </row>
    <row r="1017" spans="1:16">
      <c r="A1017" s="3">
        <v>44266</v>
      </c>
      <c r="B1017" t="s">
        <v>185</v>
      </c>
      <c r="C1017" t="s">
        <v>179</v>
      </c>
      <c r="D1017" t="s">
        <v>273</v>
      </c>
      <c r="E1017" t="s">
        <v>274</v>
      </c>
      <c r="F1017" t="s">
        <v>312</v>
      </c>
      <c r="G1017">
        <v>1</v>
      </c>
      <c r="H1017" s="4">
        <v>33000</v>
      </c>
      <c r="I1017" s="4">
        <v>1</v>
      </c>
      <c r="J1017" s="4">
        <v>33000</v>
      </c>
      <c r="K1017" s="4">
        <v>33000</v>
      </c>
      <c r="L1017" t="s">
        <v>209</v>
      </c>
      <c r="M1017" t="s">
        <v>304</v>
      </c>
      <c r="P1017">
        <v>3</v>
      </c>
    </row>
    <row r="1018" spans="1:16">
      <c r="A1018" s="3">
        <v>44266</v>
      </c>
      <c r="B1018" t="s">
        <v>250</v>
      </c>
      <c r="C1018" t="s">
        <v>192</v>
      </c>
      <c r="D1018" t="s">
        <v>271</v>
      </c>
      <c r="E1018" t="s">
        <v>271</v>
      </c>
      <c r="F1018" t="s">
        <v>338</v>
      </c>
      <c r="G1018">
        <v>2</v>
      </c>
      <c r="H1018" s="4">
        <v>39000</v>
      </c>
      <c r="I1018" s="4">
        <v>2</v>
      </c>
      <c r="J1018" s="4">
        <v>39000</v>
      </c>
      <c r="K1018" s="4">
        <v>78000</v>
      </c>
      <c r="L1018" t="s">
        <v>183</v>
      </c>
      <c r="M1018" t="s">
        <v>233</v>
      </c>
      <c r="P1018">
        <v>4</v>
      </c>
    </row>
    <row r="1019" spans="1:16">
      <c r="A1019" s="3">
        <v>44266</v>
      </c>
      <c r="B1019" t="s">
        <v>197</v>
      </c>
      <c r="C1019" t="s">
        <v>179</v>
      </c>
      <c r="D1019" t="s">
        <v>186</v>
      </c>
      <c r="E1019" t="s">
        <v>187</v>
      </c>
      <c r="F1019" t="s">
        <v>188</v>
      </c>
      <c r="G1019">
        <v>3</v>
      </c>
      <c r="H1019" s="4">
        <v>52500</v>
      </c>
      <c r="I1019" s="4">
        <v>3</v>
      </c>
      <c r="J1019" s="4">
        <v>52500</v>
      </c>
      <c r="K1019" s="4">
        <v>157500</v>
      </c>
      <c r="L1019" t="s">
        <v>183</v>
      </c>
      <c r="M1019" t="s">
        <v>196</v>
      </c>
      <c r="P1019">
        <v>4</v>
      </c>
    </row>
    <row r="1020" spans="1:16">
      <c r="A1020" s="3">
        <v>44266</v>
      </c>
      <c r="B1020" t="s">
        <v>254</v>
      </c>
      <c r="C1020" t="s">
        <v>179</v>
      </c>
      <c r="D1020" t="s">
        <v>198</v>
      </c>
      <c r="E1020" t="s">
        <v>198</v>
      </c>
      <c r="F1020" t="s">
        <v>243</v>
      </c>
      <c r="G1020">
        <v>3</v>
      </c>
      <c r="H1020" s="4">
        <v>23000</v>
      </c>
      <c r="I1020" s="4">
        <v>3</v>
      </c>
      <c r="J1020" s="4">
        <v>23000</v>
      </c>
      <c r="K1020" s="4">
        <v>69000</v>
      </c>
      <c r="L1020" t="s">
        <v>203</v>
      </c>
      <c r="M1020" t="s">
        <v>196</v>
      </c>
      <c r="P1020">
        <v>3</v>
      </c>
    </row>
    <row r="1021" spans="1:16">
      <c r="A1021" s="3">
        <v>44266</v>
      </c>
      <c r="B1021" t="s">
        <v>178</v>
      </c>
      <c r="C1021" t="s">
        <v>179</v>
      </c>
      <c r="D1021" t="s">
        <v>186</v>
      </c>
      <c r="E1021" t="s">
        <v>201</v>
      </c>
      <c r="F1021" t="s">
        <v>202</v>
      </c>
      <c r="G1021">
        <v>3</v>
      </c>
      <c r="H1021" s="4">
        <v>20000</v>
      </c>
      <c r="I1021" s="4">
        <v>3</v>
      </c>
      <c r="J1021" s="4">
        <v>20000</v>
      </c>
      <c r="K1021" s="4">
        <v>60000</v>
      </c>
      <c r="L1021" t="s">
        <v>209</v>
      </c>
      <c r="M1021" t="s">
        <v>190</v>
      </c>
      <c r="N1021" t="s">
        <v>175</v>
      </c>
      <c r="P1021">
        <v>5</v>
      </c>
    </row>
    <row r="1022" spans="1:16">
      <c r="A1022" s="3">
        <v>44266</v>
      </c>
      <c r="B1022" t="s">
        <v>291</v>
      </c>
      <c r="C1022" t="s">
        <v>192</v>
      </c>
      <c r="D1022" t="s">
        <v>193</v>
      </c>
      <c r="E1022" t="s">
        <v>193</v>
      </c>
      <c r="F1022" t="s">
        <v>290</v>
      </c>
      <c r="G1022">
        <v>1</v>
      </c>
      <c r="H1022" s="4">
        <v>34500</v>
      </c>
      <c r="I1022" s="4">
        <v>1</v>
      </c>
      <c r="J1022" s="4">
        <v>34500</v>
      </c>
      <c r="K1022" s="4">
        <v>34500</v>
      </c>
      <c r="L1022" t="s">
        <v>209</v>
      </c>
      <c r="M1022" t="s">
        <v>184</v>
      </c>
      <c r="P1022">
        <v>3</v>
      </c>
    </row>
    <row r="1023" spans="1:16">
      <c r="A1023" s="3">
        <v>44266</v>
      </c>
      <c r="B1023" t="s">
        <v>284</v>
      </c>
      <c r="C1023" t="s">
        <v>179</v>
      </c>
      <c r="D1023" t="s">
        <v>186</v>
      </c>
      <c r="E1023" t="s">
        <v>187</v>
      </c>
      <c r="F1023" t="s">
        <v>242</v>
      </c>
      <c r="G1023">
        <v>2</v>
      </c>
      <c r="H1023" s="4">
        <v>60000</v>
      </c>
      <c r="I1023" s="4">
        <v>2</v>
      </c>
      <c r="J1023" s="4">
        <v>60000</v>
      </c>
      <c r="K1023" s="4">
        <v>120000</v>
      </c>
      <c r="L1023" t="s">
        <v>189</v>
      </c>
      <c r="M1023" t="s">
        <v>196</v>
      </c>
      <c r="N1023" t="s">
        <v>175</v>
      </c>
      <c r="P1023">
        <v>5</v>
      </c>
    </row>
    <row r="1024" spans="1:16">
      <c r="A1024" s="3">
        <v>44266</v>
      </c>
      <c r="B1024" t="s">
        <v>262</v>
      </c>
      <c r="C1024" t="s">
        <v>179</v>
      </c>
      <c r="D1024" t="s">
        <v>316</v>
      </c>
      <c r="E1024" t="s">
        <v>251</v>
      </c>
      <c r="F1024" t="s">
        <v>331</v>
      </c>
      <c r="G1024">
        <v>3</v>
      </c>
      <c r="H1024" s="4">
        <v>60000</v>
      </c>
      <c r="I1024" s="4">
        <v>3</v>
      </c>
      <c r="J1024" s="4">
        <v>60000</v>
      </c>
      <c r="K1024" s="4">
        <v>180000</v>
      </c>
      <c r="L1024" t="s">
        <v>203</v>
      </c>
      <c r="M1024" t="s">
        <v>196</v>
      </c>
      <c r="P1024">
        <v>2</v>
      </c>
    </row>
    <row r="1025" spans="1:16">
      <c r="A1025" s="3">
        <v>44266</v>
      </c>
      <c r="B1025" t="s">
        <v>197</v>
      </c>
      <c r="C1025" t="s">
        <v>192</v>
      </c>
      <c r="D1025" t="s">
        <v>186</v>
      </c>
      <c r="E1025" t="s">
        <v>201</v>
      </c>
      <c r="F1025" t="s">
        <v>285</v>
      </c>
      <c r="G1025">
        <v>2</v>
      </c>
      <c r="H1025" s="4">
        <v>49000</v>
      </c>
      <c r="I1025" s="4">
        <v>2</v>
      </c>
      <c r="J1025" s="4">
        <v>49000</v>
      </c>
      <c r="K1025" s="4">
        <v>98000</v>
      </c>
      <c r="L1025" t="s">
        <v>183</v>
      </c>
      <c r="M1025" t="s">
        <v>190</v>
      </c>
      <c r="P1025">
        <v>5</v>
      </c>
    </row>
    <row r="1026" spans="1:16">
      <c r="A1026" s="3">
        <v>44266</v>
      </c>
      <c r="B1026" t="s">
        <v>284</v>
      </c>
      <c r="C1026" t="s">
        <v>179</v>
      </c>
      <c r="D1026" t="s">
        <v>180</v>
      </c>
      <c r="E1026" t="s">
        <v>238</v>
      </c>
      <c r="F1026" t="s">
        <v>267</v>
      </c>
      <c r="G1026">
        <v>1</v>
      </c>
      <c r="H1026" s="4">
        <v>45000</v>
      </c>
      <c r="I1026" s="4">
        <v>0</v>
      </c>
      <c r="J1026" s="4">
        <v>0</v>
      </c>
      <c r="K1026" s="4">
        <v>0</v>
      </c>
      <c r="L1026" t="s">
        <v>189</v>
      </c>
      <c r="M1026" t="s">
        <v>184</v>
      </c>
      <c r="O1026" t="s">
        <v>176</v>
      </c>
    </row>
    <row r="1027" spans="1:16">
      <c r="A1027" s="3">
        <v>44266</v>
      </c>
      <c r="B1027" t="s">
        <v>228</v>
      </c>
      <c r="C1027" t="s">
        <v>179</v>
      </c>
      <c r="D1027" t="s">
        <v>193</v>
      </c>
      <c r="E1027" t="s">
        <v>193</v>
      </c>
      <c r="F1027" t="s">
        <v>290</v>
      </c>
      <c r="G1027">
        <v>2</v>
      </c>
      <c r="H1027" s="4">
        <v>42000</v>
      </c>
      <c r="I1027" s="4">
        <v>2</v>
      </c>
      <c r="J1027" s="4">
        <v>42000</v>
      </c>
      <c r="K1027" s="4">
        <v>84000</v>
      </c>
      <c r="L1027" t="s">
        <v>183</v>
      </c>
      <c r="M1027" t="s">
        <v>190</v>
      </c>
      <c r="P1027">
        <v>5</v>
      </c>
    </row>
    <row r="1028" spans="1:16">
      <c r="A1028" s="3">
        <v>44266</v>
      </c>
      <c r="B1028" t="s">
        <v>207</v>
      </c>
      <c r="C1028" t="s">
        <v>192</v>
      </c>
      <c r="D1028" t="s">
        <v>235</v>
      </c>
      <c r="E1028" t="s">
        <v>229</v>
      </c>
      <c r="F1028" t="s">
        <v>306</v>
      </c>
      <c r="G1028">
        <v>2</v>
      </c>
      <c r="H1028" s="4">
        <v>42000</v>
      </c>
      <c r="I1028" s="4">
        <v>2</v>
      </c>
      <c r="J1028" s="4">
        <v>42000</v>
      </c>
      <c r="K1028" s="4">
        <v>84000</v>
      </c>
      <c r="L1028" t="s">
        <v>183</v>
      </c>
      <c r="M1028" t="s">
        <v>196</v>
      </c>
      <c r="P1028">
        <v>5</v>
      </c>
    </row>
    <row r="1029" spans="1:16">
      <c r="A1029" s="3">
        <v>44266</v>
      </c>
      <c r="B1029" t="s">
        <v>254</v>
      </c>
      <c r="C1029" t="s">
        <v>179</v>
      </c>
      <c r="D1029" t="s">
        <v>210</v>
      </c>
      <c r="E1029" t="s">
        <v>292</v>
      </c>
      <c r="F1029" t="s">
        <v>293</v>
      </c>
      <c r="G1029">
        <v>1</v>
      </c>
      <c r="H1029" s="4">
        <v>45000</v>
      </c>
      <c r="I1029" s="4">
        <v>1</v>
      </c>
      <c r="J1029" s="4">
        <v>45000</v>
      </c>
      <c r="K1029" s="4">
        <v>45000</v>
      </c>
      <c r="L1029" t="s">
        <v>183</v>
      </c>
      <c r="M1029" t="s">
        <v>184</v>
      </c>
      <c r="P1029">
        <v>3</v>
      </c>
    </row>
    <row r="1030" spans="1:16">
      <c r="A1030" s="3">
        <v>44266</v>
      </c>
      <c r="B1030" t="s">
        <v>234</v>
      </c>
      <c r="C1030" t="s">
        <v>192</v>
      </c>
      <c r="D1030" t="s">
        <v>276</v>
      </c>
      <c r="E1030" t="s">
        <v>276</v>
      </c>
      <c r="F1030" t="s">
        <v>277</v>
      </c>
      <c r="G1030">
        <v>2</v>
      </c>
      <c r="H1030" s="4">
        <v>42000</v>
      </c>
      <c r="I1030" s="4">
        <v>2</v>
      </c>
      <c r="J1030" s="4">
        <v>42000</v>
      </c>
      <c r="K1030" s="4">
        <v>84000</v>
      </c>
      <c r="L1030" t="s">
        <v>203</v>
      </c>
      <c r="M1030" t="s">
        <v>184</v>
      </c>
      <c r="P1030">
        <v>5</v>
      </c>
    </row>
    <row r="1031" spans="1:16">
      <c r="A1031" s="3">
        <v>44266</v>
      </c>
      <c r="B1031" t="s">
        <v>254</v>
      </c>
      <c r="C1031" t="s">
        <v>179</v>
      </c>
      <c r="D1031" t="s">
        <v>229</v>
      </c>
      <c r="E1031" t="s">
        <v>230</v>
      </c>
      <c r="F1031" t="s">
        <v>346</v>
      </c>
      <c r="G1031">
        <v>2</v>
      </c>
      <c r="H1031" s="4">
        <v>30000</v>
      </c>
      <c r="I1031" s="4">
        <v>2</v>
      </c>
      <c r="J1031" s="4">
        <v>30000</v>
      </c>
      <c r="K1031" s="4">
        <v>60000</v>
      </c>
      <c r="L1031" t="s">
        <v>183</v>
      </c>
      <c r="M1031" t="s">
        <v>184</v>
      </c>
      <c r="P1031">
        <v>3</v>
      </c>
    </row>
    <row r="1032" spans="1:16">
      <c r="A1032" s="3">
        <v>44266</v>
      </c>
      <c r="B1032" t="s">
        <v>224</v>
      </c>
      <c r="C1032" t="s">
        <v>192</v>
      </c>
      <c r="D1032" t="s">
        <v>180</v>
      </c>
      <c r="E1032" t="s">
        <v>238</v>
      </c>
      <c r="F1032" t="s">
        <v>253</v>
      </c>
      <c r="G1032">
        <v>3</v>
      </c>
      <c r="H1032" s="4">
        <v>33000</v>
      </c>
      <c r="I1032" s="4">
        <v>3</v>
      </c>
      <c r="J1032" s="4">
        <v>33000</v>
      </c>
      <c r="K1032" s="4">
        <v>99000</v>
      </c>
      <c r="L1032" t="s">
        <v>203</v>
      </c>
      <c r="M1032" t="s">
        <v>190</v>
      </c>
      <c r="N1032" t="s">
        <v>175</v>
      </c>
      <c r="P1032">
        <v>4</v>
      </c>
    </row>
    <row r="1033" spans="1:16">
      <c r="A1033" s="3">
        <v>44266</v>
      </c>
      <c r="B1033" t="s">
        <v>254</v>
      </c>
      <c r="C1033" t="s">
        <v>192</v>
      </c>
      <c r="D1033" t="s">
        <v>180</v>
      </c>
      <c r="E1033" t="s">
        <v>327</v>
      </c>
      <c r="F1033" t="s">
        <v>328</v>
      </c>
      <c r="G1033">
        <v>2</v>
      </c>
      <c r="H1033" s="4">
        <v>56000</v>
      </c>
      <c r="I1033" s="4">
        <v>2</v>
      </c>
      <c r="J1033" s="4">
        <v>56000</v>
      </c>
      <c r="K1033" s="4">
        <v>112000</v>
      </c>
      <c r="L1033" t="s">
        <v>203</v>
      </c>
      <c r="M1033" t="s">
        <v>206</v>
      </c>
      <c r="P1033">
        <v>5</v>
      </c>
    </row>
    <row r="1034" spans="1:16">
      <c r="A1034" s="3">
        <v>44267</v>
      </c>
      <c r="B1034" t="s">
        <v>278</v>
      </c>
      <c r="C1034" t="s">
        <v>192</v>
      </c>
      <c r="D1034" t="s">
        <v>186</v>
      </c>
      <c r="E1034" t="s">
        <v>220</v>
      </c>
      <c r="F1034" t="s">
        <v>241</v>
      </c>
      <c r="G1034">
        <v>1</v>
      </c>
      <c r="H1034" s="4">
        <v>88000</v>
      </c>
      <c r="I1034" s="4">
        <v>1</v>
      </c>
      <c r="J1034" s="4">
        <v>88000</v>
      </c>
      <c r="K1034" s="4">
        <v>88000</v>
      </c>
      <c r="L1034" t="s">
        <v>183</v>
      </c>
      <c r="M1034" t="s">
        <v>196</v>
      </c>
      <c r="N1034" t="s">
        <v>175</v>
      </c>
      <c r="P1034">
        <v>3</v>
      </c>
    </row>
    <row r="1035" spans="1:16">
      <c r="A1035" s="3">
        <v>44267</v>
      </c>
      <c r="B1035" t="s">
        <v>178</v>
      </c>
      <c r="C1035" t="s">
        <v>179</v>
      </c>
      <c r="D1035" t="s">
        <v>180</v>
      </c>
      <c r="E1035" t="s">
        <v>238</v>
      </c>
      <c r="F1035" t="s">
        <v>267</v>
      </c>
      <c r="G1035">
        <v>2</v>
      </c>
      <c r="H1035" s="4">
        <v>24000</v>
      </c>
      <c r="I1035" s="4">
        <v>2</v>
      </c>
      <c r="J1035" s="4">
        <v>24000</v>
      </c>
      <c r="K1035" s="4">
        <v>48000</v>
      </c>
      <c r="L1035" t="s">
        <v>189</v>
      </c>
      <c r="M1035" t="s">
        <v>196</v>
      </c>
      <c r="P1035">
        <v>3</v>
      </c>
    </row>
    <row r="1036" spans="1:16">
      <c r="A1036" s="3">
        <v>44267</v>
      </c>
      <c r="B1036" t="s">
        <v>291</v>
      </c>
      <c r="C1036" t="s">
        <v>192</v>
      </c>
      <c r="D1036" t="s">
        <v>263</v>
      </c>
      <c r="E1036" t="s">
        <v>263</v>
      </c>
      <c r="F1036" t="s">
        <v>320</v>
      </c>
      <c r="G1036">
        <v>1</v>
      </c>
      <c r="H1036" s="4">
        <v>42000</v>
      </c>
      <c r="I1036" s="4">
        <v>1</v>
      </c>
      <c r="J1036" s="4">
        <v>42000</v>
      </c>
      <c r="K1036" s="4">
        <v>42000</v>
      </c>
      <c r="L1036" t="s">
        <v>203</v>
      </c>
      <c r="M1036" t="s">
        <v>190</v>
      </c>
      <c r="P1036">
        <v>5</v>
      </c>
    </row>
    <row r="1037" spans="1:16">
      <c r="A1037" s="3">
        <v>44267</v>
      </c>
      <c r="B1037" t="s">
        <v>268</v>
      </c>
      <c r="C1037" t="s">
        <v>192</v>
      </c>
      <c r="D1037" t="s">
        <v>180</v>
      </c>
      <c r="E1037" t="s">
        <v>271</v>
      </c>
      <c r="F1037" t="s">
        <v>325</v>
      </c>
      <c r="G1037">
        <v>2</v>
      </c>
      <c r="H1037" s="4">
        <v>27600</v>
      </c>
      <c r="I1037" s="4">
        <v>2</v>
      </c>
      <c r="J1037" s="4">
        <v>27600</v>
      </c>
      <c r="K1037" s="4">
        <v>55199.999999999993</v>
      </c>
      <c r="L1037" t="s">
        <v>189</v>
      </c>
      <c r="M1037" t="s">
        <v>190</v>
      </c>
      <c r="P1037">
        <v>5</v>
      </c>
    </row>
    <row r="1038" spans="1:16">
      <c r="A1038" s="3">
        <v>44267</v>
      </c>
      <c r="B1038" t="s">
        <v>197</v>
      </c>
      <c r="C1038" t="s">
        <v>179</v>
      </c>
      <c r="D1038" t="s">
        <v>180</v>
      </c>
      <c r="E1038" t="s">
        <v>204</v>
      </c>
      <c r="F1038" t="s">
        <v>269</v>
      </c>
      <c r="G1038">
        <v>3</v>
      </c>
      <c r="H1038" s="4">
        <v>48000</v>
      </c>
      <c r="I1038" s="4">
        <v>3</v>
      </c>
      <c r="J1038" s="4">
        <v>48000</v>
      </c>
      <c r="K1038" s="4">
        <v>144000</v>
      </c>
      <c r="L1038" t="s">
        <v>189</v>
      </c>
      <c r="M1038" t="s">
        <v>206</v>
      </c>
      <c r="P1038">
        <v>5</v>
      </c>
    </row>
    <row r="1039" spans="1:16">
      <c r="A1039" s="3">
        <v>44267</v>
      </c>
      <c r="B1039" t="s">
        <v>178</v>
      </c>
      <c r="C1039" t="s">
        <v>179</v>
      </c>
      <c r="D1039" t="s">
        <v>186</v>
      </c>
      <c r="E1039" t="s">
        <v>225</v>
      </c>
      <c r="F1039" t="s">
        <v>244</v>
      </c>
      <c r="G1039">
        <v>1</v>
      </c>
      <c r="H1039" s="4">
        <v>27600</v>
      </c>
      <c r="I1039" s="4">
        <v>1</v>
      </c>
      <c r="J1039" s="4">
        <v>27600</v>
      </c>
      <c r="K1039" s="4">
        <v>27600</v>
      </c>
      <c r="L1039" t="s">
        <v>183</v>
      </c>
      <c r="M1039" t="s">
        <v>190</v>
      </c>
      <c r="P1039">
        <v>5</v>
      </c>
    </row>
    <row r="1040" spans="1:16">
      <c r="A1040" s="3">
        <v>44267</v>
      </c>
      <c r="B1040" t="s">
        <v>247</v>
      </c>
      <c r="C1040" t="s">
        <v>192</v>
      </c>
      <c r="D1040" t="s">
        <v>186</v>
      </c>
      <c r="E1040" t="s">
        <v>201</v>
      </c>
      <c r="F1040" t="s">
        <v>285</v>
      </c>
      <c r="G1040">
        <v>1</v>
      </c>
      <c r="H1040" s="4">
        <v>34500</v>
      </c>
      <c r="I1040" s="4">
        <v>0</v>
      </c>
      <c r="J1040" s="4">
        <v>0</v>
      </c>
      <c r="K1040" s="4">
        <v>0</v>
      </c>
      <c r="L1040" t="s">
        <v>203</v>
      </c>
      <c r="M1040" t="s">
        <v>304</v>
      </c>
      <c r="O1040" t="s">
        <v>176</v>
      </c>
    </row>
    <row r="1041" spans="1:16">
      <c r="A1041" s="3">
        <v>44267</v>
      </c>
      <c r="B1041" t="s">
        <v>228</v>
      </c>
      <c r="C1041" t="s">
        <v>179</v>
      </c>
      <c r="D1041" t="s">
        <v>271</v>
      </c>
      <c r="E1041" t="s">
        <v>271</v>
      </c>
      <c r="F1041" t="s">
        <v>323</v>
      </c>
      <c r="G1041">
        <v>1</v>
      </c>
      <c r="H1041" s="4">
        <v>28000</v>
      </c>
      <c r="I1041" s="4">
        <v>1</v>
      </c>
      <c r="J1041" s="4">
        <v>28000</v>
      </c>
      <c r="K1041" s="4">
        <v>28000</v>
      </c>
      <c r="L1041" t="s">
        <v>209</v>
      </c>
      <c r="M1041" t="s">
        <v>206</v>
      </c>
      <c r="P1041">
        <v>4</v>
      </c>
    </row>
    <row r="1042" spans="1:16">
      <c r="A1042" s="3">
        <v>44267</v>
      </c>
      <c r="B1042" t="s">
        <v>301</v>
      </c>
      <c r="C1042" t="s">
        <v>192</v>
      </c>
      <c r="D1042" t="s">
        <v>186</v>
      </c>
      <c r="E1042" t="s">
        <v>201</v>
      </c>
      <c r="F1042" t="s">
        <v>202</v>
      </c>
      <c r="G1042">
        <v>2</v>
      </c>
      <c r="H1042" s="4">
        <v>20000</v>
      </c>
      <c r="I1042" s="4">
        <v>2</v>
      </c>
      <c r="J1042" s="4">
        <v>20000</v>
      </c>
      <c r="K1042" s="4">
        <v>40000</v>
      </c>
      <c r="L1042" t="s">
        <v>203</v>
      </c>
      <c r="M1042" t="s">
        <v>184</v>
      </c>
      <c r="P1042">
        <v>5</v>
      </c>
    </row>
    <row r="1043" spans="1:16">
      <c r="A1043" s="3">
        <v>44267</v>
      </c>
      <c r="B1043" t="s">
        <v>278</v>
      </c>
      <c r="C1043" t="s">
        <v>179</v>
      </c>
      <c r="D1043" t="s">
        <v>186</v>
      </c>
      <c r="E1043" t="s">
        <v>201</v>
      </c>
      <c r="F1043" t="s">
        <v>202</v>
      </c>
      <c r="G1043">
        <v>2</v>
      </c>
      <c r="H1043" s="4">
        <v>48000</v>
      </c>
      <c r="I1043" s="4">
        <v>2</v>
      </c>
      <c r="J1043" s="4">
        <v>48000</v>
      </c>
      <c r="K1043" s="4">
        <v>96000</v>
      </c>
      <c r="L1043" t="s">
        <v>203</v>
      </c>
      <c r="M1043" t="s">
        <v>196</v>
      </c>
      <c r="P1043">
        <v>4</v>
      </c>
    </row>
    <row r="1044" spans="1:16">
      <c r="A1044" s="3">
        <v>44267</v>
      </c>
      <c r="B1044" t="s">
        <v>224</v>
      </c>
      <c r="C1044" t="s">
        <v>192</v>
      </c>
      <c r="D1044" t="s">
        <v>180</v>
      </c>
      <c r="E1044" t="s">
        <v>238</v>
      </c>
      <c r="F1044" t="s">
        <v>253</v>
      </c>
      <c r="G1044">
        <v>3</v>
      </c>
      <c r="H1044" s="4">
        <v>26000</v>
      </c>
      <c r="I1044" s="4">
        <v>3</v>
      </c>
      <c r="J1044" s="4">
        <v>26000</v>
      </c>
      <c r="K1044" s="4">
        <v>78000</v>
      </c>
      <c r="L1044" t="s">
        <v>189</v>
      </c>
      <c r="M1044" t="s">
        <v>304</v>
      </c>
      <c r="P1044">
        <v>4</v>
      </c>
    </row>
    <row r="1045" spans="1:16">
      <c r="A1045" s="3">
        <v>44268</v>
      </c>
      <c r="B1045" t="s">
        <v>247</v>
      </c>
      <c r="C1045" t="s">
        <v>192</v>
      </c>
      <c r="D1045" t="s">
        <v>235</v>
      </c>
      <c r="E1045" t="s">
        <v>297</v>
      </c>
      <c r="F1045" t="s">
        <v>298</v>
      </c>
      <c r="G1045">
        <v>1</v>
      </c>
      <c r="H1045" s="4">
        <v>33000</v>
      </c>
      <c r="I1045" s="4">
        <v>1</v>
      </c>
      <c r="J1045" s="4">
        <v>33000</v>
      </c>
      <c r="K1045" s="4">
        <v>33000</v>
      </c>
      <c r="L1045" t="s">
        <v>209</v>
      </c>
      <c r="M1045" t="s">
        <v>184</v>
      </c>
      <c r="P1045">
        <v>4</v>
      </c>
    </row>
    <row r="1046" spans="1:16">
      <c r="A1046" s="3">
        <v>44268</v>
      </c>
      <c r="B1046" t="s">
        <v>254</v>
      </c>
      <c r="C1046" t="s">
        <v>179</v>
      </c>
      <c r="D1046" t="s">
        <v>210</v>
      </c>
      <c r="E1046" t="s">
        <v>225</v>
      </c>
      <c r="F1046" t="s">
        <v>270</v>
      </c>
      <c r="G1046">
        <v>1</v>
      </c>
      <c r="H1046" s="4">
        <v>24000</v>
      </c>
      <c r="I1046" s="4">
        <v>1</v>
      </c>
      <c r="J1046" s="4">
        <v>24000</v>
      </c>
      <c r="K1046" s="4">
        <v>24000</v>
      </c>
      <c r="L1046" t="s">
        <v>203</v>
      </c>
      <c r="M1046" t="s">
        <v>304</v>
      </c>
      <c r="P1046">
        <v>5</v>
      </c>
    </row>
    <row r="1047" spans="1:16">
      <c r="A1047" s="3">
        <v>44268</v>
      </c>
      <c r="B1047" t="s">
        <v>207</v>
      </c>
      <c r="C1047" t="s">
        <v>179</v>
      </c>
      <c r="D1047" t="s">
        <v>186</v>
      </c>
      <c r="E1047" t="s">
        <v>187</v>
      </c>
      <c r="F1047" t="s">
        <v>261</v>
      </c>
      <c r="G1047">
        <v>2</v>
      </c>
      <c r="H1047" s="4">
        <v>23000</v>
      </c>
      <c r="I1047" s="4">
        <v>2</v>
      </c>
      <c r="J1047" s="4">
        <v>23000</v>
      </c>
      <c r="K1047" s="4">
        <v>46000</v>
      </c>
      <c r="L1047" t="s">
        <v>203</v>
      </c>
      <c r="M1047" t="s">
        <v>206</v>
      </c>
      <c r="P1047">
        <v>3</v>
      </c>
    </row>
    <row r="1048" spans="1:16">
      <c r="A1048" s="3">
        <v>44268</v>
      </c>
      <c r="B1048" t="s">
        <v>219</v>
      </c>
      <c r="C1048" t="s">
        <v>179</v>
      </c>
      <c r="D1048" t="s">
        <v>180</v>
      </c>
      <c r="E1048" t="s">
        <v>327</v>
      </c>
      <c r="F1048" t="s">
        <v>347</v>
      </c>
      <c r="G1048">
        <v>1</v>
      </c>
      <c r="H1048" s="4">
        <v>42000</v>
      </c>
      <c r="I1048" s="4">
        <v>1</v>
      </c>
      <c r="J1048" s="4">
        <v>42000</v>
      </c>
      <c r="K1048" s="4">
        <v>42000</v>
      </c>
      <c r="L1048" t="s">
        <v>209</v>
      </c>
      <c r="M1048" t="s">
        <v>184</v>
      </c>
      <c r="N1048" t="s">
        <v>175</v>
      </c>
      <c r="P1048">
        <v>4</v>
      </c>
    </row>
    <row r="1049" spans="1:16">
      <c r="A1049" s="3">
        <v>44268</v>
      </c>
      <c r="B1049" t="s">
        <v>262</v>
      </c>
      <c r="C1049" t="s">
        <v>179</v>
      </c>
      <c r="D1049" t="s">
        <v>235</v>
      </c>
      <c r="E1049" t="s">
        <v>229</v>
      </c>
      <c r="F1049" t="s">
        <v>333</v>
      </c>
      <c r="G1049">
        <v>3</v>
      </c>
      <c r="H1049" s="4">
        <v>26000</v>
      </c>
      <c r="I1049" s="4">
        <v>3</v>
      </c>
      <c r="J1049" s="4">
        <v>26000</v>
      </c>
      <c r="K1049" s="4">
        <v>78000</v>
      </c>
      <c r="L1049" t="s">
        <v>209</v>
      </c>
      <c r="M1049" t="s">
        <v>196</v>
      </c>
      <c r="N1049" t="s">
        <v>175</v>
      </c>
      <c r="P1049">
        <v>2</v>
      </c>
    </row>
    <row r="1050" spans="1:16">
      <c r="A1050" s="3">
        <v>44268</v>
      </c>
      <c r="B1050" t="s">
        <v>207</v>
      </c>
      <c r="C1050" t="s">
        <v>179</v>
      </c>
      <c r="D1050" t="s">
        <v>193</v>
      </c>
      <c r="E1050" t="s">
        <v>193</v>
      </c>
      <c r="F1050" t="s">
        <v>288</v>
      </c>
      <c r="G1050">
        <v>2</v>
      </c>
      <c r="H1050" s="4">
        <v>36000</v>
      </c>
      <c r="I1050" s="4">
        <v>2</v>
      </c>
      <c r="J1050" s="4">
        <v>36000</v>
      </c>
      <c r="K1050" s="4">
        <v>72000</v>
      </c>
      <c r="L1050" t="s">
        <v>203</v>
      </c>
      <c r="M1050" t="s">
        <v>233</v>
      </c>
      <c r="N1050" t="s">
        <v>175</v>
      </c>
      <c r="P1050">
        <v>1</v>
      </c>
    </row>
    <row r="1051" spans="1:16">
      <c r="A1051" s="3">
        <v>44268</v>
      </c>
      <c r="B1051" t="s">
        <v>301</v>
      </c>
      <c r="C1051" t="s">
        <v>192</v>
      </c>
      <c r="D1051" t="s">
        <v>180</v>
      </c>
      <c r="E1051" t="s">
        <v>216</v>
      </c>
      <c r="F1051" t="s">
        <v>232</v>
      </c>
      <c r="G1051">
        <v>3</v>
      </c>
      <c r="H1051" s="4">
        <v>30000</v>
      </c>
      <c r="I1051" s="4">
        <v>3</v>
      </c>
      <c r="J1051" s="4">
        <v>30000</v>
      </c>
      <c r="K1051" s="4">
        <v>90000</v>
      </c>
      <c r="L1051" t="s">
        <v>203</v>
      </c>
      <c r="M1051" t="s">
        <v>206</v>
      </c>
      <c r="N1051" t="s">
        <v>175</v>
      </c>
      <c r="P1051">
        <v>4</v>
      </c>
    </row>
    <row r="1052" spans="1:16">
      <c r="A1052" s="3">
        <v>44268</v>
      </c>
      <c r="B1052" t="s">
        <v>250</v>
      </c>
      <c r="C1052" t="s">
        <v>179</v>
      </c>
      <c r="D1052" t="s">
        <v>210</v>
      </c>
      <c r="E1052" t="s">
        <v>211</v>
      </c>
      <c r="F1052" t="s">
        <v>362</v>
      </c>
      <c r="G1052">
        <v>3</v>
      </c>
      <c r="H1052" s="4">
        <v>38500</v>
      </c>
      <c r="I1052" s="4">
        <v>3</v>
      </c>
      <c r="J1052" s="4">
        <v>38500</v>
      </c>
      <c r="K1052" s="4">
        <v>115500</v>
      </c>
      <c r="L1052" t="s">
        <v>203</v>
      </c>
      <c r="M1052" t="s">
        <v>190</v>
      </c>
      <c r="N1052" t="s">
        <v>175</v>
      </c>
      <c r="P1052">
        <v>3</v>
      </c>
    </row>
    <row r="1053" spans="1:16">
      <c r="A1053" s="3">
        <v>44268</v>
      </c>
      <c r="B1053" t="s">
        <v>254</v>
      </c>
      <c r="C1053" t="s">
        <v>192</v>
      </c>
      <c r="D1053" t="s">
        <v>186</v>
      </c>
      <c r="E1053" t="s">
        <v>201</v>
      </c>
      <c r="F1053" t="s">
        <v>248</v>
      </c>
      <c r="G1053">
        <v>1</v>
      </c>
      <c r="H1053" s="4">
        <v>30000</v>
      </c>
      <c r="I1053" s="4">
        <v>1</v>
      </c>
      <c r="J1053" s="4">
        <v>30000</v>
      </c>
      <c r="K1053" s="4">
        <v>30000</v>
      </c>
      <c r="L1053" t="s">
        <v>203</v>
      </c>
      <c r="M1053" t="s">
        <v>184</v>
      </c>
      <c r="N1053" t="s">
        <v>175</v>
      </c>
      <c r="P1053">
        <v>3</v>
      </c>
    </row>
    <row r="1054" spans="1:16">
      <c r="A1054" s="3">
        <v>44269</v>
      </c>
      <c r="B1054" t="s">
        <v>228</v>
      </c>
      <c r="C1054" t="s">
        <v>192</v>
      </c>
      <c r="D1054" t="s">
        <v>193</v>
      </c>
      <c r="E1054" t="s">
        <v>193</v>
      </c>
      <c r="F1054" t="s">
        <v>220</v>
      </c>
      <c r="G1054">
        <v>3</v>
      </c>
      <c r="H1054" s="4">
        <v>33000</v>
      </c>
      <c r="I1054" s="4">
        <v>3</v>
      </c>
      <c r="J1054" s="4">
        <v>33000</v>
      </c>
      <c r="K1054" s="4">
        <v>99000</v>
      </c>
      <c r="L1054" t="s">
        <v>189</v>
      </c>
      <c r="M1054" t="s">
        <v>190</v>
      </c>
      <c r="N1054" t="s">
        <v>175</v>
      </c>
      <c r="P1054">
        <v>4</v>
      </c>
    </row>
    <row r="1055" spans="1:16">
      <c r="A1055" s="3">
        <v>44269</v>
      </c>
      <c r="B1055" t="s">
        <v>250</v>
      </c>
      <c r="C1055" t="s">
        <v>179</v>
      </c>
      <c r="D1055" t="s">
        <v>186</v>
      </c>
      <c r="E1055" t="s">
        <v>225</v>
      </c>
      <c r="F1055" t="s">
        <v>244</v>
      </c>
      <c r="G1055">
        <v>1</v>
      </c>
      <c r="H1055" s="4">
        <v>56000</v>
      </c>
      <c r="I1055" s="4">
        <v>1</v>
      </c>
      <c r="J1055" s="4">
        <v>56000</v>
      </c>
      <c r="K1055" s="4">
        <v>56000</v>
      </c>
      <c r="L1055" t="s">
        <v>209</v>
      </c>
      <c r="M1055" t="s">
        <v>184</v>
      </c>
      <c r="N1055" t="s">
        <v>175</v>
      </c>
      <c r="P1055">
        <v>4</v>
      </c>
    </row>
    <row r="1056" spans="1:16">
      <c r="A1056" s="3">
        <v>44269</v>
      </c>
      <c r="B1056" t="s">
        <v>191</v>
      </c>
      <c r="C1056" t="s">
        <v>179</v>
      </c>
      <c r="D1056" t="s">
        <v>186</v>
      </c>
      <c r="E1056" t="s">
        <v>201</v>
      </c>
      <c r="F1056" t="s">
        <v>285</v>
      </c>
      <c r="G1056">
        <v>2</v>
      </c>
      <c r="H1056" s="4">
        <v>38500</v>
      </c>
      <c r="I1056" s="4">
        <v>2</v>
      </c>
      <c r="J1056" s="4">
        <v>38500</v>
      </c>
      <c r="K1056" s="4">
        <v>77000</v>
      </c>
      <c r="L1056" t="s">
        <v>203</v>
      </c>
      <c r="M1056" t="s">
        <v>196</v>
      </c>
      <c r="N1056" t="s">
        <v>175</v>
      </c>
      <c r="P1056">
        <v>4</v>
      </c>
    </row>
    <row r="1057" spans="1:16">
      <c r="A1057" s="3">
        <v>44269</v>
      </c>
      <c r="B1057" t="s">
        <v>218</v>
      </c>
      <c r="C1057" t="s">
        <v>192</v>
      </c>
      <c r="D1057" t="s">
        <v>186</v>
      </c>
      <c r="E1057" t="s">
        <v>187</v>
      </c>
      <c r="F1057" t="s">
        <v>261</v>
      </c>
      <c r="G1057">
        <v>3</v>
      </c>
      <c r="H1057" s="4">
        <v>25300</v>
      </c>
      <c r="I1057" s="4">
        <v>3</v>
      </c>
      <c r="J1057" s="4">
        <v>25300</v>
      </c>
      <c r="K1057" s="4">
        <v>75899.999999999985</v>
      </c>
      <c r="L1057" t="s">
        <v>189</v>
      </c>
      <c r="M1057" t="s">
        <v>184</v>
      </c>
      <c r="N1057" t="s">
        <v>175</v>
      </c>
      <c r="P1057">
        <v>5</v>
      </c>
    </row>
    <row r="1058" spans="1:16">
      <c r="A1058" s="3">
        <v>44269</v>
      </c>
      <c r="B1058" t="s">
        <v>287</v>
      </c>
      <c r="C1058" t="s">
        <v>192</v>
      </c>
      <c r="D1058" t="s">
        <v>180</v>
      </c>
      <c r="E1058" t="s">
        <v>181</v>
      </c>
      <c r="F1058" t="s">
        <v>246</v>
      </c>
      <c r="G1058">
        <v>3</v>
      </c>
      <c r="H1058" s="4">
        <v>33000</v>
      </c>
      <c r="I1058" s="4">
        <v>3</v>
      </c>
      <c r="J1058" s="4">
        <v>33000</v>
      </c>
      <c r="K1058" s="4">
        <v>99000</v>
      </c>
      <c r="L1058" t="s">
        <v>209</v>
      </c>
      <c r="M1058" t="s">
        <v>206</v>
      </c>
      <c r="N1058" t="s">
        <v>175</v>
      </c>
      <c r="P1058">
        <v>5</v>
      </c>
    </row>
    <row r="1059" spans="1:16">
      <c r="A1059" s="3">
        <v>44269</v>
      </c>
      <c r="B1059" t="s">
        <v>278</v>
      </c>
      <c r="C1059" t="s">
        <v>192</v>
      </c>
      <c r="D1059" t="s">
        <v>180</v>
      </c>
      <c r="E1059" t="s">
        <v>216</v>
      </c>
      <c r="F1059" t="s">
        <v>217</v>
      </c>
      <c r="G1059">
        <v>1</v>
      </c>
      <c r="H1059" s="4">
        <v>20000</v>
      </c>
      <c r="I1059" s="4">
        <v>1</v>
      </c>
      <c r="J1059" s="4">
        <v>20000</v>
      </c>
      <c r="K1059" s="4">
        <v>20000</v>
      </c>
      <c r="L1059" t="s">
        <v>203</v>
      </c>
      <c r="M1059" t="s">
        <v>304</v>
      </c>
      <c r="N1059" t="s">
        <v>175</v>
      </c>
      <c r="P1059">
        <v>4</v>
      </c>
    </row>
    <row r="1060" spans="1:16">
      <c r="A1060" s="3">
        <v>44269</v>
      </c>
      <c r="B1060" t="s">
        <v>291</v>
      </c>
      <c r="C1060" t="s">
        <v>192</v>
      </c>
      <c r="D1060" t="s">
        <v>210</v>
      </c>
      <c r="E1060" t="s">
        <v>211</v>
      </c>
      <c r="F1060" t="s">
        <v>212</v>
      </c>
      <c r="G1060">
        <v>3</v>
      </c>
      <c r="H1060" s="4">
        <v>24000</v>
      </c>
      <c r="I1060" s="4">
        <v>3</v>
      </c>
      <c r="J1060" s="4">
        <v>24000</v>
      </c>
      <c r="K1060" s="4">
        <v>72000</v>
      </c>
      <c r="L1060" t="s">
        <v>209</v>
      </c>
      <c r="M1060" t="s">
        <v>190</v>
      </c>
      <c r="N1060" t="s">
        <v>175</v>
      </c>
      <c r="P1060">
        <v>4</v>
      </c>
    </row>
    <row r="1061" spans="1:16">
      <c r="A1061" s="3">
        <v>44269</v>
      </c>
      <c r="B1061" t="s">
        <v>185</v>
      </c>
      <c r="C1061" t="s">
        <v>192</v>
      </c>
      <c r="D1061" t="s">
        <v>180</v>
      </c>
      <c r="E1061" t="s">
        <v>204</v>
      </c>
      <c r="F1061" t="s">
        <v>269</v>
      </c>
      <c r="G1061">
        <v>2</v>
      </c>
      <c r="H1061" s="4">
        <v>30000</v>
      </c>
      <c r="I1061" s="4">
        <v>2</v>
      </c>
      <c r="J1061" s="4">
        <v>30000</v>
      </c>
      <c r="K1061" s="4">
        <v>60000</v>
      </c>
      <c r="L1061" t="s">
        <v>203</v>
      </c>
      <c r="M1061" t="s">
        <v>233</v>
      </c>
      <c r="P1061">
        <v>3</v>
      </c>
    </row>
    <row r="1062" spans="1:16">
      <c r="A1062" s="3">
        <v>44269</v>
      </c>
      <c r="B1062" t="s">
        <v>262</v>
      </c>
      <c r="C1062" t="s">
        <v>192</v>
      </c>
      <c r="D1062" t="s">
        <v>186</v>
      </c>
      <c r="E1062" t="s">
        <v>187</v>
      </c>
      <c r="F1062" t="s">
        <v>188</v>
      </c>
      <c r="G1062">
        <v>2</v>
      </c>
      <c r="H1062" s="4">
        <v>45000</v>
      </c>
      <c r="I1062" s="4">
        <v>2</v>
      </c>
      <c r="J1062" s="4">
        <v>45000</v>
      </c>
      <c r="K1062" s="4">
        <v>90000</v>
      </c>
      <c r="L1062" t="s">
        <v>203</v>
      </c>
      <c r="M1062" t="s">
        <v>190</v>
      </c>
      <c r="P1062">
        <v>5</v>
      </c>
    </row>
    <row r="1063" spans="1:16">
      <c r="A1063" s="3">
        <v>44270</v>
      </c>
      <c r="B1063" t="s">
        <v>291</v>
      </c>
      <c r="C1063" t="s">
        <v>179</v>
      </c>
      <c r="D1063" t="s">
        <v>235</v>
      </c>
      <c r="E1063" t="s">
        <v>230</v>
      </c>
      <c r="F1063" t="s">
        <v>283</v>
      </c>
      <c r="G1063">
        <v>1</v>
      </c>
      <c r="H1063" s="4">
        <v>36000</v>
      </c>
      <c r="I1063" s="4">
        <v>1</v>
      </c>
      <c r="J1063" s="4">
        <v>36000</v>
      </c>
      <c r="K1063" s="4">
        <v>36000</v>
      </c>
      <c r="L1063" t="s">
        <v>203</v>
      </c>
      <c r="M1063" t="s">
        <v>184</v>
      </c>
      <c r="P1063">
        <v>5</v>
      </c>
    </row>
    <row r="1064" spans="1:16">
      <c r="A1064" s="3">
        <v>44270</v>
      </c>
      <c r="B1064" t="s">
        <v>218</v>
      </c>
      <c r="C1064" t="s">
        <v>179</v>
      </c>
      <c r="D1064" t="s">
        <v>294</v>
      </c>
      <c r="E1064" t="s">
        <v>294</v>
      </c>
      <c r="F1064" t="s">
        <v>236</v>
      </c>
      <c r="G1064">
        <v>1</v>
      </c>
      <c r="H1064" s="4">
        <v>44000</v>
      </c>
      <c r="I1064" s="4">
        <v>1</v>
      </c>
      <c r="J1064" s="4">
        <v>44000</v>
      </c>
      <c r="K1064" s="4">
        <v>44000</v>
      </c>
      <c r="L1064" t="s">
        <v>203</v>
      </c>
      <c r="M1064" t="s">
        <v>196</v>
      </c>
      <c r="P1064">
        <v>3</v>
      </c>
    </row>
    <row r="1065" spans="1:16">
      <c r="A1065" s="3">
        <v>44270</v>
      </c>
      <c r="B1065" t="s">
        <v>250</v>
      </c>
      <c r="C1065" t="s">
        <v>179</v>
      </c>
      <c r="D1065" t="s">
        <v>229</v>
      </c>
      <c r="E1065" t="s">
        <v>230</v>
      </c>
      <c r="F1065" t="s">
        <v>231</v>
      </c>
      <c r="G1065">
        <v>3</v>
      </c>
      <c r="H1065" s="4">
        <v>24000</v>
      </c>
      <c r="I1065" s="4">
        <v>3</v>
      </c>
      <c r="J1065" s="4">
        <v>24000</v>
      </c>
      <c r="K1065" s="4">
        <v>72000</v>
      </c>
      <c r="L1065" t="s">
        <v>209</v>
      </c>
      <c r="M1065" t="s">
        <v>196</v>
      </c>
      <c r="P1065">
        <v>3</v>
      </c>
    </row>
    <row r="1066" spans="1:16">
      <c r="A1066" s="3">
        <v>44270</v>
      </c>
      <c r="B1066" t="s">
        <v>191</v>
      </c>
      <c r="C1066" t="s">
        <v>179</v>
      </c>
      <c r="D1066" t="s">
        <v>180</v>
      </c>
      <c r="E1066" t="s">
        <v>216</v>
      </c>
      <c r="F1066" t="s">
        <v>217</v>
      </c>
      <c r="G1066">
        <v>2</v>
      </c>
      <c r="H1066" s="4">
        <v>42000</v>
      </c>
      <c r="I1066" s="4">
        <v>2</v>
      </c>
      <c r="J1066" s="4">
        <v>42000</v>
      </c>
      <c r="K1066" s="4">
        <v>84000</v>
      </c>
      <c r="L1066" t="s">
        <v>203</v>
      </c>
      <c r="M1066" t="s">
        <v>196</v>
      </c>
      <c r="P1066">
        <v>5</v>
      </c>
    </row>
    <row r="1067" spans="1:16">
      <c r="A1067" s="3">
        <v>44270</v>
      </c>
      <c r="B1067" t="s">
        <v>245</v>
      </c>
      <c r="C1067" t="s">
        <v>179</v>
      </c>
      <c r="D1067" t="s">
        <v>180</v>
      </c>
      <c r="E1067" t="s">
        <v>216</v>
      </c>
      <c r="F1067" t="s">
        <v>257</v>
      </c>
      <c r="G1067">
        <v>1</v>
      </c>
      <c r="H1067" s="4">
        <v>39000</v>
      </c>
      <c r="I1067" s="4">
        <v>1</v>
      </c>
      <c r="J1067" s="4">
        <v>39000</v>
      </c>
      <c r="K1067" s="4">
        <v>39000</v>
      </c>
      <c r="L1067" t="s">
        <v>203</v>
      </c>
      <c r="M1067" t="s">
        <v>206</v>
      </c>
      <c r="P1067">
        <v>2</v>
      </c>
    </row>
    <row r="1068" spans="1:16">
      <c r="A1068" s="3">
        <v>44270</v>
      </c>
      <c r="B1068" t="s">
        <v>234</v>
      </c>
      <c r="C1068" t="s">
        <v>179</v>
      </c>
      <c r="D1068" t="s">
        <v>186</v>
      </c>
      <c r="E1068" t="s">
        <v>201</v>
      </c>
      <c r="F1068" t="s">
        <v>248</v>
      </c>
      <c r="G1068">
        <v>2</v>
      </c>
      <c r="H1068" s="4">
        <v>30000</v>
      </c>
      <c r="I1068" s="4">
        <v>2</v>
      </c>
      <c r="J1068" s="4">
        <v>30000</v>
      </c>
      <c r="K1068" s="4">
        <v>60000</v>
      </c>
      <c r="L1068" t="s">
        <v>203</v>
      </c>
      <c r="M1068" t="s">
        <v>304</v>
      </c>
      <c r="P1068">
        <v>4</v>
      </c>
    </row>
    <row r="1069" spans="1:16">
      <c r="A1069" s="3">
        <v>44270</v>
      </c>
      <c r="B1069" t="s">
        <v>178</v>
      </c>
      <c r="C1069" t="s">
        <v>192</v>
      </c>
      <c r="D1069" t="s">
        <v>180</v>
      </c>
      <c r="E1069" t="s">
        <v>216</v>
      </c>
      <c r="F1069" t="s">
        <v>232</v>
      </c>
      <c r="G1069">
        <v>2</v>
      </c>
      <c r="H1069" s="4">
        <v>20000</v>
      </c>
      <c r="I1069" s="4">
        <v>2</v>
      </c>
      <c r="J1069" s="4">
        <v>20000</v>
      </c>
      <c r="K1069" s="4">
        <v>40000</v>
      </c>
      <c r="L1069" t="s">
        <v>203</v>
      </c>
      <c r="M1069" t="s">
        <v>190</v>
      </c>
      <c r="P1069">
        <v>5</v>
      </c>
    </row>
    <row r="1070" spans="1:16">
      <c r="A1070" s="3">
        <v>44270</v>
      </c>
      <c r="B1070" t="s">
        <v>268</v>
      </c>
      <c r="C1070" t="s">
        <v>179</v>
      </c>
      <c r="D1070" t="s">
        <v>180</v>
      </c>
      <c r="E1070" t="s">
        <v>238</v>
      </c>
      <c r="F1070" t="s">
        <v>280</v>
      </c>
      <c r="G1070">
        <v>3</v>
      </c>
      <c r="H1070" s="4">
        <v>42000</v>
      </c>
      <c r="I1070" s="4">
        <v>3</v>
      </c>
      <c r="J1070" s="4">
        <v>42000</v>
      </c>
      <c r="K1070" s="4">
        <v>126000</v>
      </c>
      <c r="L1070" t="s">
        <v>203</v>
      </c>
      <c r="M1070" t="s">
        <v>233</v>
      </c>
      <c r="P1070">
        <v>1</v>
      </c>
    </row>
    <row r="1071" spans="1:16">
      <c r="A1071" s="3">
        <v>44271</v>
      </c>
      <c r="B1071" t="s">
        <v>278</v>
      </c>
      <c r="C1071" t="s">
        <v>179</v>
      </c>
      <c r="D1071" t="s">
        <v>186</v>
      </c>
      <c r="E1071" t="s">
        <v>259</v>
      </c>
      <c r="F1071" t="s">
        <v>326</v>
      </c>
      <c r="G1071">
        <v>3</v>
      </c>
      <c r="H1071" s="4">
        <v>33000</v>
      </c>
      <c r="I1071" s="4">
        <v>3</v>
      </c>
      <c r="J1071" s="4">
        <v>33000</v>
      </c>
      <c r="K1071" s="4">
        <v>99000</v>
      </c>
      <c r="L1071" t="s">
        <v>189</v>
      </c>
      <c r="M1071" t="s">
        <v>184</v>
      </c>
      <c r="P1071">
        <v>1</v>
      </c>
    </row>
    <row r="1072" spans="1:16">
      <c r="A1072" s="3">
        <v>44271</v>
      </c>
      <c r="B1072" t="s">
        <v>268</v>
      </c>
      <c r="C1072" t="s">
        <v>192</v>
      </c>
      <c r="D1072" t="s">
        <v>186</v>
      </c>
      <c r="E1072" t="s">
        <v>259</v>
      </c>
      <c r="F1072" t="s">
        <v>326</v>
      </c>
      <c r="G1072">
        <v>3</v>
      </c>
      <c r="H1072" s="4">
        <v>52000</v>
      </c>
      <c r="I1072" s="4">
        <v>3</v>
      </c>
      <c r="J1072" s="4">
        <v>52000</v>
      </c>
      <c r="K1072" s="4">
        <v>156000</v>
      </c>
      <c r="L1072" t="s">
        <v>203</v>
      </c>
      <c r="M1072" t="s">
        <v>233</v>
      </c>
      <c r="P1072">
        <v>5</v>
      </c>
    </row>
    <row r="1073" spans="1:16">
      <c r="A1073" s="3">
        <v>44271</v>
      </c>
      <c r="B1073" t="s">
        <v>245</v>
      </c>
      <c r="C1073" t="s">
        <v>179</v>
      </c>
      <c r="D1073" t="s">
        <v>180</v>
      </c>
      <c r="E1073" t="s">
        <v>216</v>
      </c>
      <c r="F1073" t="s">
        <v>232</v>
      </c>
      <c r="G1073">
        <v>3</v>
      </c>
      <c r="H1073" s="4">
        <v>44000</v>
      </c>
      <c r="I1073" s="4">
        <v>3</v>
      </c>
      <c r="J1073" s="4">
        <v>44000</v>
      </c>
      <c r="K1073" s="4">
        <v>132000</v>
      </c>
      <c r="L1073" t="s">
        <v>189</v>
      </c>
      <c r="M1073" t="s">
        <v>304</v>
      </c>
      <c r="P1073">
        <v>3</v>
      </c>
    </row>
    <row r="1074" spans="1:16">
      <c r="A1074" s="3">
        <v>44271</v>
      </c>
      <c r="B1074" t="s">
        <v>268</v>
      </c>
      <c r="C1074" t="s">
        <v>192</v>
      </c>
      <c r="D1074" t="s">
        <v>210</v>
      </c>
      <c r="E1074" t="s">
        <v>225</v>
      </c>
      <c r="F1074" t="s">
        <v>266</v>
      </c>
      <c r="G1074">
        <v>2</v>
      </c>
      <c r="H1074" s="4">
        <v>49000</v>
      </c>
      <c r="I1074" s="4">
        <v>2</v>
      </c>
      <c r="J1074" s="4">
        <v>49000</v>
      </c>
      <c r="K1074" s="4">
        <v>98000</v>
      </c>
      <c r="L1074" t="s">
        <v>203</v>
      </c>
      <c r="M1074" t="s">
        <v>233</v>
      </c>
      <c r="P1074">
        <v>4</v>
      </c>
    </row>
    <row r="1075" spans="1:16">
      <c r="A1075" s="3">
        <v>44271</v>
      </c>
      <c r="B1075" t="s">
        <v>200</v>
      </c>
      <c r="C1075" t="s">
        <v>192</v>
      </c>
      <c r="D1075" t="s">
        <v>198</v>
      </c>
      <c r="E1075" t="s">
        <v>214</v>
      </c>
      <c r="F1075" t="s">
        <v>215</v>
      </c>
      <c r="G1075">
        <v>3</v>
      </c>
      <c r="H1075" s="4">
        <v>38500</v>
      </c>
      <c r="I1075" s="4">
        <v>3</v>
      </c>
      <c r="J1075" s="4">
        <v>38500</v>
      </c>
      <c r="K1075" s="4">
        <v>115500</v>
      </c>
      <c r="L1075" t="s">
        <v>209</v>
      </c>
      <c r="M1075" t="s">
        <v>184</v>
      </c>
      <c r="P1075">
        <v>3</v>
      </c>
    </row>
    <row r="1076" spans="1:16">
      <c r="A1076" s="3">
        <v>44271</v>
      </c>
      <c r="B1076" t="s">
        <v>218</v>
      </c>
      <c r="C1076" t="s">
        <v>179</v>
      </c>
      <c r="D1076" t="s">
        <v>186</v>
      </c>
      <c r="E1076" t="s">
        <v>259</v>
      </c>
      <c r="F1076" t="s">
        <v>326</v>
      </c>
      <c r="G1076">
        <v>1</v>
      </c>
      <c r="H1076" s="4">
        <v>42000</v>
      </c>
      <c r="I1076" s="4">
        <v>1</v>
      </c>
      <c r="J1076" s="4">
        <v>42000</v>
      </c>
      <c r="K1076" s="4">
        <v>42000</v>
      </c>
      <c r="L1076" t="s">
        <v>189</v>
      </c>
      <c r="M1076" t="s">
        <v>190</v>
      </c>
      <c r="P1076">
        <v>5</v>
      </c>
    </row>
    <row r="1077" spans="1:16">
      <c r="A1077" s="3">
        <v>44271</v>
      </c>
      <c r="B1077" t="s">
        <v>218</v>
      </c>
      <c r="C1077" t="s">
        <v>179</v>
      </c>
      <c r="D1077" t="s">
        <v>210</v>
      </c>
      <c r="E1077" t="s">
        <v>225</v>
      </c>
      <c r="F1077" t="s">
        <v>270</v>
      </c>
      <c r="G1077">
        <v>2</v>
      </c>
      <c r="H1077" s="4">
        <v>15000</v>
      </c>
      <c r="I1077" s="4">
        <v>0</v>
      </c>
      <c r="J1077" s="4">
        <v>0</v>
      </c>
      <c r="K1077" s="4">
        <v>0</v>
      </c>
      <c r="L1077" t="s">
        <v>183</v>
      </c>
      <c r="M1077" t="s">
        <v>196</v>
      </c>
      <c r="O1077" t="s">
        <v>176</v>
      </c>
    </row>
    <row r="1078" spans="1:16">
      <c r="A1078" s="3">
        <v>44271</v>
      </c>
      <c r="B1078" t="s">
        <v>247</v>
      </c>
      <c r="C1078" t="s">
        <v>192</v>
      </c>
      <c r="D1078" t="s">
        <v>186</v>
      </c>
      <c r="E1078" t="s">
        <v>225</v>
      </c>
      <c r="F1078" t="s">
        <v>226</v>
      </c>
      <c r="G1078">
        <v>1</v>
      </c>
      <c r="H1078" s="4">
        <v>24000</v>
      </c>
      <c r="I1078" s="4">
        <v>1</v>
      </c>
      <c r="J1078" s="4">
        <v>24000</v>
      </c>
      <c r="K1078" s="4">
        <v>24000</v>
      </c>
      <c r="L1078" t="s">
        <v>203</v>
      </c>
      <c r="M1078" t="s">
        <v>190</v>
      </c>
      <c r="P1078">
        <v>2</v>
      </c>
    </row>
    <row r="1079" spans="1:16">
      <c r="A1079" s="3">
        <v>44271</v>
      </c>
      <c r="B1079" t="s">
        <v>262</v>
      </c>
      <c r="C1079" t="s">
        <v>192</v>
      </c>
      <c r="D1079" t="s">
        <v>210</v>
      </c>
      <c r="E1079" t="s">
        <v>292</v>
      </c>
      <c r="F1079" t="s">
        <v>343</v>
      </c>
      <c r="G1079">
        <v>1</v>
      </c>
      <c r="H1079" s="4">
        <v>22500</v>
      </c>
      <c r="I1079" s="4">
        <v>1</v>
      </c>
      <c r="J1079" s="4">
        <v>22500</v>
      </c>
      <c r="K1079" s="4">
        <v>22500</v>
      </c>
      <c r="L1079" t="s">
        <v>209</v>
      </c>
      <c r="M1079" t="s">
        <v>196</v>
      </c>
      <c r="P1079">
        <v>5</v>
      </c>
    </row>
    <row r="1080" spans="1:16">
      <c r="A1080" s="3">
        <v>44271</v>
      </c>
      <c r="B1080" t="s">
        <v>278</v>
      </c>
      <c r="C1080" t="s">
        <v>192</v>
      </c>
      <c r="D1080" t="s">
        <v>180</v>
      </c>
      <c r="E1080" t="s">
        <v>204</v>
      </c>
      <c r="F1080" t="s">
        <v>205</v>
      </c>
      <c r="G1080">
        <v>2</v>
      </c>
      <c r="H1080" s="4">
        <v>42000</v>
      </c>
      <c r="I1080" s="4">
        <v>2</v>
      </c>
      <c r="J1080" s="4">
        <v>42000</v>
      </c>
      <c r="K1080" s="4">
        <v>84000</v>
      </c>
      <c r="L1080" t="s">
        <v>209</v>
      </c>
      <c r="M1080" t="s">
        <v>190</v>
      </c>
      <c r="P1080">
        <v>4</v>
      </c>
    </row>
    <row r="1081" spans="1:16">
      <c r="A1081" s="3">
        <v>44271</v>
      </c>
      <c r="B1081" t="s">
        <v>224</v>
      </c>
      <c r="C1081" t="s">
        <v>179</v>
      </c>
      <c r="D1081" t="s">
        <v>186</v>
      </c>
      <c r="E1081" t="s">
        <v>220</v>
      </c>
      <c r="F1081" t="s">
        <v>241</v>
      </c>
      <c r="G1081">
        <v>1</v>
      </c>
      <c r="H1081" s="4">
        <v>22000</v>
      </c>
      <c r="I1081" s="4">
        <v>1</v>
      </c>
      <c r="J1081" s="4">
        <v>22000</v>
      </c>
      <c r="K1081" s="4">
        <v>22000</v>
      </c>
      <c r="L1081" t="s">
        <v>203</v>
      </c>
      <c r="M1081" t="s">
        <v>304</v>
      </c>
      <c r="P1081">
        <v>4</v>
      </c>
    </row>
    <row r="1082" spans="1:16">
      <c r="A1082" s="3">
        <v>44271</v>
      </c>
      <c r="B1082" t="s">
        <v>178</v>
      </c>
      <c r="C1082" t="s">
        <v>192</v>
      </c>
      <c r="D1082" t="s">
        <v>180</v>
      </c>
      <c r="E1082" t="s">
        <v>181</v>
      </c>
      <c r="F1082" t="s">
        <v>246</v>
      </c>
      <c r="G1082">
        <v>3</v>
      </c>
      <c r="H1082" s="4">
        <v>45000</v>
      </c>
      <c r="I1082" s="4">
        <v>3</v>
      </c>
      <c r="J1082" s="4">
        <v>45000</v>
      </c>
      <c r="K1082" s="4">
        <v>135000</v>
      </c>
      <c r="L1082" t="s">
        <v>183</v>
      </c>
      <c r="M1082" t="s">
        <v>184</v>
      </c>
      <c r="P1082">
        <v>5</v>
      </c>
    </row>
    <row r="1083" spans="1:16">
      <c r="A1083" s="3">
        <v>44271</v>
      </c>
      <c r="B1083" t="s">
        <v>234</v>
      </c>
      <c r="C1083" t="s">
        <v>192</v>
      </c>
      <c r="D1083" t="s">
        <v>186</v>
      </c>
      <c r="E1083" t="s">
        <v>220</v>
      </c>
      <c r="F1083" t="s">
        <v>241</v>
      </c>
      <c r="G1083">
        <v>1</v>
      </c>
      <c r="H1083" s="4">
        <v>45000</v>
      </c>
      <c r="I1083" s="4">
        <v>1</v>
      </c>
      <c r="J1083" s="4">
        <v>45000</v>
      </c>
      <c r="K1083" s="4">
        <v>45000</v>
      </c>
      <c r="L1083" t="s">
        <v>195</v>
      </c>
      <c r="M1083" t="s">
        <v>196</v>
      </c>
      <c r="P1083">
        <v>4</v>
      </c>
    </row>
    <row r="1084" spans="1:16">
      <c r="A1084" s="3">
        <v>44271</v>
      </c>
      <c r="B1084" t="s">
        <v>268</v>
      </c>
      <c r="C1084" t="s">
        <v>179</v>
      </c>
      <c r="D1084" t="s">
        <v>294</v>
      </c>
      <c r="E1084" t="s">
        <v>294</v>
      </c>
      <c r="F1084" t="s">
        <v>251</v>
      </c>
      <c r="G1084">
        <v>1</v>
      </c>
      <c r="H1084" s="4">
        <v>33000</v>
      </c>
      <c r="I1084" s="4">
        <v>1</v>
      </c>
      <c r="J1084" s="4">
        <v>33000</v>
      </c>
      <c r="K1084" s="4">
        <v>33000</v>
      </c>
      <c r="L1084" t="s">
        <v>203</v>
      </c>
      <c r="M1084" t="s">
        <v>196</v>
      </c>
      <c r="P1084">
        <v>3</v>
      </c>
    </row>
    <row r="1085" spans="1:16">
      <c r="A1085" s="3">
        <v>44271</v>
      </c>
      <c r="B1085" t="s">
        <v>178</v>
      </c>
      <c r="C1085" t="s">
        <v>192</v>
      </c>
      <c r="D1085" t="s">
        <v>180</v>
      </c>
      <c r="E1085" t="s">
        <v>181</v>
      </c>
      <c r="F1085" t="s">
        <v>246</v>
      </c>
      <c r="G1085">
        <v>1</v>
      </c>
      <c r="H1085" s="4">
        <v>70000</v>
      </c>
      <c r="I1085" s="4">
        <v>1</v>
      </c>
      <c r="J1085" s="4">
        <v>70000</v>
      </c>
      <c r="K1085" s="4">
        <v>70000</v>
      </c>
      <c r="L1085" t="s">
        <v>203</v>
      </c>
      <c r="M1085" t="s">
        <v>184</v>
      </c>
      <c r="P1085">
        <v>5</v>
      </c>
    </row>
    <row r="1086" spans="1:16">
      <c r="A1086" s="3">
        <v>44271</v>
      </c>
      <c r="B1086" t="s">
        <v>178</v>
      </c>
      <c r="C1086" t="s">
        <v>179</v>
      </c>
      <c r="D1086" t="s">
        <v>186</v>
      </c>
      <c r="E1086" t="s">
        <v>201</v>
      </c>
      <c r="F1086" t="s">
        <v>202</v>
      </c>
      <c r="G1086">
        <v>1</v>
      </c>
      <c r="H1086" s="4">
        <v>45000</v>
      </c>
      <c r="I1086" s="4">
        <v>1</v>
      </c>
      <c r="J1086" s="4">
        <v>45000</v>
      </c>
      <c r="K1086" s="4">
        <v>45000</v>
      </c>
      <c r="L1086" t="s">
        <v>183</v>
      </c>
      <c r="M1086" t="s">
        <v>184</v>
      </c>
      <c r="P1086">
        <v>5</v>
      </c>
    </row>
    <row r="1087" spans="1:16">
      <c r="A1087" s="3">
        <v>44271</v>
      </c>
      <c r="B1087" t="s">
        <v>191</v>
      </c>
      <c r="C1087" t="s">
        <v>179</v>
      </c>
      <c r="D1087" t="s">
        <v>180</v>
      </c>
      <c r="E1087" t="s">
        <v>204</v>
      </c>
      <c r="F1087" t="s">
        <v>205</v>
      </c>
      <c r="G1087">
        <v>3</v>
      </c>
      <c r="H1087" s="4">
        <v>30000</v>
      </c>
      <c r="I1087" s="4">
        <v>3</v>
      </c>
      <c r="J1087" s="4">
        <v>30000</v>
      </c>
      <c r="K1087" s="4">
        <v>90000</v>
      </c>
      <c r="L1087" t="s">
        <v>183</v>
      </c>
      <c r="M1087" t="s">
        <v>196</v>
      </c>
      <c r="P1087">
        <v>3</v>
      </c>
    </row>
    <row r="1088" spans="1:16">
      <c r="A1088" s="3">
        <v>44271</v>
      </c>
      <c r="B1088" t="s">
        <v>219</v>
      </c>
      <c r="C1088" t="s">
        <v>179</v>
      </c>
      <c r="D1088" t="s">
        <v>180</v>
      </c>
      <c r="E1088" t="s">
        <v>204</v>
      </c>
      <c r="F1088" t="s">
        <v>249</v>
      </c>
      <c r="G1088">
        <v>3</v>
      </c>
      <c r="H1088" s="4">
        <v>36000</v>
      </c>
      <c r="I1088" s="4">
        <v>3</v>
      </c>
      <c r="J1088" s="4">
        <v>36000</v>
      </c>
      <c r="K1088" s="4">
        <v>108000</v>
      </c>
      <c r="L1088" t="s">
        <v>183</v>
      </c>
      <c r="M1088" t="s">
        <v>196</v>
      </c>
      <c r="P1088">
        <v>5</v>
      </c>
    </row>
    <row r="1089" spans="1:16">
      <c r="A1089" s="3">
        <v>44271</v>
      </c>
      <c r="B1089" t="s">
        <v>222</v>
      </c>
      <c r="C1089" t="s">
        <v>192</v>
      </c>
      <c r="D1089" t="s">
        <v>294</v>
      </c>
      <c r="E1089" t="s">
        <v>294</v>
      </c>
      <c r="F1089" t="s">
        <v>259</v>
      </c>
      <c r="G1089">
        <v>1</v>
      </c>
      <c r="H1089" s="4">
        <v>38500</v>
      </c>
      <c r="I1089" s="4">
        <v>1</v>
      </c>
      <c r="J1089" s="4">
        <v>38500</v>
      </c>
      <c r="K1089" s="4">
        <v>38500</v>
      </c>
      <c r="L1089" t="s">
        <v>189</v>
      </c>
      <c r="M1089" t="s">
        <v>184</v>
      </c>
      <c r="P1089">
        <v>1</v>
      </c>
    </row>
    <row r="1090" spans="1:16">
      <c r="A1090" s="3">
        <v>44272</v>
      </c>
      <c r="B1090" t="s">
        <v>254</v>
      </c>
      <c r="C1090" t="s">
        <v>179</v>
      </c>
      <c r="D1090" t="s">
        <v>210</v>
      </c>
      <c r="E1090" t="s">
        <v>292</v>
      </c>
      <c r="F1090" t="s">
        <v>343</v>
      </c>
      <c r="G1090">
        <v>2</v>
      </c>
      <c r="H1090" s="4">
        <v>36000</v>
      </c>
      <c r="I1090" s="4">
        <v>0</v>
      </c>
      <c r="J1090" s="4">
        <v>0</v>
      </c>
      <c r="K1090" s="4">
        <v>0</v>
      </c>
      <c r="L1090" t="s">
        <v>189</v>
      </c>
      <c r="M1090" t="s">
        <v>190</v>
      </c>
      <c r="O1090" t="s">
        <v>176</v>
      </c>
    </row>
    <row r="1091" spans="1:16">
      <c r="A1091" s="3">
        <v>44272</v>
      </c>
      <c r="B1091" t="s">
        <v>219</v>
      </c>
      <c r="C1091" t="s">
        <v>179</v>
      </c>
      <c r="D1091" t="s">
        <v>186</v>
      </c>
      <c r="E1091" t="s">
        <v>187</v>
      </c>
      <c r="F1091" t="s">
        <v>261</v>
      </c>
      <c r="G1091">
        <v>1</v>
      </c>
      <c r="H1091" s="4">
        <v>52500</v>
      </c>
      <c r="I1091" s="4">
        <v>1</v>
      </c>
      <c r="J1091" s="4">
        <v>52500</v>
      </c>
      <c r="K1091" s="4">
        <v>52500</v>
      </c>
      <c r="L1091" t="s">
        <v>203</v>
      </c>
      <c r="M1091" t="s">
        <v>196</v>
      </c>
      <c r="P1091">
        <v>5</v>
      </c>
    </row>
    <row r="1092" spans="1:16">
      <c r="A1092" s="3">
        <v>44272</v>
      </c>
      <c r="B1092" t="s">
        <v>291</v>
      </c>
      <c r="C1092" t="s">
        <v>179</v>
      </c>
      <c r="D1092" t="s">
        <v>210</v>
      </c>
      <c r="E1092" t="s">
        <v>225</v>
      </c>
      <c r="F1092" t="s">
        <v>270</v>
      </c>
      <c r="G1092">
        <v>3</v>
      </c>
      <c r="H1092" s="4">
        <v>56000</v>
      </c>
      <c r="I1092" s="4">
        <v>3</v>
      </c>
      <c r="J1092" s="4">
        <v>56000</v>
      </c>
      <c r="K1092" s="4">
        <v>168000</v>
      </c>
      <c r="L1092" t="s">
        <v>183</v>
      </c>
      <c r="M1092" t="s">
        <v>304</v>
      </c>
      <c r="P1092">
        <v>3</v>
      </c>
    </row>
    <row r="1093" spans="1:16">
      <c r="A1093" s="3">
        <v>44272</v>
      </c>
      <c r="B1093" t="s">
        <v>247</v>
      </c>
      <c r="C1093" t="s">
        <v>179</v>
      </c>
      <c r="D1093" t="s">
        <v>180</v>
      </c>
      <c r="E1093" t="s">
        <v>181</v>
      </c>
      <c r="F1093" t="s">
        <v>281</v>
      </c>
      <c r="G1093">
        <v>1</v>
      </c>
      <c r="H1093" s="4">
        <v>38500</v>
      </c>
      <c r="I1093" s="4">
        <v>1</v>
      </c>
      <c r="J1093" s="4">
        <v>38500</v>
      </c>
      <c r="K1093" s="4">
        <v>38500</v>
      </c>
      <c r="L1093" t="s">
        <v>183</v>
      </c>
      <c r="M1093" t="s">
        <v>196</v>
      </c>
      <c r="P1093">
        <v>5</v>
      </c>
    </row>
    <row r="1094" spans="1:16">
      <c r="A1094" s="3">
        <v>44272</v>
      </c>
      <c r="B1094" t="s">
        <v>219</v>
      </c>
      <c r="C1094" t="s">
        <v>179</v>
      </c>
      <c r="D1094" t="s">
        <v>235</v>
      </c>
      <c r="E1094" t="s">
        <v>251</v>
      </c>
      <c r="F1094" t="s">
        <v>335</v>
      </c>
      <c r="G1094">
        <v>3</v>
      </c>
      <c r="H1094" s="4">
        <v>78000</v>
      </c>
      <c r="I1094" s="4">
        <v>3</v>
      </c>
      <c r="J1094" s="4">
        <v>78000</v>
      </c>
      <c r="K1094" s="4">
        <v>234000</v>
      </c>
      <c r="L1094" t="s">
        <v>203</v>
      </c>
      <c r="M1094" t="s">
        <v>233</v>
      </c>
      <c r="P1094">
        <v>2</v>
      </c>
    </row>
    <row r="1095" spans="1:16">
      <c r="A1095" s="3">
        <v>44272</v>
      </c>
      <c r="B1095" t="s">
        <v>247</v>
      </c>
      <c r="C1095" t="s">
        <v>179</v>
      </c>
      <c r="D1095" t="s">
        <v>186</v>
      </c>
      <c r="E1095" t="s">
        <v>225</v>
      </c>
      <c r="F1095" t="s">
        <v>226</v>
      </c>
      <c r="G1095">
        <v>1</v>
      </c>
      <c r="H1095" s="4">
        <v>104000</v>
      </c>
      <c r="I1095" s="4">
        <v>1</v>
      </c>
      <c r="J1095" s="4">
        <v>104000</v>
      </c>
      <c r="K1095" s="4">
        <v>104000</v>
      </c>
      <c r="L1095" t="s">
        <v>189</v>
      </c>
      <c r="M1095" t="s">
        <v>190</v>
      </c>
      <c r="P1095">
        <v>4</v>
      </c>
    </row>
    <row r="1096" spans="1:16">
      <c r="A1096" s="3">
        <v>44272</v>
      </c>
      <c r="B1096" t="s">
        <v>213</v>
      </c>
      <c r="C1096" t="s">
        <v>192</v>
      </c>
      <c r="D1096" t="s">
        <v>180</v>
      </c>
      <c r="E1096" t="s">
        <v>181</v>
      </c>
      <c r="F1096" t="s">
        <v>246</v>
      </c>
      <c r="G1096">
        <v>1</v>
      </c>
      <c r="H1096" s="4">
        <v>36000</v>
      </c>
      <c r="I1096" s="4">
        <v>1</v>
      </c>
      <c r="J1096" s="4">
        <v>36000</v>
      </c>
      <c r="K1096" s="4">
        <v>36000</v>
      </c>
      <c r="L1096" t="s">
        <v>203</v>
      </c>
      <c r="M1096" t="s">
        <v>190</v>
      </c>
      <c r="P1096">
        <v>3</v>
      </c>
    </row>
    <row r="1097" spans="1:16">
      <c r="A1097" s="3">
        <v>44272</v>
      </c>
      <c r="B1097" t="s">
        <v>224</v>
      </c>
      <c r="C1097" t="s">
        <v>179</v>
      </c>
      <c r="D1097" t="s">
        <v>186</v>
      </c>
      <c r="E1097" t="s">
        <v>220</v>
      </c>
      <c r="F1097" t="s">
        <v>241</v>
      </c>
      <c r="G1097">
        <v>2</v>
      </c>
      <c r="H1097" s="4">
        <v>36000</v>
      </c>
      <c r="I1097" s="4">
        <v>2</v>
      </c>
      <c r="J1097" s="4">
        <v>36000</v>
      </c>
      <c r="K1097" s="4">
        <v>72000</v>
      </c>
      <c r="L1097" t="s">
        <v>195</v>
      </c>
      <c r="M1097" t="s">
        <v>190</v>
      </c>
      <c r="P1097">
        <v>2</v>
      </c>
    </row>
    <row r="1098" spans="1:16">
      <c r="A1098" s="3">
        <v>44272</v>
      </c>
      <c r="B1098" t="s">
        <v>301</v>
      </c>
      <c r="C1098" t="s">
        <v>179</v>
      </c>
      <c r="D1098" t="s">
        <v>198</v>
      </c>
      <c r="E1098" t="s">
        <v>198</v>
      </c>
      <c r="F1098" t="s">
        <v>342</v>
      </c>
      <c r="G1098">
        <v>3</v>
      </c>
      <c r="H1098" s="4">
        <v>33000</v>
      </c>
      <c r="I1098" s="4">
        <v>3</v>
      </c>
      <c r="J1098" s="4">
        <v>33000</v>
      </c>
      <c r="K1098" s="4">
        <v>99000</v>
      </c>
      <c r="L1098" t="s">
        <v>189</v>
      </c>
      <c r="M1098" t="s">
        <v>184</v>
      </c>
      <c r="P1098">
        <v>5</v>
      </c>
    </row>
    <row r="1099" spans="1:16">
      <c r="A1099" s="3">
        <v>44272</v>
      </c>
      <c r="B1099" t="s">
        <v>284</v>
      </c>
      <c r="C1099" t="s">
        <v>179</v>
      </c>
      <c r="D1099" t="s">
        <v>186</v>
      </c>
      <c r="E1099" t="s">
        <v>259</v>
      </c>
      <c r="F1099" t="s">
        <v>326</v>
      </c>
      <c r="G1099">
        <v>3</v>
      </c>
      <c r="H1099" s="4">
        <v>45000</v>
      </c>
      <c r="I1099" s="4">
        <v>3</v>
      </c>
      <c r="J1099" s="4">
        <v>45000</v>
      </c>
      <c r="K1099" s="4">
        <v>135000</v>
      </c>
      <c r="L1099" t="s">
        <v>209</v>
      </c>
      <c r="M1099" t="s">
        <v>196</v>
      </c>
      <c r="P1099">
        <v>2</v>
      </c>
    </row>
    <row r="1100" spans="1:16">
      <c r="A1100" s="3">
        <v>44272</v>
      </c>
      <c r="B1100" t="s">
        <v>200</v>
      </c>
      <c r="C1100" t="s">
        <v>192</v>
      </c>
      <c r="D1100" t="s">
        <v>186</v>
      </c>
      <c r="E1100" t="s">
        <v>220</v>
      </c>
      <c r="F1100" t="s">
        <v>241</v>
      </c>
      <c r="G1100">
        <v>3</v>
      </c>
      <c r="H1100" s="4">
        <v>49000</v>
      </c>
      <c r="I1100" s="4">
        <v>0</v>
      </c>
      <c r="J1100" s="4">
        <v>0</v>
      </c>
      <c r="K1100" s="4">
        <v>0</v>
      </c>
      <c r="L1100" t="s">
        <v>203</v>
      </c>
      <c r="M1100" t="s">
        <v>184</v>
      </c>
      <c r="O1100" t="s">
        <v>176</v>
      </c>
    </row>
    <row r="1101" spans="1:16">
      <c r="A1101" s="3">
        <v>44272</v>
      </c>
      <c r="B1101" t="s">
        <v>245</v>
      </c>
      <c r="C1101" t="s">
        <v>192</v>
      </c>
      <c r="D1101" t="s">
        <v>271</v>
      </c>
      <c r="E1101" t="s">
        <v>271</v>
      </c>
      <c r="F1101" t="s">
        <v>323</v>
      </c>
      <c r="G1101">
        <v>2</v>
      </c>
      <c r="H1101" s="4">
        <v>36000</v>
      </c>
      <c r="I1101" s="4">
        <v>2</v>
      </c>
      <c r="J1101" s="4">
        <v>36000</v>
      </c>
      <c r="K1101" s="4">
        <v>72000</v>
      </c>
      <c r="L1101" t="s">
        <v>209</v>
      </c>
      <c r="M1101" t="s">
        <v>304</v>
      </c>
      <c r="N1101" t="s">
        <v>175</v>
      </c>
      <c r="P1101">
        <v>3</v>
      </c>
    </row>
    <row r="1102" spans="1:16">
      <c r="A1102" s="3">
        <v>44273</v>
      </c>
      <c r="B1102" t="s">
        <v>291</v>
      </c>
      <c r="C1102" t="s">
        <v>179</v>
      </c>
      <c r="D1102" t="s">
        <v>180</v>
      </c>
      <c r="E1102" t="s">
        <v>181</v>
      </c>
      <c r="F1102" t="s">
        <v>182</v>
      </c>
      <c r="G1102">
        <v>3</v>
      </c>
      <c r="H1102" s="4">
        <v>52500</v>
      </c>
      <c r="I1102" s="4">
        <v>3</v>
      </c>
      <c r="J1102" s="4">
        <v>52500</v>
      </c>
      <c r="K1102" s="4">
        <v>157500</v>
      </c>
      <c r="L1102" t="s">
        <v>203</v>
      </c>
      <c r="M1102" t="s">
        <v>196</v>
      </c>
      <c r="P1102">
        <v>5</v>
      </c>
    </row>
    <row r="1103" spans="1:16">
      <c r="A1103" s="3">
        <v>44273</v>
      </c>
      <c r="B1103" t="s">
        <v>228</v>
      </c>
      <c r="C1103" t="s">
        <v>179</v>
      </c>
      <c r="D1103" t="s">
        <v>186</v>
      </c>
      <c r="E1103" t="s">
        <v>201</v>
      </c>
      <c r="F1103" t="s">
        <v>285</v>
      </c>
      <c r="G1103">
        <v>2</v>
      </c>
      <c r="H1103" s="4">
        <v>33000</v>
      </c>
      <c r="I1103" s="4">
        <v>2</v>
      </c>
      <c r="J1103" s="4">
        <v>33000</v>
      </c>
      <c r="K1103" s="4">
        <v>66000</v>
      </c>
      <c r="L1103" t="s">
        <v>209</v>
      </c>
      <c r="M1103" t="s">
        <v>206</v>
      </c>
      <c r="P1103">
        <v>3</v>
      </c>
    </row>
    <row r="1104" spans="1:16">
      <c r="A1104" s="3">
        <v>44273</v>
      </c>
      <c r="B1104" t="s">
        <v>219</v>
      </c>
      <c r="C1104" t="s">
        <v>192</v>
      </c>
      <c r="D1104" t="s">
        <v>229</v>
      </c>
      <c r="E1104" t="s">
        <v>230</v>
      </c>
      <c r="F1104" t="s">
        <v>346</v>
      </c>
      <c r="G1104">
        <v>3</v>
      </c>
      <c r="H1104" s="4">
        <v>58500</v>
      </c>
      <c r="I1104" s="4">
        <v>3</v>
      </c>
      <c r="J1104" s="4">
        <v>58500</v>
      </c>
      <c r="K1104" s="4">
        <v>175500</v>
      </c>
      <c r="L1104" t="s">
        <v>203</v>
      </c>
      <c r="M1104" t="s">
        <v>184</v>
      </c>
      <c r="P1104">
        <v>5</v>
      </c>
    </row>
    <row r="1105" spans="1:16">
      <c r="A1105" s="3">
        <v>44273</v>
      </c>
      <c r="B1105" t="s">
        <v>191</v>
      </c>
      <c r="C1105" t="s">
        <v>179</v>
      </c>
      <c r="D1105" t="s">
        <v>186</v>
      </c>
      <c r="E1105" t="s">
        <v>220</v>
      </c>
      <c r="F1105" t="s">
        <v>265</v>
      </c>
      <c r="G1105">
        <v>3</v>
      </c>
      <c r="H1105" s="4">
        <v>24000</v>
      </c>
      <c r="I1105" s="4">
        <v>3</v>
      </c>
      <c r="J1105" s="4">
        <v>24000</v>
      </c>
      <c r="K1105" s="4">
        <v>72000</v>
      </c>
      <c r="L1105" t="s">
        <v>195</v>
      </c>
      <c r="M1105" t="s">
        <v>196</v>
      </c>
      <c r="P1105">
        <v>5</v>
      </c>
    </row>
    <row r="1106" spans="1:16">
      <c r="A1106" s="3">
        <v>44273</v>
      </c>
      <c r="B1106" t="s">
        <v>258</v>
      </c>
      <c r="C1106" t="s">
        <v>192</v>
      </c>
      <c r="D1106" t="s">
        <v>180</v>
      </c>
      <c r="E1106" t="s">
        <v>271</v>
      </c>
      <c r="F1106" t="s">
        <v>302</v>
      </c>
      <c r="G1106">
        <v>2</v>
      </c>
      <c r="H1106" s="4">
        <v>45500</v>
      </c>
      <c r="I1106" s="4">
        <v>2</v>
      </c>
      <c r="J1106" s="4">
        <v>45500</v>
      </c>
      <c r="K1106" s="4">
        <v>91000</v>
      </c>
      <c r="L1106" t="s">
        <v>183</v>
      </c>
      <c r="M1106" t="s">
        <v>190</v>
      </c>
      <c r="P1106">
        <v>5</v>
      </c>
    </row>
    <row r="1107" spans="1:16">
      <c r="A1107" s="3">
        <v>44273</v>
      </c>
      <c r="B1107" t="s">
        <v>213</v>
      </c>
      <c r="C1107" t="s">
        <v>192</v>
      </c>
      <c r="D1107" t="s">
        <v>263</v>
      </c>
      <c r="E1107" t="s">
        <v>263</v>
      </c>
      <c r="F1107" t="s">
        <v>264</v>
      </c>
      <c r="G1107">
        <v>1</v>
      </c>
      <c r="H1107" s="4">
        <v>20000</v>
      </c>
      <c r="I1107" s="4">
        <v>0</v>
      </c>
      <c r="J1107" s="4">
        <v>0</v>
      </c>
      <c r="K1107" s="4">
        <v>0</v>
      </c>
      <c r="L1107" t="s">
        <v>209</v>
      </c>
      <c r="M1107" t="s">
        <v>196</v>
      </c>
      <c r="O1107" t="s">
        <v>176</v>
      </c>
    </row>
    <row r="1108" spans="1:16">
      <c r="A1108" s="3">
        <v>44273</v>
      </c>
      <c r="B1108" t="s">
        <v>185</v>
      </c>
      <c r="C1108" t="s">
        <v>179</v>
      </c>
      <c r="D1108" t="s">
        <v>180</v>
      </c>
      <c r="E1108" t="s">
        <v>181</v>
      </c>
      <c r="F1108" t="s">
        <v>223</v>
      </c>
      <c r="G1108">
        <v>2</v>
      </c>
      <c r="H1108" s="4">
        <v>40000</v>
      </c>
      <c r="I1108" s="4">
        <v>0</v>
      </c>
      <c r="J1108" s="4">
        <v>0</v>
      </c>
      <c r="K1108" s="4">
        <v>0</v>
      </c>
      <c r="L1108" t="s">
        <v>203</v>
      </c>
      <c r="M1108" t="s">
        <v>184</v>
      </c>
      <c r="O1108" t="s">
        <v>176</v>
      </c>
    </row>
    <row r="1109" spans="1:16">
      <c r="A1109" s="3">
        <v>44273</v>
      </c>
      <c r="B1109" t="s">
        <v>218</v>
      </c>
      <c r="C1109" t="s">
        <v>192</v>
      </c>
      <c r="D1109" t="s">
        <v>180</v>
      </c>
      <c r="E1109" t="s">
        <v>181</v>
      </c>
      <c r="F1109" t="s">
        <v>246</v>
      </c>
      <c r="G1109">
        <v>1</v>
      </c>
      <c r="H1109" s="4">
        <v>26000</v>
      </c>
      <c r="I1109" s="4">
        <v>1</v>
      </c>
      <c r="J1109" s="4">
        <v>26000</v>
      </c>
      <c r="K1109" s="4">
        <v>26000</v>
      </c>
      <c r="L1109" t="s">
        <v>189</v>
      </c>
      <c r="M1109" t="s">
        <v>184</v>
      </c>
      <c r="P1109">
        <v>5</v>
      </c>
    </row>
    <row r="1110" spans="1:16">
      <c r="A1110" s="3">
        <v>44273</v>
      </c>
      <c r="B1110" t="s">
        <v>250</v>
      </c>
      <c r="C1110" t="s">
        <v>192</v>
      </c>
      <c r="D1110" t="s">
        <v>180</v>
      </c>
      <c r="E1110" t="s">
        <v>327</v>
      </c>
      <c r="F1110" t="s">
        <v>347</v>
      </c>
      <c r="G1110">
        <v>1</v>
      </c>
      <c r="H1110" s="4">
        <v>42000</v>
      </c>
      <c r="I1110" s="4">
        <v>1</v>
      </c>
      <c r="J1110" s="4">
        <v>42000</v>
      </c>
      <c r="K1110" s="4">
        <v>42000</v>
      </c>
      <c r="L1110" t="s">
        <v>209</v>
      </c>
      <c r="M1110" t="s">
        <v>196</v>
      </c>
      <c r="N1110" t="s">
        <v>175</v>
      </c>
      <c r="P1110">
        <v>3</v>
      </c>
    </row>
    <row r="1111" spans="1:16">
      <c r="A1111" s="3">
        <v>44273</v>
      </c>
      <c r="B1111" t="s">
        <v>268</v>
      </c>
      <c r="C1111" t="s">
        <v>192</v>
      </c>
      <c r="D1111" t="s">
        <v>180</v>
      </c>
      <c r="E1111" t="s">
        <v>327</v>
      </c>
      <c r="F1111" t="s">
        <v>347</v>
      </c>
      <c r="G1111">
        <v>2</v>
      </c>
      <c r="H1111" s="4">
        <v>42000</v>
      </c>
      <c r="I1111" s="4">
        <v>2</v>
      </c>
      <c r="J1111" s="4">
        <v>42000</v>
      </c>
      <c r="K1111" s="4">
        <v>84000</v>
      </c>
      <c r="L1111" t="s">
        <v>189</v>
      </c>
      <c r="M1111" t="s">
        <v>233</v>
      </c>
      <c r="P1111">
        <v>5</v>
      </c>
    </row>
    <row r="1112" spans="1:16">
      <c r="A1112" s="3">
        <v>44273</v>
      </c>
      <c r="B1112" t="s">
        <v>262</v>
      </c>
      <c r="C1112" t="s">
        <v>192</v>
      </c>
      <c r="D1112" t="s">
        <v>180</v>
      </c>
      <c r="E1112" t="s">
        <v>204</v>
      </c>
      <c r="F1112" t="s">
        <v>269</v>
      </c>
      <c r="G1112">
        <v>3</v>
      </c>
      <c r="H1112" s="4">
        <v>42000</v>
      </c>
      <c r="I1112" s="4">
        <v>3</v>
      </c>
      <c r="J1112" s="4">
        <v>42000</v>
      </c>
      <c r="K1112" s="4">
        <v>126000</v>
      </c>
      <c r="L1112" t="s">
        <v>183</v>
      </c>
      <c r="M1112" t="s">
        <v>304</v>
      </c>
      <c r="P1112">
        <v>4</v>
      </c>
    </row>
    <row r="1113" spans="1:16">
      <c r="A1113" s="3">
        <v>44273</v>
      </c>
      <c r="B1113" t="s">
        <v>218</v>
      </c>
      <c r="C1113" t="s">
        <v>192</v>
      </c>
      <c r="D1113" t="s">
        <v>263</v>
      </c>
      <c r="E1113" t="s">
        <v>263</v>
      </c>
      <c r="F1113" t="s">
        <v>320</v>
      </c>
      <c r="G1113">
        <v>3</v>
      </c>
      <c r="H1113" s="4">
        <v>35000</v>
      </c>
      <c r="I1113" s="4">
        <v>3</v>
      </c>
      <c r="J1113" s="4">
        <v>35000</v>
      </c>
      <c r="K1113" s="4">
        <v>105000</v>
      </c>
      <c r="L1113" t="s">
        <v>203</v>
      </c>
      <c r="M1113" t="s">
        <v>196</v>
      </c>
      <c r="P1113">
        <v>5</v>
      </c>
    </row>
    <row r="1114" spans="1:16">
      <c r="A1114" s="3">
        <v>44273</v>
      </c>
      <c r="B1114" t="s">
        <v>291</v>
      </c>
      <c r="C1114" t="s">
        <v>192</v>
      </c>
      <c r="D1114" t="s">
        <v>180</v>
      </c>
      <c r="E1114" t="s">
        <v>216</v>
      </c>
      <c r="F1114" t="s">
        <v>232</v>
      </c>
      <c r="G1114">
        <v>3</v>
      </c>
      <c r="H1114" s="4">
        <v>49000</v>
      </c>
      <c r="I1114" s="4">
        <v>3</v>
      </c>
      <c r="J1114" s="4">
        <v>49000</v>
      </c>
      <c r="K1114" s="4">
        <v>147000</v>
      </c>
      <c r="L1114" t="s">
        <v>203</v>
      </c>
      <c r="M1114" t="s">
        <v>196</v>
      </c>
      <c r="P1114">
        <v>1</v>
      </c>
    </row>
    <row r="1115" spans="1:16">
      <c r="A1115" s="3">
        <v>44274</v>
      </c>
      <c r="B1115" t="s">
        <v>245</v>
      </c>
      <c r="C1115" t="s">
        <v>192</v>
      </c>
      <c r="D1115" t="s">
        <v>186</v>
      </c>
      <c r="E1115" t="s">
        <v>225</v>
      </c>
      <c r="F1115" t="s">
        <v>226</v>
      </c>
      <c r="G1115">
        <v>2</v>
      </c>
      <c r="H1115" s="4">
        <v>30000</v>
      </c>
      <c r="I1115" s="4">
        <v>2</v>
      </c>
      <c r="J1115" s="4">
        <v>30000</v>
      </c>
      <c r="K1115" s="4">
        <v>60000</v>
      </c>
      <c r="L1115" t="s">
        <v>189</v>
      </c>
      <c r="M1115" t="s">
        <v>190</v>
      </c>
      <c r="P1115">
        <v>5</v>
      </c>
    </row>
    <row r="1116" spans="1:16">
      <c r="A1116" s="3">
        <v>44274</v>
      </c>
      <c r="B1116" t="s">
        <v>247</v>
      </c>
      <c r="C1116" t="s">
        <v>179</v>
      </c>
      <c r="D1116" t="s">
        <v>186</v>
      </c>
      <c r="E1116" t="s">
        <v>201</v>
      </c>
      <c r="F1116" t="s">
        <v>202</v>
      </c>
      <c r="G1116">
        <v>2</v>
      </c>
      <c r="H1116" s="4">
        <v>38500</v>
      </c>
      <c r="I1116" s="4">
        <v>2</v>
      </c>
      <c r="J1116" s="4">
        <v>38500</v>
      </c>
      <c r="K1116" s="4">
        <v>77000</v>
      </c>
      <c r="L1116" t="s">
        <v>183</v>
      </c>
      <c r="M1116" t="s">
        <v>196</v>
      </c>
      <c r="P1116">
        <v>5</v>
      </c>
    </row>
    <row r="1117" spans="1:16">
      <c r="A1117" s="3">
        <v>44274</v>
      </c>
      <c r="B1117" t="s">
        <v>245</v>
      </c>
      <c r="C1117" t="s">
        <v>179</v>
      </c>
      <c r="D1117" t="s">
        <v>198</v>
      </c>
      <c r="E1117" t="s">
        <v>214</v>
      </c>
      <c r="F1117" t="s">
        <v>366</v>
      </c>
      <c r="G1117">
        <v>1</v>
      </c>
      <c r="H1117" s="4">
        <v>60000</v>
      </c>
      <c r="I1117" s="4">
        <v>1</v>
      </c>
      <c r="J1117" s="4">
        <v>60000</v>
      </c>
      <c r="K1117" s="4">
        <v>60000</v>
      </c>
      <c r="L1117" t="s">
        <v>189</v>
      </c>
      <c r="M1117" t="s">
        <v>190</v>
      </c>
      <c r="P1117">
        <v>3</v>
      </c>
    </row>
    <row r="1118" spans="1:16">
      <c r="A1118" s="3">
        <v>44274</v>
      </c>
      <c r="B1118" t="s">
        <v>222</v>
      </c>
      <c r="C1118" t="s">
        <v>179</v>
      </c>
      <c r="D1118" t="s">
        <v>210</v>
      </c>
      <c r="E1118" t="s">
        <v>292</v>
      </c>
      <c r="F1118" t="s">
        <v>311</v>
      </c>
      <c r="G1118">
        <v>1</v>
      </c>
      <c r="H1118" s="4">
        <v>42000</v>
      </c>
      <c r="I1118" s="4">
        <v>0</v>
      </c>
      <c r="J1118" s="4">
        <v>0</v>
      </c>
      <c r="K1118" s="4">
        <v>0</v>
      </c>
      <c r="L1118" t="s">
        <v>189</v>
      </c>
      <c r="M1118" t="s">
        <v>190</v>
      </c>
      <c r="O1118" t="s">
        <v>176</v>
      </c>
    </row>
    <row r="1119" spans="1:16">
      <c r="A1119" s="3">
        <v>44274</v>
      </c>
      <c r="B1119" t="s">
        <v>224</v>
      </c>
      <c r="C1119" t="s">
        <v>179</v>
      </c>
      <c r="D1119" t="s">
        <v>193</v>
      </c>
      <c r="E1119" t="s">
        <v>193</v>
      </c>
      <c r="F1119" t="s">
        <v>337</v>
      </c>
      <c r="G1119">
        <v>1</v>
      </c>
      <c r="H1119" s="4">
        <v>20000</v>
      </c>
      <c r="I1119" s="4">
        <v>0</v>
      </c>
      <c r="J1119" s="4">
        <v>0</v>
      </c>
      <c r="K1119" s="4">
        <v>0</v>
      </c>
      <c r="L1119" t="s">
        <v>189</v>
      </c>
      <c r="M1119" t="s">
        <v>206</v>
      </c>
      <c r="O1119" t="s">
        <v>176</v>
      </c>
    </row>
    <row r="1120" spans="1:16">
      <c r="A1120" s="3">
        <v>44274</v>
      </c>
      <c r="B1120" t="s">
        <v>178</v>
      </c>
      <c r="C1120" t="s">
        <v>179</v>
      </c>
      <c r="D1120" t="s">
        <v>235</v>
      </c>
      <c r="E1120" t="s">
        <v>251</v>
      </c>
      <c r="F1120" t="s">
        <v>354</v>
      </c>
      <c r="G1120">
        <v>2</v>
      </c>
      <c r="H1120" s="4">
        <v>39000</v>
      </c>
      <c r="I1120" s="4">
        <v>2</v>
      </c>
      <c r="J1120" s="4">
        <v>39000</v>
      </c>
      <c r="K1120" s="4">
        <v>78000</v>
      </c>
      <c r="L1120" t="s">
        <v>183</v>
      </c>
      <c r="M1120" t="s">
        <v>206</v>
      </c>
      <c r="P1120">
        <v>5</v>
      </c>
    </row>
    <row r="1121" spans="1:16">
      <c r="A1121" s="3">
        <v>44274</v>
      </c>
      <c r="B1121" t="s">
        <v>278</v>
      </c>
      <c r="C1121" t="s">
        <v>179</v>
      </c>
      <c r="D1121" t="s">
        <v>186</v>
      </c>
      <c r="E1121" t="s">
        <v>259</v>
      </c>
      <c r="F1121" t="s">
        <v>326</v>
      </c>
      <c r="G1121">
        <v>3</v>
      </c>
      <c r="H1121" s="4">
        <v>42000</v>
      </c>
      <c r="I1121" s="4">
        <v>3</v>
      </c>
      <c r="J1121" s="4">
        <v>42000</v>
      </c>
      <c r="K1121" s="4">
        <v>126000</v>
      </c>
      <c r="L1121" t="s">
        <v>183</v>
      </c>
      <c r="M1121" t="s">
        <v>206</v>
      </c>
      <c r="P1121">
        <v>4</v>
      </c>
    </row>
    <row r="1122" spans="1:16">
      <c r="A1122" s="3">
        <v>44274</v>
      </c>
      <c r="B1122" t="s">
        <v>222</v>
      </c>
      <c r="C1122" t="s">
        <v>179</v>
      </c>
      <c r="D1122" t="s">
        <v>180</v>
      </c>
      <c r="E1122" t="s">
        <v>216</v>
      </c>
      <c r="F1122" t="s">
        <v>257</v>
      </c>
      <c r="G1122">
        <v>1</v>
      </c>
      <c r="H1122" s="4">
        <v>45000</v>
      </c>
      <c r="I1122" s="4">
        <v>1</v>
      </c>
      <c r="J1122" s="4">
        <v>45000</v>
      </c>
      <c r="K1122" s="4">
        <v>45000</v>
      </c>
      <c r="L1122" t="s">
        <v>203</v>
      </c>
      <c r="M1122" t="s">
        <v>233</v>
      </c>
      <c r="P1122">
        <v>4</v>
      </c>
    </row>
    <row r="1123" spans="1:16">
      <c r="A1123" s="3">
        <v>44274</v>
      </c>
      <c r="B1123" t="s">
        <v>207</v>
      </c>
      <c r="C1123" t="s">
        <v>179</v>
      </c>
      <c r="D1123" t="s">
        <v>210</v>
      </c>
      <c r="E1123" t="s">
        <v>225</v>
      </c>
      <c r="F1123" t="s">
        <v>270</v>
      </c>
      <c r="G1123">
        <v>1</v>
      </c>
      <c r="H1123" s="4">
        <v>33000</v>
      </c>
      <c r="I1123" s="4">
        <v>1</v>
      </c>
      <c r="J1123" s="4">
        <v>33000</v>
      </c>
      <c r="K1123" s="4">
        <v>33000</v>
      </c>
      <c r="L1123" t="s">
        <v>195</v>
      </c>
      <c r="M1123" t="s">
        <v>196</v>
      </c>
      <c r="P1123">
        <v>3</v>
      </c>
    </row>
    <row r="1124" spans="1:16">
      <c r="A1124" s="3">
        <v>44274</v>
      </c>
      <c r="B1124" t="s">
        <v>291</v>
      </c>
      <c r="C1124" t="s">
        <v>179</v>
      </c>
      <c r="D1124" t="s">
        <v>180</v>
      </c>
      <c r="E1124" t="s">
        <v>216</v>
      </c>
      <c r="F1124" t="s">
        <v>217</v>
      </c>
      <c r="G1124">
        <v>2</v>
      </c>
      <c r="H1124" s="4">
        <v>52000</v>
      </c>
      <c r="I1124" s="4">
        <v>2</v>
      </c>
      <c r="J1124" s="4">
        <v>52000</v>
      </c>
      <c r="K1124" s="4">
        <v>104000</v>
      </c>
      <c r="L1124" t="s">
        <v>183</v>
      </c>
      <c r="M1124" t="s">
        <v>184</v>
      </c>
      <c r="P1124">
        <v>3</v>
      </c>
    </row>
    <row r="1125" spans="1:16">
      <c r="A1125" s="3">
        <v>44274</v>
      </c>
      <c r="B1125" t="s">
        <v>287</v>
      </c>
      <c r="C1125" t="s">
        <v>179</v>
      </c>
      <c r="D1125" t="s">
        <v>180</v>
      </c>
      <c r="E1125" t="s">
        <v>204</v>
      </c>
      <c r="F1125" t="s">
        <v>205</v>
      </c>
      <c r="G1125">
        <v>1</v>
      </c>
      <c r="H1125" s="4">
        <v>45000</v>
      </c>
      <c r="I1125" s="4">
        <v>1</v>
      </c>
      <c r="J1125" s="4">
        <v>45000</v>
      </c>
      <c r="K1125" s="4">
        <v>45000</v>
      </c>
      <c r="L1125" t="s">
        <v>189</v>
      </c>
      <c r="M1125" t="s">
        <v>184</v>
      </c>
      <c r="P1125">
        <v>5</v>
      </c>
    </row>
    <row r="1126" spans="1:16">
      <c r="A1126" s="3">
        <v>44274</v>
      </c>
      <c r="B1126" t="s">
        <v>219</v>
      </c>
      <c r="C1126" t="s">
        <v>192</v>
      </c>
      <c r="D1126" t="s">
        <v>186</v>
      </c>
      <c r="E1126" t="s">
        <v>259</v>
      </c>
      <c r="F1126" t="s">
        <v>326</v>
      </c>
      <c r="G1126">
        <v>2</v>
      </c>
      <c r="H1126" s="4">
        <v>42000</v>
      </c>
      <c r="I1126" s="4">
        <v>2</v>
      </c>
      <c r="J1126" s="4">
        <v>42000</v>
      </c>
      <c r="K1126" s="4">
        <v>84000</v>
      </c>
      <c r="L1126" t="s">
        <v>183</v>
      </c>
      <c r="M1126" t="s">
        <v>206</v>
      </c>
      <c r="P1126">
        <v>5</v>
      </c>
    </row>
    <row r="1127" spans="1:16">
      <c r="A1127" s="3">
        <v>44274</v>
      </c>
      <c r="B1127" t="s">
        <v>258</v>
      </c>
      <c r="C1127" t="s">
        <v>179</v>
      </c>
      <c r="D1127" t="s">
        <v>198</v>
      </c>
      <c r="E1127" t="s">
        <v>214</v>
      </c>
      <c r="F1127" t="s">
        <v>366</v>
      </c>
      <c r="G1127">
        <v>1</v>
      </c>
      <c r="H1127" s="4">
        <v>75000</v>
      </c>
      <c r="I1127" s="4">
        <v>1</v>
      </c>
      <c r="J1127" s="4">
        <v>75000</v>
      </c>
      <c r="K1127" s="4">
        <v>75000</v>
      </c>
      <c r="L1127" t="s">
        <v>203</v>
      </c>
      <c r="M1127" t="s">
        <v>196</v>
      </c>
      <c r="P1127">
        <v>5</v>
      </c>
    </row>
    <row r="1128" spans="1:16">
      <c r="A1128" s="3">
        <v>44274</v>
      </c>
      <c r="B1128" t="s">
        <v>191</v>
      </c>
      <c r="C1128" t="s">
        <v>179</v>
      </c>
      <c r="D1128" t="s">
        <v>235</v>
      </c>
      <c r="E1128" t="s">
        <v>251</v>
      </c>
      <c r="F1128" t="s">
        <v>252</v>
      </c>
      <c r="G1128">
        <v>2</v>
      </c>
      <c r="H1128" s="4">
        <v>26000</v>
      </c>
      <c r="I1128" s="4">
        <v>2</v>
      </c>
      <c r="J1128" s="4">
        <v>26000</v>
      </c>
      <c r="K1128" s="4">
        <v>52000</v>
      </c>
      <c r="L1128" t="s">
        <v>203</v>
      </c>
      <c r="M1128" t="s">
        <v>190</v>
      </c>
      <c r="P1128">
        <v>5</v>
      </c>
    </row>
    <row r="1129" spans="1:16">
      <c r="A1129" s="3">
        <v>44274</v>
      </c>
      <c r="B1129" t="s">
        <v>234</v>
      </c>
      <c r="C1129" t="s">
        <v>179</v>
      </c>
      <c r="D1129" t="s">
        <v>180</v>
      </c>
      <c r="E1129" t="s">
        <v>181</v>
      </c>
      <c r="F1129" t="s">
        <v>223</v>
      </c>
      <c r="G1129">
        <v>1</v>
      </c>
      <c r="H1129" s="4">
        <v>18000</v>
      </c>
      <c r="I1129" s="4">
        <v>1</v>
      </c>
      <c r="J1129" s="4">
        <v>18000</v>
      </c>
      <c r="K1129" s="4">
        <v>18000</v>
      </c>
      <c r="L1129" t="s">
        <v>203</v>
      </c>
      <c r="M1129" t="s">
        <v>196</v>
      </c>
      <c r="P1129">
        <v>3</v>
      </c>
    </row>
    <row r="1130" spans="1:16">
      <c r="A1130" s="3">
        <v>44274</v>
      </c>
      <c r="B1130" t="s">
        <v>185</v>
      </c>
      <c r="C1130" t="s">
        <v>192</v>
      </c>
      <c r="D1130" t="s">
        <v>210</v>
      </c>
      <c r="E1130" t="s">
        <v>211</v>
      </c>
      <c r="F1130" t="s">
        <v>212</v>
      </c>
      <c r="G1130">
        <v>3</v>
      </c>
      <c r="H1130" s="4">
        <v>15000</v>
      </c>
      <c r="I1130" s="4">
        <v>3</v>
      </c>
      <c r="J1130" s="4">
        <v>15000</v>
      </c>
      <c r="K1130" s="4">
        <v>45000</v>
      </c>
      <c r="L1130" t="s">
        <v>183</v>
      </c>
      <c r="M1130" t="s">
        <v>196</v>
      </c>
      <c r="P1130">
        <v>5</v>
      </c>
    </row>
    <row r="1131" spans="1:16">
      <c r="A1131" s="3">
        <v>44274</v>
      </c>
      <c r="B1131" t="s">
        <v>224</v>
      </c>
      <c r="C1131" t="s">
        <v>179</v>
      </c>
      <c r="D1131" t="s">
        <v>180</v>
      </c>
      <c r="E1131" t="s">
        <v>238</v>
      </c>
      <c r="F1131" t="s">
        <v>240</v>
      </c>
      <c r="G1131">
        <v>3</v>
      </c>
      <c r="H1131" s="4">
        <v>30000</v>
      </c>
      <c r="I1131" s="4">
        <v>3</v>
      </c>
      <c r="J1131" s="4">
        <v>30000</v>
      </c>
      <c r="K1131" s="4">
        <v>90000</v>
      </c>
      <c r="L1131" t="s">
        <v>189</v>
      </c>
      <c r="M1131" t="s">
        <v>190</v>
      </c>
      <c r="P1131">
        <v>5</v>
      </c>
    </row>
    <row r="1132" spans="1:16">
      <c r="A1132" s="3">
        <v>44274</v>
      </c>
      <c r="B1132" t="s">
        <v>197</v>
      </c>
      <c r="C1132" t="s">
        <v>192</v>
      </c>
      <c r="D1132" t="s">
        <v>294</v>
      </c>
      <c r="E1132" t="s">
        <v>294</v>
      </c>
      <c r="F1132" t="s">
        <v>358</v>
      </c>
      <c r="G1132">
        <v>2</v>
      </c>
      <c r="H1132" s="4">
        <v>42000</v>
      </c>
      <c r="I1132" s="4">
        <v>2</v>
      </c>
      <c r="J1132" s="4">
        <v>42000</v>
      </c>
      <c r="K1132" s="4">
        <v>84000</v>
      </c>
      <c r="L1132" t="s">
        <v>195</v>
      </c>
      <c r="M1132" t="s">
        <v>233</v>
      </c>
      <c r="P1132">
        <v>5</v>
      </c>
    </row>
    <row r="1133" spans="1:16">
      <c r="A1133" s="3">
        <v>44274</v>
      </c>
      <c r="B1133" t="s">
        <v>291</v>
      </c>
      <c r="C1133" t="s">
        <v>179</v>
      </c>
      <c r="D1133" t="s">
        <v>180</v>
      </c>
      <c r="E1133" t="s">
        <v>271</v>
      </c>
      <c r="F1133" t="s">
        <v>361</v>
      </c>
      <c r="G1133">
        <v>2</v>
      </c>
      <c r="H1133" s="4">
        <v>56000</v>
      </c>
      <c r="I1133" s="4">
        <v>2</v>
      </c>
      <c r="J1133" s="4">
        <v>56000</v>
      </c>
      <c r="K1133" s="4">
        <v>112000</v>
      </c>
      <c r="L1133" t="s">
        <v>189</v>
      </c>
      <c r="M1133" t="s">
        <v>196</v>
      </c>
      <c r="P1133">
        <v>5</v>
      </c>
    </row>
    <row r="1134" spans="1:16">
      <c r="A1134" s="3">
        <v>44274</v>
      </c>
      <c r="B1134" t="s">
        <v>250</v>
      </c>
      <c r="C1134" t="s">
        <v>179</v>
      </c>
      <c r="D1134" t="s">
        <v>279</v>
      </c>
      <c r="E1134" t="s">
        <v>279</v>
      </c>
      <c r="F1134" t="s">
        <v>186</v>
      </c>
      <c r="G1134">
        <v>3</v>
      </c>
      <c r="H1134" s="4">
        <v>52500</v>
      </c>
      <c r="I1134" s="4">
        <v>3</v>
      </c>
      <c r="J1134" s="4">
        <v>52500</v>
      </c>
      <c r="K1134" s="4">
        <v>157500</v>
      </c>
      <c r="L1134" t="s">
        <v>189</v>
      </c>
      <c r="M1134" t="s">
        <v>190</v>
      </c>
      <c r="P1134">
        <v>3</v>
      </c>
    </row>
    <row r="1135" spans="1:16">
      <c r="A1135" s="3">
        <v>44275</v>
      </c>
      <c r="B1135" t="s">
        <v>218</v>
      </c>
      <c r="C1135" t="s">
        <v>192</v>
      </c>
      <c r="D1135" t="s">
        <v>276</v>
      </c>
      <c r="E1135" t="s">
        <v>276</v>
      </c>
      <c r="F1135" t="s">
        <v>309</v>
      </c>
      <c r="G1135">
        <v>3</v>
      </c>
      <c r="H1135" s="4">
        <v>40000</v>
      </c>
      <c r="I1135" s="4">
        <v>3</v>
      </c>
      <c r="J1135" s="4">
        <v>40000</v>
      </c>
      <c r="K1135" s="4">
        <v>120000</v>
      </c>
      <c r="L1135" t="s">
        <v>203</v>
      </c>
      <c r="M1135" t="s">
        <v>206</v>
      </c>
      <c r="N1135" t="s">
        <v>175</v>
      </c>
      <c r="P1135">
        <v>5</v>
      </c>
    </row>
    <row r="1136" spans="1:16">
      <c r="A1136" s="3">
        <v>44275</v>
      </c>
      <c r="B1136" t="s">
        <v>219</v>
      </c>
      <c r="C1136" t="s">
        <v>179</v>
      </c>
      <c r="D1136" t="s">
        <v>186</v>
      </c>
      <c r="E1136" t="s">
        <v>187</v>
      </c>
      <c r="F1136" t="s">
        <v>261</v>
      </c>
      <c r="G1136">
        <v>3</v>
      </c>
      <c r="H1136" s="4">
        <v>35000</v>
      </c>
      <c r="I1136" s="4">
        <v>3</v>
      </c>
      <c r="J1136" s="4">
        <v>35000</v>
      </c>
      <c r="K1136" s="4">
        <v>105000</v>
      </c>
      <c r="L1136" t="s">
        <v>189</v>
      </c>
      <c r="M1136" t="s">
        <v>206</v>
      </c>
      <c r="P1136">
        <v>1</v>
      </c>
    </row>
    <row r="1137" spans="1:16">
      <c r="A1137" s="3">
        <v>44275</v>
      </c>
      <c r="B1137" t="s">
        <v>287</v>
      </c>
      <c r="C1137" t="s">
        <v>192</v>
      </c>
      <c r="D1137" t="s">
        <v>180</v>
      </c>
      <c r="E1137" t="s">
        <v>216</v>
      </c>
      <c r="F1137" t="s">
        <v>257</v>
      </c>
      <c r="G1137">
        <v>1</v>
      </c>
      <c r="H1137" s="4">
        <v>40000</v>
      </c>
      <c r="I1137" s="4">
        <v>1</v>
      </c>
      <c r="J1137" s="4">
        <v>40000</v>
      </c>
      <c r="K1137" s="4">
        <v>40000</v>
      </c>
      <c r="L1137" t="s">
        <v>195</v>
      </c>
      <c r="M1137" t="s">
        <v>190</v>
      </c>
      <c r="P1137">
        <v>3</v>
      </c>
    </row>
    <row r="1138" spans="1:16">
      <c r="A1138" s="3">
        <v>44275</v>
      </c>
      <c r="B1138" t="s">
        <v>268</v>
      </c>
      <c r="C1138" t="s">
        <v>179</v>
      </c>
      <c r="D1138" t="s">
        <v>193</v>
      </c>
      <c r="E1138" t="s">
        <v>193</v>
      </c>
      <c r="F1138" t="s">
        <v>220</v>
      </c>
      <c r="G1138">
        <v>3</v>
      </c>
      <c r="H1138" s="4">
        <v>20000</v>
      </c>
      <c r="I1138" s="4">
        <v>0</v>
      </c>
      <c r="J1138" s="4">
        <v>0</v>
      </c>
      <c r="K1138" s="4">
        <v>0</v>
      </c>
      <c r="L1138" t="s">
        <v>203</v>
      </c>
      <c r="M1138" t="s">
        <v>206</v>
      </c>
      <c r="O1138" t="s">
        <v>176</v>
      </c>
    </row>
    <row r="1139" spans="1:16">
      <c r="A1139" s="3">
        <v>44275</v>
      </c>
      <c r="B1139" t="s">
        <v>250</v>
      </c>
      <c r="C1139" t="s">
        <v>192</v>
      </c>
      <c r="D1139" t="s">
        <v>198</v>
      </c>
      <c r="E1139" t="s">
        <v>198</v>
      </c>
      <c r="F1139" t="s">
        <v>243</v>
      </c>
      <c r="G1139">
        <v>1</v>
      </c>
      <c r="H1139" s="4">
        <v>39000</v>
      </c>
      <c r="I1139" s="4">
        <v>1</v>
      </c>
      <c r="J1139" s="4">
        <v>39000</v>
      </c>
      <c r="K1139" s="4">
        <v>39000</v>
      </c>
      <c r="L1139" t="s">
        <v>203</v>
      </c>
      <c r="M1139" t="s">
        <v>184</v>
      </c>
      <c r="P1139">
        <v>4</v>
      </c>
    </row>
    <row r="1140" spans="1:16">
      <c r="A1140" s="3">
        <v>44275</v>
      </c>
      <c r="B1140" t="s">
        <v>254</v>
      </c>
      <c r="C1140" t="s">
        <v>179</v>
      </c>
      <c r="D1140" t="s">
        <v>210</v>
      </c>
      <c r="E1140" t="s">
        <v>211</v>
      </c>
      <c r="F1140" t="s">
        <v>362</v>
      </c>
      <c r="G1140">
        <v>2</v>
      </c>
      <c r="H1140" s="4">
        <v>36000</v>
      </c>
      <c r="I1140" s="4">
        <v>2</v>
      </c>
      <c r="J1140" s="4">
        <v>36000</v>
      </c>
      <c r="K1140" s="4">
        <v>72000</v>
      </c>
      <c r="L1140" t="s">
        <v>183</v>
      </c>
      <c r="M1140" t="s">
        <v>196</v>
      </c>
      <c r="P1140">
        <v>5</v>
      </c>
    </row>
    <row r="1141" spans="1:16">
      <c r="A1141" s="3">
        <v>44275</v>
      </c>
      <c r="B1141" t="s">
        <v>254</v>
      </c>
      <c r="C1141" t="s">
        <v>179</v>
      </c>
      <c r="D1141" t="s">
        <v>276</v>
      </c>
      <c r="E1141" t="s">
        <v>276</v>
      </c>
      <c r="F1141" t="s">
        <v>277</v>
      </c>
      <c r="G1141">
        <v>1</v>
      </c>
      <c r="H1141" s="4">
        <v>45000</v>
      </c>
      <c r="I1141" s="4">
        <v>1</v>
      </c>
      <c r="J1141" s="4">
        <v>45000</v>
      </c>
      <c r="K1141" s="4">
        <v>45000</v>
      </c>
      <c r="L1141" t="s">
        <v>183</v>
      </c>
      <c r="M1141" t="s">
        <v>233</v>
      </c>
      <c r="P1141">
        <v>1</v>
      </c>
    </row>
    <row r="1142" spans="1:16">
      <c r="A1142" s="3">
        <v>44275</v>
      </c>
      <c r="B1142" t="s">
        <v>191</v>
      </c>
      <c r="C1142" t="s">
        <v>192</v>
      </c>
      <c r="D1142" t="s">
        <v>273</v>
      </c>
      <c r="E1142" t="s">
        <v>274</v>
      </c>
      <c r="F1142" t="s">
        <v>303</v>
      </c>
      <c r="G1142">
        <v>2</v>
      </c>
      <c r="H1142" s="4">
        <v>45000</v>
      </c>
      <c r="I1142" s="4">
        <v>2</v>
      </c>
      <c r="J1142" s="4">
        <v>45000</v>
      </c>
      <c r="K1142" s="4">
        <v>90000</v>
      </c>
      <c r="L1142" t="s">
        <v>189</v>
      </c>
      <c r="M1142" t="s">
        <v>184</v>
      </c>
      <c r="P1142">
        <v>2</v>
      </c>
    </row>
    <row r="1143" spans="1:16">
      <c r="A1143" s="3">
        <v>44275</v>
      </c>
      <c r="B1143" t="s">
        <v>258</v>
      </c>
      <c r="C1143" t="s">
        <v>179</v>
      </c>
      <c r="D1143" t="s">
        <v>186</v>
      </c>
      <c r="E1143" t="s">
        <v>220</v>
      </c>
      <c r="F1143" t="s">
        <v>221</v>
      </c>
      <c r="G1143">
        <v>1</v>
      </c>
      <c r="H1143" s="4">
        <v>30000</v>
      </c>
      <c r="I1143" s="4">
        <v>1</v>
      </c>
      <c r="J1143" s="4">
        <v>30000</v>
      </c>
      <c r="K1143" s="4">
        <v>30000</v>
      </c>
      <c r="L1143" t="s">
        <v>183</v>
      </c>
      <c r="M1143" t="s">
        <v>206</v>
      </c>
      <c r="P1143">
        <v>1</v>
      </c>
    </row>
    <row r="1144" spans="1:16">
      <c r="A1144" s="3">
        <v>44275</v>
      </c>
      <c r="B1144" t="s">
        <v>278</v>
      </c>
      <c r="C1144" t="s">
        <v>179</v>
      </c>
      <c r="D1144" t="s">
        <v>198</v>
      </c>
      <c r="E1144" t="s">
        <v>198</v>
      </c>
      <c r="F1144" t="s">
        <v>282</v>
      </c>
      <c r="G1144">
        <v>3</v>
      </c>
      <c r="H1144" s="4">
        <v>36000</v>
      </c>
      <c r="I1144" s="4">
        <v>3</v>
      </c>
      <c r="J1144" s="4">
        <v>36000</v>
      </c>
      <c r="K1144" s="4">
        <v>108000</v>
      </c>
      <c r="L1144" t="s">
        <v>183</v>
      </c>
      <c r="M1144" t="s">
        <v>184</v>
      </c>
      <c r="N1144" t="s">
        <v>175</v>
      </c>
      <c r="P1144">
        <v>5</v>
      </c>
    </row>
    <row r="1145" spans="1:16">
      <c r="A1145" s="3">
        <v>44275</v>
      </c>
      <c r="B1145" t="s">
        <v>301</v>
      </c>
      <c r="C1145" t="s">
        <v>179</v>
      </c>
      <c r="D1145" t="s">
        <v>180</v>
      </c>
      <c r="E1145" t="s">
        <v>216</v>
      </c>
      <c r="F1145" t="s">
        <v>232</v>
      </c>
      <c r="G1145">
        <v>2</v>
      </c>
      <c r="H1145" s="4">
        <v>45000</v>
      </c>
      <c r="I1145" s="4">
        <v>2</v>
      </c>
      <c r="J1145" s="4">
        <v>45000</v>
      </c>
      <c r="K1145" s="4">
        <v>90000</v>
      </c>
      <c r="L1145" t="s">
        <v>203</v>
      </c>
      <c r="M1145" t="s">
        <v>184</v>
      </c>
      <c r="P1145">
        <v>5</v>
      </c>
    </row>
    <row r="1146" spans="1:16">
      <c r="A1146" s="3">
        <v>44275</v>
      </c>
      <c r="B1146" t="s">
        <v>218</v>
      </c>
      <c r="C1146" t="s">
        <v>179</v>
      </c>
      <c r="D1146" t="s">
        <v>276</v>
      </c>
      <c r="E1146" t="s">
        <v>276</v>
      </c>
      <c r="F1146" t="s">
        <v>277</v>
      </c>
      <c r="G1146">
        <v>1</v>
      </c>
      <c r="H1146" s="4">
        <v>30000</v>
      </c>
      <c r="I1146" s="4">
        <v>1</v>
      </c>
      <c r="J1146" s="4">
        <v>30000</v>
      </c>
      <c r="K1146" s="4">
        <v>30000</v>
      </c>
      <c r="L1146" t="s">
        <v>209</v>
      </c>
      <c r="M1146" t="s">
        <v>184</v>
      </c>
      <c r="P1146">
        <v>4</v>
      </c>
    </row>
    <row r="1147" spans="1:16">
      <c r="A1147" s="3">
        <v>44275</v>
      </c>
      <c r="B1147" t="s">
        <v>218</v>
      </c>
      <c r="C1147" t="s">
        <v>179</v>
      </c>
      <c r="D1147" t="s">
        <v>186</v>
      </c>
      <c r="E1147" t="s">
        <v>220</v>
      </c>
      <c r="F1147" t="s">
        <v>221</v>
      </c>
      <c r="G1147">
        <v>1</v>
      </c>
      <c r="H1147" s="4">
        <v>44000</v>
      </c>
      <c r="I1147" s="4">
        <v>1</v>
      </c>
      <c r="J1147" s="4">
        <v>44000</v>
      </c>
      <c r="K1147" s="4">
        <v>44000</v>
      </c>
      <c r="L1147" t="s">
        <v>203</v>
      </c>
      <c r="M1147" t="s">
        <v>190</v>
      </c>
      <c r="P1147">
        <v>5</v>
      </c>
    </row>
    <row r="1148" spans="1:16">
      <c r="A1148" s="3">
        <v>44275</v>
      </c>
      <c r="B1148" t="s">
        <v>245</v>
      </c>
      <c r="C1148" t="s">
        <v>179</v>
      </c>
      <c r="D1148" t="s">
        <v>180</v>
      </c>
      <c r="E1148" t="s">
        <v>216</v>
      </c>
      <c r="F1148" t="s">
        <v>217</v>
      </c>
      <c r="G1148">
        <v>3</v>
      </c>
      <c r="H1148" s="4">
        <v>45000</v>
      </c>
      <c r="I1148" s="4">
        <v>3</v>
      </c>
      <c r="J1148" s="4">
        <v>45000</v>
      </c>
      <c r="K1148" s="4">
        <v>135000</v>
      </c>
      <c r="L1148" t="s">
        <v>183</v>
      </c>
      <c r="M1148" t="s">
        <v>206</v>
      </c>
      <c r="P1148">
        <v>3</v>
      </c>
    </row>
    <row r="1149" spans="1:16">
      <c r="A1149" s="3">
        <v>44275</v>
      </c>
      <c r="B1149" t="s">
        <v>200</v>
      </c>
      <c r="C1149" t="s">
        <v>179</v>
      </c>
      <c r="D1149" t="s">
        <v>273</v>
      </c>
      <c r="E1149" t="s">
        <v>274</v>
      </c>
      <c r="F1149" t="s">
        <v>312</v>
      </c>
      <c r="G1149">
        <v>1</v>
      </c>
      <c r="H1149" s="4">
        <v>30000</v>
      </c>
      <c r="I1149" s="4">
        <v>1</v>
      </c>
      <c r="J1149" s="4">
        <v>30000</v>
      </c>
      <c r="K1149" s="4">
        <v>30000</v>
      </c>
      <c r="L1149" t="s">
        <v>189</v>
      </c>
      <c r="M1149" t="s">
        <v>190</v>
      </c>
      <c r="P1149">
        <v>3</v>
      </c>
    </row>
    <row r="1150" spans="1:16">
      <c r="A1150" s="3">
        <v>44275</v>
      </c>
      <c r="B1150" t="s">
        <v>213</v>
      </c>
      <c r="C1150" t="s">
        <v>179</v>
      </c>
      <c r="D1150" t="s">
        <v>180</v>
      </c>
      <c r="E1150" t="s">
        <v>216</v>
      </c>
      <c r="F1150" t="s">
        <v>232</v>
      </c>
      <c r="G1150">
        <v>3</v>
      </c>
      <c r="H1150" s="4">
        <v>16500</v>
      </c>
      <c r="I1150" s="4">
        <v>3</v>
      </c>
      <c r="J1150" s="4">
        <v>16500</v>
      </c>
      <c r="K1150" s="4">
        <v>49500</v>
      </c>
      <c r="L1150" t="s">
        <v>189</v>
      </c>
      <c r="M1150" t="s">
        <v>196</v>
      </c>
      <c r="P1150">
        <v>5</v>
      </c>
    </row>
    <row r="1151" spans="1:16">
      <c r="A1151" s="3">
        <v>44275</v>
      </c>
      <c r="B1151" t="s">
        <v>207</v>
      </c>
      <c r="C1151" t="s">
        <v>179</v>
      </c>
      <c r="D1151" t="s">
        <v>193</v>
      </c>
      <c r="E1151" t="s">
        <v>193</v>
      </c>
      <c r="F1151" t="s">
        <v>337</v>
      </c>
      <c r="G1151">
        <v>1</v>
      </c>
      <c r="H1151" s="4">
        <v>58500</v>
      </c>
      <c r="I1151" s="4">
        <v>1</v>
      </c>
      <c r="J1151" s="4">
        <v>58500</v>
      </c>
      <c r="K1151" s="4">
        <v>58500</v>
      </c>
      <c r="L1151" t="s">
        <v>183</v>
      </c>
      <c r="M1151" t="s">
        <v>196</v>
      </c>
      <c r="P1151">
        <v>5</v>
      </c>
    </row>
    <row r="1152" spans="1:16">
      <c r="A1152" s="3">
        <v>44275</v>
      </c>
      <c r="B1152" t="s">
        <v>262</v>
      </c>
      <c r="C1152" t="s">
        <v>179</v>
      </c>
      <c r="D1152" t="s">
        <v>316</v>
      </c>
      <c r="E1152" t="s">
        <v>251</v>
      </c>
      <c r="F1152" t="s">
        <v>340</v>
      </c>
      <c r="G1152">
        <v>1</v>
      </c>
      <c r="H1152" s="4">
        <v>39000</v>
      </c>
      <c r="I1152" s="4">
        <v>1</v>
      </c>
      <c r="J1152" s="4">
        <v>39000</v>
      </c>
      <c r="K1152" s="4">
        <v>39000</v>
      </c>
      <c r="L1152" t="s">
        <v>183</v>
      </c>
      <c r="M1152" t="s">
        <v>233</v>
      </c>
      <c r="P1152">
        <v>5</v>
      </c>
    </row>
    <row r="1153" spans="1:16">
      <c r="A1153" s="3">
        <v>44276</v>
      </c>
      <c r="B1153" t="s">
        <v>224</v>
      </c>
      <c r="C1153" t="s">
        <v>192</v>
      </c>
      <c r="D1153" t="s">
        <v>186</v>
      </c>
      <c r="E1153" t="s">
        <v>259</v>
      </c>
      <c r="F1153" t="s">
        <v>326</v>
      </c>
      <c r="G1153">
        <v>3</v>
      </c>
      <c r="H1153" s="4">
        <v>45000</v>
      </c>
      <c r="I1153" s="4">
        <v>3</v>
      </c>
      <c r="J1153" s="4">
        <v>45000</v>
      </c>
      <c r="K1153" s="4">
        <v>135000</v>
      </c>
      <c r="L1153" t="s">
        <v>203</v>
      </c>
      <c r="M1153" t="s">
        <v>190</v>
      </c>
      <c r="P1153">
        <v>5</v>
      </c>
    </row>
    <row r="1154" spans="1:16">
      <c r="A1154" s="3">
        <v>44276</v>
      </c>
      <c r="B1154" t="s">
        <v>191</v>
      </c>
      <c r="C1154" t="s">
        <v>192</v>
      </c>
      <c r="D1154" t="s">
        <v>198</v>
      </c>
      <c r="E1154" t="s">
        <v>214</v>
      </c>
      <c r="F1154" t="s">
        <v>366</v>
      </c>
      <c r="G1154">
        <v>2</v>
      </c>
      <c r="H1154" s="4">
        <v>90000</v>
      </c>
      <c r="I1154" s="4">
        <v>2</v>
      </c>
      <c r="J1154" s="4">
        <v>90000</v>
      </c>
      <c r="K1154" s="4">
        <v>180000</v>
      </c>
      <c r="L1154" t="s">
        <v>183</v>
      </c>
      <c r="M1154" t="s">
        <v>233</v>
      </c>
      <c r="P1154">
        <v>5</v>
      </c>
    </row>
    <row r="1155" spans="1:16">
      <c r="A1155" s="3">
        <v>44276</v>
      </c>
      <c r="B1155" t="s">
        <v>291</v>
      </c>
      <c r="C1155" t="s">
        <v>179</v>
      </c>
      <c r="D1155" t="s">
        <v>180</v>
      </c>
      <c r="E1155" t="s">
        <v>181</v>
      </c>
      <c r="F1155" t="s">
        <v>281</v>
      </c>
      <c r="G1155">
        <v>3</v>
      </c>
      <c r="H1155" s="4">
        <v>52500</v>
      </c>
      <c r="I1155" s="4">
        <v>3</v>
      </c>
      <c r="J1155" s="4">
        <v>52500</v>
      </c>
      <c r="K1155" s="4">
        <v>157500</v>
      </c>
      <c r="L1155" t="s">
        <v>209</v>
      </c>
      <c r="M1155" t="s">
        <v>190</v>
      </c>
      <c r="P1155">
        <v>5</v>
      </c>
    </row>
    <row r="1156" spans="1:16">
      <c r="A1156" s="3">
        <v>44276</v>
      </c>
      <c r="B1156" t="s">
        <v>185</v>
      </c>
      <c r="C1156" t="s">
        <v>179</v>
      </c>
      <c r="D1156" t="s">
        <v>274</v>
      </c>
      <c r="E1156" t="s">
        <v>274</v>
      </c>
      <c r="F1156" t="s">
        <v>295</v>
      </c>
      <c r="G1156">
        <v>2</v>
      </c>
      <c r="H1156" s="4">
        <v>36000</v>
      </c>
      <c r="I1156" s="4">
        <v>2</v>
      </c>
      <c r="J1156" s="4">
        <v>36000</v>
      </c>
      <c r="K1156" s="4">
        <v>72000</v>
      </c>
      <c r="L1156" t="s">
        <v>183</v>
      </c>
      <c r="M1156" t="s">
        <v>190</v>
      </c>
      <c r="P1156">
        <v>4</v>
      </c>
    </row>
    <row r="1157" spans="1:16">
      <c r="A1157" s="3">
        <v>44276</v>
      </c>
      <c r="B1157" t="s">
        <v>287</v>
      </c>
      <c r="C1157" t="s">
        <v>179</v>
      </c>
      <c r="D1157" t="s">
        <v>210</v>
      </c>
      <c r="E1157" t="s">
        <v>211</v>
      </c>
      <c r="F1157" t="s">
        <v>362</v>
      </c>
      <c r="G1157">
        <v>3</v>
      </c>
      <c r="H1157" s="4">
        <v>20000</v>
      </c>
      <c r="I1157" s="4">
        <v>3</v>
      </c>
      <c r="J1157" s="4">
        <v>20000</v>
      </c>
      <c r="K1157" s="4">
        <v>60000</v>
      </c>
      <c r="L1157" t="s">
        <v>189</v>
      </c>
      <c r="M1157" t="s">
        <v>196</v>
      </c>
      <c r="N1157" t="s">
        <v>175</v>
      </c>
      <c r="P1157">
        <v>4</v>
      </c>
    </row>
    <row r="1158" spans="1:16">
      <c r="A1158" s="3">
        <v>44276</v>
      </c>
      <c r="B1158" t="s">
        <v>191</v>
      </c>
      <c r="C1158" t="s">
        <v>192</v>
      </c>
      <c r="D1158" t="s">
        <v>186</v>
      </c>
      <c r="E1158" t="s">
        <v>201</v>
      </c>
      <c r="F1158" t="s">
        <v>285</v>
      </c>
      <c r="G1158">
        <v>2</v>
      </c>
      <c r="H1158" s="4">
        <v>45000</v>
      </c>
      <c r="I1158" s="4">
        <v>2</v>
      </c>
      <c r="J1158" s="4">
        <v>45000</v>
      </c>
      <c r="K1158" s="4">
        <v>90000</v>
      </c>
      <c r="L1158" t="s">
        <v>183</v>
      </c>
      <c r="M1158" t="s">
        <v>184</v>
      </c>
      <c r="P1158">
        <v>5</v>
      </c>
    </row>
    <row r="1159" spans="1:16">
      <c r="A1159" s="3">
        <v>44276</v>
      </c>
      <c r="B1159" t="s">
        <v>219</v>
      </c>
      <c r="C1159" t="s">
        <v>192</v>
      </c>
      <c r="D1159" t="s">
        <v>186</v>
      </c>
      <c r="E1159" t="s">
        <v>225</v>
      </c>
      <c r="F1159" t="s">
        <v>226</v>
      </c>
      <c r="G1159">
        <v>1</v>
      </c>
      <c r="H1159" s="4">
        <v>30000</v>
      </c>
      <c r="I1159" s="4">
        <v>0</v>
      </c>
      <c r="J1159" s="4">
        <v>0</v>
      </c>
      <c r="K1159" s="4">
        <v>0</v>
      </c>
      <c r="L1159" t="s">
        <v>189</v>
      </c>
      <c r="M1159" t="s">
        <v>206</v>
      </c>
      <c r="O1159" t="s">
        <v>176</v>
      </c>
    </row>
    <row r="1160" spans="1:16">
      <c r="A1160" s="3">
        <v>44276</v>
      </c>
      <c r="B1160" t="s">
        <v>224</v>
      </c>
      <c r="C1160" t="s">
        <v>179</v>
      </c>
      <c r="D1160" t="s">
        <v>180</v>
      </c>
      <c r="E1160" t="s">
        <v>181</v>
      </c>
      <c r="F1160" t="s">
        <v>246</v>
      </c>
      <c r="G1160">
        <v>2</v>
      </c>
      <c r="H1160" s="4">
        <v>21000</v>
      </c>
      <c r="I1160" s="4">
        <v>2</v>
      </c>
      <c r="J1160" s="4">
        <v>21000</v>
      </c>
      <c r="K1160" s="4">
        <v>42000</v>
      </c>
      <c r="L1160" t="s">
        <v>189</v>
      </c>
      <c r="M1160" t="s">
        <v>184</v>
      </c>
      <c r="P1160">
        <v>2</v>
      </c>
    </row>
    <row r="1161" spans="1:16">
      <c r="A1161" s="3">
        <v>44276</v>
      </c>
      <c r="B1161" t="s">
        <v>301</v>
      </c>
      <c r="C1161" t="s">
        <v>192</v>
      </c>
      <c r="D1161" t="s">
        <v>198</v>
      </c>
      <c r="E1161" t="s">
        <v>214</v>
      </c>
      <c r="F1161" t="s">
        <v>366</v>
      </c>
      <c r="G1161">
        <v>2</v>
      </c>
      <c r="H1161" s="4">
        <v>44000</v>
      </c>
      <c r="I1161" s="4">
        <v>2</v>
      </c>
      <c r="J1161" s="4">
        <v>44000</v>
      </c>
      <c r="K1161" s="4">
        <v>88000</v>
      </c>
      <c r="L1161" t="s">
        <v>203</v>
      </c>
      <c r="M1161" t="s">
        <v>304</v>
      </c>
      <c r="P1161">
        <v>4</v>
      </c>
    </row>
    <row r="1162" spans="1:16">
      <c r="A1162" s="3">
        <v>44276</v>
      </c>
      <c r="B1162" t="s">
        <v>213</v>
      </c>
      <c r="C1162" t="s">
        <v>192</v>
      </c>
      <c r="D1162" t="s">
        <v>180</v>
      </c>
      <c r="E1162" t="s">
        <v>204</v>
      </c>
      <c r="F1162" t="s">
        <v>227</v>
      </c>
      <c r="G1162">
        <v>3</v>
      </c>
      <c r="H1162" s="4">
        <v>33000</v>
      </c>
      <c r="I1162" s="4">
        <v>3</v>
      </c>
      <c r="J1162" s="4">
        <v>33000</v>
      </c>
      <c r="K1162" s="4">
        <v>99000</v>
      </c>
      <c r="L1162" t="s">
        <v>195</v>
      </c>
      <c r="M1162" t="s">
        <v>233</v>
      </c>
      <c r="P1162">
        <v>5</v>
      </c>
    </row>
    <row r="1163" spans="1:16">
      <c r="A1163" s="3">
        <v>44276</v>
      </c>
      <c r="B1163" t="s">
        <v>258</v>
      </c>
      <c r="C1163" t="s">
        <v>179</v>
      </c>
      <c r="D1163" t="s">
        <v>193</v>
      </c>
      <c r="E1163" t="s">
        <v>193</v>
      </c>
      <c r="F1163" t="s">
        <v>220</v>
      </c>
      <c r="G1163">
        <v>2</v>
      </c>
      <c r="H1163" s="4">
        <v>60000</v>
      </c>
      <c r="I1163" s="4">
        <v>2</v>
      </c>
      <c r="J1163" s="4">
        <v>60000</v>
      </c>
      <c r="K1163" s="4">
        <v>120000</v>
      </c>
      <c r="L1163" t="s">
        <v>209</v>
      </c>
      <c r="M1163" t="s">
        <v>196</v>
      </c>
      <c r="P1163">
        <v>3</v>
      </c>
    </row>
    <row r="1164" spans="1:16">
      <c r="A1164" s="3">
        <v>44276</v>
      </c>
      <c r="B1164" t="s">
        <v>197</v>
      </c>
      <c r="C1164" t="s">
        <v>179</v>
      </c>
      <c r="D1164" t="s">
        <v>180</v>
      </c>
      <c r="E1164" t="s">
        <v>216</v>
      </c>
      <c r="F1164" t="s">
        <v>257</v>
      </c>
      <c r="G1164">
        <v>2</v>
      </c>
      <c r="H1164" s="4">
        <v>33000</v>
      </c>
      <c r="I1164" s="4">
        <v>2</v>
      </c>
      <c r="J1164" s="4">
        <v>33000</v>
      </c>
      <c r="K1164" s="4">
        <v>66000</v>
      </c>
      <c r="L1164" t="s">
        <v>189</v>
      </c>
      <c r="M1164" t="s">
        <v>196</v>
      </c>
      <c r="P1164">
        <v>5</v>
      </c>
    </row>
    <row r="1165" spans="1:16">
      <c r="A1165" s="3">
        <v>44276</v>
      </c>
      <c r="B1165" t="s">
        <v>219</v>
      </c>
      <c r="C1165" t="s">
        <v>192</v>
      </c>
      <c r="D1165" t="s">
        <v>180</v>
      </c>
      <c r="E1165" t="s">
        <v>204</v>
      </c>
      <c r="F1165" t="s">
        <v>269</v>
      </c>
      <c r="G1165">
        <v>2</v>
      </c>
      <c r="H1165" s="4">
        <v>39000</v>
      </c>
      <c r="I1165" s="4">
        <v>2</v>
      </c>
      <c r="J1165" s="4">
        <v>39000</v>
      </c>
      <c r="K1165" s="4">
        <v>78000</v>
      </c>
      <c r="L1165" t="s">
        <v>183</v>
      </c>
      <c r="M1165" t="s">
        <v>304</v>
      </c>
      <c r="P1165">
        <v>3</v>
      </c>
    </row>
    <row r="1166" spans="1:16">
      <c r="A1166" s="3">
        <v>44276</v>
      </c>
      <c r="B1166" t="s">
        <v>268</v>
      </c>
      <c r="C1166" t="s">
        <v>179</v>
      </c>
      <c r="D1166" t="s">
        <v>235</v>
      </c>
      <c r="E1166" t="s">
        <v>229</v>
      </c>
      <c r="F1166" t="s">
        <v>306</v>
      </c>
      <c r="G1166">
        <v>1</v>
      </c>
      <c r="H1166" s="4">
        <v>22000</v>
      </c>
      <c r="I1166" s="4">
        <v>1</v>
      </c>
      <c r="J1166" s="4">
        <v>22000</v>
      </c>
      <c r="K1166" s="4">
        <v>22000</v>
      </c>
      <c r="L1166" t="s">
        <v>203</v>
      </c>
      <c r="M1166" t="s">
        <v>304</v>
      </c>
      <c r="P1166">
        <v>5</v>
      </c>
    </row>
    <row r="1167" spans="1:16">
      <c r="A1167" s="3">
        <v>44276</v>
      </c>
      <c r="B1167" t="s">
        <v>245</v>
      </c>
      <c r="C1167" t="s">
        <v>192</v>
      </c>
      <c r="D1167" t="s">
        <v>186</v>
      </c>
      <c r="E1167" t="s">
        <v>259</v>
      </c>
      <c r="F1167" t="s">
        <v>326</v>
      </c>
      <c r="G1167">
        <v>3</v>
      </c>
      <c r="H1167" s="4">
        <v>28000</v>
      </c>
      <c r="I1167" s="4">
        <v>3</v>
      </c>
      <c r="J1167" s="4">
        <v>28000</v>
      </c>
      <c r="K1167" s="4">
        <v>84000</v>
      </c>
      <c r="L1167" t="s">
        <v>189</v>
      </c>
      <c r="M1167" t="s">
        <v>233</v>
      </c>
      <c r="P1167">
        <v>5</v>
      </c>
    </row>
    <row r="1168" spans="1:16">
      <c r="A1168" s="3">
        <v>44276</v>
      </c>
      <c r="B1168" t="s">
        <v>213</v>
      </c>
      <c r="C1168" t="s">
        <v>192</v>
      </c>
      <c r="D1168" t="s">
        <v>198</v>
      </c>
      <c r="E1168" t="s">
        <v>198</v>
      </c>
      <c r="F1168" t="s">
        <v>208</v>
      </c>
      <c r="G1168">
        <v>2</v>
      </c>
      <c r="H1168" s="4">
        <v>33000</v>
      </c>
      <c r="I1168" s="4">
        <v>0</v>
      </c>
      <c r="J1168" s="4">
        <v>0</v>
      </c>
      <c r="K1168" s="4">
        <v>0</v>
      </c>
      <c r="L1168" t="s">
        <v>189</v>
      </c>
      <c r="M1168" t="s">
        <v>304</v>
      </c>
      <c r="O1168" t="s">
        <v>176</v>
      </c>
    </row>
    <row r="1169" spans="1:16">
      <c r="A1169" s="3">
        <v>44276</v>
      </c>
      <c r="B1169" t="s">
        <v>218</v>
      </c>
      <c r="C1169" t="s">
        <v>179</v>
      </c>
      <c r="D1169" t="s">
        <v>235</v>
      </c>
      <c r="E1169" t="s">
        <v>236</v>
      </c>
      <c r="F1169" t="s">
        <v>237</v>
      </c>
      <c r="G1169">
        <v>1</v>
      </c>
      <c r="H1169" s="4">
        <v>30000</v>
      </c>
      <c r="I1169" s="4">
        <v>1</v>
      </c>
      <c r="J1169" s="4">
        <v>30000</v>
      </c>
      <c r="K1169" s="4">
        <v>30000</v>
      </c>
      <c r="L1169" t="s">
        <v>189</v>
      </c>
      <c r="M1169" t="s">
        <v>184</v>
      </c>
      <c r="P1169">
        <v>4</v>
      </c>
    </row>
    <row r="1170" spans="1:16">
      <c r="A1170" s="3">
        <v>44277</v>
      </c>
      <c r="B1170" t="s">
        <v>301</v>
      </c>
      <c r="C1170" t="s">
        <v>179</v>
      </c>
      <c r="D1170" t="s">
        <v>180</v>
      </c>
      <c r="E1170" t="s">
        <v>238</v>
      </c>
      <c r="F1170" t="s">
        <v>267</v>
      </c>
      <c r="G1170">
        <v>1</v>
      </c>
      <c r="H1170" s="4">
        <v>39000</v>
      </c>
      <c r="I1170" s="4">
        <v>1</v>
      </c>
      <c r="J1170" s="4">
        <v>39000</v>
      </c>
      <c r="K1170" s="4">
        <v>39000</v>
      </c>
      <c r="L1170" t="s">
        <v>183</v>
      </c>
      <c r="M1170" t="s">
        <v>196</v>
      </c>
      <c r="P1170">
        <v>5</v>
      </c>
    </row>
    <row r="1171" spans="1:16">
      <c r="A1171" s="3">
        <v>44277</v>
      </c>
      <c r="B1171" t="s">
        <v>197</v>
      </c>
      <c r="C1171" t="s">
        <v>192</v>
      </c>
      <c r="D1171" t="s">
        <v>180</v>
      </c>
      <c r="E1171" t="s">
        <v>204</v>
      </c>
      <c r="F1171" t="s">
        <v>227</v>
      </c>
      <c r="G1171">
        <v>2</v>
      </c>
      <c r="H1171" s="4">
        <v>26000</v>
      </c>
      <c r="I1171" s="4">
        <v>2</v>
      </c>
      <c r="J1171" s="4">
        <v>26000</v>
      </c>
      <c r="K1171" s="4">
        <v>52000</v>
      </c>
      <c r="L1171" t="s">
        <v>203</v>
      </c>
      <c r="M1171" t="s">
        <v>184</v>
      </c>
      <c r="P1171">
        <v>3</v>
      </c>
    </row>
    <row r="1172" spans="1:16">
      <c r="A1172" s="3">
        <v>44277</v>
      </c>
      <c r="B1172" t="s">
        <v>219</v>
      </c>
      <c r="C1172" t="s">
        <v>192</v>
      </c>
      <c r="D1172" t="s">
        <v>180</v>
      </c>
      <c r="E1172" t="s">
        <v>238</v>
      </c>
      <c r="F1172" t="s">
        <v>267</v>
      </c>
      <c r="G1172">
        <v>3</v>
      </c>
      <c r="H1172" s="4">
        <v>45000</v>
      </c>
      <c r="I1172" s="4">
        <v>0</v>
      </c>
      <c r="J1172" s="4">
        <v>0</v>
      </c>
      <c r="K1172" s="4">
        <v>0</v>
      </c>
      <c r="L1172" t="s">
        <v>203</v>
      </c>
      <c r="M1172" t="s">
        <v>184</v>
      </c>
      <c r="O1172" t="s">
        <v>176</v>
      </c>
    </row>
    <row r="1173" spans="1:16">
      <c r="A1173" s="3">
        <v>44277</v>
      </c>
      <c r="B1173" t="s">
        <v>278</v>
      </c>
      <c r="C1173" t="s">
        <v>192</v>
      </c>
      <c r="D1173" t="s">
        <v>186</v>
      </c>
      <c r="E1173" t="s">
        <v>220</v>
      </c>
      <c r="F1173" t="s">
        <v>221</v>
      </c>
      <c r="G1173">
        <v>2</v>
      </c>
      <c r="H1173" s="4">
        <v>19500</v>
      </c>
      <c r="I1173" s="4">
        <v>2</v>
      </c>
      <c r="J1173" s="4">
        <v>19500</v>
      </c>
      <c r="K1173" s="4">
        <v>39000</v>
      </c>
      <c r="L1173" t="s">
        <v>209</v>
      </c>
      <c r="M1173" t="s">
        <v>190</v>
      </c>
      <c r="P1173">
        <v>4</v>
      </c>
    </row>
    <row r="1174" spans="1:16">
      <c r="A1174" s="3">
        <v>44277</v>
      </c>
      <c r="B1174" t="s">
        <v>234</v>
      </c>
      <c r="C1174" t="s">
        <v>179</v>
      </c>
      <c r="D1174" t="s">
        <v>186</v>
      </c>
      <c r="E1174" t="s">
        <v>259</v>
      </c>
      <c r="F1174" t="s">
        <v>326</v>
      </c>
      <c r="G1174">
        <v>3</v>
      </c>
      <c r="H1174" s="4">
        <v>36000</v>
      </c>
      <c r="I1174" s="4">
        <v>3</v>
      </c>
      <c r="J1174" s="4">
        <v>36000</v>
      </c>
      <c r="K1174" s="4">
        <v>108000</v>
      </c>
      <c r="L1174" t="s">
        <v>189</v>
      </c>
      <c r="M1174" t="s">
        <v>190</v>
      </c>
      <c r="P1174">
        <v>4</v>
      </c>
    </row>
    <row r="1175" spans="1:16">
      <c r="A1175" s="3">
        <v>44277</v>
      </c>
      <c r="B1175" t="s">
        <v>258</v>
      </c>
      <c r="C1175" t="s">
        <v>192</v>
      </c>
      <c r="D1175" t="s">
        <v>210</v>
      </c>
      <c r="E1175" t="s">
        <v>211</v>
      </c>
      <c r="F1175" t="s">
        <v>362</v>
      </c>
      <c r="G1175">
        <v>3</v>
      </c>
      <c r="H1175" s="4">
        <v>30000</v>
      </c>
      <c r="I1175" s="4">
        <v>3</v>
      </c>
      <c r="J1175" s="4">
        <v>30000</v>
      </c>
      <c r="K1175" s="4">
        <v>90000</v>
      </c>
      <c r="L1175" t="s">
        <v>183</v>
      </c>
      <c r="M1175" t="s">
        <v>196</v>
      </c>
      <c r="P1175">
        <v>5</v>
      </c>
    </row>
    <row r="1176" spans="1:16">
      <c r="A1176" s="3">
        <v>44277</v>
      </c>
      <c r="B1176" t="s">
        <v>222</v>
      </c>
      <c r="C1176" t="s">
        <v>192</v>
      </c>
      <c r="D1176" t="s">
        <v>180</v>
      </c>
      <c r="E1176" t="s">
        <v>216</v>
      </c>
      <c r="F1176" t="s">
        <v>257</v>
      </c>
      <c r="G1176">
        <v>1</v>
      </c>
      <c r="H1176" s="4">
        <v>44000</v>
      </c>
      <c r="I1176" s="4">
        <v>1</v>
      </c>
      <c r="J1176" s="4">
        <v>44000</v>
      </c>
      <c r="K1176" s="4">
        <v>44000</v>
      </c>
      <c r="L1176" t="s">
        <v>203</v>
      </c>
      <c r="M1176" t="s">
        <v>304</v>
      </c>
      <c r="P1176">
        <v>3</v>
      </c>
    </row>
    <row r="1177" spans="1:16">
      <c r="A1177" s="3">
        <v>44277</v>
      </c>
      <c r="B1177" t="s">
        <v>228</v>
      </c>
      <c r="C1177" t="s">
        <v>179</v>
      </c>
      <c r="D1177" t="s">
        <v>186</v>
      </c>
      <c r="E1177" t="s">
        <v>187</v>
      </c>
      <c r="F1177" t="s">
        <v>242</v>
      </c>
      <c r="G1177">
        <v>1</v>
      </c>
      <c r="H1177" s="4">
        <v>45000</v>
      </c>
      <c r="I1177" s="4">
        <v>1</v>
      </c>
      <c r="J1177" s="4">
        <v>45000</v>
      </c>
      <c r="K1177" s="4">
        <v>45000</v>
      </c>
      <c r="L1177" t="s">
        <v>189</v>
      </c>
      <c r="M1177" t="s">
        <v>184</v>
      </c>
      <c r="P1177">
        <v>4</v>
      </c>
    </row>
    <row r="1178" spans="1:16">
      <c r="A1178" s="3">
        <v>44277</v>
      </c>
      <c r="B1178" t="s">
        <v>247</v>
      </c>
      <c r="C1178" t="s">
        <v>179</v>
      </c>
      <c r="D1178" t="s">
        <v>180</v>
      </c>
      <c r="E1178" t="s">
        <v>327</v>
      </c>
      <c r="F1178" t="s">
        <v>347</v>
      </c>
      <c r="G1178">
        <v>2</v>
      </c>
      <c r="H1178" s="4">
        <v>39000</v>
      </c>
      <c r="I1178" s="4">
        <v>2</v>
      </c>
      <c r="J1178" s="4">
        <v>39000</v>
      </c>
      <c r="K1178" s="4">
        <v>78000</v>
      </c>
      <c r="L1178" t="s">
        <v>189</v>
      </c>
      <c r="M1178" t="s">
        <v>184</v>
      </c>
      <c r="P1178">
        <v>5</v>
      </c>
    </row>
    <row r="1179" spans="1:16">
      <c r="A1179" s="3">
        <v>44277</v>
      </c>
      <c r="B1179" t="s">
        <v>254</v>
      </c>
      <c r="C1179" t="s">
        <v>192</v>
      </c>
      <c r="D1179" t="s">
        <v>186</v>
      </c>
      <c r="E1179" t="s">
        <v>220</v>
      </c>
      <c r="F1179" t="s">
        <v>221</v>
      </c>
      <c r="G1179">
        <v>2</v>
      </c>
      <c r="H1179" s="4">
        <v>55000</v>
      </c>
      <c r="I1179" s="4">
        <v>2</v>
      </c>
      <c r="J1179" s="4">
        <v>55000</v>
      </c>
      <c r="K1179" s="4">
        <v>110000</v>
      </c>
      <c r="L1179" t="s">
        <v>189</v>
      </c>
      <c r="M1179" t="s">
        <v>184</v>
      </c>
      <c r="P1179">
        <v>5</v>
      </c>
    </row>
    <row r="1180" spans="1:16">
      <c r="A1180" s="3">
        <v>44277</v>
      </c>
      <c r="B1180" t="s">
        <v>262</v>
      </c>
      <c r="C1180" t="s">
        <v>179</v>
      </c>
      <c r="D1180" t="s">
        <v>198</v>
      </c>
      <c r="E1180" t="s">
        <v>198</v>
      </c>
      <c r="F1180" t="s">
        <v>363</v>
      </c>
      <c r="G1180">
        <v>2</v>
      </c>
      <c r="H1180" s="4">
        <v>45000</v>
      </c>
      <c r="I1180" s="4">
        <v>2</v>
      </c>
      <c r="J1180" s="4">
        <v>45000</v>
      </c>
      <c r="K1180" s="4">
        <v>90000</v>
      </c>
      <c r="L1180" t="s">
        <v>189</v>
      </c>
      <c r="M1180" t="s">
        <v>196</v>
      </c>
      <c r="P1180">
        <v>5</v>
      </c>
    </row>
    <row r="1181" spans="1:16">
      <c r="A1181" s="3">
        <v>44277</v>
      </c>
      <c r="B1181" t="s">
        <v>224</v>
      </c>
      <c r="C1181" t="s">
        <v>179</v>
      </c>
      <c r="D1181" t="s">
        <v>273</v>
      </c>
      <c r="E1181" t="s">
        <v>274</v>
      </c>
      <c r="F1181" t="s">
        <v>329</v>
      </c>
      <c r="G1181">
        <v>2</v>
      </c>
      <c r="H1181" s="4">
        <v>44000</v>
      </c>
      <c r="I1181" s="4">
        <v>2</v>
      </c>
      <c r="J1181" s="4">
        <v>44000</v>
      </c>
      <c r="K1181" s="4">
        <v>88000</v>
      </c>
      <c r="L1181" t="s">
        <v>183</v>
      </c>
      <c r="M1181" t="s">
        <v>184</v>
      </c>
      <c r="P1181">
        <v>5</v>
      </c>
    </row>
    <row r="1182" spans="1:16">
      <c r="A1182" s="3">
        <v>44277</v>
      </c>
      <c r="B1182" t="s">
        <v>228</v>
      </c>
      <c r="C1182" t="s">
        <v>179</v>
      </c>
      <c r="D1182" t="s">
        <v>186</v>
      </c>
      <c r="E1182" t="s">
        <v>225</v>
      </c>
      <c r="F1182" t="s">
        <v>226</v>
      </c>
      <c r="G1182">
        <v>1</v>
      </c>
      <c r="H1182" s="4">
        <v>45000</v>
      </c>
      <c r="I1182" s="4">
        <v>1</v>
      </c>
      <c r="J1182" s="4">
        <v>45000</v>
      </c>
      <c r="K1182" s="4">
        <v>45000</v>
      </c>
      <c r="L1182" t="s">
        <v>189</v>
      </c>
      <c r="M1182" t="s">
        <v>304</v>
      </c>
      <c r="P1182">
        <v>5</v>
      </c>
    </row>
    <row r="1183" spans="1:16">
      <c r="A1183" s="3">
        <v>44278</v>
      </c>
      <c r="B1183" t="s">
        <v>250</v>
      </c>
      <c r="C1183" t="s">
        <v>179</v>
      </c>
      <c r="D1183" t="s">
        <v>186</v>
      </c>
      <c r="E1183" t="s">
        <v>220</v>
      </c>
      <c r="F1183" t="s">
        <v>241</v>
      </c>
      <c r="G1183">
        <v>2</v>
      </c>
      <c r="H1183" s="4">
        <v>36000</v>
      </c>
      <c r="I1183" s="4">
        <v>2</v>
      </c>
      <c r="J1183" s="4">
        <v>36000</v>
      </c>
      <c r="K1183" s="4">
        <v>72000</v>
      </c>
      <c r="L1183" t="s">
        <v>189</v>
      </c>
      <c r="M1183" t="s">
        <v>184</v>
      </c>
      <c r="P1183">
        <v>4</v>
      </c>
    </row>
    <row r="1184" spans="1:16">
      <c r="A1184" s="3">
        <v>44278</v>
      </c>
      <c r="B1184" t="s">
        <v>291</v>
      </c>
      <c r="C1184" t="s">
        <v>192</v>
      </c>
      <c r="D1184" t="s">
        <v>180</v>
      </c>
      <c r="E1184" t="s">
        <v>238</v>
      </c>
      <c r="F1184" t="s">
        <v>240</v>
      </c>
      <c r="G1184">
        <v>3</v>
      </c>
      <c r="H1184" s="4">
        <v>33000</v>
      </c>
      <c r="I1184" s="4">
        <v>0</v>
      </c>
      <c r="J1184" s="4">
        <v>0</v>
      </c>
      <c r="K1184" s="4">
        <v>0</v>
      </c>
      <c r="L1184" t="s">
        <v>195</v>
      </c>
      <c r="M1184" t="s">
        <v>184</v>
      </c>
      <c r="O1184" t="s">
        <v>176</v>
      </c>
    </row>
    <row r="1185" spans="1:16">
      <c r="A1185" s="3">
        <v>44278</v>
      </c>
      <c r="B1185" t="s">
        <v>178</v>
      </c>
      <c r="C1185" t="s">
        <v>179</v>
      </c>
      <c r="D1185" t="s">
        <v>235</v>
      </c>
      <c r="E1185" t="s">
        <v>251</v>
      </c>
      <c r="F1185" t="s">
        <v>335</v>
      </c>
      <c r="G1185">
        <v>2</v>
      </c>
      <c r="H1185" s="4">
        <v>30000</v>
      </c>
      <c r="I1185" s="4">
        <v>2</v>
      </c>
      <c r="J1185" s="4">
        <v>30000</v>
      </c>
      <c r="K1185" s="4">
        <v>60000</v>
      </c>
      <c r="L1185" t="s">
        <v>183</v>
      </c>
      <c r="M1185" t="s">
        <v>196</v>
      </c>
      <c r="P1185">
        <v>3</v>
      </c>
    </row>
    <row r="1186" spans="1:16">
      <c r="A1186" s="3">
        <v>44278</v>
      </c>
      <c r="B1186" t="s">
        <v>262</v>
      </c>
      <c r="C1186" t="s">
        <v>179</v>
      </c>
      <c r="D1186" t="s">
        <v>180</v>
      </c>
      <c r="E1186" t="s">
        <v>181</v>
      </c>
      <c r="F1186" t="s">
        <v>246</v>
      </c>
      <c r="G1186">
        <v>3</v>
      </c>
      <c r="H1186" s="4">
        <v>18000</v>
      </c>
      <c r="I1186" s="4">
        <v>3</v>
      </c>
      <c r="J1186" s="4">
        <v>18000</v>
      </c>
      <c r="K1186" s="4">
        <v>54000</v>
      </c>
      <c r="L1186" t="s">
        <v>183</v>
      </c>
      <c r="M1186" t="s">
        <v>196</v>
      </c>
      <c r="P1186">
        <v>5</v>
      </c>
    </row>
    <row r="1187" spans="1:16">
      <c r="A1187" s="3">
        <v>44278</v>
      </c>
      <c r="B1187" t="s">
        <v>262</v>
      </c>
      <c r="C1187" t="s">
        <v>192</v>
      </c>
      <c r="D1187" t="s">
        <v>180</v>
      </c>
      <c r="E1187" t="s">
        <v>216</v>
      </c>
      <c r="F1187" t="s">
        <v>217</v>
      </c>
      <c r="G1187">
        <v>2</v>
      </c>
      <c r="H1187" s="4">
        <v>26000</v>
      </c>
      <c r="I1187" s="4">
        <v>2</v>
      </c>
      <c r="J1187" s="4">
        <v>26000</v>
      </c>
      <c r="K1187" s="4">
        <v>52000</v>
      </c>
      <c r="L1187" t="s">
        <v>195</v>
      </c>
      <c r="M1187" t="s">
        <v>196</v>
      </c>
      <c r="P1187">
        <v>4</v>
      </c>
    </row>
    <row r="1188" spans="1:16">
      <c r="A1188" s="3">
        <v>44278</v>
      </c>
      <c r="B1188" t="s">
        <v>219</v>
      </c>
      <c r="C1188" t="s">
        <v>192</v>
      </c>
      <c r="D1188" t="s">
        <v>180</v>
      </c>
      <c r="E1188" t="s">
        <v>181</v>
      </c>
      <c r="F1188" t="s">
        <v>281</v>
      </c>
      <c r="G1188">
        <v>1</v>
      </c>
      <c r="H1188" s="4">
        <v>49000</v>
      </c>
      <c r="I1188" s="4">
        <v>1</v>
      </c>
      <c r="J1188" s="4">
        <v>49000</v>
      </c>
      <c r="K1188" s="4">
        <v>49000</v>
      </c>
      <c r="L1188" t="s">
        <v>203</v>
      </c>
      <c r="M1188" t="s">
        <v>184</v>
      </c>
      <c r="P1188">
        <v>4</v>
      </c>
    </row>
    <row r="1189" spans="1:16">
      <c r="A1189" s="3">
        <v>44278</v>
      </c>
      <c r="B1189" t="s">
        <v>207</v>
      </c>
      <c r="C1189" t="s">
        <v>179</v>
      </c>
      <c r="D1189" t="s">
        <v>186</v>
      </c>
      <c r="E1189" t="s">
        <v>187</v>
      </c>
      <c r="F1189" t="s">
        <v>261</v>
      </c>
      <c r="G1189">
        <v>3</v>
      </c>
      <c r="H1189" s="4">
        <v>30000</v>
      </c>
      <c r="I1189" s="4">
        <v>3</v>
      </c>
      <c r="J1189" s="4">
        <v>30000</v>
      </c>
      <c r="K1189" s="4">
        <v>90000</v>
      </c>
      <c r="L1189" t="s">
        <v>189</v>
      </c>
      <c r="M1189" t="s">
        <v>184</v>
      </c>
      <c r="P1189">
        <v>3</v>
      </c>
    </row>
    <row r="1190" spans="1:16">
      <c r="A1190" s="3">
        <v>44278</v>
      </c>
      <c r="B1190" t="s">
        <v>224</v>
      </c>
      <c r="C1190" t="s">
        <v>179</v>
      </c>
      <c r="D1190" t="s">
        <v>210</v>
      </c>
      <c r="E1190" t="s">
        <v>211</v>
      </c>
      <c r="F1190" t="s">
        <v>212</v>
      </c>
      <c r="G1190">
        <v>2</v>
      </c>
      <c r="H1190" s="4">
        <v>39000</v>
      </c>
      <c r="I1190" s="4">
        <v>2</v>
      </c>
      <c r="J1190" s="4">
        <v>39000</v>
      </c>
      <c r="K1190" s="4">
        <v>78000</v>
      </c>
      <c r="L1190" t="s">
        <v>189</v>
      </c>
      <c r="M1190" t="s">
        <v>196</v>
      </c>
      <c r="N1190" t="s">
        <v>175</v>
      </c>
      <c r="P1190">
        <v>3</v>
      </c>
    </row>
    <row r="1191" spans="1:16">
      <c r="A1191" s="3">
        <v>44278</v>
      </c>
      <c r="B1191" t="s">
        <v>197</v>
      </c>
      <c r="C1191" t="s">
        <v>192</v>
      </c>
      <c r="D1191" t="s">
        <v>180</v>
      </c>
      <c r="E1191" t="s">
        <v>181</v>
      </c>
      <c r="F1191" t="s">
        <v>223</v>
      </c>
      <c r="G1191">
        <v>2</v>
      </c>
      <c r="H1191" s="4">
        <v>45000</v>
      </c>
      <c r="I1191" s="4">
        <v>2</v>
      </c>
      <c r="J1191" s="4">
        <v>45000</v>
      </c>
      <c r="K1191" s="4">
        <v>90000</v>
      </c>
      <c r="L1191" t="s">
        <v>189</v>
      </c>
      <c r="M1191" t="s">
        <v>184</v>
      </c>
      <c r="P1191">
        <v>5</v>
      </c>
    </row>
    <row r="1192" spans="1:16">
      <c r="A1192" s="3">
        <v>44278</v>
      </c>
      <c r="B1192" t="s">
        <v>234</v>
      </c>
      <c r="C1192" t="s">
        <v>179</v>
      </c>
      <c r="D1192" t="s">
        <v>198</v>
      </c>
      <c r="E1192" t="s">
        <v>198</v>
      </c>
      <c r="F1192" t="s">
        <v>243</v>
      </c>
      <c r="G1192">
        <v>1</v>
      </c>
      <c r="H1192" s="4">
        <v>42000</v>
      </c>
      <c r="I1192" s="4">
        <v>1</v>
      </c>
      <c r="J1192" s="4">
        <v>42000</v>
      </c>
      <c r="K1192" s="4">
        <v>42000</v>
      </c>
      <c r="L1192" t="s">
        <v>203</v>
      </c>
      <c r="M1192" t="s">
        <v>184</v>
      </c>
      <c r="P1192">
        <v>5</v>
      </c>
    </row>
    <row r="1193" spans="1:16">
      <c r="A1193" s="3">
        <v>44278</v>
      </c>
      <c r="B1193" t="s">
        <v>301</v>
      </c>
      <c r="C1193" t="s">
        <v>179</v>
      </c>
      <c r="D1193" t="s">
        <v>186</v>
      </c>
      <c r="E1193" t="s">
        <v>201</v>
      </c>
      <c r="F1193" t="s">
        <v>202</v>
      </c>
      <c r="G1193">
        <v>1</v>
      </c>
      <c r="H1193" s="4">
        <v>34500</v>
      </c>
      <c r="I1193" s="4">
        <v>1</v>
      </c>
      <c r="J1193" s="4">
        <v>34500</v>
      </c>
      <c r="K1193" s="4">
        <v>34500</v>
      </c>
      <c r="L1193" t="s">
        <v>183</v>
      </c>
      <c r="M1193" t="s">
        <v>206</v>
      </c>
      <c r="P1193">
        <v>2</v>
      </c>
    </row>
    <row r="1194" spans="1:16">
      <c r="A1194" s="3">
        <v>44278</v>
      </c>
      <c r="B1194" t="s">
        <v>234</v>
      </c>
      <c r="C1194" t="s">
        <v>179</v>
      </c>
      <c r="D1194" t="s">
        <v>180</v>
      </c>
      <c r="E1194" t="s">
        <v>238</v>
      </c>
      <c r="F1194" t="s">
        <v>267</v>
      </c>
      <c r="G1194">
        <v>1</v>
      </c>
      <c r="H1194" s="4">
        <v>20000</v>
      </c>
      <c r="I1194" s="4">
        <v>1</v>
      </c>
      <c r="J1194" s="4">
        <v>20000</v>
      </c>
      <c r="K1194" s="4">
        <v>20000</v>
      </c>
      <c r="L1194" t="s">
        <v>203</v>
      </c>
      <c r="M1194" t="s">
        <v>206</v>
      </c>
      <c r="P1194">
        <v>5</v>
      </c>
    </row>
    <row r="1195" spans="1:16">
      <c r="A1195" s="3">
        <v>44278</v>
      </c>
      <c r="B1195" t="s">
        <v>207</v>
      </c>
      <c r="C1195" t="s">
        <v>179</v>
      </c>
      <c r="D1195" t="s">
        <v>273</v>
      </c>
      <c r="E1195" t="s">
        <v>274</v>
      </c>
      <c r="F1195" t="s">
        <v>312</v>
      </c>
      <c r="G1195">
        <v>1</v>
      </c>
      <c r="H1195" s="4">
        <v>30000</v>
      </c>
      <c r="I1195" s="4">
        <v>1</v>
      </c>
      <c r="J1195" s="4">
        <v>30000</v>
      </c>
      <c r="K1195" s="4">
        <v>30000</v>
      </c>
      <c r="L1195" t="s">
        <v>189</v>
      </c>
      <c r="M1195" t="s">
        <v>196</v>
      </c>
      <c r="N1195" t="s">
        <v>175</v>
      </c>
      <c r="P1195">
        <v>4</v>
      </c>
    </row>
    <row r="1196" spans="1:16">
      <c r="A1196" s="3">
        <v>44278</v>
      </c>
      <c r="B1196" t="s">
        <v>250</v>
      </c>
      <c r="C1196" t="s">
        <v>179</v>
      </c>
      <c r="D1196" t="s">
        <v>186</v>
      </c>
      <c r="E1196" t="s">
        <v>259</v>
      </c>
      <c r="F1196" t="s">
        <v>326</v>
      </c>
      <c r="G1196">
        <v>2</v>
      </c>
      <c r="H1196" s="4">
        <v>18000</v>
      </c>
      <c r="I1196" s="4">
        <v>2</v>
      </c>
      <c r="J1196" s="4">
        <v>18000</v>
      </c>
      <c r="K1196" s="4">
        <v>36000</v>
      </c>
      <c r="L1196" t="s">
        <v>183</v>
      </c>
      <c r="M1196" t="s">
        <v>190</v>
      </c>
      <c r="P1196">
        <v>5</v>
      </c>
    </row>
    <row r="1197" spans="1:16">
      <c r="A1197" s="3">
        <v>44278</v>
      </c>
      <c r="B1197" t="s">
        <v>247</v>
      </c>
      <c r="C1197" t="s">
        <v>179</v>
      </c>
      <c r="D1197" t="s">
        <v>210</v>
      </c>
      <c r="E1197" t="s">
        <v>225</v>
      </c>
      <c r="F1197" t="s">
        <v>270</v>
      </c>
      <c r="G1197">
        <v>2</v>
      </c>
      <c r="H1197" s="4">
        <v>16500</v>
      </c>
      <c r="I1197" s="4">
        <v>2</v>
      </c>
      <c r="J1197" s="4">
        <v>16500</v>
      </c>
      <c r="K1197" s="4">
        <v>33000</v>
      </c>
      <c r="L1197" t="s">
        <v>195</v>
      </c>
      <c r="M1197" t="s">
        <v>184</v>
      </c>
      <c r="P1197">
        <v>5</v>
      </c>
    </row>
    <row r="1198" spans="1:16">
      <c r="A1198" s="3">
        <v>44278</v>
      </c>
      <c r="B1198" t="s">
        <v>268</v>
      </c>
      <c r="C1198" t="s">
        <v>179</v>
      </c>
      <c r="D1198" t="s">
        <v>186</v>
      </c>
      <c r="E1198" t="s">
        <v>187</v>
      </c>
      <c r="F1198" t="s">
        <v>242</v>
      </c>
      <c r="G1198">
        <v>2</v>
      </c>
      <c r="H1198" s="4">
        <v>20000</v>
      </c>
      <c r="I1198" s="4">
        <v>2</v>
      </c>
      <c r="J1198" s="4">
        <v>20000</v>
      </c>
      <c r="K1198" s="4">
        <v>40000</v>
      </c>
      <c r="L1198" t="s">
        <v>203</v>
      </c>
      <c r="M1198" t="s">
        <v>196</v>
      </c>
      <c r="P1198">
        <v>2</v>
      </c>
    </row>
    <row r="1199" spans="1:16">
      <c r="A1199" s="3">
        <v>44279</v>
      </c>
      <c r="B1199" t="s">
        <v>222</v>
      </c>
      <c r="C1199" t="s">
        <v>192</v>
      </c>
      <c r="D1199" t="s">
        <v>186</v>
      </c>
      <c r="E1199" t="s">
        <v>220</v>
      </c>
      <c r="F1199" t="s">
        <v>221</v>
      </c>
      <c r="G1199">
        <v>1</v>
      </c>
      <c r="H1199" s="4">
        <v>42000</v>
      </c>
      <c r="I1199" s="4">
        <v>1</v>
      </c>
      <c r="J1199" s="4">
        <v>42000</v>
      </c>
      <c r="K1199" s="4">
        <v>42000</v>
      </c>
      <c r="L1199" t="s">
        <v>189</v>
      </c>
      <c r="M1199" t="s">
        <v>184</v>
      </c>
      <c r="P1199">
        <v>5</v>
      </c>
    </row>
    <row r="1200" spans="1:16">
      <c r="A1200" s="3">
        <v>44279</v>
      </c>
      <c r="B1200" t="s">
        <v>234</v>
      </c>
      <c r="C1200" t="s">
        <v>179</v>
      </c>
      <c r="D1200" t="s">
        <v>180</v>
      </c>
      <c r="E1200" t="s">
        <v>216</v>
      </c>
      <c r="F1200" t="s">
        <v>232</v>
      </c>
      <c r="G1200">
        <v>3</v>
      </c>
      <c r="H1200" s="4">
        <v>32200</v>
      </c>
      <c r="I1200" s="4">
        <v>0</v>
      </c>
      <c r="J1200" s="4">
        <v>0</v>
      </c>
      <c r="K1200" s="4">
        <v>0</v>
      </c>
      <c r="L1200" t="s">
        <v>203</v>
      </c>
      <c r="M1200" t="s">
        <v>190</v>
      </c>
      <c r="O1200" t="s">
        <v>176</v>
      </c>
    </row>
    <row r="1201" spans="1:16">
      <c r="A1201" s="3">
        <v>44279</v>
      </c>
      <c r="B1201" t="s">
        <v>191</v>
      </c>
      <c r="C1201" t="s">
        <v>179</v>
      </c>
      <c r="D1201" t="s">
        <v>235</v>
      </c>
      <c r="E1201" t="s">
        <v>251</v>
      </c>
      <c r="F1201" t="s">
        <v>354</v>
      </c>
      <c r="G1201">
        <v>3</v>
      </c>
      <c r="H1201" s="4">
        <v>26000</v>
      </c>
      <c r="I1201" s="4">
        <v>0</v>
      </c>
      <c r="J1201" s="4">
        <v>0</v>
      </c>
      <c r="K1201" s="4">
        <v>0</v>
      </c>
      <c r="L1201" t="s">
        <v>189</v>
      </c>
      <c r="M1201" t="s">
        <v>206</v>
      </c>
      <c r="O1201" t="s">
        <v>176</v>
      </c>
    </row>
    <row r="1202" spans="1:16">
      <c r="A1202" s="3">
        <v>44279</v>
      </c>
      <c r="B1202" t="s">
        <v>228</v>
      </c>
      <c r="C1202" t="s">
        <v>179</v>
      </c>
      <c r="D1202" t="s">
        <v>274</v>
      </c>
      <c r="E1202" t="s">
        <v>274</v>
      </c>
      <c r="F1202" t="s">
        <v>339</v>
      </c>
      <c r="G1202">
        <v>1</v>
      </c>
      <c r="H1202" s="4">
        <v>55000</v>
      </c>
      <c r="I1202" s="4">
        <v>1</v>
      </c>
      <c r="J1202" s="4">
        <v>55000</v>
      </c>
      <c r="K1202" s="4">
        <v>55000</v>
      </c>
      <c r="L1202" t="s">
        <v>203</v>
      </c>
      <c r="M1202" t="s">
        <v>206</v>
      </c>
      <c r="P1202">
        <v>4</v>
      </c>
    </row>
    <row r="1203" spans="1:16">
      <c r="A1203" s="3">
        <v>44279</v>
      </c>
      <c r="B1203" t="s">
        <v>291</v>
      </c>
      <c r="C1203" t="s">
        <v>179</v>
      </c>
      <c r="D1203" t="s">
        <v>273</v>
      </c>
      <c r="E1203" t="s">
        <v>274</v>
      </c>
      <c r="F1203" t="s">
        <v>330</v>
      </c>
      <c r="G1203">
        <v>3</v>
      </c>
      <c r="H1203" s="4">
        <v>23000</v>
      </c>
      <c r="I1203" s="4">
        <v>3</v>
      </c>
      <c r="J1203" s="4">
        <v>23000</v>
      </c>
      <c r="K1203" s="4">
        <v>69000</v>
      </c>
      <c r="L1203" t="s">
        <v>183</v>
      </c>
      <c r="M1203" t="s">
        <v>196</v>
      </c>
      <c r="P1203">
        <v>2</v>
      </c>
    </row>
    <row r="1204" spans="1:16">
      <c r="A1204" s="3">
        <v>44279</v>
      </c>
      <c r="B1204" t="s">
        <v>258</v>
      </c>
      <c r="C1204" t="s">
        <v>192</v>
      </c>
      <c r="D1204" t="s">
        <v>186</v>
      </c>
      <c r="E1204" t="s">
        <v>187</v>
      </c>
      <c r="F1204" t="s">
        <v>188</v>
      </c>
      <c r="G1204">
        <v>1</v>
      </c>
      <c r="H1204" s="4">
        <v>30000</v>
      </c>
      <c r="I1204" s="4">
        <v>1</v>
      </c>
      <c r="J1204" s="4">
        <v>30000</v>
      </c>
      <c r="K1204" s="4">
        <v>30000</v>
      </c>
      <c r="L1204" t="s">
        <v>189</v>
      </c>
      <c r="M1204" t="s">
        <v>196</v>
      </c>
      <c r="P1204">
        <v>3</v>
      </c>
    </row>
    <row r="1205" spans="1:16">
      <c r="A1205" s="3">
        <v>44279</v>
      </c>
      <c r="B1205" t="s">
        <v>218</v>
      </c>
      <c r="C1205" t="s">
        <v>192</v>
      </c>
      <c r="D1205" t="s">
        <v>235</v>
      </c>
      <c r="E1205" t="s">
        <v>236</v>
      </c>
      <c r="F1205" t="s">
        <v>237</v>
      </c>
      <c r="G1205">
        <v>3</v>
      </c>
      <c r="H1205" s="4">
        <v>33000</v>
      </c>
      <c r="I1205" s="4">
        <v>3</v>
      </c>
      <c r="J1205" s="4">
        <v>33000</v>
      </c>
      <c r="K1205" s="4">
        <v>99000</v>
      </c>
      <c r="L1205" t="s">
        <v>203</v>
      </c>
      <c r="M1205" t="s">
        <v>206</v>
      </c>
      <c r="P1205">
        <v>4</v>
      </c>
    </row>
    <row r="1206" spans="1:16">
      <c r="A1206" s="3">
        <v>44279</v>
      </c>
      <c r="B1206" t="s">
        <v>218</v>
      </c>
      <c r="C1206" t="s">
        <v>179</v>
      </c>
      <c r="D1206" t="s">
        <v>198</v>
      </c>
      <c r="E1206" t="s">
        <v>214</v>
      </c>
      <c r="F1206" t="s">
        <v>366</v>
      </c>
      <c r="G1206">
        <v>2</v>
      </c>
      <c r="H1206" s="4">
        <v>56000</v>
      </c>
      <c r="I1206" s="4">
        <v>0</v>
      </c>
      <c r="J1206" s="4">
        <v>0</v>
      </c>
      <c r="K1206" s="4">
        <v>0</v>
      </c>
      <c r="L1206" t="s">
        <v>203</v>
      </c>
      <c r="M1206" t="s">
        <v>184</v>
      </c>
      <c r="O1206" t="s">
        <v>176</v>
      </c>
    </row>
    <row r="1207" spans="1:16">
      <c r="A1207" s="3">
        <v>44279</v>
      </c>
      <c r="B1207" t="s">
        <v>178</v>
      </c>
      <c r="C1207" t="s">
        <v>179</v>
      </c>
      <c r="D1207" t="s">
        <v>186</v>
      </c>
      <c r="E1207" t="s">
        <v>225</v>
      </c>
      <c r="F1207" t="s">
        <v>226</v>
      </c>
      <c r="G1207">
        <v>2</v>
      </c>
      <c r="H1207" s="4">
        <v>45000</v>
      </c>
      <c r="I1207" s="4">
        <v>2</v>
      </c>
      <c r="J1207" s="4">
        <v>45000</v>
      </c>
      <c r="K1207" s="4">
        <v>90000</v>
      </c>
      <c r="L1207" t="s">
        <v>183</v>
      </c>
      <c r="M1207" t="s">
        <v>196</v>
      </c>
      <c r="P1207">
        <v>5</v>
      </c>
    </row>
    <row r="1208" spans="1:16">
      <c r="A1208" s="3">
        <v>44279</v>
      </c>
      <c r="B1208" t="s">
        <v>200</v>
      </c>
      <c r="C1208" t="s">
        <v>179</v>
      </c>
      <c r="D1208" t="s">
        <v>229</v>
      </c>
      <c r="E1208" t="s">
        <v>230</v>
      </c>
      <c r="F1208" t="s">
        <v>346</v>
      </c>
      <c r="G1208">
        <v>2</v>
      </c>
      <c r="H1208" s="4">
        <v>42000</v>
      </c>
      <c r="I1208" s="4">
        <v>2</v>
      </c>
      <c r="J1208" s="4">
        <v>42000</v>
      </c>
      <c r="K1208" s="4">
        <v>84000</v>
      </c>
      <c r="L1208" t="s">
        <v>195</v>
      </c>
      <c r="M1208" t="s">
        <v>196</v>
      </c>
      <c r="N1208" t="s">
        <v>175</v>
      </c>
      <c r="P1208">
        <v>3</v>
      </c>
    </row>
    <row r="1209" spans="1:16">
      <c r="A1209" s="3">
        <v>44279</v>
      </c>
      <c r="B1209" t="s">
        <v>247</v>
      </c>
      <c r="C1209" t="s">
        <v>179</v>
      </c>
      <c r="D1209" t="s">
        <v>198</v>
      </c>
      <c r="E1209" t="s">
        <v>198</v>
      </c>
      <c r="F1209" t="s">
        <v>357</v>
      </c>
      <c r="G1209">
        <v>3</v>
      </c>
      <c r="H1209" s="4">
        <v>22500</v>
      </c>
      <c r="I1209" s="4">
        <v>3</v>
      </c>
      <c r="J1209" s="4">
        <v>22500</v>
      </c>
      <c r="K1209" s="4">
        <v>67500</v>
      </c>
      <c r="L1209" t="s">
        <v>195</v>
      </c>
      <c r="M1209" t="s">
        <v>196</v>
      </c>
      <c r="P1209">
        <v>5</v>
      </c>
    </row>
    <row r="1210" spans="1:16">
      <c r="A1210" s="3">
        <v>44279</v>
      </c>
      <c r="B1210" t="s">
        <v>278</v>
      </c>
      <c r="C1210" t="s">
        <v>192</v>
      </c>
      <c r="D1210" t="s">
        <v>273</v>
      </c>
      <c r="E1210" t="s">
        <v>274</v>
      </c>
      <c r="F1210" t="s">
        <v>275</v>
      </c>
      <c r="G1210">
        <v>3</v>
      </c>
      <c r="H1210" s="4">
        <v>52000</v>
      </c>
      <c r="I1210" s="4">
        <v>3</v>
      </c>
      <c r="J1210" s="4">
        <v>52000</v>
      </c>
      <c r="K1210" s="4">
        <v>156000</v>
      </c>
      <c r="L1210" t="s">
        <v>183</v>
      </c>
      <c r="M1210" t="s">
        <v>304</v>
      </c>
      <c r="P1210">
        <v>5</v>
      </c>
    </row>
    <row r="1211" spans="1:16">
      <c r="A1211" s="3">
        <v>44279</v>
      </c>
      <c r="B1211" t="s">
        <v>284</v>
      </c>
      <c r="C1211" t="s">
        <v>179</v>
      </c>
      <c r="D1211" t="s">
        <v>186</v>
      </c>
      <c r="E1211" t="s">
        <v>220</v>
      </c>
      <c r="F1211" t="s">
        <v>221</v>
      </c>
      <c r="G1211">
        <v>2</v>
      </c>
      <c r="H1211" s="4">
        <v>42000</v>
      </c>
      <c r="I1211" s="4">
        <v>2</v>
      </c>
      <c r="J1211" s="4">
        <v>42000</v>
      </c>
      <c r="K1211" s="4">
        <v>84000</v>
      </c>
      <c r="L1211" t="s">
        <v>203</v>
      </c>
      <c r="M1211" t="s">
        <v>196</v>
      </c>
      <c r="P1211">
        <v>3</v>
      </c>
    </row>
    <row r="1212" spans="1:16">
      <c r="A1212" s="3">
        <v>44279</v>
      </c>
      <c r="B1212" t="s">
        <v>284</v>
      </c>
      <c r="C1212" t="s">
        <v>179</v>
      </c>
      <c r="D1212" t="s">
        <v>186</v>
      </c>
      <c r="E1212" t="s">
        <v>187</v>
      </c>
      <c r="F1212" t="s">
        <v>261</v>
      </c>
      <c r="G1212">
        <v>2</v>
      </c>
      <c r="H1212" s="4">
        <v>15000</v>
      </c>
      <c r="I1212" s="4">
        <v>2</v>
      </c>
      <c r="J1212" s="4">
        <v>15000</v>
      </c>
      <c r="K1212" s="4">
        <v>30000</v>
      </c>
      <c r="L1212" t="s">
        <v>203</v>
      </c>
      <c r="M1212" t="s">
        <v>184</v>
      </c>
      <c r="P1212">
        <v>3</v>
      </c>
    </row>
    <row r="1213" spans="1:16">
      <c r="A1213" s="3">
        <v>44279</v>
      </c>
      <c r="B1213" t="s">
        <v>250</v>
      </c>
      <c r="C1213" t="s">
        <v>192</v>
      </c>
      <c r="D1213" t="s">
        <v>198</v>
      </c>
      <c r="E1213" t="s">
        <v>198</v>
      </c>
      <c r="F1213" t="s">
        <v>208</v>
      </c>
      <c r="G1213">
        <v>3</v>
      </c>
      <c r="H1213" s="4">
        <v>45000</v>
      </c>
      <c r="I1213" s="4">
        <v>3</v>
      </c>
      <c r="J1213" s="4">
        <v>45000</v>
      </c>
      <c r="K1213" s="4">
        <v>135000</v>
      </c>
      <c r="L1213" t="s">
        <v>203</v>
      </c>
      <c r="M1213" t="s">
        <v>190</v>
      </c>
      <c r="P1213">
        <v>5</v>
      </c>
    </row>
    <row r="1214" spans="1:16">
      <c r="A1214" s="3">
        <v>44279</v>
      </c>
      <c r="B1214" t="s">
        <v>254</v>
      </c>
      <c r="C1214" t="s">
        <v>179</v>
      </c>
      <c r="D1214" t="s">
        <v>235</v>
      </c>
      <c r="E1214" t="s">
        <v>230</v>
      </c>
      <c r="F1214" t="s">
        <v>283</v>
      </c>
      <c r="G1214">
        <v>1</v>
      </c>
      <c r="H1214" s="4">
        <v>36000</v>
      </c>
      <c r="I1214" s="4">
        <v>1</v>
      </c>
      <c r="J1214" s="4">
        <v>36000</v>
      </c>
      <c r="K1214" s="4">
        <v>36000</v>
      </c>
      <c r="L1214" t="s">
        <v>195</v>
      </c>
      <c r="M1214" t="s">
        <v>233</v>
      </c>
      <c r="P1214">
        <v>5</v>
      </c>
    </row>
    <row r="1215" spans="1:16">
      <c r="A1215" s="3">
        <v>44279</v>
      </c>
      <c r="B1215" t="s">
        <v>247</v>
      </c>
      <c r="C1215" t="s">
        <v>179</v>
      </c>
      <c r="D1215" t="s">
        <v>210</v>
      </c>
      <c r="E1215" t="s">
        <v>292</v>
      </c>
      <c r="F1215" t="s">
        <v>293</v>
      </c>
      <c r="G1215">
        <v>1</v>
      </c>
      <c r="H1215" s="4">
        <v>56000</v>
      </c>
      <c r="I1215" s="4">
        <v>1</v>
      </c>
      <c r="J1215" s="4">
        <v>56000</v>
      </c>
      <c r="K1215" s="4">
        <v>56000</v>
      </c>
      <c r="L1215" t="s">
        <v>189</v>
      </c>
      <c r="M1215" t="s">
        <v>206</v>
      </c>
      <c r="P1215">
        <v>5</v>
      </c>
    </row>
    <row r="1216" spans="1:16">
      <c r="A1216" s="3">
        <v>44280</v>
      </c>
      <c r="B1216" t="s">
        <v>200</v>
      </c>
      <c r="C1216" t="s">
        <v>179</v>
      </c>
      <c r="D1216" t="s">
        <v>186</v>
      </c>
      <c r="E1216" t="s">
        <v>201</v>
      </c>
      <c r="F1216" t="s">
        <v>248</v>
      </c>
      <c r="G1216">
        <v>2</v>
      </c>
      <c r="H1216" s="4">
        <v>48000</v>
      </c>
      <c r="I1216" s="4">
        <v>2</v>
      </c>
      <c r="J1216" s="4">
        <v>48000</v>
      </c>
      <c r="K1216" s="4">
        <v>96000</v>
      </c>
      <c r="L1216" t="s">
        <v>203</v>
      </c>
      <c r="M1216" t="s">
        <v>196</v>
      </c>
      <c r="P1216">
        <v>5</v>
      </c>
    </row>
    <row r="1217" spans="1:16">
      <c r="A1217" s="3">
        <v>44280</v>
      </c>
      <c r="B1217" t="s">
        <v>228</v>
      </c>
      <c r="C1217" t="s">
        <v>179</v>
      </c>
      <c r="D1217" t="s">
        <v>180</v>
      </c>
      <c r="E1217" t="s">
        <v>204</v>
      </c>
      <c r="F1217" t="s">
        <v>249</v>
      </c>
      <c r="G1217">
        <v>2</v>
      </c>
      <c r="H1217" s="4">
        <v>42000</v>
      </c>
      <c r="I1217" s="4">
        <v>2</v>
      </c>
      <c r="J1217" s="4">
        <v>42000</v>
      </c>
      <c r="K1217" s="4">
        <v>84000</v>
      </c>
      <c r="L1217" t="s">
        <v>195</v>
      </c>
      <c r="M1217" t="s">
        <v>190</v>
      </c>
      <c r="P1217">
        <v>5</v>
      </c>
    </row>
    <row r="1218" spans="1:16">
      <c r="A1218" s="3">
        <v>44280</v>
      </c>
      <c r="B1218" t="s">
        <v>287</v>
      </c>
      <c r="C1218" t="s">
        <v>179</v>
      </c>
      <c r="D1218" t="s">
        <v>271</v>
      </c>
      <c r="E1218" t="s">
        <v>271</v>
      </c>
      <c r="F1218" t="s">
        <v>338</v>
      </c>
      <c r="G1218">
        <v>1</v>
      </c>
      <c r="H1218" s="4">
        <v>42000</v>
      </c>
      <c r="I1218" s="4">
        <v>1</v>
      </c>
      <c r="J1218" s="4">
        <v>42000</v>
      </c>
      <c r="K1218" s="4">
        <v>42000</v>
      </c>
      <c r="L1218" t="s">
        <v>209</v>
      </c>
      <c r="M1218" t="s">
        <v>190</v>
      </c>
      <c r="P1218">
        <v>5</v>
      </c>
    </row>
    <row r="1219" spans="1:16">
      <c r="A1219" s="3">
        <v>44280</v>
      </c>
      <c r="B1219" t="s">
        <v>287</v>
      </c>
      <c r="C1219" t="s">
        <v>179</v>
      </c>
      <c r="D1219" t="s">
        <v>229</v>
      </c>
      <c r="E1219" t="s">
        <v>230</v>
      </c>
      <c r="F1219" t="s">
        <v>346</v>
      </c>
      <c r="G1219">
        <v>1</v>
      </c>
      <c r="H1219" s="4">
        <v>23000</v>
      </c>
      <c r="I1219" s="4">
        <v>1</v>
      </c>
      <c r="J1219" s="4">
        <v>23000</v>
      </c>
      <c r="K1219" s="4">
        <v>23000</v>
      </c>
      <c r="L1219" t="s">
        <v>203</v>
      </c>
      <c r="M1219" t="s">
        <v>196</v>
      </c>
      <c r="P1219">
        <v>5</v>
      </c>
    </row>
    <row r="1220" spans="1:16">
      <c r="A1220" s="3">
        <v>44280</v>
      </c>
      <c r="B1220" t="s">
        <v>228</v>
      </c>
      <c r="C1220" t="s">
        <v>179</v>
      </c>
      <c r="D1220" t="s">
        <v>210</v>
      </c>
      <c r="E1220" t="s">
        <v>211</v>
      </c>
      <c r="F1220" t="s">
        <v>313</v>
      </c>
      <c r="G1220">
        <v>2</v>
      </c>
      <c r="H1220" s="4">
        <v>30000</v>
      </c>
      <c r="I1220" s="4">
        <v>2</v>
      </c>
      <c r="J1220" s="4">
        <v>30000</v>
      </c>
      <c r="K1220" s="4">
        <v>60000</v>
      </c>
      <c r="L1220" t="s">
        <v>189</v>
      </c>
      <c r="M1220" t="s">
        <v>196</v>
      </c>
      <c r="P1220">
        <v>5</v>
      </c>
    </row>
    <row r="1221" spans="1:16">
      <c r="A1221" s="3">
        <v>44280</v>
      </c>
      <c r="B1221" t="s">
        <v>218</v>
      </c>
      <c r="C1221" t="s">
        <v>179</v>
      </c>
      <c r="D1221" t="s">
        <v>180</v>
      </c>
      <c r="E1221" t="s">
        <v>255</v>
      </c>
      <c r="F1221" t="s">
        <v>256</v>
      </c>
      <c r="G1221">
        <v>2</v>
      </c>
      <c r="H1221" s="4">
        <v>52000</v>
      </c>
      <c r="I1221" s="4">
        <v>2</v>
      </c>
      <c r="J1221" s="4">
        <v>52000</v>
      </c>
      <c r="K1221" s="4">
        <v>104000</v>
      </c>
      <c r="L1221" t="s">
        <v>189</v>
      </c>
      <c r="M1221" t="s">
        <v>196</v>
      </c>
      <c r="P1221">
        <v>4</v>
      </c>
    </row>
    <row r="1222" spans="1:16">
      <c r="A1222" s="3">
        <v>44280</v>
      </c>
      <c r="B1222" t="s">
        <v>278</v>
      </c>
      <c r="C1222" t="s">
        <v>179</v>
      </c>
      <c r="D1222" t="s">
        <v>210</v>
      </c>
      <c r="E1222" t="s">
        <v>211</v>
      </c>
      <c r="F1222" t="s">
        <v>313</v>
      </c>
      <c r="G1222">
        <v>1</v>
      </c>
      <c r="H1222" s="4">
        <v>36000</v>
      </c>
      <c r="I1222" s="4">
        <v>1</v>
      </c>
      <c r="J1222" s="4">
        <v>36000</v>
      </c>
      <c r="K1222" s="4">
        <v>36000</v>
      </c>
      <c r="L1222" t="s">
        <v>209</v>
      </c>
      <c r="M1222" t="s">
        <v>190</v>
      </c>
      <c r="P1222">
        <v>2</v>
      </c>
    </row>
    <row r="1223" spans="1:16">
      <c r="A1223" s="3">
        <v>44280</v>
      </c>
      <c r="B1223" t="s">
        <v>228</v>
      </c>
      <c r="C1223" t="s">
        <v>179</v>
      </c>
      <c r="D1223" t="s">
        <v>186</v>
      </c>
      <c r="E1223" t="s">
        <v>201</v>
      </c>
      <c r="F1223" t="s">
        <v>285</v>
      </c>
      <c r="G1223">
        <v>1</v>
      </c>
      <c r="H1223" s="4">
        <v>24000</v>
      </c>
      <c r="I1223" s="4">
        <v>1</v>
      </c>
      <c r="J1223" s="4">
        <v>24000</v>
      </c>
      <c r="K1223" s="4">
        <v>24000</v>
      </c>
      <c r="L1223" t="s">
        <v>203</v>
      </c>
      <c r="M1223" t="s">
        <v>184</v>
      </c>
      <c r="P1223">
        <v>5</v>
      </c>
    </row>
    <row r="1224" spans="1:16">
      <c r="A1224" s="3">
        <v>44280</v>
      </c>
      <c r="B1224" t="s">
        <v>219</v>
      </c>
      <c r="C1224" t="s">
        <v>179</v>
      </c>
      <c r="D1224" t="s">
        <v>210</v>
      </c>
      <c r="E1224" t="s">
        <v>225</v>
      </c>
      <c r="F1224" t="s">
        <v>266</v>
      </c>
      <c r="G1224">
        <v>1</v>
      </c>
      <c r="H1224" s="4">
        <v>15000</v>
      </c>
      <c r="I1224" s="4">
        <v>1</v>
      </c>
      <c r="J1224" s="4">
        <v>15000</v>
      </c>
      <c r="K1224" s="4">
        <v>15000</v>
      </c>
      <c r="L1224" t="s">
        <v>203</v>
      </c>
      <c r="M1224" t="s">
        <v>196</v>
      </c>
      <c r="N1224" t="s">
        <v>175</v>
      </c>
      <c r="P1224">
        <v>4</v>
      </c>
    </row>
    <row r="1225" spans="1:16">
      <c r="A1225" s="3">
        <v>44280</v>
      </c>
      <c r="B1225" t="s">
        <v>254</v>
      </c>
      <c r="C1225" t="s">
        <v>179</v>
      </c>
      <c r="D1225" t="s">
        <v>316</v>
      </c>
      <c r="E1225" t="s">
        <v>251</v>
      </c>
      <c r="F1225" t="s">
        <v>349</v>
      </c>
      <c r="G1225">
        <v>1</v>
      </c>
      <c r="H1225" s="4">
        <v>22000</v>
      </c>
      <c r="I1225" s="4">
        <v>1</v>
      </c>
      <c r="J1225" s="4">
        <v>22000</v>
      </c>
      <c r="K1225" s="4">
        <v>22000</v>
      </c>
      <c r="L1225" t="s">
        <v>203</v>
      </c>
      <c r="M1225" t="s">
        <v>184</v>
      </c>
      <c r="P1225">
        <v>5</v>
      </c>
    </row>
    <row r="1226" spans="1:16">
      <c r="A1226" s="3">
        <v>44280</v>
      </c>
      <c r="B1226" t="s">
        <v>258</v>
      </c>
      <c r="C1226" t="s">
        <v>192</v>
      </c>
      <c r="D1226" t="s">
        <v>186</v>
      </c>
      <c r="E1226" t="s">
        <v>225</v>
      </c>
      <c r="F1226" t="s">
        <v>226</v>
      </c>
      <c r="G1226">
        <v>2</v>
      </c>
      <c r="H1226" s="4">
        <v>39000</v>
      </c>
      <c r="I1226" s="4">
        <v>2</v>
      </c>
      <c r="J1226" s="4">
        <v>39000</v>
      </c>
      <c r="K1226" s="4">
        <v>78000</v>
      </c>
      <c r="L1226" t="s">
        <v>203</v>
      </c>
      <c r="M1226" t="s">
        <v>196</v>
      </c>
      <c r="P1226">
        <v>3</v>
      </c>
    </row>
    <row r="1227" spans="1:16">
      <c r="A1227" s="3">
        <v>44280</v>
      </c>
      <c r="B1227" t="s">
        <v>191</v>
      </c>
      <c r="C1227" t="s">
        <v>179</v>
      </c>
      <c r="D1227" t="s">
        <v>180</v>
      </c>
      <c r="E1227" t="s">
        <v>271</v>
      </c>
      <c r="F1227" t="s">
        <v>321</v>
      </c>
      <c r="G1227">
        <v>2</v>
      </c>
      <c r="H1227" s="4">
        <v>26000</v>
      </c>
      <c r="I1227" s="4">
        <v>2</v>
      </c>
      <c r="J1227" s="4">
        <v>26000</v>
      </c>
      <c r="K1227" s="4">
        <v>52000</v>
      </c>
      <c r="L1227" t="s">
        <v>189</v>
      </c>
      <c r="M1227" t="s">
        <v>190</v>
      </c>
      <c r="P1227">
        <v>5</v>
      </c>
    </row>
    <row r="1228" spans="1:16">
      <c r="A1228" s="3">
        <v>44280</v>
      </c>
      <c r="B1228" t="s">
        <v>197</v>
      </c>
      <c r="C1228" t="s">
        <v>179</v>
      </c>
      <c r="D1228" t="s">
        <v>180</v>
      </c>
      <c r="E1228" t="s">
        <v>181</v>
      </c>
      <c r="F1228" t="s">
        <v>223</v>
      </c>
      <c r="G1228">
        <v>3</v>
      </c>
      <c r="H1228" s="4">
        <v>42000</v>
      </c>
      <c r="I1228" s="4">
        <v>3</v>
      </c>
      <c r="J1228" s="4">
        <v>42000</v>
      </c>
      <c r="K1228" s="4">
        <v>126000</v>
      </c>
      <c r="L1228" t="s">
        <v>189</v>
      </c>
      <c r="M1228" t="s">
        <v>196</v>
      </c>
      <c r="P1228">
        <v>3</v>
      </c>
    </row>
    <row r="1229" spans="1:16">
      <c r="A1229" s="3">
        <v>44280</v>
      </c>
      <c r="B1229" t="s">
        <v>268</v>
      </c>
      <c r="C1229" t="s">
        <v>192</v>
      </c>
      <c r="D1229" t="s">
        <v>235</v>
      </c>
      <c r="E1229" t="s">
        <v>236</v>
      </c>
      <c r="F1229" t="s">
        <v>352</v>
      </c>
      <c r="G1229">
        <v>1</v>
      </c>
      <c r="H1229" s="4">
        <v>70000</v>
      </c>
      <c r="I1229" s="4">
        <v>1</v>
      </c>
      <c r="J1229" s="4">
        <v>70000</v>
      </c>
      <c r="K1229" s="4">
        <v>70000</v>
      </c>
      <c r="L1229" t="s">
        <v>203</v>
      </c>
      <c r="M1229" t="s">
        <v>184</v>
      </c>
      <c r="P1229">
        <v>3</v>
      </c>
    </row>
    <row r="1230" spans="1:16">
      <c r="A1230" s="3">
        <v>44280</v>
      </c>
      <c r="B1230" t="s">
        <v>222</v>
      </c>
      <c r="C1230" t="s">
        <v>192</v>
      </c>
      <c r="D1230" t="s">
        <v>229</v>
      </c>
      <c r="E1230" t="s">
        <v>230</v>
      </c>
      <c r="F1230" t="s">
        <v>314</v>
      </c>
      <c r="G1230">
        <v>1</v>
      </c>
      <c r="H1230" s="4">
        <v>60000</v>
      </c>
      <c r="I1230" s="4">
        <v>0</v>
      </c>
      <c r="J1230" s="4">
        <v>0</v>
      </c>
      <c r="K1230" s="4">
        <v>0</v>
      </c>
      <c r="L1230" t="s">
        <v>189</v>
      </c>
      <c r="M1230" t="s">
        <v>184</v>
      </c>
      <c r="N1230" t="s">
        <v>175</v>
      </c>
      <c r="O1230" t="s">
        <v>176</v>
      </c>
    </row>
    <row r="1231" spans="1:16">
      <c r="A1231" s="3">
        <v>44280</v>
      </c>
      <c r="B1231" t="s">
        <v>287</v>
      </c>
      <c r="C1231" t="s">
        <v>192</v>
      </c>
      <c r="D1231" t="s">
        <v>180</v>
      </c>
      <c r="E1231" t="s">
        <v>204</v>
      </c>
      <c r="F1231" t="s">
        <v>269</v>
      </c>
      <c r="G1231">
        <v>2</v>
      </c>
      <c r="H1231" s="4">
        <v>45000</v>
      </c>
      <c r="I1231" s="4">
        <v>2</v>
      </c>
      <c r="J1231" s="4">
        <v>45000</v>
      </c>
      <c r="K1231" s="4">
        <v>90000</v>
      </c>
      <c r="L1231" t="s">
        <v>189</v>
      </c>
      <c r="M1231" t="s">
        <v>196</v>
      </c>
      <c r="P1231">
        <v>2</v>
      </c>
    </row>
    <row r="1232" spans="1:16">
      <c r="A1232" s="3">
        <v>44280</v>
      </c>
      <c r="B1232" t="s">
        <v>278</v>
      </c>
      <c r="C1232" t="s">
        <v>179</v>
      </c>
      <c r="D1232" t="s">
        <v>316</v>
      </c>
      <c r="E1232" t="s">
        <v>251</v>
      </c>
      <c r="F1232" t="s">
        <v>340</v>
      </c>
      <c r="G1232">
        <v>2</v>
      </c>
      <c r="H1232" s="4">
        <v>45000</v>
      </c>
      <c r="I1232" s="4">
        <v>2</v>
      </c>
      <c r="J1232" s="4">
        <v>45000</v>
      </c>
      <c r="K1232" s="4">
        <v>90000</v>
      </c>
      <c r="L1232" t="s">
        <v>203</v>
      </c>
      <c r="M1232" t="s">
        <v>196</v>
      </c>
      <c r="P1232">
        <v>5</v>
      </c>
    </row>
    <row r="1233" spans="1:16">
      <c r="A1233" s="3">
        <v>44280</v>
      </c>
      <c r="B1233" t="s">
        <v>254</v>
      </c>
      <c r="C1233" t="s">
        <v>179</v>
      </c>
      <c r="D1233" t="s">
        <v>186</v>
      </c>
      <c r="E1233" t="s">
        <v>259</v>
      </c>
      <c r="F1233" t="s">
        <v>260</v>
      </c>
      <c r="G1233">
        <v>3</v>
      </c>
      <c r="H1233" s="4">
        <v>56000</v>
      </c>
      <c r="I1233" s="4">
        <v>3</v>
      </c>
      <c r="J1233" s="4">
        <v>56000</v>
      </c>
      <c r="K1233" s="4">
        <v>168000</v>
      </c>
      <c r="L1233" t="s">
        <v>203</v>
      </c>
      <c r="M1233" t="s">
        <v>196</v>
      </c>
      <c r="P1233">
        <v>5</v>
      </c>
    </row>
    <row r="1234" spans="1:16">
      <c r="A1234" s="3">
        <v>44280</v>
      </c>
      <c r="B1234" t="s">
        <v>278</v>
      </c>
      <c r="C1234" t="s">
        <v>179</v>
      </c>
      <c r="D1234" t="s">
        <v>235</v>
      </c>
      <c r="E1234" t="s">
        <v>229</v>
      </c>
      <c r="F1234" t="s">
        <v>333</v>
      </c>
      <c r="G1234">
        <v>3</v>
      </c>
      <c r="H1234" s="4">
        <v>36000</v>
      </c>
      <c r="I1234" s="4">
        <v>3</v>
      </c>
      <c r="J1234" s="4">
        <v>36000</v>
      </c>
      <c r="K1234" s="4">
        <v>108000</v>
      </c>
      <c r="L1234" t="s">
        <v>203</v>
      </c>
      <c r="M1234" t="s">
        <v>196</v>
      </c>
      <c r="P1234">
        <v>5</v>
      </c>
    </row>
    <row r="1235" spans="1:16">
      <c r="A1235" s="3">
        <v>44281</v>
      </c>
      <c r="B1235" t="s">
        <v>250</v>
      </c>
      <c r="C1235" t="s">
        <v>192</v>
      </c>
      <c r="D1235" t="s">
        <v>198</v>
      </c>
      <c r="E1235" t="s">
        <v>198</v>
      </c>
      <c r="F1235" t="s">
        <v>357</v>
      </c>
      <c r="G1235">
        <v>3</v>
      </c>
      <c r="H1235" s="4">
        <v>30000</v>
      </c>
      <c r="I1235" s="4">
        <v>3</v>
      </c>
      <c r="J1235" s="4">
        <v>30000</v>
      </c>
      <c r="K1235" s="4">
        <v>90000</v>
      </c>
      <c r="L1235" t="s">
        <v>203</v>
      </c>
      <c r="M1235" t="s">
        <v>233</v>
      </c>
      <c r="P1235">
        <v>5</v>
      </c>
    </row>
    <row r="1236" spans="1:16">
      <c r="A1236" s="3">
        <v>44281</v>
      </c>
      <c r="B1236" t="s">
        <v>178</v>
      </c>
      <c r="C1236" t="s">
        <v>192</v>
      </c>
      <c r="D1236" t="s">
        <v>235</v>
      </c>
      <c r="E1236" t="s">
        <v>230</v>
      </c>
      <c r="F1236" t="s">
        <v>351</v>
      </c>
      <c r="G1236">
        <v>1</v>
      </c>
      <c r="H1236" s="4">
        <v>26000</v>
      </c>
      <c r="I1236" s="4">
        <v>1</v>
      </c>
      <c r="J1236" s="4">
        <v>26000</v>
      </c>
      <c r="K1236" s="4">
        <v>26000</v>
      </c>
      <c r="L1236" t="s">
        <v>203</v>
      </c>
      <c r="M1236" t="s">
        <v>196</v>
      </c>
      <c r="N1236" t="s">
        <v>175</v>
      </c>
      <c r="P1236">
        <v>4</v>
      </c>
    </row>
    <row r="1237" spans="1:16">
      <c r="A1237" s="3">
        <v>44281</v>
      </c>
      <c r="B1237" t="s">
        <v>191</v>
      </c>
      <c r="C1237" t="s">
        <v>179</v>
      </c>
      <c r="D1237" t="s">
        <v>180</v>
      </c>
      <c r="E1237" t="s">
        <v>255</v>
      </c>
      <c r="F1237" t="s">
        <v>256</v>
      </c>
      <c r="G1237">
        <v>3</v>
      </c>
      <c r="H1237" s="4">
        <v>42000</v>
      </c>
      <c r="I1237" s="4">
        <v>3</v>
      </c>
      <c r="J1237" s="4">
        <v>42000</v>
      </c>
      <c r="K1237" s="4">
        <v>126000</v>
      </c>
      <c r="L1237" t="s">
        <v>203</v>
      </c>
      <c r="M1237" t="s">
        <v>196</v>
      </c>
      <c r="P1237">
        <v>4</v>
      </c>
    </row>
    <row r="1238" spans="1:16">
      <c r="A1238" s="3">
        <v>44281</v>
      </c>
      <c r="B1238" t="s">
        <v>222</v>
      </c>
      <c r="C1238" t="s">
        <v>179</v>
      </c>
      <c r="D1238" t="s">
        <v>180</v>
      </c>
      <c r="E1238" t="s">
        <v>238</v>
      </c>
      <c r="F1238" t="s">
        <v>267</v>
      </c>
      <c r="G1238">
        <v>2</v>
      </c>
      <c r="H1238" s="4">
        <v>38500</v>
      </c>
      <c r="I1238" s="4">
        <v>2</v>
      </c>
      <c r="J1238" s="4">
        <v>38500</v>
      </c>
      <c r="K1238" s="4">
        <v>77000</v>
      </c>
      <c r="L1238" t="s">
        <v>203</v>
      </c>
      <c r="M1238" t="s">
        <v>184</v>
      </c>
      <c r="P1238">
        <v>5</v>
      </c>
    </row>
    <row r="1239" spans="1:16">
      <c r="A1239" s="3">
        <v>44281</v>
      </c>
      <c r="B1239" t="s">
        <v>291</v>
      </c>
      <c r="C1239" t="s">
        <v>192</v>
      </c>
      <c r="D1239" t="s">
        <v>180</v>
      </c>
      <c r="E1239" t="s">
        <v>255</v>
      </c>
      <c r="F1239" t="s">
        <v>256</v>
      </c>
      <c r="G1239">
        <v>1</v>
      </c>
      <c r="H1239" s="4">
        <v>42000</v>
      </c>
      <c r="I1239" s="4">
        <v>1</v>
      </c>
      <c r="J1239" s="4">
        <v>42000</v>
      </c>
      <c r="K1239" s="4">
        <v>42000</v>
      </c>
      <c r="L1239" t="s">
        <v>189</v>
      </c>
      <c r="M1239" t="s">
        <v>233</v>
      </c>
      <c r="P1239">
        <v>4</v>
      </c>
    </row>
    <row r="1240" spans="1:16">
      <c r="A1240" s="3">
        <v>44281</v>
      </c>
      <c r="B1240" t="s">
        <v>224</v>
      </c>
      <c r="C1240" t="s">
        <v>192</v>
      </c>
      <c r="D1240" t="s">
        <v>180</v>
      </c>
      <c r="E1240" t="s">
        <v>327</v>
      </c>
      <c r="F1240" t="s">
        <v>347</v>
      </c>
      <c r="G1240">
        <v>3</v>
      </c>
      <c r="H1240" s="4">
        <v>28000</v>
      </c>
      <c r="I1240" s="4">
        <v>3</v>
      </c>
      <c r="J1240" s="4">
        <v>28000</v>
      </c>
      <c r="K1240" s="4">
        <v>84000</v>
      </c>
      <c r="L1240" t="s">
        <v>209</v>
      </c>
      <c r="M1240" t="s">
        <v>206</v>
      </c>
      <c r="P1240">
        <v>5</v>
      </c>
    </row>
    <row r="1241" spans="1:16">
      <c r="A1241" s="3">
        <v>44281</v>
      </c>
      <c r="B1241" t="s">
        <v>278</v>
      </c>
      <c r="C1241" t="s">
        <v>179</v>
      </c>
      <c r="D1241" t="s">
        <v>180</v>
      </c>
      <c r="E1241" t="s">
        <v>216</v>
      </c>
      <c r="F1241" t="s">
        <v>257</v>
      </c>
      <c r="G1241">
        <v>1</v>
      </c>
      <c r="H1241" s="4">
        <v>42000</v>
      </c>
      <c r="I1241" s="4">
        <v>1</v>
      </c>
      <c r="J1241" s="4">
        <v>42000</v>
      </c>
      <c r="K1241" s="4">
        <v>42000</v>
      </c>
      <c r="L1241" t="s">
        <v>203</v>
      </c>
      <c r="M1241" t="s">
        <v>196</v>
      </c>
      <c r="P1241">
        <v>3</v>
      </c>
    </row>
    <row r="1242" spans="1:16">
      <c r="A1242" s="3">
        <v>44281</v>
      </c>
      <c r="B1242" t="s">
        <v>301</v>
      </c>
      <c r="C1242" t="s">
        <v>179</v>
      </c>
      <c r="D1242" t="s">
        <v>186</v>
      </c>
      <c r="E1242" t="s">
        <v>220</v>
      </c>
      <c r="F1242" t="s">
        <v>221</v>
      </c>
      <c r="G1242">
        <v>3</v>
      </c>
      <c r="H1242" s="4">
        <v>33000</v>
      </c>
      <c r="I1242" s="4">
        <v>3</v>
      </c>
      <c r="J1242" s="4">
        <v>33000</v>
      </c>
      <c r="K1242" s="4">
        <v>99000</v>
      </c>
      <c r="L1242" t="s">
        <v>203</v>
      </c>
      <c r="M1242" t="s">
        <v>206</v>
      </c>
      <c r="N1242" t="s">
        <v>175</v>
      </c>
      <c r="P1242">
        <v>4</v>
      </c>
    </row>
    <row r="1243" spans="1:16">
      <c r="A1243" s="3">
        <v>44281</v>
      </c>
      <c r="B1243" t="s">
        <v>197</v>
      </c>
      <c r="C1243" t="s">
        <v>179</v>
      </c>
      <c r="D1243" t="s">
        <v>186</v>
      </c>
      <c r="E1243" t="s">
        <v>225</v>
      </c>
      <c r="F1243" t="s">
        <v>244</v>
      </c>
      <c r="G1243">
        <v>1</v>
      </c>
      <c r="H1243" s="4">
        <v>24000</v>
      </c>
      <c r="I1243" s="4">
        <v>1</v>
      </c>
      <c r="J1243" s="4">
        <v>24000</v>
      </c>
      <c r="K1243" s="4">
        <v>24000</v>
      </c>
      <c r="L1243" t="s">
        <v>203</v>
      </c>
      <c r="M1243" t="s">
        <v>184</v>
      </c>
      <c r="N1243" t="s">
        <v>175</v>
      </c>
      <c r="P1243">
        <v>5</v>
      </c>
    </row>
    <row r="1244" spans="1:16">
      <c r="A1244" s="3">
        <v>44281</v>
      </c>
      <c r="B1244" t="s">
        <v>191</v>
      </c>
      <c r="C1244" t="s">
        <v>192</v>
      </c>
      <c r="D1244" t="s">
        <v>186</v>
      </c>
      <c r="E1244" t="s">
        <v>220</v>
      </c>
      <c r="F1244" t="s">
        <v>221</v>
      </c>
      <c r="G1244">
        <v>3</v>
      </c>
      <c r="H1244" s="4">
        <v>39000</v>
      </c>
      <c r="I1244" s="4">
        <v>3</v>
      </c>
      <c r="J1244" s="4">
        <v>39000</v>
      </c>
      <c r="K1244" s="4">
        <v>117000</v>
      </c>
      <c r="L1244" t="s">
        <v>189</v>
      </c>
      <c r="M1244" t="s">
        <v>184</v>
      </c>
      <c r="N1244" t="s">
        <v>175</v>
      </c>
      <c r="P1244">
        <v>3</v>
      </c>
    </row>
    <row r="1245" spans="1:16">
      <c r="A1245" s="3">
        <v>44281</v>
      </c>
      <c r="B1245" t="s">
        <v>245</v>
      </c>
      <c r="C1245" t="s">
        <v>179</v>
      </c>
      <c r="D1245" t="s">
        <v>316</v>
      </c>
      <c r="E1245" t="s">
        <v>251</v>
      </c>
      <c r="F1245" t="s">
        <v>331</v>
      </c>
      <c r="G1245">
        <v>3</v>
      </c>
      <c r="H1245" s="4">
        <v>45500</v>
      </c>
      <c r="I1245" s="4">
        <v>3</v>
      </c>
      <c r="J1245" s="4">
        <v>45500</v>
      </c>
      <c r="K1245" s="4">
        <v>136500</v>
      </c>
      <c r="L1245" t="s">
        <v>189</v>
      </c>
      <c r="M1245" t="s">
        <v>206</v>
      </c>
      <c r="N1245" t="s">
        <v>175</v>
      </c>
      <c r="P1245">
        <v>2</v>
      </c>
    </row>
    <row r="1246" spans="1:16">
      <c r="A1246" s="3">
        <v>44281</v>
      </c>
      <c r="B1246" t="s">
        <v>291</v>
      </c>
      <c r="C1246" t="s">
        <v>179</v>
      </c>
      <c r="D1246" t="s">
        <v>186</v>
      </c>
      <c r="E1246" t="s">
        <v>187</v>
      </c>
      <c r="F1246" t="s">
        <v>242</v>
      </c>
      <c r="G1246">
        <v>3</v>
      </c>
      <c r="H1246" s="4">
        <v>42000</v>
      </c>
      <c r="I1246" s="4">
        <v>3</v>
      </c>
      <c r="J1246" s="4">
        <v>42000</v>
      </c>
      <c r="K1246" s="4">
        <v>126000</v>
      </c>
      <c r="L1246" t="s">
        <v>189</v>
      </c>
      <c r="M1246" t="s">
        <v>196</v>
      </c>
      <c r="N1246" t="s">
        <v>175</v>
      </c>
      <c r="P1246">
        <v>5</v>
      </c>
    </row>
    <row r="1247" spans="1:16">
      <c r="A1247" s="3">
        <v>44281</v>
      </c>
      <c r="B1247" t="s">
        <v>200</v>
      </c>
      <c r="C1247" t="s">
        <v>179</v>
      </c>
      <c r="D1247" t="s">
        <v>210</v>
      </c>
      <c r="E1247" t="s">
        <v>225</v>
      </c>
      <c r="F1247" t="s">
        <v>266</v>
      </c>
      <c r="G1247">
        <v>3</v>
      </c>
      <c r="H1247" s="4">
        <v>22000</v>
      </c>
      <c r="I1247" s="4">
        <v>3</v>
      </c>
      <c r="J1247" s="4">
        <v>22000</v>
      </c>
      <c r="K1247" s="4">
        <v>66000</v>
      </c>
      <c r="L1247" t="s">
        <v>203</v>
      </c>
      <c r="M1247" t="s">
        <v>184</v>
      </c>
      <c r="N1247" t="s">
        <v>175</v>
      </c>
      <c r="P1247">
        <v>2</v>
      </c>
    </row>
    <row r="1248" spans="1:16">
      <c r="A1248" s="3">
        <v>44281</v>
      </c>
      <c r="B1248" t="s">
        <v>207</v>
      </c>
      <c r="C1248" t="s">
        <v>192</v>
      </c>
      <c r="D1248" t="s">
        <v>235</v>
      </c>
      <c r="E1248" t="s">
        <v>230</v>
      </c>
      <c r="F1248" t="s">
        <v>348</v>
      </c>
      <c r="G1248">
        <v>3</v>
      </c>
      <c r="H1248" s="4">
        <v>45000</v>
      </c>
      <c r="I1248" s="4">
        <v>3</v>
      </c>
      <c r="J1248" s="4">
        <v>45000</v>
      </c>
      <c r="K1248" s="4">
        <v>135000</v>
      </c>
      <c r="L1248" t="s">
        <v>183</v>
      </c>
      <c r="M1248" t="s">
        <v>304</v>
      </c>
      <c r="N1248" t="s">
        <v>175</v>
      </c>
      <c r="P1248">
        <v>5</v>
      </c>
    </row>
    <row r="1249" spans="1:16">
      <c r="A1249" s="3">
        <v>44281</v>
      </c>
      <c r="B1249" t="s">
        <v>287</v>
      </c>
      <c r="C1249" t="s">
        <v>179</v>
      </c>
      <c r="D1249" t="s">
        <v>186</v>
      </c>
      <c r="E1249" t="s">
        <v>220</v>
      </c>
      <c r="F1249" t="s">
        <v>221</v>
      </c>
      <c r="G1249">
        <v>1</v>
      </c>
      <c r="H1249" s="4">
        <v>26000</v>
      </c>
      <c r="I1249" s="4">
        <v>1</v>
      </c>
      <c r="J1249" s="4">
        <v>26000</v>
      </c>
      <c r="K1249" s="4">
        <v>26000</v>
      </c>
      <c r="L1249" t="s">
        <v>203</v>
      </c>
      <c r="M1249" t="s">
        <v>190</v>
      </c>
      <c r="N1249" t="s">
        <v>175</v>
      </c>
      <c r="P1249">
        <v>5</v>
      </c>
    </row>
    <row r="1250" spans="1:16">
      <c r="A1250" s="3">
        <v>44281</v>
      </c>
      <c r="B1250" t="s">
        <v>291</v>
      </c>
      <c r="C1250" t="s">
        <v>192</v>
      </c>
      <c r="D1250" t="s">
        <v>186</v>
      </c>
      <c r="E1250" t="s">
        <v>259</v>
      </c>
      <c r="F1250" t="s">
        <v>326</v>
      </c>
      <c r="G1250">
        <v>3</v>
      </c>
      <c r="H1250" s="4">
        <v>48000</v>
      </c>
      <c r="I1250" s="4">
        <v>3</v>
      </c>
      <c r="J1250" s="4">
        <v>48000</v>
      </c>
      <c r="K1250" s="4">
        <v>144000</v>
      </c>
      <c r="L1250" t="s">
        <v>183</v>
      </c>
      <c r="M1250" t="s">
        <v>304</v>
      </c>
      <c r="N1250" t="s">
        <v>175</v>
      </c>
      <c r="P1250">
        <v>5</v>
      </c>
    </row>
    <row r="1251" spans="1:16">
      <c r="A1251" s="3">
        <v>44281</v>
      </c>
      <c r="B1251" t="s">
        <v>250</v>
      </c>
      <c r="C1251" t="s">
        <v>179</v>
      </c>
      <c r="D1251" t="s">
        <v>180</v>
      </c>
      <c r="E1251" t="s">
        <v>181</v>
      </c>
      <c r="F1251" t="s">
        <v>223</v>
      </c>
      <c r="G1251">
        <v>3</v>
      </c>
      <c r="H1251" s="4">
        <v>18000</v>
      </c>
      <c r="I1251" s="4">
        <v>3</v>
      </c>
      <c r="J1251" s="4">
        <v>18000</v>
      </c>
      <c r="K1251" s="4">
        <v>54000</v>
      </c>
      <c r="L1251" t="s">
        <v>189</v>
      </c>
      <c r="M1251" t="s">
        <v>190</v>
      </c>
      <c r="N1251" t="s">
        <v>175</v>
      </c>
      <c r="P1251">
        <v>5</v>
      </c>
    </row>
    <row r="1252" spans="1:16">
      <c r="A1252" s="3">
        <v>44281</v>
      </c>
      <c r="B1252" t="s">
        <v>245</v>
      </c>
      <c r="C1252" t="s">
        <v>179</v>
      </c>
      <c r="D1252" t="s">
        <v>180</v>
      </c>
      <c r="E1252" t="s">
        <v>271</v>
      </c>
      <c r="F1252" t="s">
        <v>302</v>
      </c>
      <c r="G1252">
        <v>1</v>
      </c>
      <c r="H1252" s="4">
        <v>18000</v>
      </c>
      <c r="I1252" s="4">
        <v>1</v>
      </c>
      <c r="J1252" s="4">
        <v>18000</v>
      </c>
      <c r="K1252" s="4">
        <v>18000</v>
      </c>
      <c r="L1252" t="s">
        <v>183</v>
      </c>
      <c r="M1252" t="s">
        <v>196</v>
      </c>
      <c r="N1252" t="s">
        <v>175</v>
      </c>
      <c r="P1252">
        <v>2</v>
      </c>
    </row>
    <row r="1253" spans="1:16">
      <c r="A1253" s="3">
        <v>44281</v>
      </c>
      <c r="B1253" t="s">
        <v>291</v>
      </c>
      <c r="C1253" t="s">
        <v>179</v>
      </c>
      <c r="D1253" t="s">
        <v>186</v>
      </c>
      <c r="E1253" t="s">
        <v>201</v>
      </c>
      <c r="F1253" t="s">
        <v>285</v>
      </c>
      <c r="G1253">
        <v>2</v>
      </c>
      <c r="H1253" s="4">
        <v>48000</v>
      </c>
      <c r="I1253" s="4">
        <v>2</v>
      </c>
      <c r="J1253" s="4">
        <v>48000</v>
      </c>
      <c r="K1253" s="4">
        <v>96000</v>
      </c>
      <c r="L1253" t="s">
        <v>203</v>
      </c>
      <c r="M1253" t="s">
        <v>196</v>
      </c>
      <c r="P1253">
        <v>2</v>
      </c>
    </row>
    <row r="1254" spans="1:16">
      <c r="A1254" s="3">
        <v>44281</v>
      </c>
      <c r="B1254" t="s">
        <v>213</v>
      </c>
      <c r="C1254" t="s">
        <v>192</v>
      </c>
      <c r="D1254" t="s">
        <v>274</v>
      </c>
      <c r="E1254" t="s">
        <v>274</v>
      </c>
      <c r="F1254" t="s">
        <v>295</v>
      </c>
      <c r="G1254">
        <v>1</v>
      </c>
      <c r="H1254" s="4">
        <v>36000</v>
      </c>
      <c r="I1254" s="4">
        <v>1</v>
      </c>
      <c r="J1254" s="4">
        <v>36000</v>
      </c>
      <c r="K1254" s="4">
        <v>36000</v>
      </c>
      <c r="L1254" t="s">
        <v>203</v>
      </c>
      <c r="M1254" t="s">
        <v>196</v>
      </c>
      <c r="P1254">
        <v>5</v>
      </c>
    </row>
    <row r="1255" spans="1:16">
      <c r="A1255" s="3">
        <v>44281</v>
      </c>
      <c r="B1255" t="s">
        <v>268</v>
      </c>
      <c r="C1255" t="s">
        <v>179</v>
      </c>
      <c r="D1255" t="s">
        <v>186</v>
      </c>
      <c r="E1255" t="s">
        <v>201</v>
      </c>
      <c r="F1255" t="s">
        <v>248</v>
      </c>
      <c r="G1255">
        <v>3</v>
      </c>
      <c r="H1255" s="4">
        <v>50000</v>
      </c>
      <c r="I1255" s="4">
        <v>3</v>
      </c>
      <c r="J1255" s="4">
        <v>50000</v>
      </c>
      <c r="K1255" s="4">
        <v>150000</v>
      </c>
      <c r="L1255" t="s">
        <v>189</v>
      </c>
      <c r="M1255" t="s">
        <v>206</v>
      </c>
      <c r="P1255">
        <v>5</v>
      </c>
    </row>
    <row r="1256" spans="1:16">
      <c r="A1256" s="3">
        <v>44281</v>
      </c>
      <c r="B1256" t="s">
        <v>222</v>
      </c>
      <c r="C1256" t="s">
        <v>179</v>
      </c>
      <c r="D1256" t="s">
        <v>180</v>
      </c>
      <c r="E1256" t="s">
        <v>204</v>
      </c>
      <c r="F1256" t="s">
        <v>249</v>
      </c>
      <c r="G1256">
        <v>3</v>
      </c>
      <c r="H1256" s="4">
        <v>26000</v>
      </c>
      <c r="I1256" s="4">
        <v>3</v>
      </c>
      <c r="J1256" s="4">
        <v>26000</v>
      </c>
      <c r="K1256" s="4">
        <v>78000</v>
      </c>
      <c r="L1256" t="s">
        <v>203</v>
      </c>
      <c r="M1256" t="s">
        <v>233</v>
      </c>
      <c r="P1256">
        <v>5</v>
      </c>
    </row>
    <row r="1257" spans="1:16">
      <c r="A1257" s="3">
        <v>44281</v>
      </c>
      <c r="B1257" t="s">
        <v>291</v>
      </c>
      <c r="C1257" t="s">
        <v>179</v>
      </c>
      <c r="D1257" t="s">
        <v>279</v>
      </c>
      <c r="E1257" t="s">
        <v>279</v>
      </c>
      <c r="F1257" t="s">
        <v>180</v>
      </c>
      <c r="G1257">
        <v>2</v>
      </c>
      <c r="H1257" s="4">
        <v>30000</v>
      </c>
      <c r="I1257" s="4">
        <v>2</v>
      </c>
      <c r="J1257" s="4">
        <v>30000</v>
      </c>
      <c r="K1257" s="4">
        <v>60000</v>
      </c>
      <c r="L1257" t="s">
        <v>183</v>
      </c>
      <c r="M1257" t="s">
        <v>196</v>
      </c>
      <c r="P1257">
        <v>1</v>
      </c>
    </row>
    <row r="1258" spans="1:16">
      <c r="A1258" s="3">
        <v>44281</v>
      </c>
      <c r="B1258" t="s">
        <v>268</v>
      </c>
      <c r="C1258" t="s">
        <v>179</v>
      </c>
      <c r="D1258" t="s">
        <v>186</v>
      </c>
      <c r="E1258" t="s">
        <v>201</v>
      </c>
      <c r="F1258" t="s">
        <v>202</v>
      </c>
      <c r="G1258">
        <v>1</v>
      </c>
      <c r="H1258" s="4">
        <v>84000</v>
      </c>
      <c r="I1258" s="4">
        <v>0</v>
      </c>
      <c r="J1258" s="4">
        <v>0</v>
      </c>
      <c r="K1258" s="4">
        <v>0</v>
      </c>
      <c r="L1258" t="s">
        <v>189</v>
      </c>
      <c r="M1258" t="s">
        <v>304</v>
      </c>
      <c r="O1258" t="s">
        <v>176</v>
      </c>
    </row>
    <row r="1259" spans="1:16">
      <c r="A1259" s="3">
        <v>44282</v>
      </c>
      <c r="B1259" t="s">
        <v>301</v>
      </c>
      <c r="C1259" t="s">
        <v>192</v>
      </c>
      <c r="D1259" t="s">
        <v>186</v>
      </c>
      <c r="E1259" t="s">
        <v>201</v>
      </c>
      <c r="F1259" t="s">
        <v>248</v>
      </c>
      <c r="G1259">
        <v>3</v>
      </c>
      <c r="H1259" s="4">
        <v>45000</v>
      </c>
      <c r="I1259" s="4">
        <v>3</v>
      </c>
      <c r="J1259" s="4">
        <v>45000</v>
      </c>
      <c r="K1259" s="4">
        <v>135000</v>
      </c>
      <c r="L1259" t="s">
        <v>183</v>
      </c>
      <c r="M1259" t="s">
        <v>196</v>
      </c>
      <c r="P1259">
        <v>5</v>
      </c>
    </row>
    <row r="1260" spans="1:16">
      <c r="A1260" s="3">
        <v>44282</v>
      </c>
      <c r="B1260" t="s">
        <v>218</v>
      </c>
      <c r="C1260" t="s">
        <v>192</v>
      </c>
      <c r="D1260" t="s">
        <v>180</v>
      </c>
      <c r="E1260" t="s">
        <v>181</v>
      </c>
      <c r="F1260" t="s">
        <v>246</v>
      </c>
      <c r="G1260">
        <v>2</v>
      </c>
      <c r="H1260" s="4">
        <v>29900</v>
      </c>
      <c r="I1260" s="4">
        <v>2</v>
      </c>
      <c r="J1260" s="4">
        <v>29900</v>
      </c>
      <c r="K1260" s="4">
        <v>59800</v>
      </c>
      <c r="L1260" t="s">
        <v>203</v>
      </c>
      <c r="M1260" t="s">
        <v>233</v>
      </c>
      <c r="P1260">
        <v>3</v>
      </c>
    </row>
    <row r="1261" spans="1:16">
      <c r="A1261" s="3">
        <v>44282</v>
      </c>
      <c r="B1261" t="s">
        <v>301</v>
      </c>
      <c r="C1261" t="s">
        <v>192</v>
      </c>
      <c r="D1261" t="s">
        <v>186</v>
      </c>
      <c r="E1261" t="s">
        <v>220</v>
      </c>
      <c r="F1261" t="s">
        <v>265</v>
      </c>
      <c r="G1261">
        <v>3</v>
      </c>
      <c r="H1261" s="4">
        <v>39000</v>
      </c>
      <c r="I1261" s="4">
        <v>3</v>
      </c>
      <c r="J1261" s="4">
        <v>39000</v>
      </c>
      <c r="K1261" s="4">
        <v>117000</v>
      </c>
      <c r="L1261" t="s">
        <v>203</v>
      </c>
      <c r="M1261" t="s">
        <v>233</v>
      </c>
      <c r="N1261" t="s">
        <v>175</v>
      </c>
      <c r="P1261">
        <v>4</v>
      </c>
    </row>
    <row r="1262" spans="1:16">
      <c r="A1262" s="3">
        <v>44282</v>
      </c>
      <c r="B1262" t="s">
        <v>258</v>
      </c>
      <c r="C1262" t="s">
        <v>179</v>
      </c>
      <c r="D1262" t="s">
        <v>186</v>
      </c>
      <c r="E1262" t="s">
        <v>259</v>
      </c>
      <c r="F1262" t="s">
        <v>260</v>
      </c>
      <c r="G1262">
        <v>2</v>
      </c>
      <c r="H1262" s="4">
        <v>28000</v>
      </c>
      <c r="I1262" s="4">
        <v>2</v>
      </c>
      <c r="J1262" s="4">
        <v>28000</v>
      </c>
      <c r="K1262" s="4">
        <v>56000</v>
      </c>
      <c r="L1262" t="s">
        <v>203</v>
      </c>
      <c r="M1262" t="s">
        <v>304</v>
      </c>
      <c r="P1262">
        <v>1</v>
      </c>
    </row>
    <row r="1263" spans="1:16">
      <c r="A1263" s="3">
        <v>44282</v>
      </c>
      <c r="B1263" t="s">
        <v>207</v>
      </c>
      <c r="C1263" t="s">
        <v>192</v>
      </c>
      <c r="D1263" t="s">
        <v>186</v>
      </c>
      <c r="E1263" t="s">
        <v>187</v>
      </c>
      <c r="F1263" t="s">
        <v>261</v>
      </c>
      <c r="G1263">
        <v>1</v>
      </c>
      <c r="H1263" s="4">
        <v>36000</v>
      </c>
      <c r="I1263" s="4">
        <v>1</v>
      </c>
      <c r="J1263" s="4">
        <v>36000</v>
      </c>
      <c r="K1263" s="4">
        <v>36000</v>
      </c>
      <c r="L1263" t="s">
        <v>203</v>
      </c>
      <c r="M1263" t="s">
        <v>184</v>
      </c>
      <c r="N1263" t="s">
        <v>175</v>
      </c>
      <c r="P1263">
        <v>3</v>
      </c>
    </row>
    <row r="1264" spans="1:16">
      <c r="A1264" s="3">
        <v>44282</v>
      </c>
      <c r="B1264" t="s">
        <v>247</v>
      </c>
      <c r="C1264" t="s">
        <v>179</v>
      </c>
      <c r="D1264" t="s">
        <v>276</v>
      </c>
      <c r="E1264" t="s">
        <v>276</v>
      </c>
      <c r="F1264" t="s">
        <v>309</v>
      </c>
      <c r="G1264">
        <v>3</v>
      </c>
      <c r="H1264" s="4">
        <v>39000</v>
      </c>
      <c r="I1264" s="4">
        <v>3</v>
      </c>
      <c r="J1264" s="4">
        <v>39000</v>
      </c>
      <c r="K1264" s="4">
        <v>117000</v>
      </c>
      <c r="L1264" t="s">
        <v>183</v>
      </c>
      <c r="M1264" t="s">
        <v>196</v>
      </c>
      <c r="P1264">
        <v>5</v>
      </c>
    </row>
    <row r="1265" spans="1:16">
      <c r="A1265" s="3">
        <v>44282</v>
      </c>
      <c r="B1265" t="s">
        <v>254</v>
      </c>
      <c r="C1265" t="s">
        <v>192</v>
      </c>
      <c r="D1265" t="s">
        <v>210</v>
      </c>
      <c r="E1265" t="s">
        <v>211</v>
      </c>
      <c r="F1265" t="s">
        <v>362</v>
      </c>
      <c r="G1265">
        <v>3</v>
      </c>
      <c r="H1265" s="4">
        <v>70000</v>
      </c>
      <c r="I1265" s="4">
        <v>3</v>
      </c>
      <c r="J1265" s="4">
        <v>70000</v>
      </c>
      <c r="K1265" s="4">
        <v>210000</v>
      </c>
      <c r="L1265" t="s">
        <v>203</v>
      </c>
      <c r="M1265" t="s">
        <v>196</v>
      </c>
      <c r="P1265">
        <v>2</v>
      </c>
    </row>
    <row r="1266" spans="1:16">
      <c r="A1266" s="3">
        <v>44282</v>
      </c>
      <c r="B1266" t="s">
        <v>191</v>
      </c>
      <c r="C1266" t="s">
        <v>192</v>
      </c>
      <c r="D1266" t="s">
        <v>186</v>
      </c>
      <c r="E1266" t="s">
        <v>225</v>
      </c>
      <c r="F1266" t="s">
        <v>226</v>
      </c>
      <c r="G1266">
        <v>2</v>
      </c>
      <c r="H1266" s="4">
        <v>24000</v>
      </c>
      <c r="I1266" s="4">
        <v>2</v>
      </c>
      <c r="J1266" s="4">
        <v>24000</v>
      </c>
      <c r="K1266" s="4">
        <v>48000</v>
      </c>
      <c r="L1266" t="s">
        <v>183</v>
      </c>
      <c r="M1266" t="s">
        <v>190</v>
      </c>
      <c r="P1266">
        <v>5</v>
      </c>
    </row>
    <row r="1267" spans="1:16">
      <c r="A1267" s="3">
        <v>44282</v>
      </c>
      <c r="B1267" t="s">
        <v>218</v>
      </c>
      <c r="C1267" t="s">
        <v>179</v>
      </c>
      <c r="D1267" t="s">
        <v>180</v>
      </c>
      <c r="E1267" t="s">
        <v>204</v>
      </c>
      <c r="F1267" t="s">
        <v>300</v>
      </c>
      <c r="G1267">
        <v>2</v>
      </c>
      <c r="H1267" s="4">
        <v>33000</v>
      </c>
      <c r="I1267" s="4">
        <v>2</v>
      </c>
      <c r="J1267" s="4">
        <v>33000</v>
      </c>
      <c r="K1267" s="4">
        <v>66000</v>
      </c>
      <c r="L1267" t="s">
        <v>183</v>
      </c>
      <c r="M1267" t="s">
        <v>196</v>
      </c>
      <c r="P1267">
        <v>4</v>
      </c>
    </row>
    <row r="1268" spans="1:16">
      <c r="A1268" s="3">
        <v>44282</v>
      </c>
      <c r="B1268" t="s">
        <v>258</v>
      </c>
      <c r="C1268" t="s">
        <v>179</v>
      </c>
      <c r="D1268" t="s">
        <v>180</v>
      </c>
      <c r="E1268" t="s">
        <v>181</v>
      </c>
      <c r="F1268" t="s">
        <v>223</v>
      </c>
      <c r="G1268">
        <v>3</v>
      </c>
      <c r="H1268" s="4">
        <v>39000</v>
      </c>
      <c r="I1268" s="4">
        <v>3</v>
      </c>
      <c r="J1268" s="4">
        <v>39000</v>
      </c>
      <c r="K1268" s="4">
        <v>117000</v>
      </c>
      <c r="L1268" t="s">
        <v>203</v>
      </c>
      <c r="M1268" t="s">
        <v>184</v>
      </c>
      <c r="N1268" t="s">
        <v>175</v>
      </c>
      <c r="P1268">
        <v>4</v>
      </c>
    </row>
    <row r="1269" spans="1:16">
      <c r="A1269" s="3">
        <v>44282</v>
      </c>
      <c r="B1269" t="s">
        <v>185</v>
      </c>
      <c r="C1269" t="s">
        <v>192</v>
      </c>
      <c r="D1269" t="s">
        <v>273</v>
      </c>
      <c r="E1269" t="s">
        <v>288</v>
      </c>
      <c r="F1269" t="s">
        <v>305</v>
      </c>
      <c r="G1269">
        <v>1</v>
      </c>
      <c r="H1269" s="4">
        <v>28000</v>
      </c>
      <c r="I1269" s="4">
        <v>1</v>
      </c>
      <c r="J1269" s="4">
        <v>28000</v>
      </c>
      <c r="K1269" s="4">
        <v>28000</v>
      </c>
      <c r="L1269" t="s">
        <v>203</v>
      </c>
      <c r="M1269" t="s">
        <v>206</v>
      </c>
      <c r="P1269">
        <v>2</v>
      </c>
    </row>
    <row r="1270" spans="1:16">
      <c r="A1270" s="3">
        <v>44282</v>
      </c>
      <c r="B1270" t="s">
        <v>278</v>
      </c>
      <c r="C1270" t="s">
        <v>179</v>
      </c>
      <c r="D1270" t="s">
        <v>180</v>
      </c>
      <c r="E1270" t="s">
        <v>238</v>
      </c>
      <c r="F1270" t="s">
        <v>253</v>
      </c>
      <c r="G1270">
        <v>1</v>
      </c>
      <c r="H1270" s="4">
        <v>36000</v>
      </c>
      <c r="I1270" s="4">
        <v>1</v>
      </c>
      <c r="J1270" s="4">
        <v>36000</v>
      </c>
      <c r="K1270" s="4">
        <v>36000</v>
      </c>
      <c r="L1270" t="s">
        <v>183</v>
      </c>
      <c r="M1270" t="s">
        <v>196</v>
      </c>
      <c r="P1270">
        <v>4</v>
      </c>
    </row>
    <row r="1271" spans="1:16">
      <c r="A1271" s="3">
        <v>44282</v>
      </c>
      <c r="B1271" t="s">
        <v>207</v>
      </c>
      <c r="C1271" t="s">
        <v>179</v>
      </c>
      <c r="D1271" t="s">
        <v>229</v>
      </c>
      <c r="E1271" t="s">
        <v>230</v>
      </c>
      <c r="F1271" t="s">
        <v>231</v>
      </c>
      <c r="G1271">
        <v>3</v>
      </c>
      <c r="H1271" s="4">
        <v>30000</v>
      </c>
      <c r="I1271" s="4">
        <v>3</v>
      </c>
      <c r="J1271" s="4">
        <v>30000</v>
      </c>
      <c r="K1271" s="4">
        <v>90000</v>
      </c>
      <c r="L1271" t="s">
        <v>203</v>
      </c>
      <c r="M1271" t="s">
        <v>196</v>
      </c>
      <c r="P1271">
        <v>3</v>
      </c>
    </row>
    <row r="1272" spans="1:16">
      <c r="A1272" s="3">
        <v>44282</v>
      </c>
      <c r="B1272" t="s">
        <v>191</v>
      </c>
      <c r="C1272" t="s">
        <v>192</v>
      </c>
      <c r="D1272" t="s">
        <v>186</v>
      </c>
      <c r="E1272" t="s">
        <v>187</v>
      </c>
      <c r="F1272" t="s">
        <v>261</v>
      </c>
      <c r="G1272">
        <v>3</v>
      </c>
      <c r="H1272" s="4">
        <v>42000</v>
      </c>
      <c r="I1272" s="4">
        <v>3</v>
      </c>
      <c r="J1272" s="4">
        <v>42000</v>
      </c>
      <c r="K1272" s="4">
        <v>126000</v>
      </c>
      <c r="L1272" t="s">
        <v>209</v>
      </c>
      <c r="M1272" t="s">
        <v>196</v>
      </c>
      <c r="P1272">
        <v>4</v>
      </c>
    </row>
    <row r="1273" spans="1:16">
      <c r="A1273" s="3">
        <v>44282</v>
      </c>
      <c r="B1273" t="s">
        <v>200</v>
      </c>
      <c r="C1273" t="s">
        <v>192</v>
      </c>
      <c r="D1273" t="s">
        <v>180</v>
      </c>
      <c r="E1273" t="s">
        <v>216</v>
      </c>
      <c r="F1273" t="s">
        <v>217</v>
      </c>
      <c r="G1273">
        <v>3</v>
      </c>
      <c r="H1273" s="4">
        <v>33000</v>
      </c>
      <c r="I1273" s="4">
        <v>3</v>
      </c>
      <c r="J1273" s="4">
        <v>33000</v>
      </c>
      <c r="K1273" s="4">
        <v>99000</v>
      </c>
      <c r="L1273" t="s">
        <v>209</v>
      </c>
      <c r="M1273" t="s">
        <v>196</v>
      </c>
      <c r="P1273">
        <v>5</v>
      </c>
    </row>
    <row r="1274" spans="1:16">
      <c r="A1274" s="3">
        <v>44282</v>
      </c>
      <c r="B1274" t="s">
        <v>284</v>
      </c>
      <c r="C1274" t="s">
        <v>179</v>
      </c>
      <c r="D1274" t="s">
        <v>316</v>
      </c>
      <c r="E1274" t="s">
        <v>317</v>
      </c>
      <c r="F1274" t="s">
        <v>367</v>
      </c>
      <c r="G1274">
        <v>2</v>
      </c>
      <c r="H1274" s="4">
        <v>48000</v>
      </c>
      <c r="I1274" s="4">
        <v>2</v>
      </c>
      <c r="J1274" s="4">
        <v>48000</v>
      </c>
      <c r="K1274" s="4">
        <v>96000</v>
      </c>
      <c r="L1274" t="s">
        <v>203</v>
      </c>
      <c r="M1274" t="s">
        <v>190</v>
      </c>
      <c r="P1274">
        <v>5</v>
      </c>
    </row>
    <row r="1275" spans="1:16">
      <c r="A1275" s="3">
        <v>44282</v>
      </c>
      <c r="B1275" t="s">
        <v>268</v>
      </c>
      <c r="C1275" t="s">
        <v>179</v>
      </c>
      <c r="D1275" t="s">
        <v>180</v>
      </c>
      <c r="E1275" t="s">
        <v>216</v>
      </c>
      <c r="F1275" t="s">
        <v>257</v>
      </c>
      <c r="G1275">
        <v>1</v>
      </c>
      <c r="H1275" s="4">
        <v>22000</v>
      </c>
      <c r="I1275" s="4">
        <v>1</v>
      </c>
      <c r="J1275" s="4">
        <v>22000</v>
      </c>
      <c r="K1275" s="4">
        <v>22000</v>
      </c>
      <c r="L1275" t="s">
        <v>203</v>
      </c>
      <c r="M1275" t="s">
        <v>184</v>
      </c>
      <c r="P1275">
        <v>5</v>
      </c>
    </row>
    <row r="1276" spans="1:16">
      <c r="A1276" s="3">
        <v>44283</v>
      </c>
      <c r="B1276" t="s">
        <v>224</v>
      </c>
      <c r="C1276" t="s">
        <v>192</v>
      </c>
      <c r="D1276" t="s">
        <v>263</v>
      </c>
      <c r="E1276" t="s">
        <v>263</v>
      </c>
      <c r="F1276" t="s">
        <v>320</v>
      </c>
      <c r="G1276">
        <v>1</v>
      </c>
      <c r="H1276" s="4">
        <v>45500</v>
      </c>
      <c r="I1276" s="4">
        <v>1</v>
      </c>
      <c r="J1276" s="4">
        <v>45500</v>
      </c>
      <c r="K1276" s="4">
        <v>45500</v>
      </c>
      <c r="L1276" t="s">
        <v>183</v>
      </c>
      <c r="M1276" t="s">
        <v>206</v>
      </c>
      <c r="P1276">
        <v>4</v>
      </c>
    </row>
    <row r="1277" spans="1:16">
      <c r="A1277" s="3">
        <v>44283</v>
      </c>
      <c r="B1277" t="s">
        <v>254</v>
      </c>
      <c r="C1277" t="s">
        <v>192</v>
      </c>
      <c r="D1277" t="s">
        <v>180</v>
      </c>
      <c r="E1277" t="s">
        <v>238</v>
      </c>
      <c r="F1277" t="s">
        <v>240</v>
      </c>
      <c r="G1277">
        <v>1</v>
      </c>
      <c r="H1277" s="4">
        <v>45000</v>
      </c>
      <c r="I1277" s="4">
        <v>1</v>
      </c>
      <c r="J1277" s="4">
        <v>45000</v>
      </c>
      <c r="K1277" s="4">
        <v>45000</v>
      </c>
      <c r="L1277" t="s">
        <v>183</v>
      </c>
      <c r="M1277" t="s">
        <v>206</v>
      </c>
      <c r="P1277">
        <v>3</v>
      </c>
    </row>
    <row r="1278" spans="1:16">
      <c r="A1278" s="3">
        <v>44283</v>
      </c>
      <c r="B1278" t="s">
        <v>245</v>
      </c>
      <c r="C1278" t="s">
        <v>179</v>
      </c>
      <c r="D1278" t="s">
        <v>273</v>
      </c>
      <c r="E1278" t="s">
        <v>288</v>
      </c>
      <c r="F1278" t="s">
        <v>305</v>
      </c>
      <c r="G1278">
        <v>3</v>
      </c>
      <c r="H1278" s="4">
        <v>45000</v>
      </c>
      <c r="I1278" s="4">
        <v>3</v>
      </c>
      <c r="J1278" s="4">
        <v>45000</v>
      </c>
      <c r="K1278" s="4">
        <v>135000</v>
      </c>
      <c r="L1278" t="s">
        <v>189</v>
      </c>
      <c r="M1278" t="s">
        <v>196</v>
      </c>
      <c r="P1278">
        <v>5</v>
      </c>
    </row>
    <row r="1279" spans="1:16">
      <c r="A1279" s="3">
        <v>44283</v>
      </c>
      <c r="B1279" t="s">
        <v>247</v>
      </c>
      <c r="C1279" t="s">
        <v>179</v>
      </c>
      <c r="D1279" t="s">
        <v>193</v>
      </c>
      <c r="E1279" t="s">
        <v>193</v>
      </c>
      <c r="F1279" t="s">
        <v>336</v>
      </c>
      <c r="G1279">
        <v>3</v>
      </c>
      <c r="H1279" s="4">
        <v>27600</v>
      </c>
      <c r="I1279" s="4">
        <v>3</v>
      </c>
      <c r="J1279" s="4">
        <v>27600</v>
      </c>
      <c r="K1279" s="4">
        <v>82799.999999999985</v>
      </c>
      <c r="L1279" t="s">
        <v>183</v>
      </c>
      <c r="M1279" t="s">
        <v>206</v>
      </c>
      <c r="P1279">
        <v>4</v>
      </c>
    </row>
    <row r="1280" spans="1:16">
      <c r="A1280" s="3">
        <v>44283</v>
      </c>
      <c r="B1280" t="s">
        <v>268</v>
      </c>
      <c r="C1280" t="s">
        <v>179</v>
      </c>
      <c r="D1280" t="s">
        <v>186</v>
      </c>
      <c r="E1280" t="s">
        <v>187</v>
      </c>
      <c r="F1280" t="s">
        <v>188</v>
      </c>
      <c r="G1280">
        <v>3</v>
      </c>
      <c r="H1280" s="4">
        <v>42000</v>
      </c>
      <c r="I1280" s="4">
        <v>3</v>
      </c>
      <c r="J1280" s="4">
        <v>42000</v>
      </c>
      <c r="K1280" s="4">
        <v>126000</v>
      </c>
      <c r="L1280" t="s">
        <v>183</v>
      </c>
      <c r="M1280" t="s">
        <v>184</v>
      </c>
      <c r="P1280">
        <v>5</v>
      </c>
    </row>
    <row r="1281" spans="1:16">
      <c r="A1281" s="3">
        <v>44283</v>
      </c>
      <c r="B1281" t="s">
        <v>291</v>
      </c>
      <c r="C1281" t="s">
        <v>179</v>
      </c>
      <c r="D1281" t="s">
        <v>316</v>
      </c>
      <c r="E1281" t="s">
        <v>317</v>
      </c>
      <c r="F1281" t="s">
        <v>368</v>
      </c>
      <c r="G1281">
        <v>3</v>
      </c>
      <c r="H1281" s="4">
        <v>33000</v>
      </c>
      <c r="I1281" s="4">
        <v>3</v>
      </c>
      <c r="J1281" s="4">
        <v>33000</v>
      </c>
      <c r="K1281" s="4">
        <v>99000</v>
      </c>
      <c r="L1281" t="s">
        <v>183</v>
      </c>
      <c r="M1281" t="s">
        <v>190</v>
      </c>
      <c r="P1281">
        <v>5</v>
      </c>
    </row>
    <row r="1282" spans="1:16">
      <c r="A1282" s="3">
        <v>44283</v>
      </c>
      <c r="B1282" t="s">
        <v>219</v>
      </c>
      <c r="C1282" t="s">
        <v>179</v>
      </c>
      <c r="D1282" t="s">
        <v>235</v>
      </c>
      <c r="E1282" t="s">
        <v>251</v>
      </c>
      <c r="F1282" t="s">
        <v>354</v>
      </c>
      <c r="G1282">
        <v>2</v>
      </c>
      <c r="H1282" s="4">
        <v>26000</v>
      </c>
      <c r="I1282" s="4">
        <v>2</v>
      </c>
      <c r="J1282" s="4">
        <v>26000</v>
      </c>
      <c r="K1282" s="4">
        <v>52000</v>
      </c>
      <c r="L1282" t="s">
        <v>209</v>
      </c>
      <c r="M1282" t="s">
        <v>196</v>
      </c>
      <c r="P1282">
        <v>5</v>
      </c>
    </row>
    <row r="1283" spans="1:16">
      <c r="A1283" s="3">
        <v>44283</v>
      </c>
      <c r="B1283" t="s">
        <v>301</v>
      </c>
      <c r="C1283" t="s">
        <v>179</v>
      </c>
      <c r="D1283" t="s">
        <v>180</v>
      </c>
      <c r="E1283" t="s">
        <v>216</v>
      </c>
      <c r="F1283" t="s">
        <v>217</v>
      </c>
      <c r="G1283">
        <v>1</v>
      </c>
      <c r="H1283" s="4">
        <v>36000</v>
      </c>
      <c r="I1283" s="4">
        <v>1</v>
      </c>
      <c r="J1283" s="4">
        <v>36000</v>
      </c>
      <c r="K1283" s="4">
        <v>36000</v>
      </c>
      <c r="L1283" t="s">
        <v>203</v>
      </c>
      <c r="M1283" t="s">
        <v>196</v>
      </c>
      <c r="P1283">
        <v>4</v>
      </c>
    </row>
    <row r="1284" spans="1:16">
      <c r="A1284" s="3">
        <v>44283</v>
      </c>
      <c r="B1284" t="s">
        <v>213</v>
      </c>
      <c r="C1284" t="s">
        <v>179</v>
      </c>
      <c r="D1284" t="s">
        <v>186</v>
      </c>
      <c r="E1284" t="s">
        <v>201</v>
      </c>
      <c r="F1284" t="s">
        <v>248</v>
      </c>
      <c r="G1284">
        <v>1</v>
      </c>
      <c r="H1284" s="4">
        <v>33000</v>
      </c>
      <c r="I1284" s="4">
        <v>1</v>
      </c>
      <c r="J1284" s="4">
        <v>33000</v>
      </c>
      <c r="K1284" s="4">
        <v>33000</v>
      </c>
      <c r="L1284" t="s">
        <v>209</v>
      </c>
      <c r="M1284" t="s">
        <v>206</v>
      </c>
      <c r="P1284">
        <v>3</v>
      </c>
    </row>
    <row r="1285" spans="1:16">
      <c r="A1285" s="3">
        <v>44283</v>
      </c>
      <c r="B1285" t="s">
        <v>287</v>
      </c>
      <c r="C1285" t="s">
        <v>179</v>
      </c>
      <c r="D1285" t="s">
        <v>273</v>
      </c>
      <c r="E1285" t="s">
        <v>288</v>
      </c>
      <c r="F1285" t="s">
        <v>299</v>
      </c>
      <c r="G1285">
        <v>3</v>
      </c>
      <c r="H1285" s="4">
        <v>65000</v>
      </c>
      <c r="I1285" s="4">
        <v>3</v>
      </c>
      <c r="J1285" s="4">
        <v>65000</v>
      </c>
      <c r="K1285" s="4">
        <v>195000</v>
      </c>
      <c r="L1285" t="s">
        <v>209</v>
      </c>
      <c r="M1285" t="s">
        <v>206</v>
      </c>
      <c r="P1285">
        <v>1</v>
      </c>
    </row>
    <row r="1286" spans="1:16">
      <c r="A1286" s="3">
        <v>44283</v>
      </c>
      <c r="B1286" t="s">
        <v>291</v>
      </c>
      <c r="C1286" t="s">
        <v>192</v>
      </c>
      <c r="D1286" t="s">
        <v>193</v>
      </c>
      <c r="E1286" t="s">
        <v>193</v>
      </c>
      <c r="F1286" t="s">
        <v>290</v>
      </c>
      <c r="G1286">
        <v>3</v>
      </c>
      <c r="H1286" s="4">
        <v>42000</v>
      </c>
      <c r="I1286" s="4">
        <v>3</v>
      </c>
      <c r="J1286" s="4">
        <v>42000</v>
      </c>
      <c r="K1286" s="4">
        <v>126000</v>
      </c>
      <c r="L1286" t="s">
        <v>183</v>
      </c>
      <c r="M1286" t="s">
        <v>233</v>
      </c>
      <c r="P1286">
        <v>5</v>
      </c>
    </row>
    <row r="1287" spans="1:16">
      <c r="A1287" s="3">
        <v>44283</v>
      </c>
      <c r="B1287" t="s">
        <v>254</v>
      </c>
      <c r="C1287" t="s">
        <v>179</v>
      </c>
      <c r="D1287" t="s">
        <v>180</v>
      </c>
      <c r="E1287" t="s">
        <v>181</v>
      </c>
      <c r="F1287" t="s">
        <v>334</v>
      </c>
      <c r="G1287">
        <v>2</v>
      </c>
      <c r="H1287" s="4">
        <v>30000</v>
      </c>
      <c r="I1287" s="4">
        <v>2</v>
      </c>
      <c r="J1287" s="4">
        <v>30000</v>
      </c>
      <c r="K1287" s="4">
        <v>60000</v>
      </c>
      <c r="L1287" t="s">
        <v>189</v>
      </c>
      <c r="M1287" t="s">
        <v>233</v>
      </c>
      <c r="P1287">
        <v>5</v>
      </c>
    </row>
    <row r="1288" spans="1:16">
      <c r="A1288" s="3">
        <v>44283</v>
      </c>
      <c r="B1288" t="s">
        <v>287</v>
      </c>
      <c r="C1288" t="s">
        <v>179</v>
      </c>
      <c r="D1288" t="s">
        <v>180</v>
      </c>
      <c r="E1288" t="s">
        <v>204</v>
      </c>
      <c r="F1288" t="s">
        <v>205</v>
      </c>
      <c r="G1288">
        <v>2</v>
      </c>
      <c r="H1288" s="4">
        <v>45000</v>
      </c>
      <c r="I1288" s="4">
        <v>2</v>
      </c>
      <c r="J1288" s="4">
        <v>45000</v>
      </c>
      <c r="K1288" s="4">
        <v>90000</v>
      </c>
      <c r="L1288" t="s">
        <v>183</v>
      </c>
      <c r="M1288" t="s">
        <v>196</v>
      </c>
      <c r="P1288">
        <v>3</v>
      </c>
    </row>
    <row r="1289" spans="1:16">
      <c r="A1289" s="3">
        <v>44283</v>
      </c>
      <c r="B1289" t="s">
        <v>250</v>
      </c>
      <c r="C1289" t="s">
        <v>179</v>
      </c>
      <c r="D1289" t="s">
        <v>180</v>
      </c>
      <c r="E1289" t="s">
        <v>181</v>
      </c>
      <c r="F1289" t="s">
        <v>223</v>
      </c>
      <c r="G1289">
        <v>2</v>
      </c>
      <c r="H1289" s="4">
        <v>39000</v>
      </c>
      <c r="I1289" s="4">
        <v>2</v>
      </c>
      <c r="J1289" s="4">
        <v>39000</v>
      </c>
      <c r="K1289" s="4">
        <v>78000</v>
      </c>
      <c r="L1289" t="s">
        <v>203</v>
      </c>
      <c r="M1289" t="s">
        <v>184</v>
      </c>
      <c r="P1289">
        <v>3</v>
      </c>
    </row>
    <row r="1290" spans="1:16">
      <c r="A1290" s="3">
        <v>44283</v>
      </c>
      <c r="B1290" t="s">
        <v>185</v>
      </c>
      <c r="C1290" t="s">
        <v>179</v>
      </c>
      <c r="D1290" t="s">
        <v>180</v>
      </c>
      <c r="E1290" t="s">
        <v>238</v>
      </c>
      <c r="F1290" t="s">
        <v>267</v>
      </c>
      <c r="G1290">
        <v>1</v>
      </c>
      <c r="H1290" s="4">
        <v>52500</v>
      </c>
      <c r="I1290" s="4">
        <v>1</v>
      </c>
      <c r="J1290" s="4">
        <v>52500</v>
      </c>
      <c r="K1290" s="4">
        <v>52500</v>
      </c>
      <c r="L1290" t="s">
        <v>183</v>
      </c>
      <c r="M1290" t="s">
        <v>196</v>
      </c>
      <c r="P1290">
        <v>3</v>
      </c>
    </row>
    <row r="1291" spans="1:16">
      <c r="A1291" s="3">
        <v>44283</v>
      </c>
      <c r="B1291" t="s">
        <v>250</v>
      </c>
      <c r="C1291" t="s">
        <v>192</v>
      </c>
      <c r="D1291" t="s">
        <v>316</v>
      </c>
      <c r="E1291" t="s">
        <v>359</v>
      </c>
      <c r="F1291" t="s">
        <v>360</v>
      </c>
      <c r="G1291">
        <v>2</v>
      </c>
      <c r="H1291" s="4">
        <v>26000</v>
      </c>
      <c r="I1291" s="4">
        <v>2</v>
      </c>
      <c r="J1291" s="4">
        <v>26000</v>
      </c>
      <c r="K1291" s="4">
        <v>52000</v>
      </c>
      <c r="L1291" t="s">
        <v>203</v>
      </c>
      <c r="M1291" t="s">
        <v>190</v>
      </c>
      <c r="P1291">
        <v>5</v>
      </c>
    </row>
    <row r="1292" spans="1:16">
      <c r="A1292" s="3">
        <v>44284</v>
      </c>
      <c r="B1292" t="s">
        <v>191</v>
      </c>
      <c r="C1292" t="s">
        <v>179</v>
      </c>
      <c r="D1292" t="s">
        <v>235</v>
      </c>
      <c r="E1292" t="s">
        <v>251</v>
      </c>
      <c r="F1292" t="s">
        <v>335</v>
      </c>
      <c r="G1292">
        <v>1</v>
      </c>
      <c r="H1292" s="4">
        <v>39000</v>
      </c>
      <c r="I1292" s="4">
        <v>1</v>
      </c>
      <c r="J1292" s="4">
        <v>39000</v>
      </c>
      <c r="K1292" s="4">
        <v>39000</v>
      </c>
      <c r="L1292" t="s">
        <v>203</v>
      </c>
      <c r="M1292" t="s">
        <v>233</v>
      </c>
      <c r="P1292">
        <v>3</v>
      </c>
    </row>
    <row r="1293" spans="1:16">
      <c r="A1293" s="3">
        <v>44284</v>
      </c>
      <c r="B1293" t="s">
        <v>197</v>
      </c>
      <c r="C1293" t="s">
        <v>192</v>
      </c>
      <c r="D1293" t="s">
        <v>210</v>
      </c>
      <c r="E1293" t="s">
        <v>292</v>
      </c>
      <c r="F1293" t="s">
        <v>293</v>
      </c>
      <c r="G1293">
        <v>2</v>
      </c>
      <c r="H1293" s="4">
        <v>39000</v>
      </c>
      <c r="I1293" s="4">
        <v>2</v>
      </c>
      <c r="J1293" s="4">
        <v>39000</v>
      </c>
      <c r="K1293" s="4">
        <v>78000</v>
      </c>
      <c r="L1293" t="s">
        <v>209</v>
      </c>
      <c r="M1293" t="s">
        <v>206</v>
      </c>
      <c r="P1293">
        <v>5</v>
      </c>
    </row>
    <row r="1294" spans="1:16">
      <c r="A1294" s="3">
        <v>44284</v>
      </c>
      <c r="B1294" t="s">
        <v>191</v>
      </c>
      <c r="C1294" t="s">
        <v>179</v>
      </c>
      <c r="D1294" t="s">
        <v>186</v>
      </c>
      <c r="E1294" t="s">
        <v>220</v>
      </c>
      <c r="F1294" t="s">
        <v>241</v>
      </c>
      <c r="G1294">
        <v>3</v>
      </c>
      <c r="H1294" s="4">
        <v>30000</v>
      </c>
      <c r="I1294" s="4">
        <v>3</v>
      </c>
      <c r="J1294" s="4">
        <v>30000</v>
      </c>
      <c r="K1294" s="4">
        <v>90000</v>
      </c>
      <c r="L1294" t="s">
        <v>203</v>
      </c>
      <c r="M1294" t="s">
        <v>196</v>
      </c>
      <c r="N1294" t="s">
        <v>175</v>
      </c>
      <c r="P1294">
        <v>4</v>
      </c>
    </row>
    <row r="1295" spans="1:16">
      <c r="A1295" s="3">
        <v>44284</v>
      </c>
      <c r="B1295" t="s">
        <v>258</v>
      </c>
      <c r="C1295" t="s">
        <v>179</v>
      </c>
      <c r="D1295" t="s">
        <v>193</v>
      </c>
      <c r="E1295" t="s">
        <v>193</v>
      </c>
      <c r="F1295" t="s">
        <v>288</v>
      </c>
      <c r="G1295">
        <v>3</v>
      </c>
      <c r="H1295" s="4">
        <v>24000</v>
      </c>
      <c r="I1295" s="4">
        <v>3</v>
      </c>
      <c r="J1295" s="4">
        <v>24000</v>
      </c>
      <c r="K1295" s="4">
        <v>72000</v>
      </c>
      <c r="L1295" t="s">
        <v>183</v>
      </c>
      <c r="M1295" t="s">
        <v>233</v>
      </c>
      <c r="N1295" t="s">
        <v>175</v>
      </c>
      <c r="P1295">
        <v>5</v>
      </c>
    </row>
    <row r="1296" spans="1:16">
      <c r="A1296" s="3">
        <v>44284</v>
      </c>
      <c r="B1296" t="s">
        <v>291</v>
      </c>
      <c r="C1296" t="s">
        <v>179</v>
      </c>
      <c r="D1296" t="s">
        <v>180</v>
      </c>
      <c r="E1296" t="s">
        <v>204</v>
      </c>
      <c r="F1296" t="s">
        <v>205</v>
      </c>
      <c r="G1296">
        <v>1</v>
      </c>
      <c r="H1296" s="4">
        <v>40000</v>
      </c>
      <c r="I1296" s="4">
        <v>1</v>
      </c>
      <c r="J1296" s="4">
        <v>40000</v>
      </c>
      <c r="K1296" s="4">
        <v>40000</v>
      </c>
      <c r="L1296" t="s">
        <v>189</v>
      </c>
      <c r="M1296" t="s">
        <v>184</v>
      </c>
      <c r="P1296">
        <v>5</v>
      </c>
    </row>
    <row r="1297" spans="1:16">
      <c r="A1297" s="3">
        <v>44284</v>
      </c>
      <c r="B1297" t="s">
        <v>268</v>
      </c>
      <c r="C1297" t="s">
        <v>179</v>
      </c>
      <c r="D1297" t="s">
        <v>273</v>
      </c>
      <c r="E1297" t="s">
        <v>288</v>
      </c>
      <c r="F1297" t="s">
        <v>299</v>
      </c>
      <c r="G1297">
        <v>2</v>
      </c>
      <c r="H1297" s="4">
        <v>16500</v>
      </c>
      <c r="I1297" s="4">
        <v>2</v>
      </c>
      <c r="J1297" s="4">
        <v>16500</v>
      </c>
      <c r="K1297" s="4">
        <v>33000</v>
      </c>
      <c r="L1297" t="s">
        <v>183</v>
      </c>
      <c r="M1297" t="s">
        <v>196</v>
      </c>
      <c r="P1297">
        <v>5</v>
      </c>
    </row>
    <row r="1298" spans="1:16">
      <c r="A1298" s="3">
        <v>44284</v>
      </c>
      <c r="B1298" t="s">
        <v>213</v>
      </c>
      <c r="C1298" t="s">
        <v>179</v>
      </c>
      <c r="D1298" t="s">
        <v>180</v>
      </c>
      <c r="E1298" t="s">
        <v>204</v>
      </c>
      <c r="F1298" t="s">
        <v>227</v>
      </c>
      <c r="G1298">
        <v>1</v>
      </c>
      <c r="H1298" s="4">
        <v>26000</v>
      </c>
      <c r="I1298" s="4">
        <v>1</v>
      </c>
      <c r="J1298" s="4">
        <v>26000</v>
      </c>
      <c r="K1298" s="4">
        <v>26000</v>
      </c>
      <c r="L1298" t="s">
        <v>189</v>
      </c>
      <c r="M1298" t="s">
        <v>304</v>
      </c>
      <c r="P1298">
        <v>3</v>
      </c>
    </row>
    <row r="1299" spans="1:16">
      <c r="A1299" s="3">
        <v>44284</v>
      </c>
      <c r="B1299" t="s">
        <v>268</v>
      </c>
      <c r="C1299" t="s">
        <v>179</v>
      </c>
      <c r="D1299" t="s">
        <v>235</v>
      </c>
      <c r="E1299" t="s">
        <v>251</v>
      </c>
      <c r="F1299" t="s">
        <v>252</v>
      </c>
      <c r="G1299">
        <v>1</v>
      </c>
      <c r="H1299" s="4">
        <v>22000</v>
      </c>
      <c r="I1299" s="4">
        <v>1</v>
      </c>
      <c r="J1299" s="4">
        <v>22000</v>
      </c>
      <c r="K1299" s="4">
        <v>22000</v>
      </c>
      <c r="L1299" t="s">
        <v>183</v>
      </c>
      <c r="M1299" t="s">
        <v>196</v>
      </c>
      <c r="P1299">
        <v>5</v>
      </c>
    </row>
    <row r="1300" spans="1:16">
      <c r="A1300" s="3">
        <v>44284</v>
      </c>
      <c r="B1300" t="s">
        <v>191</v>
      </c>
      <c r="C1300" t="s">
        <v>179</v>
      </c>
      <c r="D1300" t="s">
        <v>198</v>
      </c>
      <c r="E1300" t="s">
        <v>198</v>
      </c>
      <c r="F1300" t="s">
        <v>363</v>
      </c>
      <c r="G1300">
        <v>2</v>
      </c>
      <c r="H1300" s="4">
        <v>44000</v>
      </c>
      <c r="I1300" s="4">
        <v>2</v>
      </c>
      <c r="J1300" s="4">
        <v>44000</v>
      </c>
      <c r="K1300" s="4">
        <v>88000</v>
      </c>
      <c r="L1300" t="s">
        <v>189</v>
      </c>
      <c r="M1300" t="s">
        <v>206</v>
      </c>
      <c r="P1300">
        <v>3</v>
      </c>
    </row>
    <row r="1301" spans="1:16">
      <c r="A1301" s="3">
        <v>44284</v>
      </c>
      <c r="B1301" t="s">
        <v>301</v>
      </c>
      <c r="C1301" t="s">
        <v>179</v>
      </c>
      <c r="D1301" t="s">
        <v>210</v>
      </c>
      <c r="E1301" t="s">
        <v>225</v>
      </c>
      <c r="F1301" t="s">
        <v>270</v>
      </c>
      <c r="G1301">
        <v>1</v>
      </c>
      <c r="H1301" s="4">
        <v>33000</v>
      </c>
      <c r="I1301" s="4">
        <v>1</v>
      </c>
      <c r="J1301" s="4">
        <v>33000</v>
      </c>
      <c r="K1301" s="4">
        <v>33000</v>
      </c>
      <c r="L1301" t="s">
        <v>203</v>
      </c>
      <c r="M1301" t="s">
        <v>206</v>
      </c>
      <c r="P1301">
        <v>5</v>
      </c>
    </row>
    <row r="1302" spans="1:16">
      <c r="A1302" s="3">
        <v>44284</v>
      </c>
      <c r="B1302" t="s">
        <v>247</v>
      </c>
      <c r="C1302" t="s">
        <v>179</v>
      </c>
      <c r="D1302" t="s">
        <v>186</v>
      </c>
      <c r="E1302" t="s">
        <v>201</v>
      </c>
      <c r="F1302" t="s">
        <v>202</v>
      </c>
      <c r="G1302">
        <v>2</v>
      </c>
      <c r="H1302" s="4">
        <v>28000</v>
      </c>
      <c r="I1302" s="4">
        <v>2</v>
      </c>
      <c r="J1302" s="4">
        <v>28000</v>
      </c>
      <c r="K1302" s="4">
        <v>56000</v>
      </c>
      <c r="L1302" t="s">
        <v>183</v>
      </c>
      <c r="M1302" t="s">
        <v>190</v>
      </c>
      <c r="P1302">
        <v>5</v>
      </c>
    </row>
    <row r="1303" spans="1:16">
      <c r="A1303" s="3">
        <v>44284</v>
      </c>
      <c r="B1303" t="s">
        <v>247</v>
      </c>
      <c r="C1303" t="s">
        <v>192</v>
      </c>
      <c r="D1303" t="s">
        <v>186</v>
      </c>
      <c r="E1303" t="s">
        <v>220</v>
      </c>
      <c r="F1303" t="s">
        <v>241</v>
      </c>
      <c r="G1303">
        <v>2</v>
      </c>
      <c r="H1303" s="4">
        <v>44000</v>
      </c>
      <c r="I1303" s="4">
        <v>2</v>
      </c>
      <c r="J1303" s="4">
        <v>44000</v>
      </c>
      <c r="K1303" s="4">
        <v>88000</v>
      </c>
      <c r="L1303" t="s">
        <v>203</v>
      </c>
      <c r="M1303" t="s">
        <v>233</v>
      </c>
      <c r="P1303">
        <v>5</v>
      </c>
    </row>
    <row r="1304" spans="1:16">
      <c r="A1304" s="3">
        <v>44284</v>
      </c>
      <c r="B1304" t="s">
        <v>222</v>
      </c>
      <c r="C1304" t="s">
        <v>192</v>
      </c>
      <c r="D1304" t="s">
        <v>198</v>
      </c>
      <c r="E1304" t="s">
        <v>214</v>
      </c>
      <c r="F1304" t="s">
        <v>366</v>
      </c>
      <c r="G1304">
        <v>2</v>
      </c>
      <c r="H1304" s="4">
        <v>45000</v>
      </c>
      <c r="I1304" s="4">
        <v>2</v>
      </c>
      <c r="J1304" s="4">
        <v>45000</v>
      </c>
      <c r="K1304" s="4">
        <v>90000</v>
      </c>
      <c r="L1304" t="s">
        <v>203</v>
      </c>
      <c r="M1304" t="s">
        <v>184</v>
      </c>
      <c r="P1304">
        <v>1</v>
      </c>
    </row>
    <row r="1305" spans="1:16">
      <c r="A1305" s="3">
        <v>44284</v>
      </c>
      <c r="B1305" t="s">
        <v>191</v>
      </c>
      <c r="C1305" t="s">
        <v>179</v>
      </c>
      <c r="D1305" t="s">
        <v>180</v>
      </c>
      <c r="E1305" t="s">
        <v>216</v>
      </c>
      <c r="F1305" t="s">
        <v>217</v>
      </c>
      <c r="G1305">
        <v>3</v>
      </c>
      <c r="H1305" s="4">
        <v>36000</v>
      </c>
      <c r="I1305" s="4">
        <v>3</v>
      </c>
      <c r="J1305" s="4">
        <v>36000</v>
      </c>
      <c r="K1305" s="4">
        <v>108000</v>
      </c>
      <c r="L1305" t="s">
        <v>209</v>
      </c>
      <c r="M1305" t="s">
        <v>184</v>
      </c>
      <c r="P1305">
        <v>1</v>
      </c>
    </row>
    <row r="1306" spans="1:16">
      <c r="A1306" s="3">
        <v>44284</v>
      </c>
      <c r="B1306" t="s">
        <v>262</v>
      </c>
      <c r="C1306" t="s">
        <v>179</v>
      </c>
      <c r="D1306" t="s">
        <v>198</v>
      </c>
      <c r="E1306" t="s">
        <v>198</v>
      </c>
      <c r="F1306" t="s">
        <v>282</v>
      </c>
      <c r="G1306">
        <v>3</v>
      </c>
      <c r="H1306" s="4">
        <v>42000</v>
      </c>
      <c r="I1306" s="4">
        <v>3</v>
      </c>
      <c r="J1306" s="4">
        <v>42000</v>
      </c>
      <c r="K1306" s="4">
        <v>126000</v>
      </c>
      <c r="L1306" t="s">
        <v>209</v>
      </c>
      <c r="M1306" t="s">
        <v>184</v>
      </c>
      <c r="P1306">
        <v>5</v>
      </c>
    </row>
    <row r="1307" spans="1:16">
      <c r="A1307" s="3">
        <v>44285</v>
      </c>
      <c r="B1307" t="s">
        <v>218</v>
      </c>
      <c r="C1307" t="s">
        <v>192</v>
      </c>
      <c r="D1307" t="s">
        <v>180</v>
      </c>
      <c r="E1307" t="s">
        <v>216</v>
      </c>
      <c r="F1307" t="s">
        <v>257</v>
      </c>
      <c r="G1307">
        <v>1</v>
      </c>
      <c r="H1307" s="4">
        <v>22500</v>
      </c>
      <c r="I1307" s="4">
        <v>1</v>
      </c>
      <c r="J1307" s="4">
        <v>22500</v>
      </c>
      <c r="K1307" s="4">
        <v>22500</v>
      </c>
      <c r="L1307" t="s">
        <v>203</v>
      </c>
      <c r="M1307" t="s">
        <v>206</v>
      </c>
      <c r="P1307">
        <v>5</v>
      </c>
    </row>
    <row r="1308" spans="1:16">
      <c r="A1308" s="3">
        <v>44285</v>
      </c>
      <c r="B1308" t="s">
        <v>278</v>
      </c>
      <c r="C1308" t="s">
        <v>179</v>
      </c>
      <c r="D1308" t="s">
        <v>276</v>
      </c>
      <c r="E1308" t="s">
        <v>276</v>
      </c>
      <c r="F1308" t="s">
        <v>277</v>
      </c>
      <c r="G1308">
        <v>1</v>
      </c>
      <c r="H1308" s="4">
        <v>19500</v>
      </c>
      <c r="I1308" s="4">
        <v>0</v>
      </c>
      <c r="J1308" s="4">
        <v>0</v>
      </c>
      <c r="K1308" s="4">
        <v>0</v>
      </c>
      <c r="L1308" t="s">
        <v>189</v>
      </c>
      <c r="M1308" t="s">
        <v>196</v>
      </c>
      <c r="O1308" t="s">
        <v>176</v>
      </c>
    </row>
    <row r="1309" spans="1:16">
      <c r="A1309" s="3">
        <v>44285</v>
      </c>
      <c r="B1309" t="s">
        <v>178</v>
      </c>
      <c r="C1309" t="s">
        <v>192</v>
      </c>
      <c r="D1309" t="s">
        <v>180</v>
      </c>
      <c r="E1309" t="s">
        <v>271</v>
      </c>
      <c r="F1309" t="s">
        <v>325</v>
      </c>
      <c r="G1309">
        <v>3</v>
      </c>
      <c r="H1309" s="4">
        <v>30000</v>
      </c>
      <c r="I1309" s="4">
        <v>3</v>
      </c>
      <c r="J1309" s="4">
        <v>30000</v>
      </c>
      <c r="K1309" s="4">
        <v>90000</v>
      </c>
      <c r="L1309" t="s">
        <v>203</v>
      </c>
      <c r="M1309" t="s">
        <v>206</v>
      </c>
      <c r="P1309">
        <v>1</v>
      </c>
    </row>
    <row r="1310" spans="1:16">
      <c r="A1310" s="3">
        <v>44285</v>
      </c>
      <c r="B1310" t="s">
        <v>262</v>
      </c>
      <c r="C1310" t="s">
        <v>179</v>
      </c>
      <c r="D1310" t="s">
        <v>271</v>
      </c>
      <c r="E1310" t="s">
        <v>271</v>
      </c>
      <c r="F1310" t="s">
        <v>272</v>
      </c>
      <c r="G1310">
        <v>2</v>
      </c>
      <c r="H1310" s="4">
        <v>30000</v>
      </c>
      <c r="I1310" s="4">
        <v>2</v>
      </c>
      <c r="J1310" s="4">
        <v>30000</v>
      </c>
      <c r="K1310" s="4">
        <v>60000</v>
      </c>
      <c r="L1310" t="s">
        <v>183</v>
      </c>
      <c r="M1310" t="s">
        <v>196</v>
      </c>
      <c r="P1310">
        <v>5</v>
      </c>
    </row>
    <row r="1311" spans="1:16">
      <c r="A1311" s="3">
        <v>44285</v>
      </c>
      <c r="B1311" t="s">
        <v>213</v>
      </c>
      <c r="C1311" t="s">
        <v>192</v>
      </c>
      <c r="D1311" t="s">
        <v>180</v>
      </c>
      <c r="E1311" t="s">
        <v>216</v>
      </c>
      <c r="F1311" t="s">
        <v>257</v>
      </c>
      <c r="G1311">
        <v>3</v>
      </c>
      <c r="H1311" s="4">
        <v>36000</v>
      </c>
      <c r="I1311" s="4">
        <v>3</v>
      </c>
      <c r="J1311" s="4">
        <v>36000</v>
      </c>
      <c r="K1311" s="4">
        <v>108000</v>
      </c>
      <c r="L1311" t="s">
        <v>189</v>
      </c>
      <c r="M1311" t="s">
        <v>206</v>
      </c>
      <c r="P1311">
        <v>5</v>
      </c>
    </row>
    <row r="1312" spans="1:16">
      <c r="A1312" s="3">
        <v>44285</v>
      </c>
      <c r="B1312" t="s">
        <v>185</v>
      </c>
      <c r="C1312" t="s">
        <v>179</v>
      </c>
      <c r="D1312" t="s">
        <v>180</v>
      </c>
      <c r="E1312" t="s">
        <v>181</v>
      </c>
      <c r="F1312" t="s">
        <v>223</v>
      </c>
      <c r="G1312">
        <v>2</v>
      </c>
      <c r="H1312" s="4">
        <v>44000</v>
      </c>
      <c r="I1312" s="4">
        <v>2</v>
      </c>
      <c r="J1312" s="4">
        <v>44000</v>
      </c>
      <c r="K1312" s="4">
        <v>88000</v>
      </c>
      <c r="L1312" t="s">
        <v>189</v>
      </c>
      <c r="M1312" t="s">
        <v>196</v>
      </c>
      <c r="P1312">
        <v>1</v>
      </c>
    </row>
    <row r="1313" spans="1:16">
      <c r="A1313" s="3">
        <v>44285</v>
      </c>
      <c r="B1313" t="s">
        <v>284</v>
      </c>
      <c r="C1313" t="s">
        <v>179</v>
      </c>
      <c r="D1313" t="s">
        <v>180</v>
      </c>
      <c r="E1313" t="s">
        <v>181</v>
      </c>
      <c r="F1313" t="s">
        <v>246</v>
      </c>
      <c r="G1313">
        <v>2</v>
      </c>
      <c r="H1313" s="4">
        <v>34500</v>
      </c>
      <c r="I1313" s="4">
        <v>2</v>
      </c>
      <c r="J1313" s="4">
        <v>34500</v>
      </c>
      <c r="K1313" s="4">
        <v>69000</v>
      </c>
      <c r="L1313" t="s">
        <v>183</v>
      </c>
      <c r="M1313" t="s">
        <v>184</v>
      </c>
      <c r="P1313">
        <v>3</v>
      </c>
    </row>
    <row r="1314" spans="1:16">
      <c r="A1314" s="3">
        <v>44285</v>
      </c>
      <c r="B1314" t="s">
        <v>278</v>
      </c>
      <c r="C1314" t="s">
        <v>179</v>
      </c>
      <c r="D1314" t="s">
        <v>193</v>
      </c>
      <c r="E1314" t="s">
        <v>193</v>
      </c>
      <c r="F1314" t="s">
        <v>337</v>
      </c>
      <c r="G1314">
        <v>2</v>
      </c>
      <c r="H1314" s="4">
        <v>33000</v>
      </c>
      <c r="I1314" s="4">
        <v>0</v>
      </c>
      <c r="J1314" s="4">
        <v>0</v>
      </c>
      <c r="K1314" s="4">
        <v>0</v>
      </c>
      <c r="L1314" t="s">
        <v>189</v>
      </c>
      <c r="M1314" t="s">
        <v>190</v>
      </c>
      <c r="N1314" t="s">
        <v>175</v>
      </c>
      <c r="O1314" t="s">
        <v>176</v>
      </c>
    </row>
    <row r="1315" spans="1:16">
      <c r="A1315" s="3">
        <v>44285</v>
      </c>
      <c r="B1315" t="s">
        <v>287</v>
      </c>
      <c r="C1315" t="s">
        <v>192</v>
      </c>
      <c r="D1315" t="s">
        <v>235</v>
      </c>
      <c r="E1315" t="s">
        <v>236</v>
      </c>
      <c r="F1315" t="s">
        <v>352</v>
      </c>
      <c r="G1315">
        <v>2</v>
      </c>
      <c r="H1315" s="4">
        <v>45000</v>
      </c>
      <c r="I1315" s="4">
        <v>2</v>
      </c>
      <c r="J1315" s="4">
        <v>45000</v>
      </c>
      <c r="K1315" s="4">
        <v>90000</v>
      </c>
      <c r="L1315" t="s">
        <v>209</v>
      </c>
      <c r="M1315" t="s">
        <v>184</v>
      </c>
      <c r="P1315">
        <v>4</v>
      </c>
    </row>
    <row r="1316" spans="1:16">
      <c r="A1316" s="3">
        <v>44285</v>
      </c>
      <c r="B1316" t="s">
        <v>254</v>
      </c>
      <c r="C1316" t="s">
        <v>179</v>
      </c>
      <c r="D1316" t="s">
        <v>180</v>
      </c>
      <c r="E1316" t="s">
        <v>181</v>
      </c>
      <c r="F1316" t="s">
        <v>223</v>
      </c>
      <c r="G1316">
        <v>1</v>
      </c>
      <c r="H1316" s="4">
        <v>22000</v>
      </c>
      <c r="I1316" s="4">
        <v>1</v>
      </c>
      <c r="J1316" s="4">
        <v>22000</v>
      </c>
      <c r="K1316" s="4">
        <v>22000</v>
      </c>
      <c r="L1316" t="s">
        <v>203</v>
      </c>
      <c r="M1316" t="s">
        <v>196</v>
      </c>
      <c r="P1316">
        <v>5</v>
      </c>
    </row>
    <row r="1317" spans="1:16">
      <c r="A1317" s="3">
        <v>44285</v>
      </c>
      <c r="B1317" t="s">
        <v>278</v>
      </c>
      <c r="C1317" t="s">
        <v>192</v>
      </c>
      <c r="D1317" t="s">
        <v>180</v>
      </c>
      <c r="E1317" t="s">
        <v>216</v>
      </c>
      <c r="F1317" t="s">
        <v>232</v>
      </c>
      <c r="G1317">
        <v>2</v>
      </c>
      <c r="H1317" s="4">
        <v>42000</v>
      </c>
      <c r="I1317" s="4">
        <v>2</v>
      </c>
      <c r="J1317" s="4">
        <v>42000</v>
      </c>
      <c r="K1317" s="4">
        <v>84000</v>
      </c>
      <c r="L1317" t="s">
        <v>189</v>
      </c>
      <c r="M1317" t="s">
        <v>196</v>
      </c>
      <c r="P1317">
        <v>5</v>
      </c>
    </row>
    <row r="1318" spans="1:16">
      <c r="A1318" s="3">
        <v>44286</v>
      </c>
      <c r="B1318" t="s">
        <v>301</v>
      </c>
      <c r="C1318" t="s">
        <v>192</v>
      </c>
      <c r="D1318" t="s">
        <v>273</v>
      </c>
      <c r="E1318" t="s">
        <v>274</v>
      </c>
      <c r="F1318" t="s">
        <v>275</v>
      </c>
      <c r="G1318">
        <v>3</v>
      </c>
      <c r="H1318" s="4">
        <v>104000</v>
      </c>
      <c r="I1318" s="4">
        <v>3</v>
      </c>
      <c r="J1318" s="4">
        <v>104000</v>
      </c>
      <c r="K1318" s="4">
        <v>312000</v>
      </c>
      <c r="L1318" t="s">
        <v>189</v>
      </c>
      <c r="M1318" t="s">
        <v>206</v>
      </c>
      <c r="P1318">
        <v>5</v>
      </c>
    </row>
    <row r="1319" spans="1:16">
      <c r="A1319" s="3">
        <v>44286</v>
      </c>
      <c r="B1319" t="s">
        <v>254</v>
      </c>
      <c r="C1319" t="s">
        <v>192</v>
      </c>
      <c r="D1319" t="s">
        <v>180</v>
      </c>
      <c r="E1319" t="s">
        <v>238</v>
      </c>
      <c r="F1319" t="s">
        <v>267</v>
      </c>
      <c r="G1319">
        <v>2</v>
      </c>
      <c r="H1319" s="4">
        <v>35000</v>
      </c>
      <c r="I1319" s="4">
        <v>2</v>
      </c>
      <c r="J1319" s="4">
        <v>35000</v>
      </c>
      <c r="K1319" s="4">
        <v>70000</v>
      </c>
      <c r="L1319" t="s">
        <v>183</v>
      </c>
      <c r="M1319" t="s">
        <v>196</v>
      </c>
      <c r="P1319">
        <v>4</v>
      </c>
    </row>
    <row r="1320" spans="1:16">
      <c r="A1320" s="3">
        <v>44286</v>
      </c>
      <c r="B1320" t="s">
        <v>178</v>
      </c>
      <c r="C1320" t="s">
        <v>192</v>
      </c>
      <c r="D1320" t="s">
        <v>180</v>
      </c>
      <c r="E1320" t="s">
        <v>181</v>
      </c>
      <c r="F1320" t="s">
        <v>246</v>
      </c>
      <c r="G1320">
        <v>3</v>
      </c>
      <c r="H1320" s="4">
        <v>36000</v>
      </c>
      <c r="I1320" s="4">
        <v>3</v>
      </c>
      <c r="J1320" s="4">
        <v>36000</v>
      </c>
      <c r="K1320" s="4">
        <v>108000</v>
      </c>
      <c r="L1320" t="s">
        <v>183</v>
      </c>
      <c r="M1320" t="s">
        <v>206</v>
      </c>
      <c r="P1320">
        <v>5</v>
      </c>
    </row>
    <row r="1321" spans="1:16">
      <c r="A1321" s="3">
        <v>44286</v>
      </c>
      <c r="B1321" t="s">
        <v>219</v>
      </c>
      <c r="C1321" t="s">
        <v>179</v>
      </c>
      <c r="D1321" t="s">
        <v>180</v>
      </c>
      <c r="E1321" t="s">
        <v>181</v>
      </c>
      <c r="F1321" t="s">
        <v>223</v>
      </c>
      <c r="G1321">
        <v>1</v>
      </c>
      <c r="H1321" s="4">
        <v>70000</v>
      </c>
      <c r="I1321" s="4">
        <v>1</v>
      </c>
      <c r="J1321" s="4">
        <v>70000</v>
      </c>
      <c r="K1321" s="4">
        <v>70000</v>
      </c>
      <c r="L1321" t="s">
        <v>209</v>
      </c>
      <c r="M1321" t="s">
        <v>206</v>
      </c>
      <c r="P1321">
        <v>5</v>
      </c>
    </row>
    <row r="1322" spans="1:16">
      <c r="A1322" s="3">
        <v>44286</v>
      </c>
      <c r="B1322" t="s">
        <v>258</v>
      </c>
      <c r="C1322" t="s">
        <v>179</v>
      </c>
      <c r="D1322" t="s">
        <v>274</v>
      </c>
      <c r="E1322" t="s">
        <v>274</v>
      </c>
      <c r="F1322" t="s">
        <v>295</v>
      </c>
      <c r="G1322">
        <v>3</v>
      </c>
      <c r="H1322" s="4">
        <v>70000</v>
      </c>
      <c r="I1322" s="4">
        <v>3</v>
      </c>
      <c r="J1322" s="4">
        <v>70000</v>
      </c>
      <c r="K1322" s="4">
        <v>210000</v>
      </c>
      <c r="L1322" t="s">
        <v>209</v>
      </c>
      <c r="M1322" t="s">
        <v>184</v>
      </c>
      <c r="P1322">
        <v>3</v>
      </c>
    </row>
    <row r="1323" spans="1:16">
      <c r="A1323" s="3">
        <v>44286</v>
      </c>
      <c r="B1323" t="s">
        <v>228</v>
      </c>
      <c r="C1323" t="s">
        <v>192</v>
      </c>
      <c r="D1323" t="s">
        <v>186</v>
      </c>
      <c r="E1323" t="s">
        <v>220</v>
      </c>
      <c r="F1323" t="s">
        <v>265</v>
      </c>
      <c r="G1323">
        <v>3</v>
      </c>
      <c r="H1323" s="4">
        <v>42000</v>
      </c>
      <c r="I1323" s="4">
        <v>3</v>
      </c>
      <c r="J1323" s="4">
        <v>42000</v>
      </c>
      <c r="K1323" s="4">
        <v>126000</v>
      </c>
      <c r="L1323" t="s">
        <v>203</v>
      </c>
      <c r="M1323" t="s">
        <v>196</v>
      </c>
      <c r="P1323">
        <v>3</v>
      </c>
    </row>
    <row r="1324" spans="1:16">
      <c r="A1324" s="3">
        <v>44286</v>
      </c>
      <c r="B1324" t="s">
        <v>247</v>
      </c>
      <c r="C1324" t="s">
        <v>179</v>
      </c>
      <c r="D1324" t="s">
        <v>273</v>
      </c>
      <c r="E1324" t="s">
        <v>274</v>
      </c>
      <c r="F1324" t="s">
        <v>307</v>
      </c>
      <c r="G1324">
        <v>1</v>
      </c>
      <c r="H1324" s="4">
        <v>72000</v>
      </c>
      <c r="I1324" s="4">
        <v>1</v>
      </c>
      <c r="J1324" s="4">
        <v>72000</v>
      </c>
      <c r="K1324" s="4">
        <v>72000</v>
      </c>
      <c r="L1324" t="s">
        <v>209</v>
      </c>
      <c r="M1324" t="s">
        <v>206</v>
      </c>
      <c r="P1324">
        <v>5</v>
      </c>
    </row>
    <row r="1325" spans="1:16">
      <c r="A1325" s="3">
        <v>44286</v>
      </c>
      <c r="B1325" t="s">
        <v>185</v>
      </c>
      <c r="C1325" t="s">
        <v>179</v>
      </c>
      <c r="D1325" t="s">
        <v>180</v>
      </c>
      <c r="E1325" t="s">
        <v>181</v>
      </c>
      <c r="F1325" t="s">
        <v>223</v>
      </c>
      <c r="G1325">
        <v>1</v>
      </c>
      <c r="H1325" s="4">
        <v>33000</v>
      </c>
      <c r="I1325" s="4">
        <v>1</v>
      </c>
      <c r="J1325" s="4">
        <v>33000</v>
      </c>
      <c r="K1325" s="4">
        <v>33000</v>
      </c>
      <c r="L1325" t="s">
        <v>209</v>
      </c>
      <c r="M1325" t="s">
        <v>190</v>
      </c>
      <c r="P1325">
        <v>1</v>
      </c>
    </row>
    <row r="1326" spans="1:16">
      <c r="A1326" s="3">
        <v>44286</v>
      </c>
      <c r="B1326" t="s">
        <v>185</v>
      </c>
      <c r="C1326" t="s">
        <v>179</v>
      </c>
      <c r="D1326" t="s">
        <v>229</v>
      </c>
      <c r="E1326" t="s">
        <v>229</v>
      </c>
      <c r="F1326" t="s">
        <v>364</v>
      </c>
      <c r="G1326">
        <v>2</v>
      </c>
      <c r="H1326" s="4">
        <v>22000</v>
      </c>
      <c r="I1326" s="4">
        <v>2</v>
      </c>
      <c r="J1326" s="4">
        <v>22000</v>
      </c>
      <c r="K1326" s="4">
        <v>44000</v>
      </c>
      <c r="L1326" t="s">
        <v>189</v>
      </c>
      <c r="M1326" t="s">
        <v>206</v>
      </c>
      <c r="P1326">
        <v>5</v>
      </c>
    </row>
    <row r="1327" spans="1:16">
      <c r="A1327" s="3">
        <v>44286</v>
      </c>
      <c r="B1327" t="s">
        <v>219</v>
      </c>
      <c r="C1327" t="s">
        <v>179</v>
      </c>
      <c r="D1327" t="s">
        <v>186</v>
      </c>
      <c r="E1327" t="s">
        <v>201</v>
      </c>
      <c r="F1327" t="s">
        <v>248</v>
      </c>
      <c r="G1327">
        <v>2</v>
      </c>
      <c r="H1327" s="4">
        <v>42000</v>
      </c>
      <c r="I1327" s="4">
        <v>2</v>
      </c>
      <c r="J1327" s="4">
        <v>42000</v>
      </c>
      <c r="K1327" s="4">
        <v>84000</v>
      </c>
      <c r="L1327" t="s">
        <v>209</v>
      </c>
      <c r="M1327" t="s">
        <v>304</v>
      </c>
      <c r="P1327">
        <v>4</v>
      </c>
    </row>
    <row r="1328" spans="1:16">
      <c r="A1328" s="3">
        <v>44286</v>
      </c>
      <c r="B1328" t="s">
        <v>254</v>
      </c>
      <c r="C1328" t="s">
        <v>179</v>
      </c>
      <c r="D1328" t="s">
        <v>276</v>
      </c>
      <c r="E1328" t="s">
        <v>276</v>
      </c>
      <c r="F1328" t="s">
        <v>309</v>
      </c>
      <c r="G1328">
        <v>2</v>
      </c>
      <c r="H1328" s="4">
        <v>21000</v>
      </c>
      <c r="I1328" s="4">
        <v>2</v>
      </c>
      <c r="J1328" s="4">
        <v>21000</v>
      </c>
      <c r="K1328" s="4">
        <v>42000</v>
      </c>
      <c r="L1328" t="s">
        <v>183</v>
      </c>
      <c r="M1328" t="s">
        <v>196</v>
      </c>
      <c r="P1328">
        <v>5</v>
      </c>
    </row>
    <row r="1329" spans="1:16">
      <c r="A1329" s="3">
        <v>44286</v>
      </c>
      <c r="B1329" t="s">
        <v>185</v>
      </c>
      <c r="C1329" t="s">
        <v>192</v>
      </c>
      <c r="D1329" t="s">
        <v>210</v>
      </c>
      <c r="E1329" t="s">
        <v>225</v>
      </c>
      <c r="F1329" t="s">
        <v>266</v>
      </c>
      <c r="G1329">
        <v>2</v>
      </c>
      <c r="H1329" s="4">
        <v>45000</v>
      </c>
      <c r="I1329" s="4">
        <v>2</v>
      </c>
      <c r="J1329" s="4">
        <v>45000</v>
      </c>
      <c r="K1329" s="4">
        <v>90000</v>
      </c>
      <c r="L1329" t="s">
        <v>183</v>
      </c>
      <c r="M1329" t="s">
        <v>196</v>
      </c>
      <c r="P1329">
        <v>4</v>
      </c>
    </row>
    <row r="1330" spans="1:16">
      <c r="A1330" s="3">
        <v>44286</v>
      </c>
      <c r="B1330" t="s">
        <v>287</v>
      </c>
      <c r="C1330" t="s">
        <v>192</v>
      </c>
      <c r="D1330" t="s">
        <v>180</v>
      </c>
      <c r="E1330" t="s">
        <v>216</v>
      </c>
      <c r="F1330" t="s">
        <v>232</v>
      </c>
      <c r="G1330">
        <v>2</v>
      </c>
      <c r="H1330" s="4">
        <v>39000</v>
      </c>
      <c r="I1330" s="4">
        <v>2</v>
      </c>
      <c r="J1330" s="4">
        <v>39000</v>
      </c>
      <c r="K1330" s="4">
        <v>78000</v>
      </c>
      <c r="L1330" t="s">
        <v>183</v>
      </c>
      <c r="M1330" t="s">
        <v>190</v>
      </c>
      <c r="N1330" t="s">
        <v>175</v>
      </c>
      <c r="P1330">
        <v>4</v>
      </c>
    </row>
    <row r="1331" spans="1:16">
      <c r="A1331" s="3">
        <v>44286</v>
      </c>
      <c r="B1331" t="s">
        <v>234</v>
      </c>
      <c r="C1331" t="s">
        <v>179</v>
      </c>
      <c r="D1331" t="s">
        <v>210</v>
      </c>
      <c r="E1331" t="s">
        <v>211</v>
      </c>
      <c r="F1331" t="s">
        <v>212</v>
      </c>
      <c r="G1331">
        <v>2</v>
      </c>
      <c r="H1331" s="4">
        <v>45000</v>
      </c>
      <c r="I1331" s="4">
        <v>2</v>
      </c>
      <c r="J1331" s="4">
        <v>45000</v>
      </c>
      <c r="K1331" s="4">
        <v>90000</v>
      </c>
      <c r="L1331" t="s">
        <v>203</v>
      </c>
      <c r="M1331" t="s">
        <v>196</v>
      </c>
      <c r="P1331">
        <v>5</v>
      </c>
    </row>
    <row r="1332" spans="1:16">
      <c r="A1332" s="3">
        <v>44286</v>
      </c>
      <c r="B1332" t="s">
        <v>200</v>
      </c>
      <c r="C1332" t="s">
        <v>192</v>
      </c>
      <c r="D1332" t="s">
        <v>180</v>
      </c>
      <c r="E1332" t="s">
        <v>238</v>
      </c>
      <c r="F1332" t="s">
        <v>239</v>
      </c>
      <c r="G1332">
        <v>1</v>
      </c>
      <c r="H1332" s="4">
        <v>45000</v>
      </c>
      <c r="I1332" s="4">
        <v>1</v>
      </c>
      <c r="J1332" s="4">
        <v>45000</v>
      </c>
      <c r="K1332" s="4">
        <v>45000</v>
      </c>
      <c r="L1332" t="s">
        <v>209</v>
      </c>
      <c r="M1332" t="s">
        <v>233</v>
      </c>
      <c r="P1332">
        <v>5</v>
      </c>
    </row>
    <row r="1333" spans="1:16">
      <c r="A1333" s="3">
        <v>44286</v>
      </c>
      <c r="B1333" t="s">
        <v>268</v>
      </c>
      <c r="C1333" t="s">
        <v>192</v>
      </c>
      <c r="D1333" t="s">
        <v>273</v>
      </c>
      <c r="E1333" t="s">
        <v>274</v>
      </c>
      <c r="F1333" t="s">
        <v>312</v>
      </c>
      <c r="G1333">
        <v>2</v>
      </c>
      <c r="H1333" s="4">
        <v>33000</v>
      </c>
      <c r="I1333" s="4">
        <v>2</v>
      </c>
      <c r="J1333" s="4">
        <v>33000</v>
      </c>
      <c r="K1333" s="4">
        <v>66000</v>
      </c>
      <c r="L1333" t="s">
        <v>189</v>
      </c>
      <c r="M1333" t="s">
        <v>196</v>
      </c>
      <c r="P1333">
        <v>4</v>
      </c>
    </row>
    <row r="1334" spans="1:16">
      <c r="A1334" s="3">
        <v>44286</v>
      </c>
      <c r="B1334" t="s">
        <v>228</v>
      </c>
      <c r="C1334" t="s">
        <v>192</v>
      </c>
      <c r="D1334" t="s">
        <v>276</v>
      </c>
      <c r="E1334" t="s">
        <v>276</v>
      </c>
      <c r="F1334" t="s">
        <v>309</v>
      </c>
      <c r="G1334">
        <v>1</v>
      </c>
      <c r="H1334" s="4">
        <v>26000</v>
      </c>
      <c r="I1334" s="4">
        <v>0</v>
      </c>
      <c r="J1334" s="4">
        <v>0</v>
      </c>
      <c r="K1334" s="4">
        <v>0</v>
      </c>
      <c r="L1334" t="s">
        <v>203</v>
      </c>
      <c r="M1334" t="s">
        <v>190</v>
      </c>
      <c r="O1334" t="s">
        <v>176</v>
      </c>
    </row>
    <row r="1335" spans="1:16">
      <c r="A1335" s="3">
        <v>44286</v>
      </c>
      <c r="B1335" t="s">
        <v>287</v>
      </c>
      <c r="C1335" t="s">
        <v>179</v>
      </c>
      <c r="D1335" t="s">
        <v>229</v>
      </c>
      <c r="E1335" t="s">
        <v>230</v>
      </c>
      <c r="F1335" t="s">
        <v>231</v>
      </c>
      <c r="G1335">
        <v>3</v>
      </c>
      <c r="H1335" s="4">
        <v>33000</v>
      </c>
      <c r="I1335" s="4">
        <v>3</v>
      </c>
      <c r="J1335" s="4">
        <v>33000</v>
      </c>
      <c r="K1335" s="4">
        <v>99000</v>
      </c>
      <c r="L1335" t="s">
        <v>189</v>
      </c>
      <c r="M1335" t="s">
        <v>206</v>
      </c>
      <c r="P1335">
        <v>4</v>
      </c>
    </row>
    <row r="1336" spans="1:16">
      <c r="A1336" s="3">
        <v>44286</v>
      </c>
      <c r="B1336" t="s">
        <v>301</v>
      </c>
      <c r="C1336" t="s">
        <v>192</v>
      </c>
      <c r="D1336" t="s">
        <v>180</v>
      </c>
      <c r="E1336" t="s">
        <v>204</v>
      </c>
      <c r="F1336" t="s">
        <v>300</v>
      </c>
      <c r="G1336">
        <v>2</v>
      </c>
      <c r="H1336" s="4">
        <v>39000</v>
      </c>
      <c r="I1336" s="4">
        <v>2</v>
      </c>
      <c r="J1336" s="4">
        <v>39000</v>
      </c>
      <c r="K1336" s="4">
        <v>78000</v>
      </c>
      <c r="L1336" t="s">
        <v>203</v>
      </c>
      <c r="M1336" t="s">
        <v>190</v>
      </c>
      <c r="P1336">
        <v>4</v>
      </c>
    </row>
    <row r="1337" spans="1:16">
      <c r="A1337" s="3">
        <v>44286</v>
      </c>
      <c r="B1337" t="s">
        <v>301</v>
      </c>
      <c r="C1337" t="s">
        <v>179</v>
      </c>
      <c r="D1337" t="s">
        <v>235</v>
      </c>
      <c r="E1337" t="s">
        <v>236</v>
      </c>
      <c r="F1337" t="s">
        <v>324</v>
      </c>
      <c r="G1337">
        <v>2</v>
      </c>
      <c r="H1337" s="4">
        <v>33000</v>
      </c>
      <c r="I1337" s="4">
        <v>2</v>
      </c>
      <c r="J1337" s="4">
        <v>33000</v>
      </c>
      <c r="K1337" s="4">
        <v>66000</v>
      </c>
      <c r="L1337" t="s">
        <v>189</v>
      </c>
      <c r="M1337" t="s">
        <v>190</v>
      </c>
      <c r="P1337">
        <v>4</v>
      </c>
    </row>
    <row r="1338" spans="1:16">
      <c r="A1338" s="3">
        <v>44286</v>
      </c>
      <c r="B1338" t="s">
        <v>245</v>
      </c>
      <c r="C1338" t="s">
        <v>179</v>
      </c>
      <c r="D1338" t="s">
        <v>273</v>
      </c>
      <c r="E1338" t="s">
        <v>288</v>
      </c>
      <c r="F1338" t="s">
        <v>299</v>
      </c>
      <c r="G1338">
        <v>2</v>
      </c>
      <c r="H1338" s="4">
        <v>45000</v>
      </c>
      <c r="I1338" s="4">
        <v>2</v>
      </c>
      <c r="J1338" s="4">
        <v>45000</v>
      </c>
      <c r="K1338" s="4">
        <v>90000</v>
      </c>
      <c r="L1338" t="s">
        <v>189</v>
      </c>
      <c r="M1338" t="s">
        <v>190</v>
      </c>
      <c r="P1338">
        <v>5</v>
      </c>
    </row>
    <row r="1339" spans="1:16">
      <c r="A1339" s="3">
        <v>44286</v>
      </c>
      <c r="B1339" t="s">
        <v>245</v>
      </c>
      <c r="C1339" t="s">
        <v>179</v>
      </c>
      <c r="D1339" t="s">
        <v>235</v>
      </c>
      <c r="E1339" t="s">
        <v>230</v>
      </c>
      <c r="F1339" t="s">
        <v>348</v>
      </c>
      <c r="G1339">
        <v>2</v>
      </c>
      <c r="H1339" s="4">
        <v>39000</v>
      </c>
      <c r="I1339" s="4">
        <v>2</v>
      </c>
      <c r="J1339" s="4">
        <v>39000</v>
      </c>
      <c r="K1339" s="4">
        <v>78000</v>
      </c>
      <c r="L1339" t="s">
        <v>183</v>
      </c>
      <c r="M1339" t="s">
        <v>196</v>
      </c>
      <c r="P1339">
        <v>4</v>
      </c>
    </row>
    <row r="1340" spans="1:16">
      <c r="A1340" s="3">
        <v>44286</v>
      </c>
      <c r="B1340" t="s">
        <v>284</v>
      </c>
      <c r="C1340" t="s">
        <v>179</v>
      </c>
      <c r="D1340" t="s">
        <v>198</v>
      </c>
      <c r="E1340" t="s">
        <v>198</v>
      </c>
      <c r="F1340" t="s">
        <v>342</v>
      </c>
      <c r="G1340">
        <v>3</v>
      </c>
      <c r="H1340" s="4">
        <v>44000</v>
      </c>
      <c r="I1340" s="4">
        <v>3</v>
      </c>
      <c r="J1340" s="4">
        <v>44000</v>
      </c>
      <c r="K1340" s="4">
        <v>132000</v>
      </c>
      <c r="L1340" t="s">
        <v>203</v>
      </c>
      <c r="M1340" t="s">
        <v>206</v>
      </c>
      <c r="N1340" t="s">
        <v>175</v>
      </c>
      <c r="P1340">
        <v>5</v>
      </c>
    </row>
    <row r="1341" spans="1:16">
      <c r="A1341" s="3">
        <v>44286</v>
      </c>
      <c r="B1341" t="s">
        <v>224</v>
      </c>
      <c r="C1341" t="s">
        <v>179</v>
      </c>
      <c r="D1341" t="s">
        <v>186</v>
      </c>
      <c r="E1341" t="s">
        <v>220</v>
      </c>
      <c r="F1341" t="s">
        <v>265</v>
      </c>
      <c r="G1341">
        <v>2</v>
      </c>
      <c r="H1341" s="4">
        <v>45500</v>
      </c>
      <c r="I1341" s="4">
        <v>2</v>
      </c>
      <c r="J1341" s="4">
        <v>45500</v>
      </c>
      <c r="K1341" s="4">
        <v>91000</v>
      </c>
      <c r="L1341" t="s">
        <v>203</v>
      </c>
      <c r="M1341" t="s">
        <v>206</v>
      </c>
      <c r="P1341">
        <v>3</v>
      </c>
    </row>
    <row r="1342" spans="1:16">
      <c r="A1342" s="3">
        <v>44287</v>
      </c>
      <c r="B1342" t="s">
        <v>250</v>
      </c>
      <c r="C1342" t="s">
        <v>179</v>
      </c>
      <c r="D1342" t="s">
        <v>180</v>
      </c>
      <c r="E1342" t="s">
        <v>271</v>
      </c>
      <c r="F1342" t="s">
        <v>321</v>
      </c>
      <c r="G1342">
        <v>1</v>
      </c>
      <c r="H1342" s="4">
        <v>42000</v>
      </c>
      <c r="I1342" s="4">
        <v>1</v>
      </c>
      <c r="J1342" s="4">
        <v>42000</v>
      </c>
      <c r="K1342" s="4">
        <v>42000</v>
      </c>
      <c r="L1342" t="s">
        <v>203</v>
      </c>
      <c r="M1342" t="s">
        <v>196</v>
      </c>
      <c r="P1342">
        <v>5</v>
      </c>
    </row>
    <row r="1343" spans="1:16">
      <c r="A1343" s="3">
        <v>44287</v>
      </c>
      <c r="B1343" t="s">
        <v>197</v>
      </c>
      <c r="C1343" t="s">
        <v>192</v>
      </c>
      <c r="D1343" t="s">
        <v>198</v>
      </c>
      <c r="E1343" t="s">
        <v>198</v>
      </c>
      <c r="F1343" t="s">
        <v>357</v>
      </c>
      <c r="G1343">
        <v>3</v>
      </c>
      <c r="H1343" s="4">
        <v>36000</v>
      </c>
      <c r="I1343" s="4">
        <v>3</v>
      </c>
      <c r="J1343" s="4">
        <v>36000</v>
      </c>
      <c r="K1343" s="4">
        <v>108000</v>
      </c>
      <c r="L1343" t="s">
        <v>203</v>
      </c>
      <c r="M1343" t="s">
        <v>190</v>
      </c>
      <c r="P1343">
        <v>5</v>
      </c>
    </row>
    <row r="1344" spans="1:16">
      <c r="A1344" s="3">
        <v>44287</v>
      </c>
      <c r="B1344" t="s">
        <v>262</v>
      </c>
      <c r="C1344" t="s">
        <v>179</v>
      </c>
      <c r="D1344" t="s">
        <v>294</v>
      </c>
      <c r="E1344" t="s">
        <v>294</v>
      </c>
      <c r="F1344" t="s">
        <v>255</v>
      </c>
      <c r="G1344">
        <v>3</v>
      </c>
      <c r="H1344" s="4">
        <v>30000</v>
      </c>
      <c r="I1344" s="4">
        <v>0</v>
      </c>
      <c r="J1344" s="4">
        <v>0</v>
      </c>
      <c r="K1344" s="4">
        <v>0</v>
      </c>
      <c r="L1344" t="s">
        <v>203</v>
      </c>
      <c r="M1344" t="s">
        <v>233</v>
      </c>
      <c r="O1344" t="s">
        <v>176</v>
      </c>
    </row>
    <row r="1345" spans="1:16">
      <c r="A1345" s="3">
        <v>44287</v>
      </c>
      <c r="B1345" t="s">
        <v>213</v>
      </c>
      <c r="C1345" t="s">
        <v>192</v>
      </c>
      <c r="D1345" t="s">
        <v>294</v>
      </c>
      <c r="E1345" t="s">
        <v>294</v>
      </c>
      <c r="F1345" t="s">
        <v>358</v>
      </c>
      <c r="G1345">
        <v>1</v>
      </c>
      <c r="H1345" s="4">
        <v>30000</v>
      </c>
      <c r="I1345" s="4">
        <v>1</v>
      </c>
      <c r="J1345" s="4">
        <v>30000</v>
      </c>
      <c r="K1345" s="4">
        <v>30000</v>
      </c>
      <c r="L1345" t="s">
        <v>203</v>
      </c>
      <c r="M1345" t="s">
        <v>233</v>
      </c>
      <c r="P1345">
        <v>5</v>
      </c>
    </row>
    <row r="1346" spans="1:16">
      <c r="A1346" s="3">
        <v>44287</v>
      </c>
      <c r="B1346" t="s">
        <v>228</v>
      </c>
      <c r="C1346" t="s">
        <v>179</v>
      </c>
      <c r="D1346" t="s">
        <v>294</v>
      </c>
      <c r="E1346" t="s">
        <v>294</v>
      </c>
      <c r="F1346" t="s">
        <v>201</v>
      </c>
      <c r="G1346">
        <v>3</v>
      </c>
      <c r="H1346" s="4">
        <v>45000</v>
      </c>
      <c r="I1346" s="4">
        <v>3</v>
      </c>
      <c r="J1346" s="4">
        <v>45000</v>
      </c>
      <c r="K1346" s="4">
        <v>135000</v>
      </c>
      <c r="L1346" t="s">
        <v>203</v>
      </c>
      <c r="M1346" t="s">
        <v>206</v>
      </c>
      <c r="P1346">
        <v>3</v>
      </c>
    </row>
    <row r="1347" spans="1:16">
      <c r="A1347" s="3">
        <v>44287</v>
      </c>
      <c r="B1347" t="s">
        <v>262</v>
      </c>
      <c r="C1347" t="s">
        <v>192</v>
      </c>
      <c r="D1347" t="s">
        <v>273</v>
      </c>
      <c r="E1347" t="s">
        <v>274</v>
      </c>
      <c r="F1347" t="s">
        <v>303</v>
      </c>
      <c r="G1347">
        <v>3</v>
      </c>
      <c r="H1347" s="4">
        <v>33000</v>
      </c>
      <c r="I1347" s="4">
        <v>3</v>
      </c>
      <c r="J1347" s="4">
        <v>33000</v>
      </c>
      <c r="K1347" s="4">
        <v>99000</v>
      </c>
      <c r="L1347" t="s">
        <v>203</v>
      </c>
      <c r="M1347" t="s">
        <v>233</v>
      </c>
      <c r="P1347">
        <v>3</v>
      </c>
    </row>
    <row r="1348" spans="1:16">
      <c r="A1348" s="3">
        <v>44287</v>
      </c>
      <c r="B1348" t="s">
        <v>262</v>
      </c>
      <c r="C1348" t="s">
        <v>179</v>
      </c>
      <c r="D1348" t="s">
        <v>180</v>
      </c>
      <c r="E1348" t="s">
        <v>181</v>
      </c>
      <c r="F1348" t="s">
        <v>246</v>
      </c>
      <c r="G1348">
        <v>2</v>
      </c>
      <c r="H1348" s="4">
        <v>33000</v>
      </c>
      <c r="I1348" s="4">
        <v>2</v>
      </c>
      <c r="J1348" s="4">
        <v>33000</v>
      </c>
      <c r="K1348" s="4">
        <v>66000</v>
      </c>
      <c r="L1348" t="s">
        <v>203</v>
      </c>
      <c r="M1348" t="s">
        <v>233</v>
      </c>
      <c r="P1348">
        <v>1</v>
      </c>
    </row>
    <row r="1349" spans="1:16">
      <c r="A1349" s="3">
        <v>44287</v>
      </c>
      <c r="B1349" t="s">
        <v>284</v>
      </c>
      <c r="C1349" t="s">
        <v>179</v>
      </c>
      <c r="D1349" t="s">
        <v>263</v>
      </c>
      <c r="E1349" t="s">
        <v>263</v>
      </c>
      <c r="F1349" t="s">
        <v>264</v>
      </c>
      <c r="G1349">
        <v>1</v>
      </c>
      <c r="H1349" s="4">
        <v>22500</v>
      </c>
      <c r="I1349" s="4">
        <v>1</v>
      </c>
      <c r="J1349" s="4">
        <v>22500</v>
      </c>
      <c r="K1349" s="4">
        <v>22500</v>
      </c>
      <c r="L1349" t="s">
        <v>209</v>
      </c>
      <c r="M1349" t="s">
        <v>206</v>
      </c>
      <c r="P1349">
        <v>5</v>
      </c>
    </row>
    <row r="1350" spans="1:16">
      <c r="A1350" s="3">
        <v>44287</v>
      </c>
      <c r="B1350" t="s">
        <v>278</v>
      </c>
      <c r="C1350" t="s">
        <v>179</v>
      </c>
      <c r="D1350" t="s">
        <v>180</v>
      </c>
      <c r="E1350" t="s">
        <v>204</v>
      </c>
      <c r="F1350" t="s">
        <v>227</v>
      </c>
      <c r="G1350">
        <v>2</v>
      </c>
      <c r="H1350" s="4">
        <v>60000</v>
      </c>
      <c r="I1350" s="4">
        <v>2</v>
      </c>
      <c r="J1350" s="4">
        <v>60000</v>
      </c>
      <c r="K1350" s="4">
        <v>120000</v>
      </c>
      <c r="L1350" t="s">
        <v>189</v>
      </c>
      <c r="M1350" t="s">
        <v>196</v>
      </c>
      <c r="P1350">
        <v>5</v>
      </c>
    </row>
    <row r="1351" spans="1:16">
      <c r="A1351" s="3">
        <v>44287</v>
      </c>
      <c r="B1351" t="s">
        <v>247</v>
      </c>
      <c r="C1351" t="s">
        <v>179</v>
      </c>
      <c r="D1351" t="s">
        <v>186</v>
      </c>
      <c r="E1351" t="s">
        <v>201</v>
      </c>
      <c r="F1351" t="s">
        <v>248</v>
      </c>
      <c r="G1351">
        <v>1</v>
      </c>
      <c r="H1351" s="4">
        <v>30000</v>
      </c>
      <c r="I1351" s="4">
        <v>1</v>
      </c>
      <c r="J1351" s="4">
        <v>30000</v>
      </c>
      <c r="K1351" s="4">
        <v>30000</v>
      </c>
      <c r="L1351" t="s">
        <v>209</v>
      </c>
      <c r="M1351" t="s">
        <v>233</v>
      </c>
      <c r="P1351">
        <v>4</v>
      </c>
    </row>
    <row r="1352" spans="1:16">
      <c r="A1352" s="3">
        <v>44287</v>
      </c>
      <c r="B1352" t="s">
        <v>222</v>
      </c>
      <c r="C1352" t="s">
        <v>179</v>
      </c>
      <c r="D1352" t="s">
        <v>198</v>
      </c>
      <c r="E1352" t="s">
        <v>198</v>
      </c>
      <c r="F1352" t="s">
        <v>282</v>
      </c>
      <c r="G1352">
        <v>1</v>
      </c>
      <c r="H1352" s="4">
        <v>38500</v>
      </c>
      <c r="I1352" s="4">
        <v>1</v>
      </c>
      <c r="J1352" s="4">
        <v>38500</v>
      </c>
      <c r="K1352" s="4">
        <v>38500</v>
      </c>
      <c r="L1352" t="s">
        <v>203</v>
      </c>
      <c r="M1352" t="s">
        <v>304</v>
      </c>
      <c r="P1352">
        <v>5</v>
      </c>
    </row>
    <row r="1353" spans="1:16">
      <c r="A1353" s="3">
        <v>44287</v>
      </c>
      <c r="B1353" t="s">
        <v>178</v>
      </c>
      <c r="C1353" t="s">
        <v>192</v>
      </c>
      <c r="D1353" t="s">
        <v>263</v>
      </c>
      <c r="E1353" t="s">
        <v>263</v>
      </c>
      <c r="F1353" t="s">
        <v>264</v>
      </c>
      <c r="G1353">
        <v>1</v>
      </c>
      <c r="H1353" s="4">
        <v>56000</v>
      </c>
      <c r="I1353" s="4">
        <v>0</v>
      </c>
      <c r="J1353" s="4">
        <v>0</v>
      </c>
      <c r="K1353" s="4">
        <v>0</v>
      </c>
      <c r="L1353" t="s">
        <v>209</v>
      </c>
      <c r="M1353" t="s">
        <v>190</v>
      </c>
      <c r="O1353" t="s">
        <v>176</v>
      </c>
    </row>
    <row r="1354" spans="1:16">
      <c r="A1354" s="3">
        <v>44287</v>
      </c>
      <c r="B1354" t="s">
        <v>228</v>
      </c>
      <c r="C1354" t="s">
        <v>179</v>
      </c>
      <c r="D1354" t="s">
        <v>273</v>
      </c>
      <c r="E1354" t="s">
        <v>274</v>
      </c>
      <c r="F1354" t="s">
        <v>312</v>
      </c>
      <c r="G1354">
        <v>2</v>
      </c>
      <c r="H1354" s="4">
        <v>33000</v>
      </c>
      <c r="I1354" s="4">
        <v>2</v>
      </c>
      <c r="J1354" s="4">
        <v>33000</v>
      </c>
      <c r="K1354" s="4">
        <v>66000</v>
      </c>
      <c r="L1354" t="s">
        <v>189</v>
      </c>
      <c r="M1354" t="s">
        <v>206</v>
      </c>
      <c r="P1354">
        <v>3</v>
      </c>
    </row>
    <row r="1355" spans="1:16">
      <c r="A1355" s="3">
        <v>44287</v>
      </c>
      <c r="B1355" t="s">
        <v>291</v>
      </c>
      <c r="C1355" t="s">
        <v>179</v>
      </c>
      <c r="D1355" t="s">
        <v>229</v>
      </c>
      <c r="E1355" t="s">
        <v>230</v>
      </c>
      <c r="F1355" t="s">
        <v>231</v>
      </c>
      <c r="G1355">
        <v>1</v>
      </c>
      <c r="H1355" s="4">
        <v>45000</v>
      </c>
      <c r="I1355" s="4">
        <v>1</v>
      </c>
      <c r="J1355" s="4">
        <v>45000</v>
      </c>
      <c r="K1355" s="4">
        <v>45000</v>
      </c>
      <c r="L1355" t="s">
        <v>203</v>
      </c>
      <c r="M1355" t="s">
        <v>184</v>
      </c>
      <c r="P1355">
        <v>5</v>
      </c>
    </row>
    <row r="1356" spans="1:16">
      <c r="A1356" s="3">
        <v>44287</v>
      </c>
      <c r="B1356" t="s">
        <v>262</v>
      </c>
      <c r="C1356" t="s">
        <v>179</v>
      </c>
      <c r="D1356" t="s">
        <v>186</v>
      </c>
      <c r="E1356" t="s">
        <v>201</v>
      </c>
      <c r="F1356" t="s">
        <v>202</v>
      </c>
      <c r="G1356">
        <v>2</v>
      </c>
      <c r="H1356" s="4">
        <v>24000</v>
      </c>
      <c r="I1356" s="4">
        <v>2</v>
      </c>
      <c r="J1356" s="4">
        <v>24000</v>
      </c>
      <c r="K1356" s="4">
        <v>48000</v>
      </c>
      <c r="L1356" t="s">
        <v>203</v>
      </c>
      <c r="M1356" t="s">
        <v>196</v>
      </c>
      <c r="P1356">
        <v>5</v>
      </c>
    </row>
    <row r="1357" spans="1:16">
      <c r="A1357" s="3">
        <v>44288</v>
      </c>
      <c r="B1357" t="s">
        <v>191</v>
      </c>
      <c r="C1357" t="s">
        <v>179</v>
      </c>
      <c r="D1357" t="s">
        <v>180</v>
      </c>
      <c r="E1357" t="s">
        <v>204</v>
      </c>
      <c r="F1357" t="s">
        <v>249</v>
      </c>
      <c r="G1357">
        <v>1</v>
      </c>
      <c r="H1357" s="4">
        <v>20000</v>
      </c>
      <c r="I1357" s="4">
        <v>1</v>
      </c>
      <c r="J1357" s="4">
        <v>20000</v>
      </c>
      <c r="K1357" s="4">
        <v>20000</v>
      </c>
      <c r="L1357" t="s">
        <v>203</v>
      </c>
      <c r="M1357" t="s">
        <v>196</v>
      </c>
      <c r="P1357">
        <v>5</v>
      </c>
    </row>
    <row r="1358" spans="1:16">
      <c r="A1358" s="3">
        <v>44288</v>
      </c>
      <c r="B1358" t="s">
        <v>219</v>
      </c>
      <c r="C1358" t="s">
        <v>192</v>
      </c>
      <c r="D1358" t="s">
        <v>316</v>
      </c>
      <c r="E1358" t="s">
        <v>317</v>
      </c>
      <c r="F1358" t="s">
        <v>367</v>
      </c>
      <c r="G1358">
        <v>1</v>
      </c>
      <c r="H1358" s="4">
        <v>30000</v>
      </c>
      <c r="I1358" s="4">
        <v>1</v>
      </c>
      <c r="J1358" s="4">
        <v>30000</v>
      </c>
      <c r="K1358" s="4">
        <v>30000</v>
      </c>
      <c r="L1358" t="s">
        <v>209</v>
      </c>
      <c r="M1358" t="s">
        <v>196</v>
      </c>
      <c r="P1358">
        <v>5</v>
      </c>
    </row>
    <row r="1359" spans="1:16">
      <c r="A1359" s="3">
        <v>44288</v>
      </c>
      <c r="B1359" t="s">
        <v>254</v>
      </c>
      <c r="C1359" t="s">
        <v>179</v>
      </c>
      <c r="D1359" t="s">
        <v>180</v>
      </c>
      <c r="E1359" t="s">
        <v>181</v>
      </c>
      <c r="F1359" t="s">
        <v>281</v>
      </c>
      <c r="G1359">
        <v>1</v>
      </c>
      <c r="H1359" s="4">
        <v>35000</v>
      </c>
      <c r="I1359" s="4">
        <v>1</v>
      </c>
      <c r="J1359" s="4">
        <v>35000</v>
      </c>
      <c r="K1359" s="4">
        <v>35000</v>
      </c>
      <c r="L1359" t="s">
        <v>189</v>
      </c>
      <c r="M1359" t="s">
        <v>206</v>
      </c>
      <c r="P1359">
        <v>4</v>
      </c>
    </row>
    <row r="1360" spans="1:16">
      <c r="A1360" s="3">
        <v>44288</v>
      </c>
      <c r="B1360" t="s">
        <v>262</v>
      </c>
      <c r="C1360" t="s">
        <v>179</v>
      </c>
      <c r="D1360" t="s">
        <v>186</v>
      </c>
      <c r="E1360" t="s">
        <v>201</v>
      </c>
      <c r="F1360" t="s">
        <v>202</v>
      </c>
      <c r="G1360">
        <v>2</v>
      </c>
      <c r="H1360" s="4">
        <v>22000</v>
      </c>
      <c r="I1360" s="4">
        <v>2</v>
      </c>
      <c r="J1360" s="4">
        <v>22000</v>
      </c>
      <c r="K1360" s="4">
        <v>44000</v>
      </c>
      <c r="L1360" t="s">
        <v>189</v>
      </c>
      <c r="M1360" t="s">
        <v>206</v>
      </c>
      <c r="P1360">
        <v>5</v>
      </c>
    </row>
    <row r="1361" spans="1:16">
      <c r="A1361" s="3">
        <v>44288</v>
      </c>
      <c r="B1361" t="s">
        <v>250</v>
      </c>
      <c r="C1361" t="s">
        <v>192</v>
      </c>
      <c r="D1361" t="s">
        <v>235</v>
      </c>
      <c r="E1361" t="s">
        <v>236</v>
      </c>
      <c r="F1361" t="s">
        <v>352</v>
      </c>
      <c r="G1361">
        <v>2</v>
      </c>
      <c r="H1361" s="4">
        <v>19500</v>
      </c>
      <c r="I1361" s="4">
        <v>2</v>
      </c>
      <c r="J1361" s="4">
        <v>19500</v>
      </c>
      <c r="K1361" s="4">
        <v>39000</v>
      </c>
      <c r="L1361" t="s">
        <v>203</v>
      </c>
      <c r="M1361" t="s">
        <v>184</v>
      </c>
      <c r="P1361">
        <v>4</v>
      </c>
    </row>
    <row r="1362" spans="1:16">
      <c r="A1362" s="3">
        <v>44288</v>
      </c>
      <c r="B1362" t="s">
        <v>219</v>
      </c>
      <c r="C1362" t="s">
        <v>179</v>
      </c>
      <c r="D1362" t="s">
        <v>180</v>
      </c>
      <c r="E1362" t="s">
        <v>181</v>
      </c>
      <c r="F1362" t="s">
        <v>246</v>
      </c>
      <c r="G1362">
        <v>2</v>
      </c>
      <c r="H1362" s="4">
        <v>42000</v>
      </c>
      <c r="I1362" s="4">
        <v>2</v>
      </c>
      <c r="J1362" s="4">
        <v>42000</v>
      </c>
      <c r="K1362" s="4">
        <v>84000</v>
      </c>
      <c r="L1362" t="s">
        <v>203</v>
      </c>
      <c r="M1362" t="s">
        <v>206</v>
      </c>
      <c r="N1362" t="s">
        <v>175</v>
      </c>
      <c r="P1362">
        <v>4</v>
      </c>
    </row>
    <row r="1363" spans="1:16">
      <c r="A1363" s="3">
        <v>44288</v>
      </c>
      <c r="B1363" t="s">
        <v>191</v>
      </c>
      <c r="C1363" t="s">
        <v>179</v>
      </c>
      <c r="D1363" t="s">
        <v>180</v>
      </c>
      <c r="E1363" t="s">
        <v>204</v>
      </c>
      <c r="F1363" t="s">
        <v>205</v>
      </c>
      <c r="G1363">
        <v>3</v>
      </c>
      <c r="H1363" s="4">
        <v>33000</v>
      </c>
      <c r="I1363" s="4">
        <v>3</v>
      </c>
      <c r="J1363" s="4">
        <v>33000</v>
      </c>
      <c r="K1363" s="4">
        <v>99000</v>
      </c>
      <c r="L1363" t="s">
        <v>203</v>
      </c>
      <c r="M1363" t="s">
        <v>196</v>
      </c>
      <c r="P1363">
        <v>4</v>
      </c>
    </row>
    <row r="1364" spans="1:16">
      <c r="A1364" s="3">
        <v>44288</v>
      </c>
      <c r="B1364" t="s">
        <v>291</v>
      </c>
      <c r="C1364" t="s">
        <v>192</v>
      </c>
      <c r="D1364" t="s">
        <v>186</v>
      </c>
      <c r="E1364" t="s">
        <v>220</v>
      </c>
      <c r="F1364" t="s">
        <v>265</v>
      </c>
      <c r="G1364">
        <v>2</v>
      </c>
      <c r="H1364" s="4">
        <v>45000</v>
      </c>
      <c r="I1364" s="4">
        <v>2</v>
      </c>
      <c r="J1364" s="4">
        <v>45000</v>
      </c>
      <c r="K1364" s="4">
        <v>90000</v>
      </c>
      <c r="L1364" t="s">
        <v>209</v>
      </c>
      <c r="M1364" t="s">
        <v>196</v>
      </c>
      <c r="N1364" t="s">
        <v>175</v>
      </c>
      <c r="P1364">
        <v>3</v>
      </c>
    </row>
    <row r="1365" spans="1:16">
      <c r="A1365" s="3">
        <v>44288</v>
      </c>
      <c r="B1365" t="s">
        <v>200</v>
      </c>
      <c r="C1365" t="s">
        <v>192</v>
      </c>
      <c r="D1365" t="s">
        <v>186</v>
      </c>
      <c r="E1365" t="s">
        <v>225</v>
      </c>
      <c r="F1365" t="s">
        <v>244</v>
      </c>
      <c r="G1365">
        <v>3</v>
      </c>
      <c r="H1365" s="4">
        <v>36000</v>
      </c>
      <c r="I1365" s="4">
        <v>3</v>
      </c>
      <c r="J1365" s="4">
        <v>36000</v>
      </c>
      <c r="K1365" s="4">
        <v>108000</v>
      </c>
      <c r="L1365" t="s">
        <v>189</v>
      </c>
      <c r="M1365" t="s">
        <v>190</v>
      </c>
      <c r="P1365">
        <v>5</v>
      </c>
    </row>
    <row r="1366" spans="1:16">
      <c r="A1366" s="3">
        <v>44288</v>
      </c>
      <c r="B1366" t="s">
        <v>200</v>
      </c>
      <c r="C1366" t="s">
        <v>179</v>
      </c>
      <c r="D1366" t="s">
        <v>180</v>
      </c>
      <c r="E1366" t="s">
        <v>204</v>
      </c>
      <c r="F1366" t="s">
        <v>227</v>
      </c>
      <c r="G1366">
        <v>1</v>
      </c>
      <c r="H1366" s="4">
        <v>20000</v>
      </c>
      <c r="I1366" s="4">
        <v>1</v>
      </c>
      <c r="J1366" s="4">
        <v>20000</v>
      </c>
      <c r="K1366" s="4">
        <v>20000</v>
      </c>
      <c r="L1366" t="s">
        <v>209</v>
      </c>
      <c r="M1366" t="s">
        <v>196</v>
      </c>
      <c r="P1366">
        <v>5</v>
      </c>
    </row>
    <row r="1367" spans="1:16">
      <c r="A1367" s="3">
        <v>44288</v>
      </c>
      <c r="B1367" t="s">
        <v>258</v>
      </c>
      <c r="C1367" t="s">
        <v>179</v>
      </c>
      <c r="D1367" t="s">
        <v>273</v>
      </c>
      <c r="E1367" t="s">
        <v>288</v>
      </c>
      <c r="F1367" t="s">
        <v>305</v>
      </c>
      <c r="G1367">
        <v>3</v>
      </c>
      <c r="H1367" s="4">
        <v>30000</v>
      </c>
      <c r="I1367" s="4">
        <v>3</v>
      </c>
      <c r="J1367" s="4">
        <v>30000</v>
      </c>
      <c r="K1367" s="4">
        <v>90000</v>
      </c>
      <c r="L1367" t="s">
        <v>209</v>
      </c>
      <c r="M1367" t="s">
        <v>190</v>
      </c>
      <c r="P1367">
        <v>3</v>
      </c>
    </row>
    <row r="1368" spans="1:16">
      <c r="A1368" s="3">
        <v>44288</v>
      </c>
      <c r="B1368" t="s">
        <v>258</v>
      </c>
      <c r="C1368" t="s">
        <v>179</v>
      </c>
      <c r="D1368" t="s">
        <v>180</v>
      </c>
      <c r="E1368" t="s">
        <v>204</v>
      </c>
      <c r="F1368" t="s">
        <v>249</v>
      </c>
      <c r="G1368">
        <v>1</v>
      </c>
      <c r="H1368" s="4">
        <v>42000</v>
      </c>
      <c r="I1368" s="4">
        <v>1</v>
      </c>
      <c r="J1368" s="4">
        <v>42000</v>
      </c>
      <c r="K1368" s="4">
        <v>42000</v>
      </c>
      <c r="L1368" t="s">
        <v>189</v>
      </c>
      <c r="M1368" t="s">
        <v>184</v>
      </c>
      <c r="P1368">
        <v>4</v>
      </c>
    </row>
    <row r="1369" spans="1:16">
      <c r="A1369" s="3">
        <v>44288</v>
      </c>
      <c r="B1369" t="s">
        <v>191</v>
      </c>
      <c r="C1369" t="s">
        <v>192</v>
      </c>
      <c r="D1369" t="s">
        <v>193</v>
      </c>
      <c r="E1369" t="s">
        <v>193</v>
      </c>
      <c r="F1369" t="s">
        <v>290</v>
      </c>
      <c r="G1369">
        <v>2</v>
      </c>
      <c r="H1369" s="4">
        <v>38500</v>
      </c>
      <c r="I1369" s="4">
        <v>2</v>
      </c>
      <c r="J1369" s="4">
        <v>38500</v>
      </c>
      <c r="K1369" s="4">
        <v>77000</v>
      </c>
      <c r="L1369" t="s">
        <v>203</v>
      </c>
      <c r="M1369" t="s">
        <v>184</v>
      </c>
      <c r="P1369">
        <v>4</v>
      </c>
    </row>
    <row r="1370" spans="1:16">
      <c r="A1370" s="3">
        <v>44288</v>
      </c>
      <c r="B1370" t="s">
        <v>222</v>
      </c>
      <c r="C1370" t="s">
        <v>192</v>
      </c>
      <c r="D1370" t="s">
        <v>180</v>
      </c>
      <c r="E1370" t="s">
        <v>204</v>
      </c>
      <c r="F1370" t="s">
        <v>205</v>
      </c>
      <c r="G1370">
        <v>2</v>
      </c>
      <c r="H1370" s="4">
        <v>20000</v>
      </c>
      <c r="I1370" s="4">
        <v>2</v>
      </c>
      <c r="J1370" s="4">
        <v>20000</v>
      </c>
      <c r="K1370" s="4">
        <v>40000</v>
      </c>
      <c r="L1370" t="s">
        <v>209</v>
      </c>
      <c r="M1370" t="s">
        <v>190</v>
      </c>
      <c r="P1370">
        <v>3</v>
      </c>
    </row>
    <row r="1371" spans="1:16">
      <c r="A1371" s="3">
        <v>44288</v>
      </c>
      <c r="B1371" t="s">
        <v>228</v>
      </c>
      <c r="C1371" t="s">
        <v>192</v>
      </c>
      <c r="D1371" t="s">
        <v>186</v>
      </c>
      <c r="E1371" t="s">
        <v>187</v>
      </c>
      <c r="F1371" t="s">
        <v>261</v>
      </c>
      <c r="G1371">
        <v>1</v>
      </c>
      <c r="H1371" s="4">
        <v>24000</v>
      </c>
      <c r="I1371" s="4">
        <v>1</v>
      </c>
      <c r="J1371" s="4">
        <v>24000</v>
      </c>
      <c r="K1371" s="4">
        <v>24000</v>
      </c>
      <c r="L1371" t="s">
        <v>189</v>
      </c>
      <c r="M1371" t="s">
        <v>190</v>
      </c>
      <c r="P1371">
        <v>4</v>
      </c>
    </row>
    <row r="1372" spans="1:16">
      <c r="A1372" s="3">
        <v>44288</v>
      </c>
      <c r="B1372" t="s">
        <v>219</v>
      </c>
      <c r="C1372" t="s">
        <v>179</v>
      </c>
      <c r="D1372" t="s">
        <v>186</v>
      </c>
      <c r="E1372" t="s">
        <v>225</v>
      </c>
      <c r="F1372" t="s">
        <v>226</v>
      </c>
      <c r="G1372">
        <v>2</v>
      </c>
      <c r="H1372" s="4">
        <v>23000</v>
      </c>
      <c r="I1372" s="4">
        <v>2</v>
      </c>
      <c r="J1372" s="4">
        <v>23000</v>
      </c>
      <c r="K1372" s="4">
        <v>46000</v>
      </c>
      <c r="L1372" t="s">
        <v>189</v>
      </c>
      <c r="M1372" t="s">
        <v>190</v>
      </c>
      <c r="P1372">
        <v>5</v>
      </c>
    </row>
    <row r="1373" spans="1:16">
      <c r="A1373" s="3">
        <v>44288</v>
      </c>
      <c r="B1373" t="s">
        <v>291</v>
      </c>
      <c r="C1373" t="s">
        <v>192</v>
      </c>
      <c r="D1373" t="s">
        <v>180</v>
      </c>
      <c r="E1373" t="s">
        <v>238</v>
      </c>
      <c r="F1373" t="s">
        <v>253</v>
      </c>
      <c r="G1373">
        <v>3</v>
      </c>
      <c r="H1373" s="4">
        <v>24000</v>
      </c>
      <c r="I1373" s="4">
        <v>3</v>
      </c>
      <c r="J1373" s="4">
        <v>24000</v>
      </c>
      <c r="K1373" s="4">
        <v>72000</v>
      </c>
      <c r="L1373" t="s">
        <v>203</v>
      </c>
      <c r="M1373" t="s">
        <v>184</v>
      </c>
      <c r="P1373">
        <v>3</v>
      </c>
    </row>
    <row r="1374" spans="1:16">
      <c r="A1374" s="3">
        <v>44288</v>
      </c>
      <c r="B1374" t="s">
        <v>228</v>
      </c>
      <c r="C1374" t="s">
        <v>179</v>
      </c>
      <c r="D1374" t="s">
        <v>235</v>
      </c>
      <c r="E1374" t="s">
        <v>230</v>
      </c>
      <c r="F1374" t="s">
        <v>348</v>
      </c>
      <c r="G1374">
        <v>2</v>
      </c>
      <c r="H1374" s="4">
        <v>30000</v>
      </c>
      <c r="I1374" s="4">
        <v>2</v>
      </c>
      <c r="J1374" s="4">
        <v>30000</v>
      </c>
      <c r="K1374" s="4">
        <v>60000</v>
      </c>
      <c r="L1374" t="s">
        <v>189</v>
      </c>
      <c r="M1374" t="s">
        <v>184</v>
      </c>
      <c r="P1374">
        <v>1</v>
      </c>
    </row>
    <row r="1375" spans="1:16">
      <c r="A1375" s="3">
        <v>44288</v>
      </c>
      <c r="B1375" t="s">
        <v>224</v>
      </c>
      <c r="C1375" t="s">
        <v>192</v>
      </c>
      <c r="D1375" t="s">
        <v>186</v>
      </c>
      <c r="E1375" t="s">
        <v>225</v>
      </c>
      <c r="F1375" t="s">
        <v>244</v>
      </c>
      <c r="G1375">
        <v>3</v>
      </c>
      <c r="H1375" s="4">
        <v>42000</v>
      </c>
      <c r="I1375" s="4">
        <v>3</v>
      </c>
      <c r="J1375" s="4">
        <v>42000</v>
      </c>
      <c r="K1375" s="4">
        <v>126000</v>
      </c>
      <c r="L1375" t="s">
        <v>203</v>
      </c>
      <c r="M1375" t="s">
        <v>304</v>
      </c>
      <c r="P1375">
        <v>5</v>
      </c>
    </row>
    <row r="1376" spans="1:16">
      <c r="A1376" s="3">
        <v>44288</v>
      </c>
      <c r="B1376" t="s">
        <v>278</v>
      </c>
      <c r="C1376" t="s">
        <v>179</v>
      </c>
      <c r="D1376" t="s">
        <v>186</v>
      </c>
      <c r="E1376" t="s">
        <v>201</v>
      </c>
      <c r="F1376" t="s">
        <v>248</v>
      </c>
      <c r="G1376">
        <v>3</v>
      </c>
      <c r="H1376" s="4">
        <v>30000</v>
      </c>
      <c r="I1376" s="4">
        <v>3</v>
      </c>
      <c r="J1376" s="4">
        <v>30000</v>
      </c>
      <c r="K1376" s="4">
        <v>90000</v>
      </c>
      <c r="L1376" t="s">
        <v>189</v>
      </c>
      <c r="M1376" t="s">
        <v>184</v>
      </c>
      <c r="P1376">
        <v>5</v>
      </c>
    </row>
    <row r="1377" spans="1:16">
      <c r="A1377" s="3">
        <v>44288</v>
      </c>
      <c r="B1377" t="s">
        <v>291</v>
      </c>
      <c r="C1377" t="s">
        <v>192</v>
      </c>
      <c r="D1377" t="s">
        <v>235</v>
      </c>
      <c r="E1377" t="s">
        <v>236</v>
      </c>
      <c r="F1377" t="s">
        <v>237</v>
      </c>
      <c r="G1377">
        <v>1</v>
      </c>
      <c r="H1377" s="4">
        <v>30000</v>
      </c>
      <c r="I1377" s="4">
        <v>1</v>
      </c>
      <c r="J1377" s="4">
        <v>30000</v>
      </c>
      <c r="K1377" s="4">
        <v>30000</v>
      </c>
      <c r="L1377" t="s">
        <v>203</v>
      </c>
      <c r="M1377" t="s">
        <v>190</v>
      </c>
      <c r="P1377">
        <v>4</v>
      </c>
    </row>
    <row r="1378" spans="1:16">
      <c r="A1378" s="3">
        <v>44288</v>
      </c>
      <c r="B1378" t="s">
        <v>254</v>
      </c>
      <c r="C1378" t="s">
        <v>192</v>
      </c>
      <c r="D1378" t="s">
        <v>198</v>
      </c>
      <c r="E1378" t="s">
        <v>214</v>
      </c>
      <c r="F1378" t="s">
        <v>366</v>
      </c>
      <c r="G1378">
        <v>3</v>
      </c>
      <c r="H1378" s="4">
        <v>30000</v>
      </c>
      <c r="I1378" s="4">
        <v>3</v>
      </c>
      <c r="J1378" s="4">
        <v>30000</v>
      </c>
      <c r="K1378" s="4">
        <v>90000</v>
      </c>
      <c r="L1378" t="s">
        <v>203</v>
      </c>
      <c r="M1378" t="s">
        <v>206</v>
      </c>
      <c r="N1378" t="s">
        <v>175</v>
      </c>
      <c r="P1378">
        <v>3</v>
      </c>
    </row>
    <row r="1379" spans="1:16">
      <c r="A1379" s="3">
        <v>44289</v>
      </c>
      <c r="B1379" t="s">
        <v>254</v>
      </c>
      <c r="C1379" t="s">
        <v>179</v>
      </c>
      <c r="D1379" t="s">
        <v>229</v>
      </c>
      <c r="E1379" t="s">
        <v>230</v>
      </c>
      <c r="F1379" t="s">
        <v>231</v>
      </c>
      <c r="G1379">
        <v>1</v>
      </c>
      <c r="H1379" s="4">
        <v>40000</v>
      </c>
      <c r="I1379" s="4">
        <v>1</v>
      </c>
      <c r="J1379" s="4">
        <v>40000</v>
      </c>
      <c r="K1379" s="4">
        <v>40000</v>
      </c>
      <c r="L1379" t="s">
        <v>203</v>
      </c>
      <c r="M1379" t="s">
        <v>184</v>
      </c>
      <c r="P1379">
        <v>5</v>
      </c>
    </row>
    <row r="1380" spans="1:16">
      <c r="A1380" s="3">
        <v>44289</v>
      </c>
      <c r="B1380" t="s">
        <v>213</v>
      </c>
      <c r="C1380" t="s">
        <v>192</v>
      </c>
      <c r="D1380" t="s">
        <v>276</v>
      </c>
      <c r="E1380" t="s">
        <v>276</v>
      </c>
      <c r="F1380" t="s">
        <v>309</v>
      </c>
      <c r="G1380">
        <v>2</v>
      </c>
      <c r="H1380" s="4">
        <v>52500</v>
      </c>
      <c r="I1380" s="4">
        <v>2</v>
      </c>
      <c r="J1380" s="4">
        <v>52500</v>
      </c>
      <c r="K1380" s="4">
        <v>105000</v>
      </c>
      <c r="L1380" t="s">
        <v>189</v>
      </c>
      <c r="M1380" t="s">
        <v>233</v>
      </c>
      <c r="P1380">
        <v>4</v>
      </c>
    </row>
    <row r="1381" spans="1:16">
      <c r="A1381" s="3">
        <v>44289</v>
      </c>
      <c r="B1381" t="s">
        <v>258</v>
      </c>
      <c r="C1381" t="s">
        <v>179</v>
      </c>
      <c r="D1381" t="s">
        <v>186</v>
      </c>
      <c r="E1381" t="s">
        <v>187</v>
      </c>
      <c r="F1381" t="s">
        <v>261</v>
      </c>
      <c r="G1381">
        <v>2</v>
      </c>
      <c r="H1381" s="4">
        <v>39000</v>
      </c>
      <c r="I1381" s="4">
        <v>0</v>
      </c>
      <c r="J1381" s="4">
        <v>0</v>
      </c>
      <c r="K1381" s="4">
        <v>0</v>
      </c>
      <c r="L1381" t="s">
        <v>203</v>
      </c>
      <c r="M1381" t="s">
        <v>196</v>
      </c>
      <c r="O1381" t="s">
        <v>176</v>
      </c>
    </row>
    <row r="1382" spans="1:16">
      <c r="A1382" s="3">
        <v>44289</v>
      </c>
      <c r="B1382" t="s">
        <v>278</v>
      </c>
      <c r="C1382" t="s">
        <v>179</v>
      </c>
      <c r="D1382" t="s">
        <v>180</v>
      </c>
      <c r="E1382" t="s">
        <v>238</v>
      </c>
      <c r="F1382" t="s">
        <v>240</v>
      </c>
      <c r="G1382">
        <v>1</v>
      </c>
      <c r="H1382" s="4">
        <v>42000</v>
      </c>
      <c r="I1382" s="4">
        <v>1</v>
      </c>
      <c r="J1382" s="4">
        <v>42000</v>
      </c>
      <c r="K1382" s="4">
        <v>42000</v>
      </c>
      <c r="L1382" t="s">
        <v>189</v>
      </c>
      <c r="M1382" t="s">
        <v>190</v>
      </c>
      <c r="P1382">
        <v>3</v>
      </c>
    </row>
    <row r="1383" spans="1:16">
      <c r="A1383" s="3">
        <v>44289</v>
      </c>
      <c r="B1383" t="s">
        <v>207</v>
      </c>
      <c r="C1383" t="s">
        <v>192</v>
      </c>
      <c r="D1383" t="s">
        <v>276</v>
      </c>
      <c r="E1383" t="s">
        <v>276</v>
      </c>
      <c r="F1383" t="s">
        <v>309</v>
      </c>
      <c r="G1383">
        <v>3</v>
      </c>
      <c r="H1383" s="4">
        <v>22000</v>
      </c>
      <c r="I1383" s="4">
        <v>3</v>
      </c>
      <c r="J1383" s="4">
        <v>22000</v>
      </c>
      <c r="K1383" s="4">
        <v>66000</v>
      </c>
      <c r="L1383" t="s">
        <v>189</v>
      </c>
      <c r="M1383" t="s">
        <v>184</v>
      </c>
      <c r="P1383">
        <v>4</v>
      </c>
    </row>
    <row r="1384" spans="1:16">
      <c r="A1384" s="3">
        <v>44289</v>
      </c>
      <c r="B1384" t="s">
        <v>287</v>
      </c>
      <c r="C1384" t="s">
        <v>192</v>
      </c>
      <c r="D1384" t="s">
        <v>180</v>
      </c>
      <c r="E1384" t="s">
        <v>204</v>
      </c>
      <c r="F1384" t="s">
        <v>249</v>
      </c>
      <c r="G1384">
        <v>1</v>
      </c>
      <c r="H1384" s="4">
        <v>42000</v>
      </c>
      <c r="I1384" s="4">
        <v>1</v>
      </c>
      <c r="J1384" s="4">
        <v>42000</v>
      </c>
      <c r="K1384" s="4">
        <v>42000</v>
      </c>
      <c r="L1384" t="s">
        <v>203</v>
      </c>
      <c r="M1384" t="s">
        <v>196</v>
      </c>
      <c r="P1384">
        <v>4</v>
      </c>
    </row>
    <row r="1385" spans="1:16">
      <c r="A1385" s="3">
        <v>44289</v>
      </c>
      <c r="B1385" t="s">
        <v>234</v>
      </c>
      <c r="C1385" t="s">
        <v>179</v>
      </c>
      <c r="D1385" t="s">
        <v>180</v>
      </c>
      <c r="E1385" t="s">
        <v>238</v>
      </c>
      <c r="F1385" t="s">
        <v>240</v>
      </c>
      <c r="G1385">
        <v>1</v>
      </c>
      <c r="H1385" s="4">
        <v>26000</v>
      </c>
      <c r="I1385" s="4">
        <v>1</v>
      </c>
      <c r="J1385" s="4">
        <v>26000</v>
      </c>
      <c r="K1385" s="4">
        <v>26000</v>
      </c>
      <c r="L1385" t="s">
        <v>203</v>
      </c>
      <c r="M1385" t="s">
        <v>206</v>
      </c>
      <c r="P1385">
        <v>5</v>
      </c>
    </row>
    <row r="1386" spans="1:16">
      <c r="A1386" s="3">
        <v>44289</v>
      </c>
      <c r="B1386" t="s">
        <v>207</v>
      </c>
      <c r="C1386" t="s">
        <v>179</v>
      </c>
      <c r="D1386" t="s">
        <v>235</v>
      </c>
      <c r="E1386" t="s">
        <v>229</v>
      </c>
      <c r="F1386" t="s">
        <v>306</v>
      </c>
      <c r="G1386">
        <v>3</v>
      </c>
      <c r="H1386" s="4">
        <v>45000</v>
      </c>
      <c r="I1386" s="4">
        <v>3</v>
      </c>
      <c r="J1386" s="4">
        <v>45000</v>
      </c>
      <c r="K1386" s="4">
        <v>135000</v>
      </c>
      <c r="L1386" t="s">
        <v>203</v>
      </c>
      <c r="M1386" t="s">
        <v>206</v>
      </c>
      <c r="P1386">
        <v>5</v>
      </c>
    </row>
    <row r="1387" spans="1:16">
      <c r="A1387" s="3">
        <v>44289</v>
      </c>
      <c r="B1387" t="s">
        <v>262</v>
      </c>
      <c r="C1387" t="s">
        <v>179</v>
      </c>
      <c r="D1387" t="s">
        <v>180</v>
      </c>
      <c r="E1387" t="s">
        <v>204</v>
      </c>
      <c r="F1387" t="s">
        <v>249</v>
      </c>
      <c r="G1387">
        <v>3</v>
      </c>
      <c r="H1387" s="4">
        <v>33000</v>
      </c>
      <c r="I1387" s="4">
        <v>3</v>
      </c>
      <c r="J1387" s="4">
        <v>33000</v>
      </c>
      <c r="K1387" s="4">
        <v>99000</v>
      </c>
      <c r="L1387" t="s">
        <v>209</v>
      </c>
      <c r="M1387" t="s">
        <v>190</v>
      </c>
      <c r="P1387">
        <v>3</v>
      </c>
    </row>
    <row r="1388" spans="1:16">
      <c r="A1388" s="3">
        <v>44289</v>
      </c>
      <c r="B1388" t="s">
        <v>254</v>
      </c>
      <c r="C1388" t="s">
        <v>179</v>
      </c>
      <c r="D1388" t="s">
        <v>316</v>
      </c>
      <c r="E1388" t="s">
        <v>359</v>
      </c>
      <c r="F1388" t="s">
        <v>359</v>
      </c>
      <c r="G1388">
        <v>2</v>
      </c>
      <c r="H1388" s="4">
        <v>40000</v>
      </c>
      <c r="I1388" s="4">
        <v>2</v>
      </c>
      <c r="J1388" s="4">
        <v>40000</v>
      </c>
      <c r="K1388" s="4">
        <v>80000</v>
      </c>
      <c r="L1388" t="s">
        <v>183</v>
      </c>
      <c r="M1388" t="s">
        <v>206</v>
      </c>
      <c r="P1388">
        <v>5</v>
      </c>
    </row>
    <row r="1389" spans="1:16">
      <c r="A1389" s="3">
        <v>44289</v>
      </c>
      <c r="B1389" t="s">
        <v>213</v>
      </c>
      <c r="C1389" t="s">
        <v>192</v>
      </c>
      <c r="D1389" t="s">
        <v>180</v>
      </c>
      <c r="E1389" t="s">
        <v>181</v>
      </c>
      <c r="F1389" t="s">
        <v>223</v>
      </c>
      <c r="G1389">
        <v>2</v>
      </c>
      <c r="H1389" s="4">
        <v>45000</v>
      </c>
      <c r="I1389" s="4">
        <v>2</v>
      </c>
      <c r="J1389" s="4">
        <v>45000</v>
      </c>
      <c r="K1389" s="4">
        <v>90000</v>
      </c>
      <c r="L1389" t="s">
        <v>209</v>
      </c>
      <c r="M1389" t="s">
        <v>196</v>
      </c>
      <c r="P1389">
        <v>5</v>
      </c>
    </row>
    <row r="1390" spans="1:16">
      <c r="A1390" s="3">
        <v>44289</v>
      </c>
      <c r="B1390" t="s">
        <v>287</v>
      </c>
      <c r="C1390" t="s">
        <v>179</v>
      </c>
      <c r="D1390" t="s">
        <v>186</v>
      </c>
      <c r="E1390" t="s">
        <v>201</v>
      </c>
      <c r="F1390" t="s">
        <v>248</v>
      </c>
      <c r="G1390">
        <v>1</v>
      </c>
      <c r="H1390" s="4">
        <v>60000</v>
      </c>
      <c r="I1390" s="4">
        <v>1</v>
      </c>
      <c r="J1390" s="4">
        <v>60000</v>
      </c>
      <c r="K1390" s="4">
        <v>60000</v>
      </c>
      <c r="L1390" t="s">
        <v>183</v>
      </c>
      <c r="M1390" t="s">
        <v>190</v>
      </c>
      <c r="P1390">
        <v>3</v>
      </c>
    </row>
    <row r="1391" spans="1:16">
      <c r="A1391" s="3">
        <v>44289</v>
      </c>
      <c r="B1391" t="s">
        <v>222</v>
      </c>
      <c r="C1391" t="s">
        <v>179</v>
      </c>
      <c r="D1391" t="s">
        <v>180</v>
      </c>
      <c r="E1391" t="s">
        <v>238</v>
      </c>
      <c r="F1391" t="s">
        <v>267</v>
      </c>
      <c r="G1391">
        <v>2</v>
      </c>
      <c r="H1391" s="4">
        <v>44000</v>
      </c>
      <c r="I1391" s="4">
        <v>2</v>
      </c>
      <c r="J1391" s="4">
        <v>44000</v>
      </c>
      <c r="K1391" s="4">
        <v>88000</v>
      </c>
      <c r="L1391" t="s">
        <v>183</v>
      </c>
      <c r="M1391" t="s">
        <v>196</v>
      </c>
      <c r="P1391">
        <v>5</v>
      </c>
    </row>
    <row r="1392" spans="1:16">
      <c r="A1392" s="3">
        <v>44290</v>
      </c>
      <c r="B1392" t="s">
        <v>254</v>
      </c>
      <c r="C1392" t="s">
        <v>192</v>
      </c>
      <c r="D1392" t="s">
        <v>180</v>
      </c>
      <c r="E1392" t="s">
        <v>238</v>
      </c>
      <c r="F1392" t="s">
        <v>267</v>
      </c>
      <c r="G1392">
        <v>2</v>
      </c>
      <c r="H1392" s="4">
        <v>39000</v>
      </c>
      <c r="I1392" s="4">
        <v>2</v>
      </c>
      <c r="J1392" s="4">
        <v>39000</v>
      </c>
      <c r="K1392" s="4">
        <v>78000</v>
      </c>
      <c r="L1392" t="s">
        <v>189</v>
      </c>
      <c r="M1392" t="s">
        <v>184</v>
      </c>
      <c r="P1392">
        <v>4</v>
      </c>
    </row>
    <row r="1393" spans="1:16">
      <c r="A1393" s="3">
        <v>44290</v>
      </c>
      <c r="B1393" t="s">
        <v>178</v>
      </c>
      <c r="C1393" t="s">
        <v>179</v>
      </c>
      <c r="D1393" t="s">
        <v>229</v>
      </c>
      <c r="E1393" t="s">
        <v>230</v>
      </c>
      <c r="F1393" t="s">
        <v>231</v>
      </c>
      <c r="G1393">
        <v>3</v>
      </c>
      <c r="H1393" s="4">
        <v>39000</v>
      </c>
      <c r="I1393" s="4">
        <v>3</v>
      </c>
      <c r="J1393" s="4">
        <v>39000</v>
      </c>
      <c r="K1393" s="4">
        <v>117000</v>
      </c>
      <c r="L1393" t="s">
        <v>189</v>
      </c>
      <c r="M1393" t="s">
        <v>196</v>
      </c>
      <c r="P1393">
        <v>5</v>
      </c>
    </row>
    <row r="1394" spans="1:16">
      <c r="A1394" s="3">
        <v>44290</v>
      </c>
      <c r="B1394" t="s">
        <v>224</v>
      </c>
      <c r="C1394" t="s">
        <v>179</v>
      </c>
      <c r="D1394" t="s">
        <v>235</v>
      </c>
      <c r="E1394" t="s">
        <v>236</v>
      </c>
      <c r="F1394" t="s">
        <v>324</v>
      </c>
      <c r="G1394">
        <v>2</v>
      </c>
      <c r="H1394" s="4">
        <v>36000</v>
      </c>
      <c r="I1394" s="4">
        <v>2</v>
      </c>
      <c r="J1394" s="4">
        <v>36000</v>
      </c>
      <c r="K1394" s="4">
        <v>72000</v>
      </c>
      <c r="L1394" t="s">
        <v>209</v>
      </c>
      <c r="M1394" t="s">
        <v>206</v>
      </c>
      <c r="P1394">
        <v>5</v>
      </c>
    </row>
    <row r="1395" spans="1:16">
      <c r="A1395" s="3">
        <v>44290</v>
      </c>
      <c r="B1395" t="s">
        <v>284</v>
      </c>
      <c r="C1395" t="s">
        <v>179</v>
      </c>
      <c r="D1395" t="s">
        <v>294</v>
      </c>
      <c r="E1395" t="s">
        <v>294</v>
      </c>
      <c r="F1395" t="s">
        <v>259</v>
      </c>
      <c r="G1395">
        <v>2</v>
      </c>
      <c r="H1395" s="4">
        <v>30000</v>
      </c>
      <c r="I1395" s="4">
        <v>0</v>
      </c>
      <c r="J1395" s="4">
        <v>0</v>
      </c>
      <c r="K1395" s="4">
        <v>0</v>
      </c>
      <c r="L1395" t="s">
        <v>203</v>
      </c>
      <c r="M1395" t="s">
        <v>206</v>
      </c>
      <c r="O1395" t="s">
        <v>176</v>
      </c>
    </row>
    <row r="1396" spans="1:16">
      <c r="A1396" s="3">
        <v>44290</v>
      </c>
      <c r="B1396" t="s">
        <v>278</v>
      </c>
      <c r="C1396" t="s">
        <v>179</v>
      </c>
      <c r="D1396" t="s">
        <v>180</v>
      </c>
      <c r="E1396" t="s">
        <v>238</v>
      </c>
      <c r="F1396" t="s">
        <v>253</v>
      </c>
      <c r="G1396">
        <v>1</v>
      </c>
      <c r="H1396" s="4">
        <v>33000</v>
      </c>
      <c r="I1396" s="4">
        <v>1</v>
      </c>
      <c r="J1396" s="4">
        <v>33000</v>
      </c>
      <c r="K1396" s="4">
        <v>33000</v>
      </c>
      <c r="L1396" t="s">
        <v>203</v>
      </c>
      <c r="M1396" t="s">
        <v>196</v>
      </c>
      <c r="P1396">
        <v>4</v>
      </c>
    </row>
    <row r="1397" spans="1:16">
      <c r="A1397" s="3">
        <v>44290</v>
      </c>
      <c r="B1397" t="s">
        <v>218</v>
      </c>
      <c r="C1397" t="s">
        <v>192</v>
      </c>
      <c r="D1397" t="s">
        <v>263</v>
      </c>
      <c r="E1397" t="s">
        <v>263</v>
      </c>
      <c r="F1397" t="s">
        <v>320</v>
      </c>
      <c r="G1397">
        <v>2</v>
      </c>
      <c r="H1397" s="4">
        <v>28000</v>
      </c>
      <c r="I1397" s="4">
        <v>2</v>
      </c>
      <c r="J1397" s="4">
        <v>28000</v>
      </c>
      <c r="K1397" s="4">
        <v>56000</v>
      </c>
      <c r="L1397" t="s">
        <v>203</v>
      </c>
      <c r="M1397" t="s">
        <v>196</v>
      </c>
      <c r="P1397">
        <v>4</v>
      </c>
    </row>
    <row r="1398" spans="1:16">
      <c r="A1398" s="3">
        <v>44290</v>
      </c>
      <c r="B1398" t="s">
        <v>224</v>
      </c>
      <c r="C1398" t="s">
        <v>179</v>
      </c>
      <c r="D1398" t="s">
        <v>186</v>
      </c>
      <c r="E1398" t="s">
        <v>187</v>
      </c>
      <c r="F1398" t="s">
        <v>188</v>
      </c>
      <c r="G1398">
        <v>3</v>
      </c>
      <c r="H1398" s="4">
        <v>39000</v>
      </c>
      <c r="I1398" s="4">
        <v>3</v>
      </c>
      <c r="J1398" s="4">
        <v>39000</v>
      </c>
      <c r="K1398" s="4">
        <v>117000</v>
      </c>
      <c r="L1398" t="s">
        <v>183</v>
      </c>
      <c r="M1398" t="s">
        <v>206</v>
      </c>
      <c r="P1398">
        <v>5</v>
      </c>
    </row>
    <row r="1399" spans="1:16">
      <c r="A1399" s="3">
        <v>44290</v>
      </c>
      <c r="B1399" t="s">
        <v>245</v>
      </c>
      <c r="C1399" t="s">
        <v>192</v>
      </c>
      <c r="D1399" t="s">
        <v>276</v>
      </c>
      <c r="E1399" t="s">
        <v>276</v>
      </c>
      <c r="F1399" t="s">
        <v>277</v>
      </c>
      <c r="G1399">
        <v>2</v>
      </c>
      <c r="H1399" s="4">
        <v>26000</v>
      </c>
      <c r="I1399" s="4">
        <v>2</v>
      </c>
      <c r="J1399" s="4">
        <v>26000</v>
      </c>
      <c r="K1399" s="4">
        <v>52000</v>
      </c>
      <c r="L1399" t="s">
        <v>189</v>
      </c>
      <c r="M1399" t="s">
        <v>184</v>
      </c>
      <c r="P1399">
        <v>4</v>
      </c>
    </row>
    <row r="1400" spans="1:16">
      <c r="A1400" s="3">
        <v>44290</v>
      </c>
      <c r="B1400" t="s">
        <v>301</v>
      </c>
      <c r="C1400" t="s">
        <v>192</v>
      </c>
      <c r="D1400" t="s">
        <v>186</v>
      </c>
      <c r="E1400" t="s">
        <v>187</v>
      </c>
      <c r="F1400" t="s">
        <v>242</v>
      </c>
      <c r="G1400">
        <v>2</v>
      </c>
      <c r="H1400" s="4">
        <v>30000</v>
      </c>
      <c r="I1400" s="4">
        <v>2</v>
      </c>
      <c r="J1400" s="4">
        <v>30000</v>
      </c>
      <c r="K1400" s="4">
        <v>60000</v>
      </c>
      <c r="L1400" t="s">
        <v>183</v>
      </c>
      <c r="M1400" t="s">
        <v>190</v>
      </c>
      <c r="P1400">
        <v>4</v>
      </c>
    </row>
    <row r="1401" spans="1:16">
      <c r="A1401" s="3">
        <v>44290</v>
      </c>
      <c r="B1401" t="s">
        <v>245</v>
      </c>
      <c r="C1401" t="s">
        <v>179</v>
      </c>
      <c r="D1401" t="s">
        <v>180</v>
      </c>
      <c r="E1401" t="s">
        <v>216</v>
      </c>
      <c r="F1401" t="s">
        <v>257</v>
      </c>
      <c r="G1401">
        <v>3</v>
      </c>
      <c r="H1401" s="4">
        <v>30000</v>
      </c>
      <c r="I1401" s="4">
        <v>3</v>
      </c>
      <c r="J1401" s="4">
        <v>30000</v>
      </c>
      <c r="K1401" s="4">
        <v>90000</v>
      </c>
      <c r="L1401" t="s">
        <v>189</v>
      </c>
      <c r="M1401" t="s">
        <v>190</v>
      </c>
      <c r="P1401">
        <v>3</v>
      </c>
    </row>
    <row r="1402" spans="1:16">
      <c r="A1402" s="3">
        <v>44290</v>
      </c>
      <c r="B1402" t="s">
        <v>228</v>
      </c>
      <c r="C1402" t="s">
        <v>179</v>
      </c>
      <c r="D1402" t="s">
        <v>186</v>
      </c>
      <c r="E1402" t="s">
        <v>220</v>
      </c>
      <c r="F1402" t="s">
        <v>221</v>
      </c>
      <c r="G1402">
        <v>2</v>
      </c>
      <c r="H1402" s="4">
        <v>60000</v>
      </c>
      <c r="I1402" s="4">
        <v>2</v>
      </c>
      <c r="J1402" s="4">
        <v>60000</v>
      </c>
      <c r="K1402" s="4">
        <v>120000</v>
      </c>
      <c r="L1402" t="s">
        <v>183</v>
      </c>
      <c r="M1402" t="s">
        <v>190</v>
      </c>
      <c r="P1402">
        <v>5</v>
      </c>
    </row>
    <row r="1403" spans="1:16">
      <c r="A1403" s="3">
        <v>44290</v>
      </c>
      <c r="B1403" t="s">
        <v>291</v>
      </c>
      <c r="C1403" t="s">
        <v>179</v>
      </c>
      <c r="D1403" t="s">
        <v>186</v>
      </c>
      <c r="E1403" t="s">
        <v>201</v>
      </c>
      <c r="F1403" t="s">
        <v>202</v>
      </c>
      <c r="G1403">
        <v>2</v>
      </c>
      <c r="H1403" s="4">
        <v>22000</v>
      </c>
      <c r="I1403" s="4">
        <v>2</v>
      </c>
      <c r="J1403" s="4">
        <v>22000</v>
      </c>
      <c r="K1403" s="4">
        <v>44000</v>
      </c>
      <c r="L1403" t="s">
        <v>209</v>
      </c>
      <c r="M1403" t="s">
        <v>304</v>
      </c>
      <c r="P1403">
        <v>3</v>
      </c>
    </row>
    <row r="1404" spans="1:16">
      <c r="A1404" s="3">
        <v>44290</v>
      </c>
      <c r="B1404" t="s">
        <v>207</v>
      </c>
      <c r="C1404" t="s">
        <v>192</v>
      </c>
      <c r="D1404" t="s">
        <v>180</v>
      </c>
      <c r="E1404" t="s">
        <v>204</v>
      </c>
      <c r="F1404" t="s">
        <v>205</v>
      </c>
      <c r="G1404">
        <v>3</v>
      </c>
      <c r="H1404" s="4">
        <v>24000</v>
      </c>
      <c r="I1404" s="4">
        <v>0</v>
      </c>
      <c r="J1404" s="4">
        <v>0</v>
      </c>
      <c r="K1404" s="4">
        <v>0</v>
      </c>
      <c r="L1404" t="s">
        <v>203</v>
      </c>
      <c r="M1404" t="s">
        <v>190</v>
      </c>
      <c r="O1404" t="s">
        <v>176</v>
      </c>
    </row>
    <row r="1405" spans="1:16">
      <c r="A1405" s="3">
        <v>44291</v>
      </c>
      <c r="B1405" t="s">
        <v>258</v>
      </c>
      <c r="C1405" t="s">
        <v>192</v>
      </c>
      <c r="D1405" t="s">
        <v>180</v>
      </c>
      <c r="E1405" t="s">
        <v>216</v>
      </c>
      <c r="F1405" t="s">
        <v>217</v>
      </c>
      <c r="G1405">
        <v>2</v>
      </c>
      <c r="H1405" s="4">
        <v>30000</v>
      </c>
      <c r="I1405" s="4">
        <v>2</v>
      </c>
      <c r="J1405" s="4">
        <v>30000</v>
      </c>
      <c r="K1405" s="4">
        <v>60000</v>
      </c>
      <c r="L1405" t="s">
        <v>209</v>
      </c>
      <c r="M1405" t="s">
        <v>184</v>
      </c>
      <c r="P1405">
        <v>5</v>
      </c>
    </row>
    <row r="1406" spans="1:16">
      <c r="A1406" s="3">
        <v>44291</v>
      </c>
      <c r="B1406" t="s">
        <v>213</v>
      </c>
      <c r="C1406" t="s">
        <v>179</v>
      </c>
      <c r="D1406" t="s">
        <v>210</v>
      </c>
      <c r="E1406" t="s">
        <v>225</v>
      </c>
      <c r="F1406" t="s">
        <v>270</v>
      </c>
      <c r="G1406">
        <v>3</v>
      </c>
      <c r="H1406" s="4">
        <v>33000</v>
      </c>
      <c r="I1406" s="4">
        <v>3</v>
      </c>
      <c r="J1406" s="4">
        <v>33000</v>
      </c>
      <c r="K1406" s="4">
        <v>99000</v>
      </c>
      <c r="L1406" t="s">
        <v>203</v>
      </c>
      <c r="M1406" t="s">
        <v>206</v>
      </c>
      <c r="P1406">
        <v>2</v>
      </c>
    </row>
    <row r="1407" spans="1:16">
      <c r="A1407" s="3">
        <v>44291</v>
      </c>
      <c r="B1407" t="s">
        <v>245</v>
      </c>
      <c r="C1407" t="s">
        <v>179</v>
      </c>
      <c r="D1407" t="s">
        <v>210</v>
      </c>
      <c r="E1407" t="s">
        <v>292</v>
      </c>
      <c r="F1407" t="s">
        <v>293</v>
      </c>
      <c r="G1407">
        <v>1</v>
      </c>
      <c r="H1407" s="4">
        <v>56000</v>
      </c>
      <c r="I1407" s="4">
        <v>1</v>
      </c>
      <c r="J1407" s="4">
        <v>56000</v>
      </c>
      <c r="K1407" s="4">
        <v>56000</v>
      </c>
      <c r="L1407" t="s">
        <v>189</v>
      </c>
      <c r="M1407" t="s">
        <v>184</v>
      </c>
      <c r="P1407">
        <v>2</v>
      </c>
    </row>
    <row r="1408" spans="1:16">
      <c r="A1408" s="3">
        <v>44291</v>
      </c>
      <c r="B1408" t="s">
        <v>207</v>
      </c>
      <c r="C1408" t="s">
        <v>179</v>
      </c>
      <c r="D1408" t="s">
        <v>180</v>
      </c>
      <c r="E1408" t="s">
        <v>238</v>
      </c>
      <c r="F1408" t="s">
        <v>267</v>
      </c>
      <c r="G1408">
        <v>1</v>
      </c>
      <c r="H1408" s="4">
        <v>20000</v>
      </c>
      <c r="I1408" s="4">
        <v>1</v>
      </c>
      <c r="J1408" s="4">
        <v>20000</v>
      </c>
      <c r="K1408" s="4">
        <v>20000</v>
      </c>
      <c r="L1408" t="s">
        <v>203</v>
      </c>
      <c r="M1408" t="s">
        <v>206</v>
      </c>
      <c r="P1408">
        <v>2</v>
      </c>
    </row>
    <row r="1409" spans="1:16">
      <c r="A1409" s="3">
        <v>44291</v>
      </c>
      <c r="B1409" t="s">
        <v>185</v>
      </c>
      <c r="C1409" t="s">
        <v>192</v>
      </c>
      <c r="D1409" t="s">
        <v>274</v>
      </c>
      <c r="E1409" t="s">
        <v>274</v>
      </c>
      <c r="F1409" t="s">
        <v>308</v>
      </c>
      <c r="G1409">
        <v>2</v>
      </c>
      <c r="H1409" s="4">
        <v>56000</v>
      </c>
      <c r="I1409" s="4">
        <v>2</v>
      </c>
      <c r="J1409" s="4">
        <v>56000</v>
      </c>
      <c r="K1409" s="4">
        <v>112000</v>
      </c>
      <c r="L1409" t="s">
        <v>189</v>
      </c>
      <c r="M1409" t="s">
        <v>190</v>
      </c>
      <c r="P1409">
        <v>5</v>
      </c>
    </row>
    <row r="1410" spans="1:16">
      <c r="A1410" s="3">
        <v>44291</v>
      </c>
      <c r="B1410" t="s">
        <v>185</v>
      </c>
      <c r="C1410" t="s">
        <v>179</v>
      </c>
      <c r="D1410" t="s">
        <v>180</v>
      </c>
      <c r="E1410" t="s">
        <v>204</v>
      </c>
      <c r="F1410" t="s">
        <v>205</v>
      </c>
      <c r="G1410">
        <v>2</v>
      </c>
      <c r="H1410" s="4">
        <v>36000</v>
      </c>
      <c r="I1410" s="4">
        <v>2</v>
      </c>
      <c r="J1410" s="4">
        <v>36000</v>
      </c>
      <c r="K1410" s="4">
        <v>72000</v>
      </c>
      <c r="L1410" t="s">
        <v>183</v>
      </c>
      <c r="M1410" t="s">
        <v>206</v>
      </c>
      <c r="P1410">
        <v>3</v>
      </c>
    </row>
    <row r="1411" spans="1:16">
      <c r="A1411" s="3">
        <v>44291</v>
      </c>
      <c r="B1411" t="s">
        <v>219</v>
      </c>
      <c r="C1411" t="s">
        <v>192</v>
      </c>
      <c r="D1411" t="s">
        <v>235</v>
      </c>
      <c r="E1411" t="s">
        <v>297</v>
      </c>
      <c r="F1411" t="s">
        <v>298</v>
      </c>
      <c r="G1411">
        <v>1</v>
      </c>
      <c r="H1411" s="4">
        <v>23000</v>
      </c>
      <c r="I1411" s="4">
        <v>1</v>
      </c>
      <c r="J1411" s="4">
        <v>23000</v>
      </c>
      <c r="K1411" s="4">
        <v>23000</v>
      </c>
      <c r="L1411" t="s">
        <v>209</v>
      </c>
      <c r="M1411" t="s">
        <v>190</v>
      </c>
      <c r="P1411">
        <v>5</v>
      </c>
    </row>
    <row r="1412" spans="1:16">
      <c r="A1412" s="3">
        <v>44291</v>
      </c>
      <c r="B1412" t="s">
        <v>291</v>
      </c>
      <c r="C1412" t="s">
        <v>192</v>
      </c>
      <c r="D1412" t="s">
        <v>198</v>
      </c>
      <c r="E1412" t="s">
        <v>214</v>
      </c>
      <c r="F1412" t="s">
        <v>286</v>
      </c>
      <c r="G1412">
        <v>3</v>
      </c>
      <c r="H1412" s="4">
        <v>30000</v>
      </c>
      <c r="I1412" s="4">
        <v>3</v>
      </c>
      <c r="J1412" s="4">
        <v>30000</v>
      </c>
      <c r="K1412" s="4">
        <v>90000</v>
      </c>
      <c r="L1412" t="s">
        <v>183</v>
      </c>
      <c r="M1412" t="s">
        <v>196</v>
      </c>
      <c r="N1412" t="s">
        <v>175</v>
      </c>
      <c r="P1412">
        <v>4</v>
      </c>
    </row>
    <row r="1413" spans="1:16">
      <c r="A1413" s="3">
        <v>44291</v>
      </c>
      <c r="B1413" t="s">
        <v>200</v>
      </c>
      <c r="C1413" t="s">
        <v>179</v>
      </c>
      <c r="D1413" t="s">
        <v>186</v>
      </c>
      <c r="E1413" t="s">
        <v>201</v>
      </c>
      <c r="F1413" t="s">
        <v>285</v>
      </c>
      <c r="G1413">
        <v>3</v>
      </c>
      <c r="H1413" s="4">
        <v>22000</v>
      </c>
      <c r="I1413" s="4">
        <v>3</v>
      </c>
      <c r="J1413" s="4">
        <v>22000</v>
      </c>
      <c r="K1413" s="4">
        <v>66000</v>
      </c>
      <c r="L1413" t="s">
        <v>209</v>
      </c>
      <c r="M1413" t="s">
        <v>196</v>
      </c>
      <c r="P1413">
        <v>5</v>
      </c>
    </row>
    <row r="1414" spans="1:16">
      <c r="A1414" s="3">
        <v>44291</v>
      </c>
      <c r="B1414" t="s">
        <v>268</v>
      </c>
      <c r="C1414" t="s">
        <v>192</v>
      </c>
      <c r="D1414" t="s">
        <v>273</v>
      </c>
      <c r="E1414" t="s">
        <v>288</v>
      </c>
      <c r="F1414" t="s">
        <v>289</v>
      </c>
      <c r="G1414">
        <v>2</v>
      </c>
      <c r="H1414" s="4">
        <v>19500</v>
      </c>
      <c r="I1414" s="4">
        <v>2</v>
      </c>
      <c r="J1414" s="4">
        <v>19500</v>
      </c>
      <c r="K1414" s="4">
        <v>39000</v>
      </c>
      <c r="L1414" t="s">
        <v>203</v>
      </c>
      <c r="M1414" t="s">
        <v>233</v>
      </c>
      <c r="P1414">
        <v>5</v>
      </c>
    </row>
    <row r="1415" spans="1:16">
      <c r="A1415" s="3">
        <v>44291</v>
      </c>
      <c r="B1415" t="s">
        <v>301</v>
      </c>
      <c r="C1415" t="s">
        <v>179</v>
      </c>
      <c r="D1415" t="s">
        <v>263</v>
      </c>
      <c r="E1415" t="s">
        <v>263</v>
      </c>
      <c r="F1415" t="s">
        <v>320</v>
      </c>
      <c r="G1415">
        <v>2</v>
      </c>
      <c r="H1415" s="4">
        <v>60000</v>
      </c>
      <c r="I1415" s="4">
        <v>2</v>
      </c>
      <c r="J1415" s="4">
        <v>60000</v>
      </c>
      <c r="K1415" s="4">
        <v>120000</v>
      </c>
      <c r="L1415" t="s">
        <v>203</v>
      </c>
      <c r="M1415" t="s">
        <v>206</v>
      </c>
      <c r="P1415">
        <v>4</v>
      </c>
    </row>
    <row r="1416" spans="1:16">
      <c r="A1416" s="3">
        <v>44291</v>
      </c>
      <c r="B1416" t="s">
        <v>247</v>
      </c>
      <c r="C1416" t="s">
        <v>192</v>
      </c>
      <c r="D1416" t="s">
        <v>180</v>
      </c>
      <c r="E1416" t="s">
        <v>238</v>
      </c>
      <c r="F1416" t="s">
        <v>267</v>
      </c>
      <c r="G1416">
        <v>3</v>
      </c>
      <c r="H1416" s="4">
        <v>15000</v>
      </c>
      <c r="I1416" s="4">
        <v>3</v>
      </c>
      <c r="J1416" s="4">
        <v>15000</v>
      </c>
      <c r="K1416" s="4">
        <v>45000</v>
      </c>
      <c r="L1416" t="s">
        <v>183</v>
      </c>
      <c r="M1416" t="s">
        <v>184</v>
      </c>
      <c r="P1416">
        <v>4</v>
      </c>
    </row>
    <row r="1417" spans="1:16">
      <c r="A1417" s="3">
        <v>44291</v>
      </c>
      <c r="B1417" t="s">
        <v>222</v>
      </c>
      <c r="C1417" t="s">
        <v>192</v>
      </c>
      <c r="D1417" t="s">
        <v>210</v>
      </c>
      <c r="E1417" t="s">
        <v>292</v>
      </c>
      <c r="F1417" t="s">
        <v>311</v>
      </c>
      <c r="G1417">
        <v>1</v>
      </c>
      <c r="H1417" s="4">
        <v>30000</v>
      </c>
      <c r="I1417" s="4">
        <v>1</v>
      </c>
      <c r="J1417" s="4">
        <v>30000</v>
      </c>
      <c r="K1417" s="4">
        <v>30000</v>
      </c>
      <c r="L1417" t="s">
        <v>203</v>
      </c>
      <c r="M1417" t="s">
        <v>233</v>
      </c>
      <c r="N1417" t="s">
        <v>175</v>
      </c>
      <c r="P1417">
        <v>5</v>
      </c>
    </row>
    <row r="1418" spans="1:16">
      <c r="A1418" s="3">
        <v>44292</v>
      </c>
      <c r="B1418" t="s">
        <v>287</v>
      </c>
      <c r="C1418" t="s">
        <v>192</v>
      </c>
      <c r="D1418" t="s">
        <v>180</v>
      </c>
      <c r="E1418" t="s">
        <v>327</v>
      </c>
      <c r="F1418" t="s">
        <v>328</v>
      </c>
      <c r="G1418">
        <v>3</v>
      </c>
      <c r="H1418" s="4">
        <v>45000</v>
      </c>
      <c r="I1418" s="4">
        <v>3</v>
      </c>
      <c r="J1418" s="4">
        <v>45000</v>
      </c>
      <c r="K1418" s="4">
        <v>135000</v>
      </c>
      <c r="L1418" t="s">
        <v>189</v>
      </c>
      <c r="M1418" t="s">
        <v>233</v>
      </c>
      <c r="N1418" t="s">
        <v>175</v>
      </c>
      <c r="P1418">
        <v>3</v>
      </c>
    </row>
    <row r="1419" spans="1:16">
      <c r="A1419" s="3">
        <v>44292</v>
      </c>
      <c r="B1419" t="s">
        <v>234</v>
      </c>
      <c r="C1419" t="s">
        <v>179</v>
      </c>
      <c r="D1419" t="s">
        <v>180</v>
      </c>
      <c r="E1419" t="s">
        <v>327</v>
      </c>
      <c r="F1419" t="s">
        <v>328</v>
      </c>
      <c r="G1419">
        <v>2</v>
      </c>
      <c r="H1419" s="4">
        <v>19500</v>
      </c>
      <c r="I1419" s="4">
        <v>2</v>
      </c>
      <c r="J1419" s="4">
        <v>19500</v>
      </c>
      <c r="K1419" s="4">
        <v>39000</v>
      </c>
      <c r="L1419" t="s">
        <v>189</v>
      </c>
      <c r="M1419" t="s">
        <v>206</v>
      </c>
      <c r="N1419" t="s">
        <v>175</v>
      </c>
      <c r="P1419">
        <v>4</v>
      </c>
    </row>
    <row r="1420" spans="1:16">
      <c r="A1420" s="3">
        <v>44292</v>
      </c>
      <c r="B1420" t="s">
        <v>234</v>
      </c>
      <c r="C1420" t="s">
        <v>179</v>
      </c>
      <c r="D1420" t="s">
        <v>186</v>
      </c>
      <c r="E1420" t="s">
        <v>225</v>
      </c>
      <c r="F1420" t="s">
        <v>244</v>
      </c>
      <c r="G1420">
        <v>3</v>
      </c>
      <c r="H1420" s="4">
        <v>42000</v>
      </c>
      <c r="I1420" s="4">
        <v>3</v>
      </c>
      <c r="J1420" s="4">
        <v>42000</v>
      </c>
      <c r="K1420" s="4">
        <v>126000</v>
      </c>
      <c r="L1420" t="s">
        <v>209</v>
      </c>
      <c r="M1420" t="s">
        <v>196</v>
      </c>
      <c r="N1420" t="s">
        <v>175</v>
      </c>
      <c r="P1420">
        <v>1</v>
      </c>
    </row>
    <row r="1421" spans="1:16">
      <c r="A1421" s="3">
        <v>44292</v>
      </c>
      <c r="B1421" t="s">
        <v>247</v>
      </c>
      <c r="C1421" t="s">
        <v>192</v>
      </c>
      <c r="D1421" t="s">
        <v>229</v>
      </c>
      <c r="E1421" t="s">
        <v>230</v>
      </c>
      <c r="F1421" t="s">
        <v>231</v>
      </c>
      <c r="G1421">
        <v>2</v>
      </c>
      <c r="H1421" s="4">
        <v>45000</v>
      </c>
      <c r="I1421" s="4">
        <v>0</v>
      </c>
      <c r="J1421" s="4">
        <v>0</v>
      </c>
      <c r="K1421" s="4">
        <v>0</v>
      </c>
      <c r="L1421" t="s">
        <v>189</v>
      </c>
      <c r="M1421" t="s">
        <v>196</v>
      </c>
      <c r="N1421" t="s">
        <v>175</v>
      </c>
      <c r="O1421" t="s">
        <v>176</v>
      </c>
    </row>
    <row r="1422" spans="1:16">
      <c r="A1422" s="3">
        <v>44292</v>
      </c>
      <c r="B1422" t="s">
        <v>254</v>
      </c>
      <c r="C1422" t="s">
        <v>192</v>
      </c>
      <c r="D1422" t="s">
        <v>235</v>
      </c>
      <c r="E1422" t="s">
        <v>236</v>
      </c>
      <c r="F1422" t="s">
        <v>352</v>
      </c>
      <c r="G1422">
        <v>1</v>
      </c>
      <c r="H1422" s="4">
        <v>22000</v>
      </c>
      <c r="I1422" s="4">
        <v>1</v>
      </c>
      <c r="J1422" s="4">
        <v>22000</v>
      </c>
      <c r="K1422" s="4">
        <v>22000</v>
      </c>
      <c r="L1422" t="s">
        <v>189</v>
      </c>
      <c r="M1422" t="s">
        <v>206</v>
      </c>
      <c r="N1422" t="s">
        <v>175</v>
      </c>
      <c r="P1422">
        <v>5</v>
      </c>
    </row>
    <row r="1423" spans="1:16">
      <c r="A1423" s="3">
        <v>44292</v>
      </c>
      <c r="B1423" t="s">
        <v>250</v>
      </c>
      <c r="C1423" t="s">
        <v>192</v>
      </c>
      <c r="D1423" t="s">
        <v>279</v>
      </c>
      <c r="E1423" t="s">
        <v>279</v>
      </c>
      <c r="F1423" t="s">
        <v>186</v>
      </c>
      <c r="G1423">
        <v>2</v>
      </c>
      <c r="H1423" s="4">
        <v>24000</v>
      </c>
      <c r="I1423" s="4">
        <v>2</v>
      </c>
      <c r="J1423" s="4">
        <v>24000</v>
      </c>
      <c r="K1423" s="4">
        <v>48000</v>
      </c>
      <c r="L1423" t="s">
        <v>183</v>
      </c>
      <c r="M1423" t="s">
        <v>196</v>
      </c>
      <c r="N1423" t="s">
        <v>175</v>
      </c>
      <c r="P1423">
        <v>4</v>
      </c>
    </row>
    <row r="1424" spans="1:16">
      <c r="A1424" s="3">
        <v>44292</v>
      </c>
      <c r="B1424" t="s">
        <v>301</v>
      </c>
      <c r="C1424" t="s">
        <v>179</v>
      </c>
      <c r="D1424" t="s">
        <v>193</v>
      </c>
      <c r="E1424" t="s">
        <v>193</v>
      </c>
      <c r="F1424" t="s">
        <v>337</v>
      </c>
      <c r="G1424">
        <v>1</v>
      </c>
      <c r="H1424" s="4">
        <v>22000</v>
      </c>
      <c r="I1424" s="4">
        <v>1</v>
      </c>
      <c r="J1424" s="4">
        <v>22000</v>
      </c>
      <c r="K1424" s="4">
        <v>22000</v>
      </c>
      <c r="L1424" t="s">
        <v>183</v>
      </c>
      <c r="M1424" t="s">
        <v>196</v>
      </c>
      <c r="N1424" t="s">
        <v>175</v>
      </c>
      <c r="P1424">
        <v>1</v>
      </c>
    </row>
    <row r="1425" spans="1:16">
      <c r="A1425" s="3">
        <v>44292</v>
      </c>
      <c r="B1425" t="s">
        <v>200</v>
      </c>
      <c r="C1425" t="s">
        <v>179</v>
      </c>
      <c r="D1425" t="s">
        <v>274</v>
      </c>
      <c r="E1425" t="s">
        <v>274</v>
      </c>
      <c r="F1425" t="s">
        <v>339</v>
      </c>
      <c r="G1425">
        <v>3</v>
      </c>
      <c r="H1425" s="4">
        <v>48000</v>
      </c>
      <c r="I1425" s="4">
        <v>3</v>
      </c>
      <c r="J1425" s="4">
        <v>48000</v>
      </c>
      <c r="K1425" s="4">
        <v>144000</v>
      </c>
      <c r="L1425" t="s">
        <v>183</v>
      </c>
      <c r="M1425" t="s">
        <v>196</v>
      </c>
      <c r="N1425" t="s">
        <v>175</v>
      </c>
      <c r="P1425">
        <v>3</v>
      </c>
    </row>
    <row r="1426" spans="1:16">
      <c r="A1426" s="3">
        <v>44292</v>
      </c>
      <c r="B1426" t="s">
        <v>247</v>
      </c>
      <c r="C1426" t="s">
        <v>179</v>
      </c>
      <c r="D1426" t="s">
        <v>186</v>
      </c>
      <c r="E1426" t="s">
        <v>201</v>
      </c>
      <c r="F1426" t="s">
        <v>285</v>
      </c>
      <c r="G1426">
        <v>3</v>
      </c>
      <c r="H1426" s="4">
        <v>48000</v>
      </c>
      <c r="I1426" s="4">
        <v>3</v>
      </c>
      <c r="J1426" s="4">
        <v>48000</v>
      </c>
      <c r="K1426" s="4">
        <v>144000</v>
      </c>
      <c r="L1426" t="s">
        <v>203</v>
      </c>
      <c r="M1426" t="s">
        <v>190</v>
      </c>
      <c r="P1426">
        <v>3</v>
      </c>
    </row>
    <row r="1427" spans="1:16">
      <c r="A1427" s="3">
        <v>44292</v>
      </c>
      <c r="B1427" t="s">
        <v>284</v>
      </c>
      <c r="C1427" t="s">
        <v>179</v>
      </c>
      <c r="D1427" t="s">
        <v>180</v>
      </c>
      <c r="E1427" t="s">
        <v>216</v>
      </c>
      <c r="F1427" t="s">
        <v>257</v>
      </c>
      <c r="G1427">
        <v>2</v>
      </c>
      <c r="H1427" s="4">
        <v>22000</v>
      </c>
      <c r="I1427" s="4">
        <v>2</v>
      </c>
      <c r="J1427" s="4">
        <v>22000</v>
      </c>
      <c r="K1427" s="4">
        <v>44000</v>
      </c>
      <c r="L1427" t="s">
        <v>203</v>
      </c>
      <c r="M1427" t="s">
        <v>233</v>
      </c>
      <c r="P1427">
        <v>5</v>
      </c>
    </row>
    <row r="1428" spans="1:16">
      <c r="A1428" s="3">
        <v>44292</v>
      </c>
      <c r="B1428" t="s">
        <v>218</v>
      </c>
      <c r="C1428" t="s">
        <v>179</v>
      </c>
      <c r="D1428" t="s">
        <v>186</v>
      </c>
      <c r="E1428" t="s">
        <v>220</v>
      </c>
      <c r="F1428" t="s">
        <v>241</v>
      </c>
      <c r="G1428">
        <v>3</v>
      </c>
      <c r="H1428" s="4">
        <v>22500</v>
      </c>
      <c r="I1428" s="4">
        <v>3</v>
      </c>
      <c r="J1428" s="4">
        <v>22500</v>
      </c>
      <c r="K1428" s="4">
        <v>67500</v>
      </c>
      <c r="L1428" t="s">
        <v>203</v>
      </c>
      <c r="M1428" t="s">
        <v>184</v>
      </c>
      <c r="P1428">
        <v>1</v>
      </c>
    </row>
    <row r="1429" spans="1:16">
      <c r="A1429" s="3">
        <v>44292</v>
      </c>
      <c r="B1429" t="s">
        <v>224</v>
      </c>
      <c r="C1429" t="s">
        <v>179</v>
      </c>
      <c r="D1429" t="s">
        <v>186</v>
      </c>
      <c r="E1429" t="s">
        <v>201</v>
      </c>
      <c r="F1429" t="s">
        <v>248</v>
      </c>
      <c r="G1429">
        <v>1</v>
      </c>
      <c r="H1429" s="4">
        <v>55000</v>
      </c>
      <c r="I1429" s="4">
        <v>1</v>
      </c>
      <c r="J1429" s="4">
        <v>55000</v>
      </c>
      <c r="K1429" s="4">
        <v>55000</v>
      </c>
      <c r="L1429" t="s">
        <v>189</v>
      </c>
      <c r="M1429" t="s">
        <v>190</v>
      </c>
      <c r="P1429">
        <v>1</v>
      </c>
    </row>
    <row r="1430" spans="1:16">
      <c r="A1430" s="3">
        <v>44292</v>
      </c>
      <c r="B1430" t="s">
        <v>224</v>
      </c>
      <c r="C1430" t="s">
        <v>179</v>
      </c>
      <c r="D1430" t="s">
        <v>180</v>
      </c>
      <c r="E1430" t="s">
        <v>238</v>
      </c>
      <c r="F1430" t="s">
        <v>267</v>
      </c>
      <c r="G1430">
        <v>1</v>
      </c>
      <c r="H1430" s="4">
        <v>39000</v>
      </c>
      <c r="I1430" s="4">
        <v>1</v>
      </c>
      <c r="J1430" s="4">
        <v>39000</v>
      </c>
      <c r="K1430" s="4">
        <v>39000</v>
      </c>
      <c r="L1430" t="s">
        <v>203</v>
      </c>
      <c r="M1430" t="s">
        <v>196</v>
      </c>
      <c r="P1430">
        <v>3</v>
      </c>
    </row>
    <row r="1431" spans="1:16">
      <c r="A1431" s="3">
        <v>44292</v>
      </c>
      <c r="B1431" t="s">
        <v>301</v>
      </c>
      <c r="C1431" t="s">
        <v>179</v>
      </c>
      <c r="D1431" t="s">
        <v>180</v>
      </c>
      <c r="E1431" t="s">
        <v>327</v>
      </c>
      <c r="F1431" t="s">
        <v>347</v>
      </c>
      <c r="G1431">
        <v>3</v>
      </c>
      <c r="H1431" s="4">
        <v>48000</v>
      </c>
      <c r="I1431" s="4">
        <v>3</v>
      </c>
      <c r="J1431" s="4">
        <v>48000</v>
      </c>
      <c r="K1431" s="4">
        <v>144000</v>
      </c>
      <c r="L1431" t="s">
        <v>203</v>
      </c>
      <c r="M1431" t="s">
        <v>196</v>
      </c>
      <c r="P1431">
        <v>4</v>
      </c>
    </row>
    <row r="1432" spans="1:16">
      <c r="A1432" s="3">
        <v>44292</v>
      </c>
      <c r="B1432" t="s">
        <v>191</v>
      </c>
      <c r="C1432" t="s">
        <v>192</v>
      </c>
      <c r="D1432" t="s">
        <v>180</v>
      </c>
      <c r="E1432" t="s">
        <v>204</v>
      </c>
      <c r="F1432" t="s">
        <v>249</v>
      </c>
      <c r="G1432">
        <v>3</v>
      </c>
      <c r="H1432" s="4">
        <v>24000</v>
      </c>
      <c r="I1432" s="4">
        <v>3</v>
      </c>
      <c r="J1432" s="4">
        <v>24000</v>
      </c>
      <c r="K1432" s="4">
        <v>72000</v>
      </c>
      <c r="L1432" t="s">
        <v>183</v>
      </c>
      <c r="M1432" t="s">
        <v>196</v>
      </c>
      <c r="P1432">
        <v>4</v>
      </c>
    </row>
    <row r="1433" spans="1:16">
      <c r="A1433" s="3">
        <v>44292</v>
      </c>
      <c r="B1433" t="s">
        <v>213</v>
      </c>
      <c r="C1433" t="s">
        <v>179</v>
      </c>
      <c r="D1433" t="s">
        <v>186</v>
      </c>
      <c r="E1433" t="s">
        <v>187</v>
      </c>
      <c r="F1433" t="s">
        <v>188</v>
      </c>
      <c r="G1433">
        <v>1</v>
      </c>
      <c r="H1433" s="4">
        <v>45500</v>
      </c>
      <c r="I1433" s="4">
        <v>1</v>
      </c>
      <c r="J1433" s="4">
        <v>45500</v>
      </c>
      <c r="K1433" s="4">
        <v>45500</v>
      </c>
      <c r="L1433" t="s">
        <v>203</v>
      </c>
      <c r="M1433" t="s">
        <v>184</v>
      </c>
      <c r="P1433">
        <v>5</v>
      </c>
    </row>
    <row r="1434" spans="1:16">
      <c r="A1434" s="3">
        <v>44292</v>
      </c>
      <c r="B1434" t="s">
        <v>287</v>
      </c>
      <c r="C1434" t="s">
        <v>179</v>
      </c>
      <c r="D1434" t="s">
        <v>186</v>
      </c>
      <c r="E1434" t="s">
        <v>187</v>
      </c>
      <c r="F1434" t="s">
        <v>242</v>
      </c>
      <c r="G1434">
        <v>2</v>
      </c>
      <c r="H1434" s="4">
        <v>30000</v>
      </c>
      <c r="I1434" s="4">
        <v>2</v>
      </c>
      <c r="J1434" s="4">
        <v>30000</v>
      </c>
      <c r="K1434" s="4">
        <v>60000</v>
      </c>
      <c r="L1434" t="s">
        <v>203</v>
      </c>
      <c r="M1434" t="s">
        <v>196</v>
      </c>
      <c r="P1434">
        <v>3</v>
      </c>
    </row>
    <row r="1435" spans="1:16">
      <c r="A1435" s="3">
        <v>44292</v>
      </c>
      <c r="B1435" t="s">
        <v>250</v>
      </c>
      <c r="C1435" t="s">
        <v>179</v>
      </c>
      <c r="D1435" t="s">
        <v>180</v>
      </c>
      <c r="E1435" t="s">
        <v>271</v>
      </c>
      <c r="F1435" t="s">
        <v>302</v>
      </c>
      <c r="G1435">
        <v>1</v>
      </c>
      <c r="H1435" s="4">
        <v>35000</v>
      </c>
      <c r="I1435" s="4">
        <v>1</v>
      </c>
      <c r="J1435" s="4">
        <v>35000</v>
      </c>
      <c r="K1435" s="4">
        <v>35000</v>
      </c>
      <c r="L1435" t="s">
        <v>209</v>
      </c>
      <c r="M1435" t="s">
        <v>190</v>
      </c>
      <c r="P1435">
        <v>3</v>
      </c>
    </row>
    <row r="1436" spans="1:16">
      <c r="A1436" s="3">
        <v>44292</v>
      </c>
      <c r="B1436" t="s">
        <v>291</v>
      </c>
      <c r="C1436" t="s">
        <v>192</v>
      </c>
      <c r="D1436" t="s">
        <v>198</v>
      </c>
      <c r="E1436" t="s">
        <v>214</v>
      </c>
      <c r="F1436" t="s">
        <v>366</v>
      </c>
      <c r="G1436">
        <v>2</v>
      </c>
      <c r="H1436" s="4">
        <v>22000</v>
      </c>
      <c r="I1436" s="4">
        <v>2</v>
      </c>
      <c r="J1436" s="4">
        <v>22000</v>
      </c>
      <c r="K1436" s="4">
        <v>44000</v>
      </c>
      <c r="L1436" t="s">
        <v>203</v>
      </c>
      <c r="M1436" t="s">
        <v>196</v>
      </c>
      <c r="P1436">
        <v>3</v>
      </c>
    </row>
    <row r="1437" spans="1:16">
      <c r="A1437" s="3">
        <v>44292</v>
      </c>
      <c r="B1437" t="s">
        <v>258</v>
      </c>
      <c r="C1437" t="s">
        <v>192</v>
      </c>
      <c r="D1437" t="s">
        <v>210</v>
      </c>
      <c r="E1437" t="s">
        <v>292</v>
      </c>
      <c r="F1437" t="s">
        <v>343</v>
      </c>
      <c r="G1437">
        <v>3</v>
      </c>
      <c r="H1437" s="4">
        <v>120000</v>
      </c>
      <c r="I1437" s="4">
        <v>3</v>
      </c>
      <c r="J1437" s="4">
        <v>120000</v>
      </c>
      <c r="K1437" s="4">
        <v>360000</v>
      </c>
      <c r="L1437" t="s">
        <v>189</v>
      </c>
      <c r="M1437" t="s">
        <v>206</v>
      </c>
      <c r="P1437">
        <v>5</v>
      </c>
    </row>
    <row r="1438" spans="1:16">
      <c r="A1438" s="3">
        <v>44293</v>
      </c>
      <c r="B1438" t="s">
        <v>228</v>
      </c>
      <c r="C1438" t="s">
        <v>192</v>
      </c>
      <c r="D1438" t="s">
        <v>186</v>
      </c>
      <c r="E1438" t="s">
        <v>201</v>
      </c>
      <c r="F1438" t="s">
        <v>248</v>
      </c>
      <c r="G1438">
        <v>1</v>
      </c>
      <c r="H1438" s="4">
        <v>30000</v>
      </c>
      <c r="I1438" s="4">
        <v>1</v>
      </c>
      <c r="J1438" s="4">
        <v>30000</v>
      </c>
      <c r="K1438" s="4">
        <v>30000</v>
      </c>
      <c r="L1438" t="s">
        <v>203</v>
      </c>
      <c r="M1438" t="s">
        <v>233</v>
      </c>
      <c r="P1438">
        <v>4</v>
      </c>
    </row>
    <row r="1439" spans="1:16">
      <c r="A1439" s="3">
        <v>44293</v>
      </c>
      <c r="B1439" t="s">
        <v>268</v>
      </c>
      <c r="C1439" t="s">
        <v>192</v>
      </c>
      <c r="D1439" t="s">
        <v>271</v>
      </c>
      <c r="E1439" t="s">
        <v>271</v>
      </c>
      <c r="F1439" t="s">
        <v>323</v>
      </c>
      <c r="G1439">
        <v>3</v>
      </c>
      <c r="H1439" s="4">
        <v>42000</v>
      </c>
      <c r="I1439" s="4">
        <v>3</v>
      </c>
      <c r="J1439" s="4">
        <v>42000</v>
      </c>
      <c r="K1439" s="4">
        <v>126000</v>
      </c>
      <c r="L1439" t="s">
        <v>209</v>
      </c>
      <c r="M1439" t="s">
        <v>196</v>
      </c>
      <c r="P1439">
        <v>4</v>
      </c>
    </row>
    <row r="1440" spans="1:16">
      <c r="A1440" s="3">
        <v>44293</v>
      </c>
      <c r="B1440" t="s">
        <v>245</v>
      </c>
      <c r="C1440" t="s">
        <v>179</v>
      </c>
      <c r="D1440" t="s">
        <v>210</v>
      </c>
      <c r="E1440" t="s">
        <v>211</v>
      </c>
      <c r="F1440" t="s">
        <v>313</v>
      </c>
      <c r="G1440">
        <v>1</v>
      </c>
      <c r="H1440" s="4">
        <v>22000</v>
      </c>
      <c r="I1440" s="4">
        <v>1</v>
      </c>
      <c r="J1440" s="4">
        <v>22000</v>
      </c>
      <c r="K1440" s="4">
        <v>22000</v>
      </c>
      <c r="L1440" t="s">
        <v>203</v>
      </c>
      <c r="M1440" t="s">
        <v>184</v>
      </c>
      <c r="P1440">
        <v>5</v>
      </c>
    </row>
    <row r="1441" spans="1:16">
      <c r="A1441" s="3">
        <v>44293</v>
      </c>
      <c r="B1441" t="s">
        <v>185</v>
      </c>
      <c r="C1441" t="s">
        <v>192</v>
      </c>
      <c r="D1441" t="s">
        <v>186</v>
      </c>
      <c r="E1441" t="s">
        <v>201</v>
      </c>
      <c r="F1441" t="s">
        <v>285</v>
      </c>
      <c r="G1441">
        <v>1</v>
      </c>
      <c r="H1441" s="4">
        <v>20000</v>
      </c>
      <c r="I1441" s="4">
        <v>1</v>
      </c>
      <c r="J1441" s="4">
        <v>20000</v>
      </c>
      <c r="K1441" s="4">
        <v>20000</v>
      </c>
      <c r="L1441" t="s">
        <v>183</v>
      </c>
      <c r="M1441" t="s">
        <v>184</v>
      </c>
      <c r="P1441">
        <v>4</v>
      </c>
    </row>
    <row r="1442" spans="1:16">
      <c r="A1442" s="3">
        <v>44293</v>
      </c>
      <c r="B1442" t="s">
        <v>224</v>
      </c>
      <c r="C1442" t="s">
        <v>179</v>
      </c>
      <c r="D1442" t="s">
        <v>180</v>
      </c>
      <c r="E1442" t="s">
        <v>216</v>
      </c>
      <c r="F1442" t="s">
        <v>257</v>
      </c>
      <c r="G1442">
        <v>1</v>
      </c>
      <c r="H1442" s="4">
        <v>28000</v>
      </c>
      <c r="I1442" s="4">
        <v>0</v>
      </c>
      <c r="J1442" s="4">
        <v>0</v>
      </c>
      <c r="K1442" s="4">
        <v>0</v>
      </c>
      <c r="L1442" t="s">
        <v>183</v>
      </c>
      <c r="M1442" t="s">
        <v>184</v>
      </c>
      <c r="O1442" t="s">
        <v>176</v>
      </c>
    </row>
    <row r="1443" spans="1:16">
      <c r="A1443" s="3">
        <v>44293</v>
      </c>
      <c r="B1443" t="s">
        <v>213</v>
      </c>
      <c r="C1443" t="s">
        <v>179</v>
      </c>
      <c r="D1443" t="s">
        <v>180</v>
      </c>
      <c r="E1443" t="s">
        <v>204</v>
      </c>
      <c r="F1443" t="s">
        <v>227</v>
      </c>
      <c r="G1443">
        <v>3</v>
      </c>
      <c r="H1443" s="4">
        <v>49000</v>
      </c>
      <c r="I1443" s="4">
        <v>3</v>
      </c>
      <c r="J1443" s="4">
        <v>49000</v>
      </c>
      <c r="K1443" s="4">
        <v>147000</v>
      </c>
      <c r="L1443" t="s">
        <v>189</v>
      </c>
      <c r="M1443" t="s">
        <v>196</v>
      </c>
      <c r="P1443">
        <v>3</v>
      </c>
    </row>
    <row r="1444" spans="1:16">
      <c r="A1444" s="3">
        <v>44293</v>
      </c>
      <c r="B1444" t="s">
        <v>254</v>
      </c>
      <c r="C1444" t="s">
        <v>179</v>
      </c>
      <c r="D1444" t="s">
        <v>273</v>
      </c>
      <c r="E1444" t="s">
        <v>274</v>
      </c>
      <c r="F1444" t="s">
        <v>329</v>
      </c>
      <c r="G1444">
        <v>1</v>
      </c>
      <c r="H1444" s="4">
        <v>75000</v>
      </c>
      <c r="I1444" s="4">
        <v>0</v>
      </c>
      <c r="J1444" s="4">
        <v>0</v>
      </c>
      <c r="K1444" s="4">
        <v>0</v>
      </c>
      <c r="L1444" t="s">
        <v>189</v>
      </c>
      <c r="M1444" t="s">
        <v>196</v>
      </c>
      <c r="O1444" t="s">
        <v>176</v>
      </c>
    </row>
    <row r="1445" spans="1:16">
      <c r="A1445" s="3">
        <v>44293</v>
      </c>
      <c r="B1445" t="s">
        <v>191</v>
      </c>
      <c r="C1445" t="s">
        <v>179</v>
      </c>
      <c r="D1445" t="s">
        <v>186</v>
      </c>
      <c r="E1445" t="s">
        <v>187</v>
      </c>
      <c r="F1445" t="s">
        <v>188</v>
      </c>
      <c r="G1445">
        <v>3</v>
      </c>
      <c r="H1445" s="4">
        <v>30000</v>
      </c>
      <c r="I1445" s="4">
        <v>0</v>
      </c>
      <c r="J1445" s="4">
        <v>0</v>
      </c>
      <c r="K1445" s="4">
        <v>0</v>
      </c>
      <c r="L1445" t="s">
        <v>203</v>
      </c>
      <c r="M1445" t="s">
        <v>184</v>
      </c>
      <c r="O1445" t="s">
        <v>176</v>
      </c>
    </row>
    <row r="1446" spans="1:16">
      <c r="A1446" s="3">
        <v>44293</v>
      </c>
      <c r="B1446" t="s">
        <v>254</v>
      </c>
      <c r="C1446" t="s">
        <v>192</v>
      </c>
      <c r="D1446" t="s">
        <v>186</v>
      </c>
      <c r="E1446" t="s">
        <v>225</v>
      </c>
      <c r="F1446" t="s">
        <v>244</v>
      </c>
      <c r="G1446">
        <v>1</v>
      </c>
      <c r="H1446" s="4">
        <v>27600</v>
      </c>
      <c r="I1446" s="4">
        <v>1</v>
      </c>
      <c r="J1446" s="4">
        <v>27600</v>
      </c>
      <c r="K1446" s="4">
        <v>27600</v>
      </c>
      <c r="L1446" t="s">
        <v>189</v>
      </c>
      <c r="M1446" t="s">
        <v>196</v>
      </c>
      <c r="P1446">
        <v>5</v>
      </c>
    </row>
    <row r="1447" spans="1:16">
      <c r="A1447" s="3">
        <v>44293</v>
      </c>
      <c r="B1447" t="s">
        <v>245</v>
      </c>
      <c r="C1447" t="s">
        <v>192</v>
      </c>
      <c r="D1447" t="s">
        <v>180</v>
      </c>
      <c r="E1447" t="s">
        <v>238</v>
      </c>
      <c r="F1447" t="s">
        <v>240</v>
      </c>
      <c r="G1447">
        <v>1</v>
      </c>
      <c r="H1447" s="4">
        <v>36000</v>
      </c>
      <c r="I1447" s="4">
        <v>1</v>
      </c>
      <c r="J1447" s="4">
        <v>36000</v>
      </c>
      <c r="K1447" s="4">
        <v>36000</v>
      </c>
      <c r="L1447" t="s">
        <v>203</v>
      </c>
      <c r="M1447" t="s">
        <v>184</v>
      </c>
      <c r="P1447">
        <v>5</v>
      </c>
    </row>
    <row r="1448" spans="1:16">
      <c r="A1448" s="3">
        <v>44293</v>
      </c>
      <c r="B1448" t="s">
        <v>200</v>
      </c>
      <c r="C1448" t="s">
        <v>179</v>
      </c>
      <c r="D1448" t="s">
        <v>180</v>
      </c>
      <c r="E1448" t="s">
        <v>216</v>
      </c>
      <c r="F1448" t="s">
        <v>257</v>
      </c>
      <c r="G1448">
        <v>3</v>
      </c>
      <c r="H1448" s="4">
        <v>28000</v>
      </c>
      <c r="I1448" s="4">
        <v>3</v>
      </c>
      <c r="J1448" s="4">
        <v>28000</v>
      </c>
      <c r="K1448" s="4">
        <v>84000</v>
      </c>
      <c r="L1448" t="s">
        <v>189</v>
      </c>
      <c r="M1448" t="s">
        <v>206</v>
      </c>
      <c r="P1448">
        <v>5</v>
      </c>
    </row>
    <row r="1449" spans="1:16">
      <c r="A1449" s="3">
        <v>44293</v>
      </c>
      <c r="B1449" t="s">
        <v>224</v>
      </c>
      <c r="C1449" t="s">
        <v>179</v>
      </c>
      <c r="D1449" t="s">
        <v>180</v>
      </c>
      <c r="E1449" t="s">
        <v>204</v>
      </c>
      <c r="F1449" t="s">
        <v>205</v>
      </c>
      <c r="G1449">
        <v>2</v>
      </c>
      <c r="H1449" s="4">
        <v>30000</v>
      </c>
      <c r="I1449" s="4">
        <v>2</v>
      </c>
      <c r="J1449" s="4">
        <v>30000</v>
      </c>
      <c r="K1449" s="4">
        <v>60000</v>
      </c>
      <c r="L1449" t="s">
        <v>203</v>
      </c>
      <c r="M1449" t="s">
        <v>196</v>
      </c>
      <c r="P1449">
        <v>5</v>
      </c>
    </row>
    <row r="1450" spans="1:16">
      <c r="A1450" s="3">
        <v>44293</v>
      </c>
      <c r="B1450" t="s">
        <v>284</v>
      </c>
      <c r="C1450" t="s">
        <v>179</v>
      </c>
      <c r="D1450" t="s">
        <v>263</v>
      </c>
      <c r="E1450" t="s">
        <v>263</v>
      </c>
      <c r="F1450" t="s">
        <v>320</v>
      </c>
      <c r="G1450">
        <v>3</v>
      </c>
      <c r="H1450" s="4">
        <v>30000</v>
      </c>
      <c r="I1450" s="4">
        <v>3</v>
      </c>
      <c r="J1450" s="4">
        <v>30000</v>
      </c>
      <c r="K1450" s="4">
        <v>90000</v>
      </c>
      <c r="L1450" t="s">
        <v>203</v>
      </c>
      <c r="M1450" t="s">
        <v>233</v>
      </c>
      <c r="N1450" t="s">
        <v>175</v>
      </c>
      <c r="P1450">
        <v>4</v>
      </c>
    </row>
    <row r="1451" spans="1:16">
      <c r="A1451" s="3">
        <v>44293</v>
      </c>
      <c r="B1451" t="s">
        <v>287</v>
      </c>
      <c r="C1451" t="s">
        <v>192</v>
      </c>
      <c r="D1451" t="s">
        <v>180</v>
      </c>
      <c r="E1451" t="s">
        <v>271</v>
      </c>
      <c r="F1451" t="s">
        <v>361</v>
      </c>
      <c r="G1451">
        <v>3</v>
      </c>
      <c r="H1451" s="4">
        <v>42000</v>
      </c>
      <c r="I1451" s="4">
        <v>3</v>
      </c>
      <c r="J1451" s="4">
        <v>42000</v>
      </c>
      <c r="K1451" s="4">
        <v>126000</v>
      </c>
      <c r="L1451" t="s">
        <v>209</v>
      </c>
      <c r="M1451" t="s">
        <v>196</v>
      </c>
      <c r="P1451">
        <v>1</v>
      </c>
    </row>
    <row r="1452" spans="1:16">
      <c r="A1452" s="3">
        <v>44293</v>
      </c>
      <c r="B1452" t="s">
        <v>228</v>
      </c>
      <c r="C1452" t="s">
        <v>179</v>
      </c>
      <c r="D1452" t="s">
        <v>198</v>
      </c>
      <c r="E1452" t="s">
        <v>214</v>
      </c>
      <c r="F1452" t="s">
        <v>366</v>
      </c>
      <c r="G1452">
        <v>1</v>
      </c>
      <c r="H1452" s="4">
        <v>48000</v>
      </c>
      <c r="I1452" s="4">
        <v>1</v>
      </c>
      <c r="J1452" s="4">
        <v>48000</v>
      </c>
      <c r="K1452" s="4">
        <v>48000</v>
      </c>
      <c r="L1452" t="s">
        <v>209</v>
      </c>
      <c r="M1452" t="s">
        <v>196</v>
      </c>
      <c r="P1452">
        <v>5</v>
      </c>
    </row>
    <row r="1453" spans="1:16">
      <c r="A1453" s="3">
        <v>44293</v>
      </c>
      <c r="B1453" t="s">
        <v>245</v>
      </c>
      <c r="C1453" t="s">
        <v>179</v>
      </c>
      <c r="D1453" t="s">
        <v>186</v>
      </c>
      <c r="E1453" t="s">
        <v>201</v>
      </c>
      <c r="F1453" t="s">
        <v>285</v>
      </c>
      <c r="G1453">
        <v>1</v>
      </c>
      <c r="H1453" s="4">
        <v>30000</v>
      </c>
      <c r="I1453" s="4">
        <v>1</v>
      </c>
      <c r="J1453" s="4">
        <v>30000</v>
      </c>
      <c r="K1453" s="4">
        <v>30000</v>
      </c>
      <c r="L1453" t="s">
        <v>203</v>
      </c>
      <c r="M1453" t="s">
        <v>196</v>
      </c>
      <c r="P1453">
        <v>2</v>
      </c>
    </row>
    <row r="1454" spans="1:16">
      <c r="A1454" s="3">
        <v>44293</v>
      </c>
      <c r="B1454" t="s">
        <v>224</v>
      </c>
      <c r="C1454" t="s">
        <v>179</v>
      </c>
      <c r="D1454" t="s">
        <v>210</v>
      </c>
      <c r="E1454" t="s">
        <v>225</v>
      </c>
      <c r="F1454" t="s">
        <v>266</v>
      </c>
      <c r="G1454">
        <v>1</v>
      </c>
      <c r="H1454" s="4">
        <v>33000</v>
      </c>
      <c r="I1454" s="4">
        <v>1</v>
      </c>
      <c r="J1454" s="4">
        <v>33000</v>
      </c>
      <c r="K1454" s="4">
        <v>33000</v>
      </c>
      <c r="L1454" t="s">
        <v>183</v>
      </c>
      <c r="M1454" t="s">
        <v>196</v>
      </c>
      <c r="P1454">
        <v>5</v>
      </c>
    </row>
    <row r="1455" spans="1:16">
      <c r="A1455" s="3">
        <v>44293</v>
      </c>
      <c r="B1455" t="s">
        <v>185</v>
      </c>
      <c r="C1455" t="s">
        <v>179</v>
      </c>
      <c r="D1455" t="s">
        <v>273</v>
      </c>
      <c r="E1455" t="s">
        <v>274</v>
      </c>
      <c r="F1455" t="s">
        <v>303</v>
      </c>
      <c r="G1455">
        <v>3</v>
      </c>
      <c r="H1455" s="4">
        <v>15000</v>
      </c>
      <c r="I1455" s="4">
        <v>3</v>
      </c>
      <c r="J1455" s="4">
        <v>15000</v>
      </c>
      <c r="K1455" s="4">
        <v>45000</v>
      </c>
      <c r="L1455" t="s">
        <v>209</v>
      </c>
      <c r="M1455" t="s">
        <v>184</v>
      </c>
      <c r="P1455">
        <v>3</v>
      </c>
    </row>
    <row r="1456" spans="1:16">
      <c r="A1456" s="3">
        <v>44294</v>
      </c>
      <c r="B1456" t="s">
        <v>258</v>
      </c>
      <c r="C1456" t="s">
        <v>179</v>
      </c>
      <c r="D1456" t="s">
        <v>180</v>
      </c>
      <c r="E1456" t="s">
        <v>181</v>
      </c>
      <c r="F1456" t="s">
        <v>334</v>
      </c>
      <c r="G1456">
        <v>2</v>
      </c>
      <c r="H1456" s="4">
        <v>56000</v>
      </c>
      <c r="I1456" s="4">
        <v>2</v>
      </c>
      <c r="J1456" s="4">
        <v>56000</v>
      </c>
      <c r="K1456" s="4">
        <v>112000</v>
      </c>
      <c r="L1456" t="s">
        <v>203</v>
      </c>
      <c r="M1456" t="s">
        <v>184</v>
      </c>
      <c r="P1456">
        <v>5</v>
      </c>
    </row>
    <row r="1457" spans="1:16">
      <c r="A1457" s="3">
        <v>44294</v>
      </c>
      <c r="B1457" t="s">
        <v>284</v>
      </c>
      <c r="C1457" t="s">
        <v>179</v>
      </c>
      <c r="D1457" t="s">
        <v>210</v>
      </c>
      <c r="E1457" t="s">
        <v>292</v>
      </c>
      <c r="F1457" t="s">
        <v>311</v>
      </c>
      <c r="G1457">
        <v>2</v>
      </c>
      <c r="H1457" s="4">
        <v>16500</v>
      </c>
      <c r="I1457" s="4">
        <v>2</v>
      </c>
      <c r="J1457" s="4">
        <v>16500</v>
      </c>
      <c r="K1457" s="4">
        <v>33000</v>
      </c>
      <c r="L1457" t="s">
        <v>183</v>
      </c>
      <c r="M1457" t="s">
        <v>196</v>
      </c>
      <c r="P1457">
        <v>4</v>
      </c>
    </row>
    <row r="1458" spans="1:16">
      <c r="A1458" s="3">
        <v>44294</v>
      </c>
      <c r="B1458" t="s">
        <v>247</v>
      </c>
      <c r="C1458" t="s">
        <v>179</v>
      </c>
      <c r="D1458" t="s">
        <v>235</v>
      </c>
      <c r="E1458" t="s">
        <v>230</v>
      </c>
      <c r="F1458" t="s">
        <v>348</v>
      </c>
      <c r="G1458">
        <v>2</v>
      </c>
      <c r="H1458" s="4">
        <v>29900</v>
      </c>
      <c r="I1458" s="4">
        <v>2</v>
      </c>
      <c r="J1458" s="4">
        <v>29900</v>
      </c>
      <c r="K1458" s="4">
        <v>59800</v>
      </c>
      <c r="L1458" t="s">
        <v>209</v>
      </c>
      <c r="M1458" t="s">
        <v>196</v>
      </c>
      <c r="P1458">
        <v>4</v>
      </c>
    </row>
    <row r="1459" spans="1:16">
      <c r="A1459" s="3">
        <v>44294</v>
      </c>
      <c r="B1459" t="s">
        <v>245</v>
      </c>
      <c r="C1459" t="s">
        <v>179</v>
      </c>
      <c r="D1459" t="s">
        <v>180</v>
      </c>
      <c r="E1459" t="s">
        <v>271</v>
      </c>
      <c r="F1459" t="s">
        <v>321</v>
      </c>
      <c r="G1459">
        <v>1</v>
      </c>
      <c r="H1459" s="4">
        <v>16500</v>
      </c>
      <c r="I1459" s="4">
        <v>1</v>
      </c>
      <c r="J1459" s="4">
        <v>16500</v>
      </c>
      <c r="K1459" s="4">
        <v>16500</v>
      </c>
      <c r="L1459" t="s">
        <v>203</v>
      </c>
      <c r="M1459" t="s">
        <v>190</v>
      </c>
      <c r="P1459">
        <v>4</v>
      </c>
    </row>
    <row r="1460" spans="1:16">
      <c r="A1460" s="3">
        <v>44294</v>
      </c>
      <c r="B1460" t="s">
        <v>224</v>
      </c>
      <c r="C1460" t="s">
        <v>179</v>
      </c>
      <c r="D1460" t="s">
        <v>198</v>
      </c>
      <c r="E1460" t="s">
        <v>198</v>
      </c>
      <c r="F1460" t="s">
        <v>363</v>
      </c>
      <c r="G1460">
        <v>1</v>
      </c>
      <c r="H1460" s="4">
        <v>56000</v>
      </c>
      <c r="I1460" s="4">
        <v>1</v>
      </c>
      <c r="J1460" s="4">
        <v>56000</v>
      </c>
      <c r="K1460" s="4">
        <v>56000</v>
      </c>
      <c r="L1460" t="s">
        <v>189</v>
      </c>
      <c r="M1460" t="s">
        <v>190</v>
      </c>
      <c r="P1460">
        <v>5</v>
      </c>
    </row>
    <row r="1461" spans="1:16">
      <c r="A1461" s="3">
        <v>44294</v>
      </c>
      <c r="B1461" t="s">
        <v>213</v>
      </c>
      <c r="C1461" t="s">
        <v>179</v>
      </c>
      <c r="D1461" t="s">
        <v>294</v>
      </c>
      <c r="E1461" t="s">
        <v>294</v>
      </c>
      <c r="F1461" t="s">
        <v>236</v>
      </c>
      <c r="G1461">
        <v>1</v>
      </c>
      <c r="H1461" s="4">
        <v>36000</v>
      </c>
      <c r="I1461" s="4">
        <v>1</v>
      </c>
      <c r="J1461" s="4">
        <v>36000</v>
      </c>
      <c r="K1461" s="4">
        <v>36000</v>
      </c>
      <c r="L1461" t="s">
        <v>209</v>
      </c>
      <c r="M1461" t="s">
        <v>184</v>
      </c>
      <c r="P1461">
        <v>5</v>
      </c>
    </row>
    <row r="1462" spans="1:16">
      <c r="A1462" s="3">
        <v>44294</v>
      </c>
      <c r="B1462" t="s">
        <v>218</v>
      </c>
      <c r="C1462" t="s">
        <v>192</v>
      </c>
      <c r="D1462" t="s">
        <v>235</v>
      </c>
      <c r="E1462" t="s">
        <v>236</v>
      </c>
      <c r="F1462" t="s">
        <v>352</v>
      </c>
      <c r="G1462">
        <v>2</v>
      </c>
      <c r="H1462" s="4">
        <v>36000</v>
      </c>
      <c r="I1462" s="4">
        <v>2</v>
      </c>
      <c r="J1462" s="4">
        <v>36000</v>
      </c>
      <c r="K1462" s="4">
        <v>72000</v>
      </c>
      <c r="L1462" t="s">
        <v>203</v>
      </c>
      <c r="M1462" t="s">
        <v>196</v>
      </c>
      <c r="P1462">
        <v>3</v>
      </c>
    </row>
    <row r="1463" spans="1:16">
      <c r="A1463" s="3">
        <v>44294</v>
      </c>
      <c r="B1463" t="s">
        <v>219</v>
      </c>
      <c r="C1463" t="s">
        <v>179</v>
      </c>
      <c r="D1463" t="s">
        <v>198</v>
      </c>
      <c r="E1463" t="s">
        <v>198</v>
      </c>
      <c r="F1463" t="s">
        <v>282</v>
      </c>
      <c r="G1463">
        <v>3</v>
      </c>
      <c r="H1463" s="4">
        <v>30000</v>
      </c>
      <c r="I1463" s="4">
        <v>3</v>
      </c>
      <c r="J1463" s="4">
        <v>30000</v>
      </c>
      <c r="K1463" s="4">
        <v>90000</v>
      </c>
      <c r="L1463" t="s">
        <v>203</v>
      </c>
      <c r="M1463" t="s">
        <v>190</v>
      </c>
      <c r="P1463">
        <v>4</v>
      </c>
    </row>
    <row r="1464" spans="1:16">
      <c r="A1464" s="3">
        <v>44294</v>
      </c>
      <c r="B1464" t="s">
        <v>278</v>
      </c>
      <c r="C1464" t="s">
        <v>179</v>
      </c>
      <c r="D1464" t="s">
        <v>279</v>
      </c>
      <c r="E1464" t="s">
        <v>279</v>
      </c>
      <c r="F1464" t="s">
        <v>345</v>
      </c>
      <c r="G1464">
        <v>3</v>
      </c>
      <c r="H1464" s="4">
        <v>96000</v>
      </c>
      <c r="I1464" s="4">
        <v>3</v>
      </c>
      <c r="J1464" s="4">
        <v>96000</v>
      </c>
      <c r="K1464" s="4">
        <v>288000</v>
      </c>
      <c r="L1464" t="s">
        <v>209</v>
      </c>
      <c r="M1464" t="s">
        <v>196</v>
      </c>
      <c r="P1464">
        <v>3</v>
      </c>
    </row>
    <row r="1465" spans="1:16">
      <c r="A1465" s="3">
        <v>44294</v>
      </c>
      <c r="B1465" t="s">
        <v>247</v>
      </c>
      <c r="C1465" t="s">
        <v>179</v>
      </c>
      <c r="D1465" t="s">
        <v>186</v>
      </c>
      <c r="E1465" t="s">
        <v>225</v>
      </c>
      <c r="F1465" t="s">
        <v>244</v>
      </c>
      <c r="G1465">
        <v>3</v>
      </c>
      <c r="H1465" s="4">
        <v>56000</v>
      </c>
      <c r="I1465" s="4">
        <v>3</v>
      </c>
      <c r="J1465" s="4">
        <v>56000</v>
      </c>
      <c r="K1465" s="4">
        <v>168000</v>
      </c>
      <c r="L1465" t="s">
        <v>203</v>
      </c>
      <c r="M1465" t="s">
        <v>196</v>
      </c>
      <c r="P1465">
        <v>4</v>
      </c>
    </row>
    <row r="1466" spans="1:16">
      <c r="A1466" s="3">
        <v>44294</v>
      </c>
      <c r="B1466" t="s">
        <v>278</v>
      </c>
      <c r="C1466" t="s">
        <v>179</v>
      </c>
      <c r="D1466" t="s">
        <v>235</v>
      </c>
      <c r="E1466" t="s">
        <v>230</v>
      </c>
      <c r="F1466" t="s">
        <v>348</v>
      </c>
      <c r="G1466">
        <v>1</v>
      </c>
      <c r="H1466" s="4">
        <v>28000</v>
      </c>
      <c r="I1466" s="4">
        <v>1</v>
      </c>
      <c r="J1466" s="4">
        <v>28000</v>
      </c>
      <c r="K1466" s="4">
        <v>28000</v>
      </c>
      <c r="L1466" t="s">
        <v>203</v>
      </c>
      <c r="M1466" t="s">
        <v>206</v>
      </c>
      <c r="P1466">
        <v>3</v>
      </c>
    </row>
    <row r="1467" spans="1:16">
      <c r="A1467" s="3">
        <v>44294</v>
      </c>
      <c r="B1467" t="s">
        <v>218</v>
      </c>
      <c r="C1467" t="s">
        <v>179</v>
      </c>
      <c r="D1467" t="s">
        <v>210</v>
      </c>
      <c r="E1467" t="s">
        <v>211</v>
      </c>
      <c r="F1467" t="s">
        <v>313</v>
      </c>
      <c r="G1467">
        <v>2</v>
      </c>
      <c r="H1467" s="4">
        <v>33000</v>
      </c>
      <c r="I1467" s="4">
        <v>2</v>
      </c>
      <c r="J1467" s="4">
        <v>33000</v>
      </c>
      <c r="K1467" s="4">
        <v>66000</v>
      </c>
      <c r="L1467" t="s">
        <v>183</v>
      </c>
      <c r="M1467" t="s">
        <v>184</v>
      </c>
      <c r="P1467">
        <v>5</v>
      </c>
    </row>
    <row r="1468" spans="1:16">
      <c r="A1468" s="3">
        <v>44294</v>
      </c>
      <c r="B1468" t="s">
        <v>247</v>
      </c>
      <c r="C1468" t="s">
        <v>179</v>
      </c>
      <c r="D1468" t="s">
        <v>186</v>
      </c>
      <c r="E1468" t="s">
        <v>187</v>
      </c>
      <c r="F1468" t="s">
        <v>242</v>
      </c>
      <c r="G1468">
        <v>2</v>
      </c>
      <c r="H1468" s="4">
        <v>22000</v>
      </c>
      <c r="I1468" s="4">
        <v>0</v>
      </c>
      <c r="J1468" s="4">
        <v>0</v>
      </c>
      <c r="K1468" s="4">
        <v>0</v>
      </c>
      <c r="L1468" t="s">
        <v>203</v>
      </c>
      <c r="M1468" t="s">
        <v>206</v>
      </c>
      <c r="O1468" t="s">
        <v>176</v>
      </c>
    </row>
    <row r="1469" spans="1:16">
      <c r="A1469" s="3">
        <v>44294</v>
      </c>
      <c r="B1469" t="s">
        <v>268</v>
      </c>
      <c r="C1469" t="s">
        <v>179</v>
      </c>
      <c r="D1469" t="s">
        <v>180</v>
      </c>
      <c r="E1469" t="s">
        <v>216</v>
      </c>
      <c r="F1469" t="s">
        <v>257</v>
      </c>
      <c r="G1469">
        <v>2</v>
      </c>
      <c r="H1469" s="4">
        <v>39000</v>
      </c>
      <c r="I1469" s="4">
        <v>2</v>
      </c>
      <c r="J1469" s="4">
        <v>39000</v>
      </c>
      <c r="K1469" s="4">
        <v>78000</v>
      </c>
      <c r="L1469" t="s">
        <v>183</v>
      </c>
      <c r="M1469" t="s">
        <v>196</v>
      </c>
      <c r="P1469">
        <v>5</v>
      </c>
    </row>
    <row r="1470" spans="1:16">
      <c r="A1470" s="3">
        <v>44295</v>
      </c>
      <c r="B1470" t="s">
        <v>222</v>
      </c>
      <c r="C1470" t="s">
        <v>179</v>
      </c>
      <c r="D1470" t="s">
        <v>273</v>
      </c>
      <c r="E1470" t="s">
        <v>274</v>
      </c>
      <c r="F1470" t="s">
        <v>275</v>
      </c>
      <c r="G1470">
        <v>2</v>
      </c>
      <c r="H1470" s="4">
        <v>42000</v>
      </c>
      <c r="I1470" s="4">
        <v>2</v>
      </c>
      <c r="J1470" s="4">
        <v>42000</v>
      </c>
      <c r="K1470" s="4">
        <v>84000</v>
      </c>
      <c r="L1470" t="s">
        <v>183</v>
      </c>
      <c r="M1470" t="s">
        <v>196</v>
      </c>
      <c r="P1470">
        <v>2</v>
      </c>
    </row>
    <row r="1471" spans="1:16">
      <c r="A1471" s="3">
        <v>44295</v>
      </c>
      <c r="B1471" t="s">
        <v>301</v>
      </c>
      <c r="C1471" t="s">
        <v>192</v>
      </c>
      <c r="D1471" t="s">
        <v>180</v>
      </c>
      <c r="E1471" t="s">
        <v>238</v>
      </c>
      <c r="F1471" t="s">
        <v>240</v>
      </c>
      <c r="G1471">
        <v>1</v>
      </c>
      <c r="H1471" s="4">
        <v>56000</v>
      </c>
      <c r="I1471" s="4">
        <v>1</v>
      </c>
      <c r="J1471" s="4">
        <v>56000</v>
      </c>
      <c r="K1471" s="4">
        <v>56000</v>
      </c>
      <c r="L1471" t="s">
        <v>209</v>
      </c>
      <c r="M1471" t="s">
        <v>304</v>
      </c>
      <c r="P1471">
        <v>5</v>
      </c>
    </row>
    <row r="1472" spans="1:16">
      <c r="A1472" s="3">
        <v>44295</v>
      </c>
      <c r="B1472" t="s">
        <v>219</v>
      </c>
      <c r="C1472" t="s">
        <v>192</v>
      </c>
      <c r="D1472" t="s">
        <v>186</v>
      </c>
      <c r="E1472" t="s">
        <v>220</v>
      </c>
      <c r="F1472" t="s">
        <v>241</v>
      </c>
      <c r="G1472">
        <v>1</v>
      </c>
      <c r="H1472" s="4">
        <v>34500</v>
      </c>
      <c r="I1472" s="4">
        <v>1</v>
      </c>
      <c r="J1472" s="4">
        <v>34500</v>
      </c>
      <c r="K1472" s="4">
        <v>34500</v>
      </c>
      <c r="L1472" t="s">
        <v>183</v>
      </c>
      <c r="M1472" t="s">
        <v>206</v>
      </c>
      <c r="P1472">
        <v>3</v>
      </c>
    </row>
    <row r="1473" spans="1:16">
      <c r="A1473" s="3">
        <v>44295</v>
      </c>
      <c r="B1473" t="s">
        <v>185</v>
      </c>
      <c r="C1473" t="s">
        <v>192</v>
      </c>
      <c r="D1473" t="s">
        <v>186</v>
      </c>
      <c r="E1473" t="s">
        <v>201</v>
      </c>
      <c r="F1473" t="s">
        <v>248</v>
      </c>
      <c r="G1473">
        <v>3</v>
      </c>
      <c r="H1473" s="4">
        <v>33000</v>
      </c>
      <c r="I1473" s="4">
        <v>3</v>
      </c>
      <c r="J1473" s="4">
        <v>33000</v>
      </c>
      <c r="K1473" s="4">
        <v>99000</v>
      </c>
      <c r="L1473" t="s">
        <v>183</v>
      </c>
      <c r="M1473" t="s">
        <v>190</v>
      </c>
      <c r="P1473">
        <v>5</v>
      </c>
    </row>
    <row r="1474" spans="1:16">
      <c r="A1474" s="3">
        <v>44295</v>
      </c>
      <c r="B1474" t="s">
        <v>301</v>
      </c>
      <c r="C1474" t="s">
        <v>192</v>
      </c>
      <c r="D1474" t="s">
        <v>210</v>
      </c>
      <c r="E1474" t="s">
        <v>292</v>
      </c>
      <c r="F1474" t="s">
        <v>343</v>
      </c>
      <c r="G1474">
        <v>1</v>
      </c>
      <c r="H1474" s="4">
        <v>42000</v>
      </c>
      <c r="I1474" s="4">
        <v>1</v>
      </c>
      <c r="J1474" s="4">
        <v>42000</v>
      </c>
      <c r="K1474" s="4">
        <v>42000</v>
      </c>
      <c r="L1474" t="s">
        <v>189</v>
      </c>
      <c r="M1474" t="s">
        <v>196</v>
      </c>
      <c r="P1474">
        <v>4</v>
      </c>
    </row>
    <row r="1475" spans="1:16">
      <c r="A1475" s="3">
        <v>44295</v>
      </c>
      <c r="B1475" t="s">
        <v>258</v>
      </c>
      <c r="C1475" t="s">
        <v>192</v>
      </c>
      <c r="D1475" t="s">
        <v>235</v>
      </c>
      <c r="E1475" t="s">
        <v>229</v>
      </c>
      <c r="F1475" t="s">
        <v>306</v>
      </c>
      <c r="G1475">
        <v>2</v>
      </c>
      <c r="H1475" s="4">
        <v>30000</v>
      </c>
      <c r="I1475" s="4">
        <v>2</v>
      </c>
      <c r="J1475" s="4">
        <v>30000</v>
      </c>
      <c r="K1475" s="4">
        <v>60000</v>
      </c>
      <c r="L1475" t="s">
        <v>203</v>
      </c>
      <c r="M1475" t="s">
        <v>196</v>
      </c>
      <c r="P1475">
        <v>5</v>
      </c>
    </row>
    <row r="1476" spans="1:16">
      <c r="A1476" s="3">
        <v>44295</v>
      </c>
      <c r="B1476" t="s">
        <v>197</v>
      </c>
      <c r="C1476" t="s">
        <v>192</v>
      </c>
      <c r="D1476" t="s">
        <v>186</v>
      </c>
      <c r="E1476" t="s">
        <v>220</v>
      </c>
      <c r="F1476" t="s">
        <v>221</v>
      </c>
      <c r="G1476">
        <v>1</v>
      </c>
      <c r="H1476" s="4">
        <v>33000</v>
      </c>
      <c r="I1476" s="4">
        <v>1</v>
      </c>
      <c r="J1476" s="4">
        <v>33000</v>
      </c>
      <c r="K1476" s="4">
        <v>33000</v>
      </c>
      <c r="L1476" t="s">
        <v>209</v>
      </c>
      <c r="M1476" t="s">
        <v>206</v>
      </c>
      <c r="P1476">
        <v>4</v>
      </c>
    </row>
    <row r="1477" spans="1:16">
      <c r="A1477" s="3">
        <v>44295</v>
      </c>
      <c r="B1477" t="s">
        <v>254</v>
      </c>
      <c r="C1477" t="s">
        <v>179</v>
      </c>
      <c r="D1477" t="s">
        <v>276</v>
      </c>
      <c r="E1477" t="s">
        <v>276</v>
      </c>
      <c r="F1477" t="s">
        <v>309</v>
      </c>
      <c r="G1477">
        <v>1</v>
      </c>
      <c r="H1477" s="4">
        <v>40000</v>
      </c>
      <c r="I1477" s="4">
        <v>1</v>
      </c>
      <c r="J1477" s="4">
        <v>40000</v>
      </c>
      <c r="K1477" s="4">
        <v>40000</v>
      </c>
      <c r="L1477" t="s">
        <v>189</v>
      </c>
      <c r="M1477" t="s">
        <v>196</v>
      </c>
      <c r="P1477">
        <v>5</v>
      </c>
    </row>
    <row r="1478" spans="1:16">
      <c r="A1478" s="3">
        <v>44295</v>
      </c>
      <c r="B1478" t="s">
        <v>268</v>
      </c>
      <c r="C1478" t="s">
        <v>179</v>
      </c>
      <c r="D1478" t="s">
        <v>186</v>
      </c>
      <c r="E1478" t="s">
        <v>187</v>
      </c>
      <c r="F1478" t="s">
        <v>188</v>
      </c>
      <c r="G1478">
        <v>3</v>
      </c>
      <c r="H1478" s="4">
        <v>39000</v>
      </c>
      <c r="I1478" s="4">
        <v>3</v>
      </c>
      <c r="J1478" s="4">
        <v>39000</v>
      </c>
      <c r="K1478" s="4">
        <v>117000</v>
      </c>
      <c r="L1478" t="s">
        <v>203</v>
      </c>
      <c r="M1478" t="s">
        <v>206</v>
      </c>
      <c r="P1478">
        <v>4</v>
      </c>
    </row>
    <row r="1479" spans="1:16">
      <c r="A1479" s="3">
        <v>44295</v>
      </c>
      <c r="B1479" t="s">
        <v>301</v>
      </c>
      <c r="C1479" t="s">
        <v>179</v>
      </c>
      <c r="D1479" t="s">
        <v>210</v>
      </c>
      <c r="E1479" t="s">
        <v>211</v>
      </c>
      <c r="F1479" t="s">
        <v>313</v>
      </c>
      <c r="G1479">
        <v>2</v>
      </c>
      <c r="H1479" s="4">
        <v>28000</v>
      </c>
      <c r="I1479" s="4">
        <v>2</v>
      </c>
      <c r="J1479" s="4">
        <v>28000</v>
      </c>
      <c r="K1479" s="4">
        <v>56000</v>
      </c>
      <c r="L1479" t="s">
        <v>183</v>
      </c>
      <c r="M1479" t="s">
        <v>184</v>
      </c>
      <c r="P1479">
        <v>1</v>
      </c>
    </row>
    <row r="1480" spans="1:16">
      <c r="A1480" s="3">
        <v>44295</v>
      </c>
      <c r="B1480" t="s">
        <v>185</v>
      </c>
      <c r="C1480" t="s">
        <v>192</v>
      </c>
      <c r="D1480" t="s">
        <v>210</v>
      </c>
      <c r="E1480" t="s">
        <v>211</v>
      </c>
      <c r="F1480" t="s">
        <v>362</v>
      </c>
      <c r="G1480">
        <v>1</v>
      </c>
      <c r="H1480" s="4">
        <v>35000</v>
      </c>
      <c r="I1480" s="4">
        <v>1</v>
      </c>
      <c r="J1480" s="4">
        <v>35000</v>
      </c>
      <c r="K1480" s="4">
        <v>35000</v>
      </c>
      <c r="L1480" t="s">
        <v>183</v>
      </c>
      <c r="M1480" t="s">
        <v>190</v>
      </c>
      <c r="P1480">
        <v>5</v>
      </c>
    </row>
    <row r="1481" spans="1:16">
      <c r="A1481" s="3">
        <v>44295</v>
      </c>
      <c r="B1481" t="s">
        <v>200</v>
      </c>
      <c r="C1481" t="s">
        <v>179</v>
      </c>
      <c r="D1481" t="s">
        <v>186</v>
      </c>
      <c r="E1481" t="s">
        <v>201</v>
      </c>
      <c r="F1481" t="s">
        <v>248</v>
      </c>
      <c r="G1481">
        <v>3</v>
      </c>
      <c r="H1481" s="4">
        <v>52000</v>
      </c>
      <c r="I1481" s="4">
        <v>3</v>
      </c>
      <c r="J1481" s="4">
        <v>52000</v>
      </c>
      <c r="K1481" s="4">
        <v>156000</v>
      </c>
      <c r="L1481" t="s">
        <v>183</v>
      </c>
      <c r="M1481" t="s">
        <v>233</v>
      </c>
      <c r="P1481">
        <v>1</v>
      </c>
    </row>
    <row r="1482" spans="1:16">
      <c r="A1482" s="3">
        <v>44295</v>
      </c>
      <c r="B1482" t="s">
        <v>222</v>
      </c>
      <c r="C1482" t="s">
        <v>192</v>
      </c>
      <c r="D1482" t="s">
        <v>186</v>
      </c>
      <c r="E1482" t="s">
        <v>220</v>
      </c>
      <c r="F1482" t="s">
        <v>241</v>
      </c>
      <c r="G1482">
        <v>1</v>
      </c>
      <c r="H1482" s="4">
        <v>56000</v>
      </c>
      <c r="I1482" s="4">
        <v>1</v>
      </c>
      <c r="J1482" s="4">
        <v>56000</v>
      </c>
      <c r="K1482" s="4">
        <v>56000</v>
      </c>
      <c r="L1482" t="s">
        <v>189</v>
      </c>
      <c r="M1482" t="s">
        <v>206</v>
      </c>
      <c r="P1482">
        <v>5</v>
      </c>
    </row>
    <row r="1483" spans="1:16">
      <c r="A1483" s="3">
        <v>44295</v>
      </c>
      <c r="B1483" t="s">
        <v>218</v>
      </c>
      <c r="C1483" t="s">
        <v>179</v>
      </c>
      <c r="D1483" t="s">
        <v>186</v>
      </c>
      <c r="E1483" t="s">
        <v>187</v>
      </c>
      <c r="F1483" t="s">
        <v>242</v>
      </c>
      <c r="G1483">
        <v>2</v>
      </c>
      <c r="H1483" s="4">
        <v>28000</v>
      </c>
      <c r="I1483" s="4">
        <v>2</v>
      </c>
      <c r="J1483" s="4">
        <v>28000</v>
      </c>
      <c r="K1483" s="4">
        <v>56000</v>
      </c>
      <c r="L1483" t="s">
        <v>189</v>
      </c>
      <c r="M1483" t="s">
        <v>196</v>
      </c>
      <c r="P1483">
        <v>5</v>
      </c>
    </row>
    <row r="1484" spans="1:16">
      <c r="A1484" s="3">
        <v>44295</v>
      </c>
      <c r="B1484" t="s">
        <v>262</v>
      </c>
      <c r="C1484" t="s">
        <v>179</v>
      </c>
      <c r="D1484" t="s">
        <v>180</v>
      </c>
      <c r="E1484" t="s">
        <v>204</v>
      </c>
      <c r="F1484" t="s">
        <v>227</v>
      </c>
      <c r="G1484">
        <v>2</v>
      </c>
      <c r="H1484" s="4">
        <v>34500</v>
      </c>
      <c r="I1484" s="4">
        <v>2</v>
      </c>
      <c r="J1484" s="4">
        <v>34500</v>
      </c>
      <c r="K1484" s="4">
        <v>69000</v>
      </c>
      <c r="L1484" t="s">
        <v>189</v>
      </c>
      <c r="M1484" t="s">
        <v>196</v>
      </c>
      <c r="P1484">
        <v>5</v>
      </c>
    </row>
    <row r="1485" spans="1:16">
      <c r="A1485" s="3">
        <v>44295</v>
      </c>
      <c r="B1485" t="s">
        <v>278</v>
      </c>
      <c r="C1485" t="s">
        <v>179</v>
      </c>
      <c r="D1485" t="s">
        <v>198</v>
      </c>
      <c r="E1485" t="s">
        <v>214</v>
      </c>
      <c r="F1485" t="s">
        <v>286</v>
      </c>
      <c r="G1485">
        <v>2</v>
      </c>
      <c r="H1485" s="4">
        <v>42000</v>
      </c>
      <c r="I1485" s="4">
        <v>2</v>
      </c>
      <c r="J1485" s="4">
        <v>42000</v>
      </c>
      <c r="K1485" s="4">
        <v>84000</v>
      </c>
      <c r="L1485" t="s">
        <v>189</v>
      </c>
      <c r="M1485" t="s">
        <v>196</v>
      </c>
      <c r="P1485">
        <v>5</v>
      </c>
    </row>
    <row r="1486" spans="1:16">
      <c r="A1486" s="3">
        <v>44295</v>
      </c>
      <c r="B1486" t="s">
        <v>178</v>
      </c>
      <c r="C1486" t="s">
        <v>179</v>
      </c>
      <c r="D1486" t="s">
        <v>276</v>
      </c>
      <c r="E1486" t="s">
        <v>276</v>
      </c>
      <c r="F1486" t="s">
        <v>277</v>
      </c>
      <c r="G1486">
        <v>3</v>
      </c>
      <c r="H1486" s="4">
        <v>49000</v>
      </c>
      <c r="I1486" s="4">
        <v>0</v>
      </c>
      <c r="J1486" s="4">
        <v>0</v>
      </c>
      <c r="K1486" s="4">
        <v>0</v>
      </c>
      <c r="L1486" t="s">
        <v>189</v>
      </c>
      <c r="M1486" t="s">
        <v>184</v>
      </c>
      <c r="O1486" t="s">
        <v>176</v>
      </c>
    </row>
    <row r="1487" spans="1:16">
      <c r="A1487" s="3">
        <v>44295</v>
      </c>
      <c r="B1487" t="s">
        <v>207</v>
      </c>
      <c r="C1487" t="s">
        <v>192</v>
      </c>
      <c r="D1487" t="s">
        <v>186</v>
      </c>
      <c r="E1487" t="s">
        <v>259</v>
      </c>
      <c r="F1487" t="s">
        <v>326</v>
      </c>
      <c r="G1487">
        <v>2</v>
      </c>
      <c r="H1487" s="4">
        <v>44000</v>
      </c>
      <c r="I1487" s="4">
        <v>2</v>
      </c>
      <c r="J1487" s="4">
        <v>44000</v>
      </c>
      <c r="K1487" s="4">
        <v>88000</v>
      </c>
      <c r="L1487" t="s">
        <v>189</v>
      </c>
      <c r="M1487" t="s">
        <v>184</v>
      </c>
      <c r="P1487">
        <v>3</v>
      </c>
    </row>
    <row r="1488" spans="1:16">
      <c r="A1488" s="3">
        <v>44295</v>
      </c>
      <c r="B1488" t="s">
        <v>213</v>
      </c>
      <c r="C1488" t="s">
        <v>192</v>
      </c>
      <c r="D1488" t="s">
        <v>186</v>
      </c>
      <c r="E1488" t="s">
        <v>220</v>
      </c>
      <c r="F1488" t="s">
        <v>221</v>
      </c>
      <c r="G1488">
        <v>3</v>
      </c>
      <c r="H1488" s="4">
        <v>33000</v>
      </c>
      <c r="I1488" s="4">
        <v>3</v>
      </c>
      <c r="J1488" s="4">
        <v>33000</v>
      </c>
      <c r="K1488" s="4">
        <v>99000</v>
      </c>
      <c r="L1488" t="s">
        <v>203</v>
      </c>
      <c r="M1488" t="s">
        <v>190</v>
      </c>
      <c r="P1488">
        <v>5</v>
      </c>
    </row>
    <row r="1489" spans="1:16">
      <c r="A1489" s="3">
        <v>44296</v>
      </c>
      <c r="B1489" t="s">
        <v>262</v>
      </c>
      <c r="C1489" t="s">
        <v>179</v>
      </c>
      <c r="D1489" t="s">
        <v>186</v>
      </c>
      <c r="E1489" t="s">
        <v>201</v>
      </c>
      <c r="F1489" t="s">
        <v>285</v>
      </c>
      <c r="G1489">
        <v>2</v>
      </c>
      <c r="H1489" s="4">
        <v>29900</v>
      </c>
      <c r="I1489" s="4">
        <v>2</v>
      </c>
      <c r="J1489" s="4">
        <v>29900</v>
      </c>
      <c r="K1489" s="4">
        <v>59800</v>
      </c>
      <c r="L1489" t="s">
        <v>203</v>
      </c>
      <c r="M1489" t="s">
        <v>190</v>
      </c>
      <c r="P1489">
        <v>5</v>
      </c>
    </row>
    <row r="1490" spans="1:16">
      <c r="A1490" s="3">
        <v>44296</v>
      </c>
      <c r="B1490" t="s">
        <v>178</v>
      </c>
      <c r="C1490" t="s">
        <v>192</v>
      </c>
      <c r="D1490" t="s">
        <v>235</v>
      </c>
      <c r="E1490" t="s">
        <v>236</v>
      </c>
      <c r="F1490" t="s">
        <v>352</v>
      </c>
      <c r="G1490">
        <v>2</v>
      </c>
      <c r="H1490" s="4">
        <v>48000</v>
      </c>
      <c r="I1490" s="4">
        <v>2</v>
      </c>
      <c r="J1490" s="4">
        <v>48000</v>
      </c>
      <c r="K1490" s="4">
        <v>96000</v>
      </c>
      <c r="L1490" t="s">
        <v>189</v>
      </c>
      <c r="M1490" t="s">
        <v>184</v>
      </c>
      <c r="N1490" t="s">
        <v>175</v>
      </c>
      <c r="P1490">
        <v>5</v>
      </c>
    </row>
    <row r="1491" spans="1:16">
      <c r="A1491" s="3">
        <v>44296</v>
      </c>
      <c r="B1491" t="s">
        <v>207</v>
      </c>
      <c r="C1491" t="s">
        <v>192</v>
      </c>
      <c r="D1491" t="s">
        <v>235</v>
      </c>
      <c r="E1491" t="s">
        <v>229</v>
      </c>
      <c r="F1491" t="s">
        <v>306</v>
      </c>
      <c r="G1491">
        <v>3</v>
      </c>
      <c r="H1491" s="4">
        <v>30000</v>
      </c>
      <c r="I1491" s="4">
        <v>3</v>
      </c>
      <c r="J1491" s="4">
        <v>30000</v>
      </c>
      <c r="K1491" s="4">
        <v>90000</v>
      </c>
      <c r="L1491" t="s">
        <v>189</v>
      </c>
      <c r="M1491" t="s">
        <v>184</v>
      </c>
      <c r="P1491">
        <v>5</v>
      </c>
    </row>
    <row r="1492" spans="1:16">
      <c r="A1492" s="3">
        <v>44296</v>
      </c>
      <c r="B1492" t="s">
        <v>207</v>
      </c>
      <c r="C1492" t="s">
        <v>192</v>
      </c>
      <c r="D1492" t="s">
        <v>235</v>
      </c>
      <c r="E1492" t="s">
        <v>251</v>
      </c>
      <c r="F1492" t="s">
        <v>252</v>
      </c>
      <c r="G1492">
        <v>2</v>
      </c>
      <c r="H1492" s="4">
        <v>36000</v>
      </c>
      <c r="I1492" s="4">
        <v>2</v>
      </c>
      <c r="J1492" s="4">
        <v>36000</v>
      </c>
      <c r="K1492" s="4">
        <v>72000</v>
      </c>
      <c r="L1492" t="s">
        <v>189</v>
      </c>
      <c r="M1492" t="s">
        <v>196</v>
      </c>
      <c r="P1492">
        <v>5</v>
      </c>
    </row>
    <row r="1493" spans="1:16">
      <c r="A1493" s="3">
        <v>44297</v>
      </c>
      <c r="B1493" t="s">
        <v>224</v>
      </c>
      <c r="C1493" t="s">
        <v>179</v>
      </c>
      <c r="D1493" t="s">
        <v>186</v>
      </c>
      <c r="E1493" t="s">
        <v>201</v>
      </c>
      <c r="F1493" t="s">
        <v>285</v>
      </c>
      <c r="G1493">
        <v>2</v>
      </c>
      <c r="H1493" s="4">
        <v>39000</v>
      </c>
      <c r="I1493" s="4">
        <v>2</v>
      </c>
      <c r="J1493" s="4">
        <v>39000</v>
      </c>
      <c r="K1493" s="4">
        <v>78000</v>
      </c>
      <c r="L1493" t="s">
        <v>209</v>
      </c>
      <c r="M1493" t="s">
        <v>206</v>
      </c>
      <c r="P1493">
        <v>3</v>
      </c>
    </row>
    <row r="1494" spans="1:16">
      <c r="A1494" s="3">
        <v>44297</v>
      </c>
      <c r="B1494" t="s">
        <v>247</v>
      </c>
      <c r="C1494" t="s">
        <v>179</v>
      </c>
      <c r="D1494" t="s">
        <v>273</v>
      </c>
      <c r="E1494" t="s">
        <v>274</v>
      </c>
      <c r="F1494" t="s">
        <v>312</v>
      </c>
      <c r="G1494">
        <v>2</v>
      </c>
      <c r="H1494" s="4">
        <v>24000</v>
      </c>
      <c r="I1494" s="4">
        <v>2</v>
      </c>
      <c r="J1494" s="4">
        <v>24000</v>
      </c>
      <c r="K1494" s="4">
        <v>48000</v>
      </c>
      <c r="L1494" t="s">
        <v>203</v>
      </c>
      <c r="M1494" t="s">
        <v>184</v>
      </c>
      <c r="P1494">
        <v>2</v>
      </c>
    </row>
    <row r="1495" spans="1:16">
      <c r="A1495" s="3">
        <v>44297</v>
      </c>
      <c r="B1495" t="s">
        <v>197</v>
      </c>
      <c r="C1495" t="s">
        <v>179</v>
      </c>
      <c r="D1495" t="s">
        <v>186</v>
      </c>
      <c r="E1495" t="s">
        <v>225</v>
      </c>
      <c r="F1495" t="s">
        <v>244</v>
      </c>
      <c r="G1495">
        <v>2</v>
      </c>
      <c r="H1495" s="4">
        <v>36000</v>
      </c>
      <c r="I1495" s="4">
        <v>2</v>
      </c>
      <c r="J1495" s="4">
        <v>36000</v>
      </c>
      <c r="K1495" s="4">
        <v>72000</v>
      </c>
      <c r="L1495" t="s">
        <v>183</v>
      </c>
      <c r="M1495" t="s">
        <v>196</v>
      </c>
      <c r="P1495">
        <v>3</v>
      </c>
    </row>
    <row r="1496" spans="1:16">
      <c r="A1496" s="3">
        <v>44297</v>
      </c>
      <c r="B1496" t="s">
        <v>207</v>
      </c>
      <c r="C1496" t="s">
        <v>192</v>
      </c>
      <c r="D1496" t="s">
        <v>198</v>
      </c>
      <c r="E1496" t="s">
        <v>198</v>
      </c>
      <c r="F1496" t="s">
        <v>357</v>
      </c>
      <c r="G1496">
        <v>2</v>
      </c>
      <c r="H1496" s="4">
        <v>24000</v>
      </c>
      <c r="I1496" s="4">
        <v>2</v>
      </c>
      <c r="J1496" s="4">
        <v>24000</v>
      </c>
      <c r="K1496" s="4">
        <v>48000</v>
      </c>
      <c r="L1496" t="s">
        <v>203</v>
      </c>
      <c r="M1496" t="s">
        <v>196</v>
      </c>
      <c r="P1496">
        <v>4</v>
      </c>
    </row>
    <row r="1497" spans="1:16">
      <c r="A1497" s="3">
        <v>44297</v>
      </c>
      <c r="B1497" t="s">
        <v>247</v>
      </c>
      <c r="C1497" t="s">
        <v>179</v>
      </c>
      <c r="D1497" t="s">
        <v>180</v>
      </c>
      <c r="E1497" t="s">
        <v>216</v>
      </c>
      <c r="F1497" t="s">
        <v>232</v>
      </c>
      <c r="G1497">
        <v>3</v>
      </c>
      <c r="H1497" s="4">
        <v>67500</v>
      </c>
      <c r="I1497" s="4">
        <v>3</v>
      </c>
      <c r="J1497" s="4">
        <v>67500</v>
      </c>
      <c r="K1497" s="4">
        <v>202500</v>
      </c>
      <c r="L1497" t="s">
        <v>203</v>
      </c>
      <c r="M1497" t="s">
        <v>206</v>
      </c>
      <c r="P1497">
        <v>3</v>
      </c>
    </row>
    <row r="1498" spans="1:16">
      <c r="A1498" s="3">
        <v>44297</v>
      </c>
      <c r="B1498" t="s">
        <v>218</v>
      </c>
      <c r="C1498" t="s">
        <v>192</v>
      </c>
      <c r="D1498" t="s">
        <v>316</v>
      </c>
      <c r="E1498" t="s">
        <v>317</v>
      </c>
      <c r="F1498" t="s">
        <v>368</v>
      </c>
      <c r="G1498">
        <v>2</v>
      </c>
      <c r="H1498" s="4">
        <v>60000</v>
      </c>
      <c r="I1498" s="4">
        <v>2</v>
      </c>
      <c r="J1498" s="4">
        <v>60000</v>
      </c>
      <c r="K1498" s="4">
        <v>120000</v>
      </c>
      <c r="L1498" t="s">
        <v>189</v>
      </c>
      <c r="M1498" t="s">
        <v>184</v>
      </c>
      <c r="P1498">
        <v>5</v>
      </c>
    </row>
    <row r="1499" spans="1:16">
      <c r="A1499" s="3">
        <v>44297</v>
      </c>
      <c r="B1499" t="s">
        <v>207</v>
      </c>
      <c r="C1499" t="s">
        <v>179</v>
      </c>
      <c r="D1499" t="s">
        <v>180</v>
      </c>
      <c r="E1499" t="s">
        <v>238</v>
      </c>
      <c r="F1499" t="s">
        <v>267</v>
      </c>
      <c r="G1499">
        <v>1</v>
      </c>
      <c r="H1499" s="4">
        <v>39000</v>
      </c>
      <c r="I1499" s="4">
        <v>1</v>
      </c>
      <c r="J1499" s="4">
        <v>39000</v>
      </c>
      <c r="K1499" s="4">
        <v>39000</v>
      </c>
      <c r="L1499" t="s">
        <v>183</v>
      </c>
      <c r="M1499" t="s">
        <v>184</v>
      </c>
      <c r="P1499">
        <v>5</v>
      </c>
    </row>
    <row r="1500" spans="1:16">
      <c r="A1500" s="3">
        <v>44297</v>
      </c>
      <c r="B1500" t="s">
        <v>219</v>
      </c>
      <c r="C1500" t="s">
        <v>179</v>
      </c>
      <c r="D1500" t="s">
        <v>186</v>
      </c>
      <c r="E1500" t="s">
        <v>201</v>
      </c>
      <c r="F1500" t="s">
        <v>248</v>
      </c>
      <c r="G1500">
        <v>1</v>
      </c>
      <c r="H1500" s="4">
        <v>30000</v>
      </c>
      <c r="I1500" s="4">
        <v>1</v>
      </c>
      <c r="J1500" s="4">
        <v>30000</v>
      </c>
      <c r="K1500" s="4">
        <v>30000</v>
      </c>
      <c r="L1500" t="s">
        <v>189</v>
      </c>
      <c r="M1500" t="s">
        <v>206</v>
      </c>
      <c r="P1500">
        <v>5</v>
      </c>
    </row>
    <row r="1501" spans="1:16">
      <c r="A1501" s="3">
        <v>44297</v>
      </c>
      <c r="B1501" t="s">
        <v>228</v>
      </c>
      <c r="C1501" t="s">
        <v>179</v>
      </c>
      <c r="D1501" t="s">
        <v>186</v>
      </c>
      <c r="E1501" t="s">
        <v>187</v>
      </c>
      <c r="F1501" t="s">
        <v>188</v>
      </c>
      <c r="G1501">
        <v>3</v>
      </c>
      <c r="H1501" s="4">
        <v>36000</v>
      </c>
      <c r="I1501" s="4">
        <v>3</v>
      </c>
      <c r="J1501" s="4">
        <v>36000</v>
      </c>
      <c r="K1501" s="4">
        <v>108000</v>
      </c>
      <c r="L1501" t="s">
        <v>189</v>
      </c>
      <c r="M1501" t="s">
        <v>190</v>
      </c>
      <c r="P1501">
        <v>5</v>
      </c>
    </row>
    <row r="1502" spans="1:16">
      <c r="A1502" s="3">
        <v>44297</v>
      </c>
      <c r="B1502" t="s">
        <v>207</v>
      </c>
      <c r="C1502" t="s">
        <v>192</v>
      </c>
      <c r="D1502" t="s">
        <v>180</v>
      </c>
      <c r="E1502" t="s">
        <v>271</v>
      </c>
      <c r="F1502" t="s">
        <v>321</v>
      </c>
      <c r="G1502">
        <v>1</v>
      </c>
      <c r="H1502" s="4">
        <v>30000</v>
      </c>
      <c r="I1502" s="4">
        <v>1</v>
      </c>
      <c r="J1502" s="4">
        <v>30000</v>
      </c>
      <c r="K1502" s="4">
        <v>30000</v>
      </c>
      <c r="L1502" t="s">
        <v>183</v>
      </c>
      <c r="M1502" t="s">
        <v>206</v>
      </c>
      <c r="P1502">
        <v>5</v>
      </c>
    </row>
    <row r="1503" spans="1:16">
      <c r="A1503" s="3">
        <v>44297</v>
      </c>
      <c r="B1503" t="s">
        <v>301</v>
      </c>
      <c r="C1503" t="s">
        <v>179</v>
      </c>
      <c r="D1503" t="s">
        <v>229</v>
      </c>
      <c r="E1503" t="s">
        <v>230</v>
      </c>
      <c r="F1503" t="s">
        <v>314</v>
      </c>
      <c r="G1503">
        <v>1</v>
      </c>
      <c r="H1503" s="4">
        <v>45000</v>
      </c>
      <c r="I1503" s="4">
        <v>1</v>
      </c>
      <c r="J1503" s="4">
        <v>45000</v>
      </c>
      <c r="K1503" s="4">
        <v>45000</v>
      </c>
      <c r="L1503" t="s">
        <v>203</v>
      </c>
      <c r="M1503" t="s">
        <v>190</v>
      </c>
      <c r="P1503">
        <v>5</v>
      </c>
    </row>
    <row r="1504" spans="1:16">
      <c r="A1504" s="3">
        <v>44297</v>
      </c>
      <c r="B1504" t="s">
        <v>258</v>
      </c>
      <c r="C1504" t="s">
        <v>179</v>
      </c>
      <c r="D1504" t="s">
        <v>273</v>
      </c>
      <c r="E1504" t="s">
        <v>288</v>
      </c>
      <c r="F1504" t="s">
        <v>355</v>
      </c>
      <c r="G1504">
        <v>2</v>
      </c>
      <c r="H1504" s="4">
        <v>22000</v>
      </c>
      <c r="I1504" s="4">
        <v>2</v>
      </c>
      <c r="J1504" s="4">
        <v>22000</v>
      </c>
      <c r="K1504" s="4">
        <v>44000</v>
      </c>
      <c r="L1504" t="s">
        <v>195</v>
      </c>
      <c r="M1504" t="s">
        <v>206</v>
      </c>
      <c r="P1504">
        <v>5</v>
      </c>
    </row>
    <row r="1505" spans="1:16">
      <c r="A1505" s="3">
        <v>44297</v>
      </c>
      <c r="B1505" t="s">
        <v>234</v>
      </c>
      <c r="C1505" t="s">
        <v>192</v>
      </c>
      <c r="D1505" t="s">
        <v>186</v>
      </c>
      <c r="E1505" t="s">
        <v>187</v>
      </c>
      <c r="F1505" t="s">
        <v>242</v>
      </c>
      <c r="G1505">
        <v>1</v>
      </c>
      <c r="H1505" s="4">
        <v>20000</v>
      </c>
      <c r="I1505" s="4">
        <v>1</v>
      </c>
      <c r="J1505" s="4">
        <v>20000</v>
      </c>
      <c r="K1505" s="4">
        <v>20000</v>
      </c>
      <c r="L1505" t="s">
        <v>183</v>
      </c>
      <c r="M1505" t="s">
        <v>196</v>
      </c>
      <c r="P1505">
        <v>5</v>
      </c>
    </row>
    <row r="1506" spans="1:16">
      <c r="A1506" s="3">
        <v>44298</v>
      </c>
      <c r="B1506" t="s">
        <v>258</v>
      </c>
      <c r="C1506" t="s">
        <v>179</v>
      </c>
      <c r="D1506" t="s">
        <v>180</v>
      </c>
      <c r="E1506" t="s">
        <v>204</v>
      </c>
      <c r="F1506" t="s">
        <v>227</v>
      </c>
      <c r="G1506">
        <v>1</v>
      </c>
      <c r="H1506" s="4">
        <v>36000</v>
      </c>
      <c r="I1506" s="4">
        <v>1</v>
      </c>
      <c r="J1506" s="4">
        <v>36000</v>
      </c>
      <c r="K1506" s="4">
        <v>36000</v>
      </c>
      <c r="L1506" t="s">
        <v>189</v>
      </c>
      <c r="M1506" t="s">
        <v>196</v>
      </c>
      <c r="P1506">
        <v>4</v>
      </c>
    </row>
    <row r="1507" spans="1:16">
      <c r="A1507" s="3">
        <v>44298</v>
      </c>
      <c r="B1507" t="s">
        <v>278</v>
      </c>
      <c r="C1507" t="s">
        <v>179</v>
      </c>
      <c r="D1507" t="s">
        <v>186</v>
      </c>
      <c r="E1507" t="s">
        <v>259</v>
      </c>
      <c r="F1507" t="s">
        <v>326</v>
      </c>
      <c r="G1507">
        <v>3</v>
      </c>
      <c r="H1507" s="4">
        <v>38500</v>
      </c>
      <c r="I1507" s="4">
        <v>3</v>
      </c>
      <c r="J1507" s="4">
        <v>38500</v>
      </c>
      <c r="K1507" s="4">
        <v>115500</v>
      </c>
      <c r="L1507" t="s">
        <v>203</v>
      </c>
      <c r="M1507" t="s">
        <v>304</v>
      </c>
      <c r="P1507">
        <v>5</v>
      </c>
    </row>
    <row r="1508" spans="1:16">
      <c r="A1508" s="3">
        <v>44298</v>
      </c>
      <c r="B1508" t="s">
        <v>234</v>
      </c>
      <c r="C1508" t="s">
        <v>179</v>
      </c>
      <c r="D1508" t="s">
        <v>180</v>
      </c>
      <c r="E1508" t="s">
        <v>204</v>
      </c>
      <c r="F1508" t="s">
        <v>205</v>
      </c>
      <c r="G1508">
        <v>2</v>
      </c>
      <c r="H1508" s="4">
        <v>49000</v>
      </c>
      <c r="I1508" s="4">
        <v>2</v>
      </c>
      <c r="J1508" s="4">
        <v>49000</v>
      </c>
      <c r="K1508" s="4">
        <v>98000</v>
      </c>
      <c r="L1508" t="s">
        <v>203</v>
      </c>
      <c r="M1508" t="s">
        <v>184</v>
      </c>
      <c r="P1508">
        <v>5</v>
      </c>
    </row>
    <row r="1509" spans="1:16">
      <c r="A1509" s="3">
        <v>44298</v>
      </c>
      <c r="B1509" t="s">
        <v>200</v>
      </c>
      <c r="C1509" t="s">
        <v>179</v>
      </c>
      <c r="D1509" t="s">
        <v>180</v>
      </c>
      <c r="E1509" t="s">
        <v>204</v>
      </c>
      <c r="F1509" t="s">
        <v>249</v>
      </c>
      <c r="G1509">
        <v>2</v>
      </c>
      <c r="H1509" s="4">
        <v>30000</v>
      </c>
      <c r="I1509" s="4">
        <v>2</v>
      </c>
      <c r="J1509" s="4">
        <v>30000</v>
      </c>
      <c r="K1509" s="4">
        <v>60000</v>
      </c>
      <c r="L1509" t="s">
        <v>203</v>
      </c>
      <c r="M1509" t="s">
        <v>196</v>
      </c>
      <c r="P1509">
        <v>2</v>
      </c>
    </row>
    <row r="1510" spans="1:16">
      <c r="A1510" s="3">
        <v>44298</v>
      </c>
      <c r="B1510" t="s">
        <v>178</v>
      </c>
      <c r="C1510" t="s">
        <v>179</v>
      </c>
      <c r="D1510" t="s">
        <v>276</v>
      </c>
      <c r="E1510" t="s">
        <v>276</v>
      </c>
      <c r="F1510" t="s">
        <v>309</v>
      </c>
      <c r="G1510">
        <v>3</v>
      </c>
      <c r="H1510" s="4">
        <v>40000</v>
      </c>
      <c r="I1510" s="4">
        <v>3</v>
      </c>
      <c r="J1510" s="4">
        <v>40000</v>
      </c>
      <c r="K1510" s="4">
        <v>120000</v>
      </c>
      <c r="L1510" t="s">
        <v>203</v>
      </c>
      <c r="M1510" t="s">
        <v>206</v>
      </c>
      <c r="P1510">
        <v>4</v>
      </c>
    </row>
    <row r="1511" spans="1:16">
      <c r="A1511" s="3">
        <v>44298</v>
      </c>
      <c r="B1511" t="s">
        <v>200</v>
      </c>
      <c r="C1511" t="s">
        <v>192</v>
      </c>
      <c r="D1511" t="s">
        <v>316</v>
      </c>
      <c r="E1511" t="s">
        <v>317</v>
      </c>
      <c r="F1511" t="s">
        <v>367</v>
      </c>
      <c r="G1511">
        <v>3</v>
      </c>
      <c r="H1511" s="4">
        <v>35000</v>
      </c>
      <c r="I1511" s="4">
        <v>0</v>
      </c>
      <c r="J1511" s="4">
        <v>0</v>
      </c>
      <c r="K1511" s="4">
        <v>0</v>
      </c>
      <c r="L1511" t="s">
        <v>203</v>
      </c>
      <c r="M1511" t="s">
        <v>184</v>
      </c>
      <c r="O1511" t="s">
        <v>176</v>
      </c>
    </row>
    <row r="1512" spans="1:16">
      <c r="A1512" s="3">
        <v>44298</v>
      </c>
      <c r="B1512" t="s">
        <v>178</v>
      </c>
      <c r="C1512" t="s">
        <v>179</v>
      </c>
      <c r="D1512" t="s">
        <v>276</v>
      </c>
      <c r="E1512" t="s">
        <v>276</v>
      </c>
      <c r="F1512" t="s">
        <v>309</v>
      </c>
      <c r="G1512">
        <v>2</v>
      </c>
      <c r="H1512" s="4">
        <v>45000</v>
      </c>
      <c r="I1512" s="4">
        <v>2</v>
      </c>
      <c r="J1512" s="4">
        <v>45000</v>
      </c>
      <c r="K1512" s="4">
        <v>90000</v>
      </c>
      <c r="L1512" t="s">
        <v>189</v>
      </c>
      <c r="M1512" t="s">
        <v>184</v>
      </c>
      <c r="P1512">
        <v>4</v>
      </c>
    </row>
    <row r="1513" spans="1:16">
      <c r="A1513" s="3">
        <v>44298</v>
      </c>
      <c r="B1513" t="s">
        <v>268</v>
      </c>
      <c r="C1513" t="s">
        <v>179</v>
      </c>
      <c r="D1513" t="s">
        <v>276</v>
      </c>
      <c r="E1513" t="s">
        <v>276</v>
      </c>
      <c r="F1513" t="s">
        <v>309</v>
      </c>
      <c r="G1513">
        <v>1</v>
      </c>
      <c r="H1513" s="4">
        <v>20000</v>
      </c>
      <c r="I1513" s="4">
        <v>1</v>
      </c>
      <c r="J1513" s="4">
        <v>20000</v>
      </c>
      <c r="K1513" s="4">
        <v>20000</v>
      </c>
      <c r="L1513" t="s">
        <v>203</v>
      </c>
      <c r="M1513" t="s">
        <v>233</v>
      </c>
      <c r="P1513">
        <v>4</v>
      </c>
    </row>
    <row r="1514" spans="1:16">
      <c r="A1514" s="3">
        <v>44298</v>
      </c>
      <c r="B1514" t="s">
        <v>222</v>
      </c>
      <c r="C1514" t="s">
        <v>179</v>
      </c>
      <c r="D1514" t="s">
        <v>235</v>
      </c>
      <c r="E1514" t="s">
        <v>229</v>
      </c>
      <c r="F1514" t="s">
        <v>333</v>
      </c>
      <c r="G1514">
        <v>3</v>
      </c>
      <c r="H1514" s="4">
        <v>42000</v>
      </c>
      <c r="I1514" s="4">
        <v>3</v>
      </c>
      <c r="J1514" s="4">
        <v>42000</v>
      </c>
      <c r="K1514" s="4">
        <v>126000</v>
      </c>
      <c r="L1514" t="s">
        <v>195</v>
      </c>
      <c r="M1514" t="s">
        <v>196</v>
      </c>
      <c r="P1514">
        <v>4</v>
      </c>
    </row>
    <row r="1515" spans="1:16">
      <c r="A1515" s="3">
        <v>44298</v>
      </c>
      <c r="B1515" t="s">
        <v>228</v>
      </c>
      <c r="C1515" t="s">
        <v>179</v>
      </c>
      <c r="D1515" t="s">
        <v>186</v>
      </c>
      <c r="E1515" t="s">
        <v>201</v>
      </c>
      <c r="F1515" t="s">
        <v>285</v>
      </c>
      <c r="G1515">
        <v>2</v>
      </c>
      <c r="H1515" s="4">
        <v>39000</v>
      </c>
      <c r="I1515" s="4">
        <v>2</v>
      </c>
      <c r="J1515" s="4">
        <v>39000</v>
      </c>
      <c r="K1515" s="4">
        <v>78000</v>
      </c>
      <c r="L1515" t="s">
        <v>189</v>
      </c>
      <c r="M1515" t="s">
        <v>184</v>
      </c>
      <c r="P1515">
        <v>3</v>
      </c>
    </row>
    <row r="1516" spans="1:16">
      <c r="A1516" s="3">
        <v>44298</v>
      </c>
      <c r="B1516" t="s">
        <v>247</v>
      </c>
      <c r="C1516" t="s">
        <v>192</v>
      </c>
      <c r="D1516" t="s">
        <v>180</v>
      </c>
      <c r="E1516" t="s">
        <v>271</v>
      </c>
      <c r="F1516" t="s">
        <v>361</v>
      </c>
      <c r="G1516">
        <v>2</v>
      </c>
      <c r="H1516" s="4">
        <v>36000</v>
      </c>
      <c r="I1516" s="4">
        <v>2</v>
      </c>
      <c r="J1516" s="4">
        <v>36000</v>
      </c>
      <c r="K1516" s="4">
        <v>72000</v>
      </c>
      <c r="L1516" t="s">
        <v>203</v>
      </c>
      <c r="M1516" t="s">
        <v>184</v>
      </c>
      <c r="N1516" t="s">
        <v>175</v>
      </c>
      <c r="P1516">
        <v>4</v>
      </c>
    </row>
    <row r="1517" spans="1:16">
      <c r="A1517" s="3">
        <v>44298</v>
      </c>
      <c r="B1517" t="s">
        <v>287</v>
      </c>
      <c r="C1517" t="s">
        <v>179</v>
      </c>
      <c r="D1517" t="s">
        <v>180</v>
      </c>
      <c r="E1517" t="s">
        <v>216</v>
      </c>
      <c r="F1517" t="s">
        <v>217</v>
      </c>
      <c r="G1517">
        <v>3</v>
      </c>
      <c r="H1517" s="4">
        <v>36000</v>
      </c>
      <c r="I1517" s="4">
        <v>3</v>
      </c>
      <c r="J1517" s="4">
        <v>36000</v>
      </c>
      <c r="K1517" s="4">
        <v>108000</v>
      </c>
      <c r="L1517" t="s">
        <v>209</v>
      </c>
      <c r="M1517" t="s">
        <v>190</v>
      </c>
      <c r="P1517">
        <v>5</v>
      </c>
    </row>
    <row r="1518" spans="1:16">
      <c r="A1518" s="3">
        <v>44298</v>
      </c>
      <c r="B1518" t="s">
        <v>218</v>
      </c>
      <c r="C1518" t="s">
        <v>179</v>
      </c>
      <c r="D1518" t="s">
        <v>180</v>
      </c>
      <c r="E1518" t="s">
        <v>204</v>
      </c>
      <c r="F1518" t="s">
        <v>249</v>
      </c>
      <c r="G1518">
        <v>3</v>
      </c>
      <c r="H1518" s="4">
        <v>39000</v>
      </c>
      <c r="I1518" s="4">
        <v>3</v>
      </c>
      <c r="J1518" s="4">
        <v>39000</v>
      </c>
      <c r="K1518" s="4">
        <v>117000</v>
      </c>
      <c r="L1518" t="s">
        <v>189</v>
      </c>
      <c r="M1518" t="s">
        <v>190</v>
      </c>
      <c r="P1518">
        <v>5</v>
      </c>
    </row>
    <row r="1519" spans="1:16">
      <c r="A1519" s="3">
        <v>44298</v>
      </c>
      <c r="B1519" t="s">
        <v>228</v>
      </c>
      <c r="C1519" t="s">
        <v>179</v>
      </c>
      <c r="D1519" t="s">
        <v>186</v>
      </c>
      <c r="E1519" t="s">
        <v>201</v>
      </c>
      <c r="F1519" t="s">
        <v>285</v>
      </c>
      <c r="G1519">
        <v>1</v>
      </c>
      <c r="H1519" s="4">
        <v>33000</v>
      </c>
      <c r="I1519" s="4">
        <v>0</v>
      </c>
      <c r="J1519" s="4">
        <v>0</v>
      </c>
      <c r="K1519" s="4">
        <v>0</v>
      </c>
      <c r="L1519" t="s">
        <v>183</v>
      </c>
      <c r="M1519" t="s">
        <v>304</v>
      </c>
      <c r="O1519" t="s">
        <v>176</v>
      </c>
    </row>
    <row r="1520" spans="1:16">
      <c r="A1520" s="3">
        <v>44298</v>
      </c>
      <c r="B1520" t="s">
        <v>258</v>
      </c>
      <c r="C1520" t="s">
        <v>179</v>
      </c>
      <c r="D1520" t="s">
        <v>180</v>
      </c>
      <c r="E1520" t="s">
        <v>216</v>
      </c>
      <c r="F1520" t="s">
        <v>232</v>
      </c>
      <c r="G1520">
        <v>3</v>
      </c>
      <c r="H1520" s="4">
        <v>60000</v>
      </c>
      <c r="I1520" s="4">
        <v>3</v>
      </c>
      <c r="J1520" s="4">
        <v>60000</v>
      </c>
      <c r="K1520" s="4">
        <v>180000</v>
      </c>
      <c r="L1520" t="s">
        <v>189</v>
      </c>
      <c r="M1520" t="s">
        <v>233</v>
      </c>
      <c r="P1520">
        <v>5</v>
      </c>
    </row>
    <row r="1521" spans="1:16">
      <c r="A1521" s="3">
        <v>44298</v>
      </c>
      <c r="B1521" t="s">
        <v>250</v>
      </c>
      <c r="C1521" t="s">
        <v>179</v>
      </c>
      <c r="D1521" t="s">
        <v>186</v>
      </c>
      <c r="E1521" t="s">
        <v>187</v>
      </c>
      <c r="F1521" t="s">
        <v>242</v>
      </c>
      <c r="G1521">
        <v>2</v>
      </c>
      <c r="H1521" s="4">
        <v>42000</v>
      </c>
      <c r="I1521" s="4">
        <v>2</v>
      </c>
      <c r="J1521" s="4">
        <v>42000</v>
      </c>
      <c r="K1521" s="4">
        <v>84000</v>
      </c>
      <c r="L1521" t="s">
        <v>203</v>
      </c>
      <c r="M1521" t="s">
        <v>196</v>
      </c>
      <c r="P1521">
        <v>5</v>
      </c>
    </row>
    <row r="1522" spans="1:16">
      <c r="A1522" s="3">
        <v>44298</v>
      </c>
      <c r="B1522" t="s">
        <v>301</v>
      </c>
      <c r="C1522" t="s">
        <v>179</v>
      </c>
      <c r="D1522" t="s">
        <v>186</v>
      </c>
      <c r="E1522" t="s">
        <v>225</v>
      </c>
      <c r="F1522" t="s">
        <v>244</v>
      </c>
      <c r="G1522">
        <v>2</v>
      </c>
      <c r="H1522" s="4">
        <v>20000</v>
      </c>
      <c r="I1522" s="4">
        <v>0</v>
      </c>
      <c r="J1522" s="4">
        <v>0</v>
      </c>
      <c r="K1522" s="4">
        <v>0</v>
      </c>
      <c r="L1522" t="s">
        <v>183</v>
      </c>
      <c r="M1522" t="s">
        <v>196</v>
      </c>
      <c r="O1522" t="s">
        <v>176</v>
      </c>
    </row>
    <row r="1523" spans="1:16">
      <c r="A1523" s="3">
        <v>44298</v>
      </c>
      <c r="B1523" t="s">
        <v>197</v>
      </c>
      <c r="C1523" t="s">
        <v>192</v>
      </c>
      <c r="D1523" t="s">
        <v>186</v>
      </c>
      <c r="E1523" t="s">
        <v>220</v>
      </c>
      <c r="F1523" t="s">
        <v>241</v>
      </c>
      <c r="G1523">
        <v>2</v>
      </c>
      <c r="H1523" s="4">
        <v>42000</v>
      </c>
      <c r="I1523" s="4">
        <v>2</v>
      </c>
      <c r="J1523" s="4">
        <v>42000</v>
      </c>
      <c r="K1523" s="4">
        <v>84000</v>
      </c>
      <c r="L1523" t="s">
        <v>203</v>
      </c>
      <c r="M1523" t="s">
        <v>196</v>
      </c>
      <c r="N1523" t="s">
        <v>175</v>
      </c>
      <c r="P1523">
        <v>3</v>
      </c>
    </row>
    <row r="1524" spans="1:16">
      <c r="A1524" s="3">
        <v>44298</v>
      </c>
      <c r="B1524" t="s">
        <v>191</v>
      </c>
      <c r="C1524" t="s">
        <v>179</v>
      </c>
      <c r="D1524" t="s">
        <v>180</v>
      </c>
      <c r="E1524" t="s">
        <v>238</v>
      </c>
      <c r="F1524" t="s">
        <v>239</v>
      </c>
      <c r="G1524">
        <v>1</v>
      </c>
      <c r="H1524" s="4">
        <v>22000</v>
      </c>
      <c r="I1524" s="4">
        <v>1</v>
      </c>
      <c r="J1524" s="4">
        <v>22000</v>
      </c>
      <c r="K1524" s="4">
        <v>22000</v>
      </c>
      <c r="L1524" t="s">
        <v>183</v>
      </c>
      <c r="M1524" t="s">
        <v>196</v>
      </c>
      <c r="P1524">
        <v>5</v>
      </c>
    </row>
    <row r="1525" spans="1:16">
      <c r="A1525" s="3">
        <v>44298</v>
      </c>
      <c r="B1525" t="s">
        <v>213</v>
      </c>
      <c r="C1525" t="s">
        <v>179</v>
      </c>
      <c r="D1525" t="s">
        <v>186</v>
      </c>
      <c r="E1525" t="s">
        <v>201</v>
      </c>
      <c r="F1525" t="s">
        <v>248</v>
      </c>
      <c r="G1525">
        <v>3</v>
      </c>
      <c r="H1525" s="4">
        <v>20000</v>
      </c>
      <c r="I1525" s="4">
        <v>3</v>
      </c>
      <c r="J1525" s="4">
        <v>20000</v>
      </c>
      <c r="K1525" s="4">
        <v>60000</v>
      </c>
      <c r="L1525" t="s">
        <v>189</v>
      </c>
      <c r="M1525" t="s">
        <v>196</v>
      </c>
      <c r="N1525" t="s">
        <v>175</v>
      </c>
      <c r="P1525">
        <v>5</v>
      </c>
    </row>
    <row r="1526" spans="1:16">
      <c r="A1526" s="3">
        <v>44298</v>
      </c>
      <c r="B1526" t="s">
        <v>213</v>
      </c>
      <c r="C1526" t="s">
        <v>179</v>
      </c>
      <c r="D1526" t="s">
        <v>210</v>
      </c>
      <c r="E1526" t="s">
        <v>211</v>
      </c>
      <c r="F1526" t="s">
        <v>313</v>
      </c>
      <c r="G1526">
        <v>2</v>
      </c>
      <c r="H1526" s="4">
        <v>30000</v>
      </c>
      <c r="I1526" s="4">
        <v>2</v>
      </c>
      <c r="J1526" s="4">
        <v>30000</v>
      </c>
      <c r="K1526" s="4">
        <v>60000</v>
      </c>
      <c r="L1526" t="s">
        <v>183</v>
      </c>
      <c r="M1526" t="s">
        <v>206</v>
      </c>
      <c r="P1526">
        <v>4</v>
      </c>
    </row>
    <row r="1527" spans="1:16">
      <c r="A1527" s="3">
        <v>44298</v>
      </c>
      <c r="B1527" t="s">
        <v>224</v>
      </c>
      <c r="C1527" t="s">
        <v>179</v>
      </c>
      <c r="D1527" t="s">
        <v>186</v>
      </c>
      <c r="E1527" t="s">
        <v>201</v>
      </c>
      <c r="F1527" t="s">
        <v>202</v>
      </c>
      <c r="G1527">
        <v>2</v>
      </c>
      <c r="H1527" s="4">
        <v>36000</v>
      </c>
      <c r="I1527" s="4">
        <v>2</v>
      </c>
      <c r="J1527" s="4">
        <v>36000</v>
      </c>
      <c r="K1527" s="4">
        <v>72000</v>
      </c>
      <c r="L1527" t="s">
        <v>203</v>
      </c>
      <c r="M1527" t="s">
        <v>206</v>
      </c>
      <c r="P1527">
        <v>4</v>
      </c>
    </row>
    <row r="1528" spans="1:16">
      <c r="A1528" s="3">
        <v>44298</v>
      </c>
      <c r="B1528" t="s">
        <v>301</v>
      </c>
      <c r="C1528" t="s">
        <v>179</v>
      </c>
      <c r="D1528" t="s">
        <v>193</v>
      </c>
      <c r="E1528" t="s">
        <v>193</v>
      </c>
      <c r="F1528" t="s">
        <v>336</v>
      </c>
      <c r="G1528">
        <v>3</v>
      </c>
      <c r="H1528" s="4">
        <v>33000</v>
      </c>
      <c r="I1528" s="4">
        <v>3</v>
      </c>
      <c r="J1528" s="4">
        <v>33000</v>
      </c>
      <c r="K1528" s="4">
        <v>99000</v>
      </c>
      <c r="L1528" t="s">
        <v>203</v>
      </c>
      <c r="M1528" t="s">
        <v>196</v>
      </c>
      <c r="P1528">
        <v>3</v>
      </c>
    </row>
    <row r="1529" spans="1:16">
      <c r="A1529" s="3">
        <v>44298</v>
      </c>
      <c r="B1529" t="s">
        <v>247</v>
      </c>
      <c r="C1529" t="s">
        <v>179</v>
      </c>
      <c r="D1529" t="s">
        <v>271</v>
      </c>
      <c r="E1529" t="s">
        <v>271</v>
      </c>
      <c r="F1529" t="s">
        <v>272</v>
      </c>
      <c r="G1529">
        <v>3</v>
      </c>
      <c r="H1529" s="4">
        <v>42000</v>
      </c>
      <c r="I1529" s="4">
        <v>3</v>
      </c>
      <c r="J1529" s="4">
        <v>42000</v>
      </c>
      <c r="K1529" s="4">
        <v>126000</v>
      </c>
      <c r="L1529" t="s">
        <v>203</v>
      </c>
      <c r="M1529" t="s">
        <v>196</v>
      </c>
      <c r="N1529" t="s">
        <v>175</v>
      </c>
      <c r="P1529">
        <v>5</v>
      </c>
    </row>
    <row r="1530" spans="1:16">
      <c r="A1530" s="3">
        <v>44299</v>
      </c>
      <c r="B1530" t="s">
        <v>228</v>
      </c>
      <c r="C1530" t="s">
        <v>179</v>
      </c>
      <c r="D1530" t="s">
        <v>186</v>
      </c>
      <c r="E1530" t="s">
        <v>187</v>
      </c>
      <c r="F1530" t="s">
        <v>188</v>
      </c>
      <c r="G1530">
        <v>3</v>
      </c>
      <c r="H1530" s="4">
        <v>22000</v>
      </c>
      <c r="I1530" s="4">
        <v>3</v>
      </c>
      <c r="J1530" s="4">
        <v>22000</v>
      </c>
      <c r="K1530" s="4">
        <v>66000</v>
      </c>
      <c r="L1530" t="s">
        <v>203</v>
      </c>
      <c r="M1530" t="s">
        <v>190</v>
      </c>
      <c r="N1530" t="s">
        <v>175</v>
      </c>
      <c r="P1530">
        <v>5</v>
      </c>
    </row>
    <row r="1531" spans="1:16">
      <c r="A1531" s="3">
        <v>44299</v>
      </c>
      <c r="B1531" t="s">
        <v>219</v>
      </c>
      <c r="C1531" t="s">
        <v>179</v>
      </c>
      <c r="D1531" t="s">
        <v>210</v>
      </c>
      <c r="E1531" t="s">
        <v>225</v>
      </c>
      <c r="F1531" t="s">
        <v>266</v>
      </c>
      <c r="G1531">
        <v>1</v>
      </c>
      <c r="H1531" s="4">
        <v>20000</v>
      </c>
      <c r="I1531" s="4">
        <v>1</v>
      </c>
      <c r="J1531" s="4">
        <v>20000</v>
      </c>
      <c r="K1531" s="4">
        <v>20000</v>
      </c>
      <c r="L1531" t="s">
        <v>203</v>
      </c>
      <c r="M1531" t="s">
        <v>196</v>
      </c>
      <c r="N1531" t="s">
        <v>175</v>
      </c>
      <c r="P1531">
        <v>4</v>
      </c>
    </row>
    <row r="1532" spans="1:16">
      <c r="A1532" s="3">
        <v>44299</v>
      </c>
      <c r="B1532" t="s">
        <v>224</v>
      </c>
      <c r="C1532" t="s">
        <v>192</v>
      </c>
      <c r="D1532" t="s">
        <v>180</v>
      </c>
      <c r="E1532" t="s">
        <v>181</v>
      </c>
      <c r="F1532" t="s">
        <v>182</v>
      </c>
      <c r="G1532">
        <v>1</v>
      </c>
      <c r="H1532" s="4">
        <v>45000</v>
      </c>
      <c r="I1532" s="4">
        <v>1</v>
      </c>
      <c r="J1532" s="4">
        <v>45000</v>
      </c>
      <c r="K1532" s="4">
        <v>45000</v>
      </c>
      <c r="L1532" t="s">
        <v>189</v>
      </c>
      <c r="M1532" t="s">
        <v>196</v>
      </c>
      <c r="N1532" t="s">
        <v>175</v>
      </c>
      <c r="P1532">
        <v>1</v>
      </c>
    </row>
    <row r="1533" spans="1:16">
      <c r="A1533" s="3">
        <v>44299</v>
      </c>
      <c r="B1533" t="s">
        <v>207</v>
      </c>
      <c r="C1533" t="s">
        <v>179</v>
      </c>
      <c r="D1533" t="s">
        <v>316</v>
      </c>
      <c r="E1533" t="s">
        <v>359</v>
      </c>
      <c r="F1533" t="s">
        <v>359</v>
      </c>
      <c r="G1533">
        <v>3</v>
      </c>
      <c r="H1533" s="4">
        <v>39000</v>
      </c>
      <c r="I1533" s="4">
        <v>3</v>
      </c>
      <c r="J1533" s="4">
        <v>39000</v>
      </c>
      <c r="K1533" s="4">
        <v>117000</v>
      </c>
      <c r="L1533" t="s">
        <v>203</v>
      </c>
      <c r="M1533" t="s">
        <v>190</v>
      </c>
      <c r="N1533" t="s">
        <v>175</v>
      </c>
      <c r="P1533">
        <v>4</v>
      </c>
    </row>
    <row r="1534" spans="1:16">
      <c r="A1534" s="3">
        <v>44299</v>
      </c>
      <c r="B1534" t="s">
        <v>219</v>
      </c>
      <c r="C1534" t="s">
        <v>179</v>
      </c>
      <c r="D1534" t="s">
        <v>180</v>
      </c>
      <c r="E1534" t="s">
        <v>204</v>
      </c>
      <c r="F1534" t="s">
        <v>227</v>
      </c>
      <c r="G1534">
        <v>3</v>
      </c>
      <c r="H1534" s="4">
        <v>20000</v>
      </c>
      <c r="I1534" s="4">
        <v>3</v>
      </c>
      <c r="J1534" s="4">
        <v>20000</v>
      </c>
      <c r="K1534" s="4">
        <v>60000</v>
      </c>
      <c r="L1534" t="s">
        <v>209</v>
      </c>
      <c r="M1534" t="s">
        <v>184</v>
      </c>
      <c r="N1534" t="s">
        <v>175</v>
      </c>
      <c r="P1534">
        <v>5</v>
      </c>
    </row>
    <row r="1535" spans="1:16">
      <c r="A1535" s="3">
        <v>44299</v>
      </c>
      <c r="B1535" t="s">
        <v>218</v>
      </c>
      <c r="C1535" t="s">
        <v>179</v>
      </c>
      <c r="D1535" t="s">
        <v>180</v>
      </c>
      <c r="E1535" t="s">
        <v>204</v>
      </c>
      <c r="F1535" t="s">
        <v>227</v>
      </c>
      <c r="G1535">
        <v>1</v>
      </c>
      <c r="H1535" s="4">
        <v>30000</v>
      </c>
      <c r="I1535" s="4">
        <v>1</v>
      </c>
      <c r="J1535" s="4">
        <v>30000</v>
      </c>
      <c r="K1535" s="4">
        <v>30000</v>
      </c>
      <c r="L1535" t="s">
        <v>189</v>
      </c>
      <c r="M1535" t="s">
        <v>190</v>
      </c>
      <c r="N1535" t="s">
        <v>175</v>
      </c>
      <c r="P1535">
        <v>4</v>
      </c>
    </row>
    <row r="1536" spans="1:16">
      <c r="A1536" s="3">
        <v>44299</v>
      </c>
      <c r="B1536" t="s">
        <v>284</v>
      </c>
      <c r="C1536" t="s">
        <v>179</v>
      </c>
      <c r="D1536" t="s">
        <v>186</v>
      </c>
      <c r="E1536" t="s">
        <v>201</v>
      </c>
      <c r="F1536" t="s">
        <v>285</v>
      </c>
      <c r="G1536">
        <v>3</v>
      </c>
      <c r="H1536" s="4">
        <v>42000</v>
      </c>
      <c r="I1536" s="4">
        <v>3</v>
      </c>
      <c r="J1536" s="4">
        <v>42000</v>
      </c>
      <c r="K1536" s="4">
        <v>126000</v>
      </c>
      <c r="L1536" t="s">
        <v>203</v>
      </c>
      <c r="M1536" t="s">
        <v>196</v>
      </c>
      <c r="N1536" t="s">
        <v>175</v>
      </c>
      <c r="P1536">
        <v>3</v>
      </c>
    </row>
    <row r="1537" spans="1:16">
      <c r="A1537" s="3">
        <v>44299</v>
      </c>
      <c r="B1537" t="s">
        <v>301</v>
      </c>
      <c r="C1537" t="s">
        <v>192</v>
      </c>
      <c r="D1537" t="s">
        <v>235</v>
      </c>
      <c r="E1537" t="s">
        <v>229</v>
      </c>
      <c r="F1537" t="s">
        <v>333</v>
      </c>
      <c r="G1537">
        <v>3</v>
      </c>
      <c r="H1537" s="4">
        <v>22000</v>
      </c>
      <c r="I1537" s="4">
        <v>3</v>
      </c>
      <c r="J1537" s="4">
        <v>22000</v>
      </c>
      <c r="K1537" s="4">
        <v>66000</v>
      </c>
      <c r="L1537" t="s">
        <v>195</v>
      </c>
      <c r="M1537" t="s">
        <v>304</v>
      </c>
      <c r="N1537" t="s">
        <v>175</v>
      </c>
      <c r="P1537">
        <v>4</v>
      </c>
    </row>
    <row r="1538" spans="1:16">
      <c r="A1538" s="3">
        <v>44299</v>
      </c>
      <c r="B1538" t="s">
        <v>291</v>
      </c>
      <c r="C1538" t="s">
        <v>192</v>
      </c>
      <c r="D1538" t="s">
        <v>186</v>
      </c>
      <c r="E1538" t="s">
        <v>225</v>
      </c>
      <c r="F1538" t="s">
        <v>244</v>
      </c>
      <c r="G1538">
        <v>3</v>
      </c>
      <c r="H1538" s="4">
        <v>55000</v>
      </c>
      <c r="I1538" s="4">
        <v>3</v>
      </c>
      <c r="J1538" s="4">
        <v>55000</v>
      </c>
      <c r="K1538" s="4">
        <v>165000</v>
      </c>
      <c r="L1538" t="s">
        <v>189</v>
      </c>
      <c r="M1538" t="s">
        <v>196</v>
      </c>
      <c r="N1538" t="s">
        <v>175</v>
      </c>
      <c r="P1538">
        <v>4</v>
      </c>
    </row>
    <row r="1539" spans="1:16">
      <c r="A1539" s="3">
        <v>44299</v>
      </c>
      <c r="B1539" t="s">
        <v>219</v>
      </c>
      <c r="C1539" t="s">
        <v>192</v>
      </c>
      <c r="D1539" t="s">
        <v>273</v>
      </c>
      <c r="E1539" t="s">
        <v>288</v>
      </c>
      <c r="F1539" t="s">
        <v>289</v>
      </c>
      <c r="G1539">
        <v>1</v>
      </c>
      <c r="H1539" s="4">
        <v>36000</v>
      </c>
      <c r="I1539" s="4">
        <v>1</v>
      </c>
      <c r="J1539" s="4">
        <v>36000</v>
      </c>
      <c r="K1539" s="4">
        <v>36000</v>
      </c>
      <c r="L1539" t="s">
        <v>189</v>
      </c>
      <c r="M1539" t="s">
        <v>196</v>
      </c>
      <c r="N1539" t="s">
        <v>175</v>
      </c>
      <c r="P1539">
        <v>3</v>
      </c>
    </row>
    <row r="1540" spans="1:16">
      <c r="A1540" s="3">
        <v>44299</v>
      </c>
      <c r="B1540" t="s">
        <v>228</v>
      </c>
      <c r="C1540" t="s">
        <v>192</v>
      </c>
      <c r="D1540" t="s">
        <v>186</v>
      </c>
      <c r="E1540" t="s">
        <v>187</v>
      </c>
      <c r="F1540" t="s">
        <v>188</v>
      </c>
      <c r="G1540">
        <v>1</v>
      </c>
      <c r="H1540" s="4">
        <v>42000</v>
      </c>
      <c r="I1540" s="4">
        <v>1</v>
      </c>
      <c r="J1540" s="4">
        <v>42000</v>
      </c>
      <c r="K1540" s="4">
        <v>42000</v>
      </c>
      <c r="L1540" t="s">
        <v>189</v>
      </c>
      <c r="M1540" t="s">
        <v>233</v>
      </c>
      <c r="P1540">
        <v>5</v>
      </c>
    </row>
    <row r="1541" spans="1:16">
      <c r="A1541" s="3">
        <v>44299</v>
      </c>
      <c r="B1541" t="s">
        <v>207</v>
      </c>
      <c r="C1541" t="s">
        <v>179</v>
      </c>
      <c r="D1541" t="s">
        <v>198</v>
      </c>
      <c r="E1541" t="s">
        <v>198</v>
      </c>
      <c r="F1541" t="s">
        <v>315</v>
      </c>
      <c r="G1541">
        <v>1</v>
      </c>
      <c r="H1541" s="4">
        <v>38500</v>
      </c>
      <c r="I1541" s="4">
        <v>1</v>
      </c>
      <c r="J1541" s="4">
        <v>38500</v>
      </c>
      <c r="K1541" s="4">
        <v>38500</v>
      </c>
      <c r="L1541" t="s">
        <v>195</v>
      </c>
      <c r="M1541" t="s">
        <v>190</v>
      </c>
      <c r="P1541">
        <v>4</v>
      </c>
    </row>
    <row r="1542" spans="1:16">
      <c r="A1542" s="3">
        <v>44299</v>
      </c>
      <c r="B1542" t="s">
        <v>219</v>
      </c>
      <c r="C1542" t="s">
        <v>192</v>
      </c>
      <c r="D1542" t="s">
        <v>180</v>
      </c>
      <c r="E1542" t="s">
        <v>238</v>
      </c>
      <c r="F1542" t="s">
        <v>280</v>
      </c>
      <c r="G1542">
        <v>1</v>
      </c>
      <c r="H1542" s="4">
        <v>26000</v>
      </c>
      <c r="I1542" s="4">
        <v>1</v>
      </c>
      <c r="J1542" s="4">
        <v>26000</v>
      </c>
      <c r="K1542" s="4">
        <v>26000</v>
      </c>
      <c r="L1542" t="s">
        <v>189</v>
      </c>
      <c r="M1542" t="s">
        <v>190</v>
      </c>
      <c r="P1542">
        <v>5</v>
      </c>
    </row>
    <row r="1543" spans="1:16">
      <c r="A1543" s="3">
        <v>44299</v>
      </c>
      <c r="B1543" t="s">
        <v>291</v>
      </c>
      <c r="C1543" t="s">
        <v>192</v>
      </c>
      <c r="D1543" t="s">
        <v>180</v>
      </c>
      <c r="E1543" t="s">
        <v>181</v>
      </c>
      <c r="F1543" t="s">
        <v>281</v>
      </c>
      <c r="G1543">
        <v>3</v>
      </c>
      <c r="H1543" s="4">
        <v>35000</v>
      </c>
      <c r="I1543" s="4">
        <v>3</v>
      </c>
      <c r="J1543" s="4">
        <v>35000</v>
      </c>
      <c r="K1543" s="4">
        <v>105000</v>
      </c>
      <c r="L1543" t="s">
        <v>203</v>
      </c>
      <c r="M1543" t="s">
        <v>304</v>
      </c>
      <c r="P1543">
        <v>4</v>
      </c>
    </row>
    <row r="1544" spans="1:16">
      <c r="A1544" s="3">
        <v>44299</v>
      </c>
      <c r="B1544" t="s">
        <v>258</v>
      </c>
      <c r="C1544" t="s">
        <v>179</v>
      </c>
      <c r="D1544" t="s">
        <v>180</v>
      </c>
      <c r="E1544" t="s">
        <v>204</v>
      </c>
      <c r="F1544" t="s">
        <v>300</v>
      </c>
      <c r="G1544">
        <v>1</v>
      </c>
      <c r="H1544" s="4">
        <v>22000</v>
      </c>
      <c r="I1544" s="4">
        <v>1</v>
      </c>
      <c r="J1544" s="4">
        <v>22000</v>
      </c>
      <c r="K1544" s="4">
        <v>22000</v>
      </c>
      <c r="L1544" t="s">
        <v>209</v>
      </c>
      <c r="M1544" t="s">
        <v>196</v>
      </c>
      <c r="P1544">
        <v>5</v>
      </c>
    </row>
    <row r="1545" spans="1:16">
      <c r="A1545" s="3">
        <v>44300</v>
      </c>
      <c r="B1545" t="s">
        <v>200</v>
      </c>
      <c r="C1545" t="s">
        <v>179</v>
      </c>
      <c r="D1545" t="s">
        <v>186</v>
      </c>
      <c r="E1545" t="s">
        <v>201</v>
      </c>
      <c r="F1545" t="s">
        <v>248</v>
      </c>
      <c r="G1545">
        <v>2</v>
      </c>
      <c r="H1545" s="4">
        <v>22500</v>
      </c>
      <c r="I1545" s="4">
        <v>2</v>
      </c>
      <c r="J1545" s="4">
        <v>22500</v>
      </c>
      <c r="K1545" s="4">
        <v>45000</v>
      </c>
      <c r="L1545" t="s">
        <v>189</v>
      </c>
      <c r="M1545" t="s">
        <v>184</v>
      </c>
      <c r="P1545">
        <v>5</v>
      </c>
    </row>
    <row r="1546" spans="1:16">
      <c r="A1546" s="3">
        <v>44300</v>
      </c>
      <c r="B1546" t="s">
        <v>254</v>
      </c>
      <c r="C1546" t="s">
        <v>192</v>
      </c>
      <c r="D1546" t="s">
        <v>180</v>
      </c>
      <c r="E1546" t="s">
        <v>204</v>
      </c>
      <c r="F1546" t="s">
        <v>269</v>
      </c>
      <c r="G1546">
        <v>2</v>
      </c>
      <c r="H1546" s="4">
        <v>33000</v>
      </c>
      <c r="I1546" s="4">
        <v>2</v>
      </c>
      <c r="J1546" s="4">
        <v>33000</v>
      </c>
      <c r="K1546" s="4">
        <v>66000</v>
      </c>
      <c r="L1546" t="s">
        <v>203</v>
      </c>
      <c r="M1546" t="s">
        <v>184</v>
      </c>
      <c r="P1546">
        <v>3</v>
      </c>
    </row>
    <row r="1547" spans="1:16">
      <c r="A1547" s="3">
        <v>44300</v>
      </c>
      <c r="B1547" t="s">
        <v>185</v>
      </c>
      <c r="C1547" t="s">
        <v>179</v>
      </c>
      <c r="D1547" t="s">
        <v>193</v>
      </c>
      <c r="E1547" t="s">
        <v>193</v>
      </c>
      <c r="F1547" t="s">
        <v>194</v>
      </c>
      <c r="G1547">
        <v>1</v>
      </c>
      <c r="H1547" s="4">
        <v>26000</v>
      </c>
      <c r="I1547" s="4">
        <v>1</v>
      </c>
      <c r="J1547" s="4">
        <v>26000</v>
      </c>
      <c r="K1547" s="4">
        <v>26000</v>
      </c>
      <c r="L1547" t="s">
        <v>189</v>
      </c>
      <c r="M1547" t="s">
        <v>190</v>
      </c>
      <c r="P1547">
        <v>4</v>
      </c>
    </row>
    <row r="1548" spans="1:16">
      <c r="A1548" s="3">
        <v>44300</v>
      </c>
      <c r="B1548" t="s">
        <v>284</v>
      </c>
      <c r="C1548" t="s">
        <v>179</v>
      </c>
      <c r="D1548" t="s">
        <v>180</v>
      </c>
      <c r="E1548" t="s">
        <v>238</v>
      </c>
      <c r="F1548" t="s">
        <v>267</v>
      </c>
      <c r="G1548">
        <v>1</v>
      </c>
      <c r="H1548" s="4">
        <v>42000</v>
      </c>
      <c r="I1548" s="4">
        <v>1</v>
      </c>
      <c r="J1548" s="4">
        <v>42000</v>
      </c>
      <c r="K1548" s="4">
        <v>42000</v>
      </c>
      <c r="L1548" t="s">
        <v>203</v>
      </c>
      <c r="M1548" t="s">
        <v>190</v>
      </c>
      <c r="P1548">
        <v>5</v>
      </c>
    </row>
    <row r="1549" spans="1:16">
      <c r="A1549" s="3">
        <v>44300</v>
      </c>
      <c r="B1549" t="s">
        <v>254</v>
      </c>
      <c r="C1549" t="s">
        <v>179</v>
      </c>
      <c r="D1549" t="s">
        <v>198</v>
      </c>
      <c r="E1549" t="s">
        <v>214</v>
      </c>
      <c r="F1549" t="s">
        <v>286</v>
      </c>
      <c r="G1549">
        <v>3</v>
      </c>
      <c r="H1549" s="4">
        <v>18000</v>
      </c>
      <c r="I1549" s="4">
        <v>3</v>
      </c>
      <c r="J1549" s="4">
        <v>18000</v>
      </c>
      <c r="K1549" s="4">
        <v>54000</v>
      </c>
      <c r="L1549" t="s">
        <v>203</v>
      </c>
      <c r="M1549" t="s">
        <v>196</v>
      </c>
      <c r="P1549">
        <v>4</v>
      </c>
    </row>
    <row r="1550" spans="1:16">
      <c r="A1550" s="3">
        <v>44300</v>
      </c>
      <c r="B1550" t="s">
        <v>278</v>
      </c>
      <c r="C1550" t="s">
        <v>192</v>
      </c>
      <c r="D1550" t="s">
        <v>180</v>
      </c>
      <c r="E1550" t="s">
        <v>204</v>
      </c>
      <c r="F1550" t="s">
        <v>249</v>
      </c>
      <c r="G1550">
        <v>3</v>
      </c>
      <c r="H1550" s="4">
        <v>39000</v>
      </c>
      <c r="I1550" s="4">
        <v>3</v>
      </c>
      <c r="J1550" s="4">
        <v>39000</v>
      </c>
      <c r="K1550" s="4">
        <v>117000</v>
      </c>
      <c r="L1550" t="s">
        <v>189</v>
      </c>
      <c r="M1550" t="s">
        <v>190</v>
      </c>
      <c r="P1550">
        <v>5</v>
      </c>
    </row>
    <row r="1551" spans="1:16">
      <c r="A1551" s="3">
        <v>44301</v>
      </c>
      <c r="B1551" t="s">
        <v>262</v>
      </c>
      <c r="C1551" t="s">
        <v>179</v>
      </c>
      <c r="D1551" t="s">
        <v>180</v>
      </c>
      <c r="E1551" t="s">
        <v>204</v>
      </c>
      <c r="F1551" t="s">
        <v>249</v>
      </c>
      <c r="G1551">
        <v>2</v>
      </c>
      <c r="H1551" s="4">
        <v>30000</v>
      </c>
      <c r="I1551" s="4">
        <v>2</v>
      </c>
      <c r="J1551" s="4">
        <v>30000</v>
      </c>
      <c r="K1551" s="4">
        <v>60000</v>
      </c>
      <c r="L1551" t="s">
        <v>189</v>
      </c>
      <c r="M1551" t="s">
        <v>190</v>
      </c>
      <c r="P1551">
        <v>5</v>
      </c>
    </row>
    <row r="1552" spans="1:16">
      <c r="A1552" s="3">
        <v>44301</v>
      </c>
      <c r="B1552" t="s">
        <v>178</v>
      </c>
      <c r="C1552" t="s">
        <v>192</v>
      </c>
      <c r="D1552" t="s">
        <v>210</v>
      </c>
      <c r="E1552" t="s">
        <v>292</v>
      </c>
      <c r="F1552" t="s">
        <v>293</v>
      </c>
      <c r="G1552">
        <v>3</v>
      </c>
      <c r="H1552" s="4">
        <v>26000</v>
      </c>
      <c r="I1552" s="4">
        <v>3</v>
      </c>
      <c r="J1552" s="4">
        <v>26000</v>
      </c>
      <c r="K1552" s="4">
        <v>78000</v>
      </c>
      <c r="L1552" t="s">
        <v>203</v>
      </c>
      <c r="M1552" t="s">
        <v>196</v>
      </c>
      <c r="P1552">
        <v>3</v>
      </c>
    </row>
    <row r="1553" spans="1:16">
      <c r="A1553" s="3">
        <v>44301</v>
      </c>
      <c r="B1553" t="s">
        <v>228</v>
      </c>
      <c r="C1553" t="s">
        <v>179</v>
      </c>
      <c r="D1553" t="s">
        <v>274</v>
      </c>
      <c r="E1553" t="s">
        <v>274</v>
      </c>
      <c r="F1553" t="s">
        <v>308</v>
      </c>
      <c r="G1553">
        <v>1</v>
      </c>
      <c r="H1553" s="4">
        <v>70000</v>
      </c>
      <c r="I1553" s="4">
        <v>1</v>
      </c>
      <c r="J1553" s="4">
        <v>70000</v>
      </c>
      <c r="K1553" s="4">
        <v>70000</v>
      </c>
      <c r="L1553" t="s">
        <v>195</v>
      </c>
      <c r="M1553" t="s">
        <v>196</v>
      </c>
      <c r="P1553">
        <v>5</v>
      </c>
    </row>
    <row r="1554" spans="1:16">
      <c r="A1554" s="3">
        <v>44301</v>
      </c>
      <c r="B1554" t="s">
        <v>222</v>
      </c>
      <c r="C1554" t="s">
        <v>192</v>
      </c>
      <c r="D1554" t="s">
        <v>180</v>
      </c>
      <c r="E1554" t="s">
        <v>204</v>
      </c>
      <c r="F1554" t="s">
        <v>227</v>
      </c>
      <c r="G1554">
        <v>3</v>
      </c>
      <c r="H1554" s="4">
        <v>45000</v>
      </c>
      <c r="I1554" s="4">
        <v>3</v>
      </c>
      <c r="J1554" s="4">
        <v>45000</v>
      </c>
      <c r="K1554" s="4">
        <v>135000</v>
      </c>
      <c r="L1554" t="s">
        <v>189</v>
      </c>
      <c r="M1554" t="s">
        <v>184</v>
      </c>
      <c r="P1554">
        <v>3</v>
      </c>
    </row>
    <row r="1555" spans="1:16">
      <c r="A1555" s="3">
        <v>44301</v>
      </c>
      <c r="B1555" t="s">
        <v>218</v>
      </c>
      <c r="C1555" t="s">
        <v>192</v>
      </c>
      <c r="D1555" t="s">
        <v>186</v>
      </c>
      <c r="E1555" t="s">
        <v>187</v>
      </c>
      <c r="F1555" t="s">
        <v>261</v>
      </c>
      <c r="G1555">
        <v>3</v>
      </c>
      <c r="H1555" s="4">
        <v>36000</v>
      </c>
      <c r="I1555" s="4">
        <v>3</v>
      </c>
      <c r="J1555" s="4">
        <v>36000</v>
      </c>
      <c r="K1555" s="4">
        <v>108000</v>
      </c>
      <c r="L1555" t="s">
        <v>189</v>
      </c>
      <c r="M1555" t="s">
        <v>196</v>
      </c>
      <c r="P1555">
        <v>5</v>
      </c>
    </row>
    <row r="1556" spans="1:16">
      <c r="A1556" s="3">
        <v>44301</v>
      </c>
      <c r="B1556" t="s">
        <v>191</v>
      </c>
      <c r="C1556" t="s">
        <v>192</v>
      </c>
      <c r="D1556" t="s">
        <v>180</v>
      </c>
      <c r="E1556" t="s">
        <v>216</v>
      </c>
      <c r="F1556" t="s">
        <v>257</v>
      </c>
      <c r="G1556">
        <v>3</v>
      </c>
      <c r="H1556" s="4">
        <v>26000</v>
      </c>
      <c r="I1556" s="4">
        <v>3</v>
      </c>
      <c r="J1556" s="4">
        <v>26000</v>
      </c>
      <c r="K1556" s="4">
        <v>78000</v>
      </c>
      <c r="L1556" t="s">
        <v>203</v>
      </c>
      <c r="M1556" t="s">
        <v>184</v>
      </c>
      <c r="P1556">
        <v>5</v>
      </c>
    </row>
    <row r="1557" spans="1:16">
      <c r="A1557" s="3">
        <v>44301</v>
      </c>
      <c r="B1557" t="s">
        <v>191</v>
      </c>
      <c r="C1557" t="s">
        <v>192</v>
      </c>
      <c r="D1557" t="s">
        <v>279</v>
      </c>
      <c r="E1557" t="s">
        <v>279</v>
      </c>
      <c r="F1557" t="s">
        <v>186</v>
      </c>
      <c r="G1557">
        <v>3</v>
      </c>
      <c r="H1557" s="4">
        <v>30000</v>
      </c>
      <c r="I1557" s="4">
        <v>3</v>
      </c>
      <c r="J1557" s="4">
        <v>30000</v>
      </c>
      <c r="K1557" s="4">
        <v>90000</v>
      </c>
      <c r="L1557" t="s">
        <v>203</v>
      </c>
      <c r="M1557" t="s">
        <v>196</v>
      </c>
      <c r="P1557">
        <v>5</v>
      </c>
    </row>
    <row r="1558" spans="1:16">
      <c r="A1558" s="3">
        <v>44301</v>
      </c>
      <c r="B1558" t="s">
        <v>185</v>
      </c>
      <c r="C1558" t="s">
        <v>179</v>
      </c>
      <c r="D1558" t="s">
        <v>210</v>
      </c>
      <c r="E1558" t="s">
        <v>292</v>
      </c>
      <c r="F1558" t="s">
        <v>311</v>
      </c>
      <c r="G1558">
        <v>2</v>
      </c>
      <c r="H1558" s="4">
        <v>38500</v>
      </c>
      <c r="I1558" s="4">
        <v>2</v>
      </c>
      <c r="J1558" s="4">
        <v>38500</v>
      </c>
      <c r="K1558" s="4">
        <v>77000</v>
      </c>
      <c r="L1558" t="s">
        <v>189</v>
      </c>
      <c r="M1558" t="s">
        <v>184</v>
      </c>
      <c r="P1558">
        <v>4</v>
      </c>
    </row>
    <row r="1559" spans="1:16">
      <c r="A1559" s="3">
        <v>44301</v>
      </c>
      <c r="B1559" t="s">
        <v>254</v>
      </c>
      <c r="C1559" t="s">
        <v>192</v>
      </c>
      <c r="D1559" t="s">
        <v>180</v>
      </c>
      <c r="E1559" t="s">
        <v>216</v>
      </c>
      <c r="F1559" t="s">
        <v>232</v>
      </c>
      <c r="G1559">
        <v>3</v>
      </c>
      <c r="H1559" s="4">
        <v>60000</v>
      </c>
      <c r="I1559" s="4">
        <v>3</v>
      </c>
      <c r="J1559" s="4">
        <v>60000</v>
      </c>
      <c r="K1559" s="4">
        <v>180000</v>
      </c>
      <c r="L1559" t="s">
        <v>203</v>
      </c>
      <c r="M1559" t="s">
        <v>206</v>
      </c>
      <c r="P1559">
        <v>5</v>
      </c>
    </row>
    <row r="1560" spans="1:16">
      <c r="A1560" s="3">
        <v>44301</v>
      </c>
      <c r="B1560" t="s">
        <v>301</v>
      </c>
      <c r="C1560" t="s">
        <v>192</v>
      </c>
      <c r="D1560" t="s">
        <v>316</v>
      </c>
      <c r="E1560" t="s">
        <v>317</v>
      </c>
      <c r="F1560" t="s">
        <v>367</v>
      </c>
      <c r="G1560">
        <v>2</v>
      </c>
      <c r="H1560" s="4">
        <v>39000</v>
      </c>
      <c r="I1560" s="4">
        <v>2</v>
      </c>
      <c r="J1560" s="4">
        <v>39000</v>
      </c>
      <c r="K1560" s="4">
        <v>78000</v>
      </c>
      <c r="L1560" t="s">
        <v>195</v>
      </c>
      <c r="M1560" t="s">
        <v>184</v>
      </c>
      <c r="P1560">
        <v>5</v>
      </c>
    </row>
    <row r="1561" spans="1:16">
      <c r="A1561" s="3">
        <v>44301</v>
      </c>
      <c r="B1561" t="s">
        <v>301</v>
      </c>
      <c r="C1561" t="s">
        <v>179</v>
      </c>
      <c r="D1561" t="s">
        <v>263</v>
      </c>
      <c r="E1561" t="s">
        <v>263</v>
      </c>
      <c r="F1561" t="s">
        <v>320</v>
      </c>
      <c r="G1561">
        <v>2</v>
      </c>
      <c r="H1561" s="4">
        <v>22000</v>
      </c>
      <c r="I1561" s="4">
        <v>2</v>
      </c>
      <c r="J1561" s="4">
        <v>22000</v>
      </c>
      <c r="K1561" s="4">
        <v>44000</v>
      </c>
      <c r="L1561" t="s">
        <v>189</v>
      </c>
      <c r="M1561" t="s">
        <v>196</v>
      </c>
      <c r="P1561">
        <v>3</v>
      </c>
    </row>
    <row r="1562" spans="1:16">
      <c r="A1562" s="3">
        <v>44301</v>
      </c>
      <c r="B1562" t="s">
        <v>258</v>
      </c>
      <c r="C1562" t="s">
        <v>179</v>
      </c>
      <c r="D1562" t="s">
        <v>273</v>
      </c>
      <c r="E1562" t="s">
        <v>288</v>
      </c>
      <c r="F1562" t="s">
        <v>299</v>
      </c>
      <c r="G1562">
        <v>3</v>
      </c>
      <c r="H1562" s="4">
        <v>42000</v>
      </c>
      <c r="I1562" s="4">
        <v>3</v>
      </c>
      <c r="J1562" s="4">
        <v>42000</v>
      </c>
      <c r="K1562" s="4">
        <v>126000</v>
      </c>
      <c r="L1562" t="s">
        <v>203</v>
      </c>
      <c r="M1562" t="s">
        <v>196</v>
      </c>
      <c r="P1562">
        <v>3</v>
      </c>
    </row>
    <row r="1563" spans="1:16">
      <c r="A1563" s="3">
        <v>44301</v>
      </c>
      <c r="B1563" t="s">
        <v>278</v>
      </c>
      <c r="C1563" t="s">
        <v>192</v>
      </c>
      <c r="D1563" t="s">
        <v>273</v>
      </c>
      <c r="E1563" t="s">
        <v>288</v>
      </c>
      <c r="F1563" t="s">
        <v>299</v>
      </c>
      <c r="G1563">
        <v>1</v>
      </c>
      <c r="H1563" s="4">
        <v>35000</v>
      </c>
      <c r="I1563" s="4">
        <v>1</v>
      </c>
      <c r="J1563" s="4">
        <v>35000</v>
      </c>
      <c r="K1563" s="4">
        <v>35000</v>
      </c>
      <c r="L1563" t="s">
        <v>195</v>
      </c>
      <c r="M1563" t="s">
        <v>184</v>
      </c>
      <c r="P1563">
        <v>1</v>
      </c>
    </row>
    <row r="1564" spans="1:16">
      <c r="A1564" s="3">
        <v>44302</v>
      </c>
      <c r="B1564" t="s">
        <v>191</v>
      </c>
      <c r="C1564" t="s">
        <v>179</v>
      </c>
      <c r="D1564" t="s">
        <v>180</v>
      </c>
      <c r="E1564" t="s">
        <v>255</v>
      </c>
      <c r="F1564" t="s">
        <v>256</v>
      </c>
      <c r="G1564">
        <v>3</v>
      </c>
      <c r="H1564" s="4">
        <v>30000</v>
      </c>
      <c r="I1564" s="4">
        <v>3</v>
      </c>
      <c r="J1564" s="4">
        <v>30000</v>
      </c>
      <c r="K1564" s="4">
        <v>90000</v>
      </c>
      <c r="L1564" t="s">
        <v>203</v>
      </c>
      <c r="M1564" t="s">
        <v>190</v>
      </c>
      <c r="P1564">
        <v>5</v>
      </c>
    </row>
    <row r="1565" spans="1:16">
      <c r="A1565" s="3">
        <v>44302</v>
      </c>
      <c r="B1565" t="s">
        <v>213</v>
      </c>
      <c r="C1565" t="s">
        <v>192</v>
      </c>
      <c r="D1565" t="s">
        <v>186</v>
      </c>
      <c r="E1565" t="s">
        <v>220</v>
      </c>
      <c r="F1565" t="s">
        <v>221</v>
      </c>
      <c r="G1565">
        <v>3</v>
      </c>
      <c r="H1565" s="4">
        <v>26000</v>
      </c>
      <c r="I1565" s="4">
        <v>3</v>
      </c>
      <c r="J1565" s="4">
        <v>26000</v>
      </c>
      <c r="K1565" s="4">
        <v>78000</v>
      </c>
      <c r="L1565" t="s">
        <v>189</v>
      </c>
      <c r="M1565" t="s">
        <v>206</v>
      </c>
      <c r="P1565">
        <v>3</v>
      </c>
    </row>
    <row r="1566" spans="1:16">
      <c r="A1566" s="3">
        <v>44302</v>
      </c>
      <c r="B1566" t="s">
        <v>234</v>
      </c>
      <c r="C1566" t="s">
        <v>179</v>
      </c>
      <c r="D1566" t="s">
        <v>276</v>
      </c>
      <c r="E1566" t="s">
        <v>276</v>
      </c>
      <c r="F1566" t="s">
        <v>309</v>
      </c>
      <c r="G1566">
        <v>2</v>
      </c>
      <c r="H1566" s="4">
        <v>26000</v>
      </c>
      <c r="I1566" s="4">
        <v>2</v>
      </c>
      <c r="J1566" s="4">
        <v>26000</v>
      </c>
      <c r="K1566" s="4">
        <v>52000</v>
      </c>
      <c r="L1566" t="s">
        <v>195</v>
      </c>
      <c r="M1566" t="s">
        <v>190</v>
      </c>
      <c r="N1566" t="s">
        <v>175</v>
      </c>
      <c r="P1566">
        <v>3</v>
      </c>
    </row>
    <row r="1567" spans="1:16">
      <c r="A1567" s="3">
        <v>44302</v>
      </c>
      <c r="B1567" t="s">
        <v>291</v>
      </c>
      <c r="C1567" t="s">
        <v>192</v>
      </c>
      <c r="D1567" t="s">
        <v>186</v>
      </c>
      <c r="E1567" t="s">
        <v>201</v>
      </c>
      <c r="F1567" t="s">
        <v>202</v>
      </c>
      <c r="G1567">
        <v>2</v>
      </c>
      <c r="H1567" s="4">
        <v>39000</v>
      </c>
      <c r="I1567" s="4">
        <v>2</v>
      </c>
      <c r="J1567" s="4">
        <v>39000</v>
      </c>
      <c r="K1567" s="4">
        <v>78000</v>
      </c>
      <c r="L1567" t="s">
        <v>189</v>
      </c>
      <c r="M1567" t="s">
        <v>184</v>
      </c>
      <c r="P1567">
        <v>5</v>
      </c>
    </row>
    <row r="1568" spans="1:16">
      <c r="A1568" s="3">
        <v>44302</v>
      </c>
      <c r="B1568" t="s">
        <v>284</v>
      </c>
      <c r="C1568" t="s">
        <v>179</v>
      </c>
      <c r="D1568" t="s">
        <v>180</v>
      </c>
      <c r="E1568" t="s">
        <v>204</v>
      </c>
      <c r="F1568" t="s">
        <v>249</v>
      </c>
      <c r="G1568">
        <v>3</v>
      </c>
      <c r="H1568" s="4">
        <v>29900</v>
      </c>
      <c r="I1568" s="4">
        <v>3</v>
      </c>
      <c r="J1568" s="4">
        <v>29900</v>
      </c>
      <c r="K1568" s="4">
        <v>89700</v>
      </c>
      <c r="L1568" t="s">
        <v>209</v>
      </c>
      <c r="M1568" t="s">
        <v>233</v>
      </c>
      <c r="P1568">
        <v>5</v>
      </c>
    </row>
    <row r="1569" spans="1:16">
      <c r="A1569" s="3">
        <v>44302</v>
      </c>
      <c r="B1569" t="s">
        <v>258</v>
      </c>
      <c r="C1569" t="s">
        <v>179</v>
      </c>
      <c r="D1569" t="s">
        <v>235</v>
      </c>
      <c r="E1569" t="s">
        <v>230</v>
      </c>
      <c r="F1569" t="s">
        <v>348</v>
      </c>
      <c r="G1569">
        <v>3</v>
      </c>
      <c r="H1569" s="4">
        <v>24000</v>
      </c>
      <c r="I1569" s="4">
        <v>3</v>
      </c>
      <c r="J1569" s="4">
        <v>24000</v>
      </c>
      <c r="K1569" s="4">
        <v>72000</v>
      </c>
      <c r="L1569" t="s">
        <v>203</v>
      </c>
      <c r="M1569" t="s">
        <v>190</v>
      </c>
      <c r="P1569">
        <v>5</v>
      </c>
    </row>
    <row r="1570" spans="1:16">
      <c r="A1570" s="3">
        <v>44302</v>
      </c>
      <c r="B1570" t="s">
        <v>278</v>
      </c>
      <c r="C1570" t="s">
        <v>192</v>
      </c>
      <c r="D1570" t="s">
        <v>294</v>
      </c>
      <c r="E1570" t="s">
        <v>294</v>
      </c>
      <c r="F1570" t="s">
        <v>292</v>
      </c>
      <c r="G1570">
        <v>1</v>
      </c>
      <c r="H1570" s="4">
        <v>20000</v>
      </c>
      <c r="I1570" s="4">
        <v>1</v>
      </c>
      <c r="J1570" s="4">
        <v>20000</v>
      </c>
      <c r="K1570" s="4">
        <v>20000</v>
      </c>
      <c r="L1570" t="s">
        <v>203</v>
      </c>
      <c r="M1570" t="s">
        <v>233</v>
      </c>
      <c r="P1570">
        <v>4</v>
      </c>
    </row>
    <row r="1571" spans="1:16">
      <c r="A1571" s="3">
        <v>44302</v>
      </c>
      <c r="B1571" t="s">
        <v>254</v>
      </c>
      <c r="C1571" t="s">
        <v>179</v>
      </c>
      <c r="D1571" t="s">
        <v>186</v>
      </c>
      <c r="E1571" t="s">
        <v>201</v>
      </c>
      <c r="F1571" t="s">
        <v>202</v>
      </c>
      <c r="G1571">
        <v>2</v>
      </c>
      <c r="H1571" s="4">
        <v>40000</v>
      </c>
      <c r="I1571" s="4">
        <v>2</v>
      </c>
      <c r="J1571" s="4">
        <v>40000</v>
      </c>
      <c r="K1571" s="4">
        <v>80000</v>
      </c>
      <c r="L1571" t="s">
        <v>203</v>
      </c>
      <c r="M1571" t="s">
        <v>196</v>
      </c>
      <c r="P1571">
        <v>3</v>
      </c>
    </row>
    <row r="1572" spans="1:16">
      <c r="A1572" s="3">
        <v>44302</v>
      </c>
      <c r="B1572" t="s">
        <v>245</v>
      </c>
      <c r="C1572" t="s">
        <v>179</v>
      </c>
      <c r="D1572" t="s">
        <v>229</v>
      </c>
      <c r="E1572" t="s">
        <v>229</v>
      </c>
      <c r="F1572" t="s">
        <v>319</v>
      </c>
      <c r="G1572">
        <v>2</v>
      </c>
      <c r="H1572" s="4">
        <v>28000</v>
      </c>
      <c r="I1572" s="4">
        <v>2</v>
      </c>
      <c r="J1572" s="4">
        <v>28000</v>
      </c>
      <c r="K1572" s="4">
        <v>56000</v>
      </c>
      <c r="L1572" t="s">
        <v>203</v>
      </c>
      <c r="M1572" t="s">
        <v>304</v>
      </c>
      <c r="P1572">
        <v>3</v>
      </c>
    </row>
    <row r="1573" spans="1:16">
      <c r="A1573" s="3">
        <v>44302</v>
      </c>
      <c r="B1573" t="s">
        <v>254</v>
      </c>
      <c r="C1573" t="s">
        <v>192</v>
      </c>
      <c r="D1573" t="s">
        <v>273</v>
      </c>
      <c r="E1573" t="s">
        <v>288</v>
      </c>
      <c r="F1573" t="s">
        <v>299</v>
      </c>
      <c r="G1573">
        <v>1</v>
      </c>
      <c r="H1573" s="4">
        <v>16500</v>
      </c>
      <c r="I1573" s="4">
        <v>1</v>
      </c>
      <c r="J1573" s="4">
        <v>16500</v>
      </c>
      <c r="K1573" s="4">
        <v>16500</v>
      </c>
      <c r="L1573" t="s">
        <v>203</v>
      </c>
      <c r="M1573" t="s">
        <v>233</v>
      </c>
      <c r="P1573">
        <v>4</v>
      </c>
    </row>
    <row r="1574" spans="1:16">
      <c r="A1574" s="3">
        <v>44302</v>
      </c>
      <c r="B1574" t="s">
        <v>224</v>
      </c>
      <c r="C1574" t="s">
        <v>192</v>
      </c>
      <c r="D1574" t="s">
        <v>294</v>
      </c>
      <c r="E1574" t="s">
        <v>294</v>
      </c>
      <c r="F1574" t="s">
        <v>251</v>
      </c>
      <c r="G1574">
        <v>3</v>
      </c>
      <c r="H1574" s="4">
        <v>48000</v>
      </c>
      <c r="I1574" s="4">
        <v>3</v>
      </c>
      <c r="J1574" s="4">
        <v>48000</v>
      </c>
      <c r="K1574" s="4">
        <v>144000</v>
      </c>
      <c r="L1574" t="s">
        <v>195</v>
      </c>
      <c r="M1574" t="s">
        <v>196</v>
      </c>
      <c r="P1574">
        <v>2</v>
      </c>
    </row>
    <row r="1575" spans="1:16">
      <c r="A1575" s="3">
        <v>44302</v>
      </c>
      <c r="B1575" t="s">
        <v>262</v>
      </c>
      <c r="C1575" t="s">
        <v>179</v>
      </c>
      <c r="D1575" t="s">
        <v>180</v>
      </c>
      <c r="E1575" t="s">
        <v>216</v>
      </c>
      <c r="F1575" t="s">
        <v>232</v>
      </c>
      <c r="G1575">
        <v>3</v>
      </c>
      <c r="H1575" s="4">
        <v>30000</v>
      </c>
      <c r="I1575" s="4">
        <v>3</v>
      </c>
      <c r="J1575" s="4">
        <v>30000</v>
      </c>
      <c r="K1575" s="4">
        <v>90000</v>
      </c>
      <c r="L1575" t="s">
        <v>203</v>
      </c>
      <c r="M1575" t="s">
        <v>196</v>
      </c>
      <c r="P1575">
        <v>3</v>
      </c>
    </row>
    <row r="1576" spans="1:16">
      <c r="A1576" s="3">
        <v>44302</v>
      </c>
      <c r="B1576" t="s">
        <v>185</v>
      </c>
      <c r="C1576" t="s">
        <v>192</v>
      </c>
      <c r="D1576" t="s">
        <v>186</v>
      </c>
      <c r="E1576" t="s">
        <v>187</v>
      </c>
      <c r="F1576" t="s">
        <v>261</v>
      </c>
      <c r="G1576">
        <v>3</v>
      </c>
      <c r="H1576" s="4">
        <v>26000</v>
      </c>
      <c r="I1576" s="4">
        <v>3</v>
      </c>
      <c r="J1576" s="4">
        <v>26000</v>
      </c>
      <c r="K1576" s="4">
        <v>78000</v>
      </c>
      <c r="L1576" t="s">
        <v>203</v>
      </c>
      <c r="M1576" t="s">
        <v>190</v>
      </c>
      <c r="P1576">
        <v>2</v>
      </c>
    </row>
    <row r="1577" spans="1:16">
      <c r="A1577" s="3">
        <v>44302</v>
      </c>
      <c r="B1577" t="s">
        <v>262</v>
      </c>
      <c r="C1577" t="s">
        <v>179</v>
      </c>
      <c r="D1577" t="s">
        <v>180</v>
      </c>
      <c r="E1577" t="s">
        <v>216</v>
      </c>
      <c r="F1577" t="s">
        <v>217</v>
      </c>
      <c r="G1577">
        <v>2</v>
      </c>
      <c r="H1577" s="4">
        <v>30000</v>
      </c>
      <c r="I1577" s="4">
        <v>2</v>
      </c>
      <c r="J1577" s="4">
        <v>30000</v>
      </c>
      <c r="K1577" s="4">
        <v>60000</v>
      </c>
      <c r="L1577" t="s">
        <v>203</v>
      </c>
      <c r="M1577" t="s">
        <v>190</v>
      </c>
      <c r="P1577">
        <v>3</v>
      </c>
    </row>
    <row r="1578" spans="1:16">
      <c r="A1578" s="3">
        <v>44302</v>
      </c>
      <c r="B1578" t="s">
        <v>228</v>
      </c>
      <c r="C1578" t="s">
        <v>179</v>
      </c>
      <c r="D1578" t="s">
        <v>180</v>
      </c>
      <c r="E1578" t="s">
        <v>181</v>
      </c>
      <c r="F1578" t="s">
        <v>182</v>
      </c>
      <c r="G1578">
        <v>3</v>
      </c>
      <c r="H1578" s="4">
        <v>26000</v>
      </c>
      <c r="I1578" s="4">
        <v>3</v>
      </c>
      <c r="J1578" s="4">
        <v>26000</v>
      </c>
      <c r="K1578" s="4">
        <v>78000</v>
      </c>
      <c r="L1578" t="s">
        <v>189</v>
      </c>
      <c r="M1578" t="s">
        <v>190</v>
      </c>
      <c r="N1578" t="s">
        <v>175</v>
      </c>
      <c r="P1578">
        <v>4</v>
      </c>
    </row>
    <row r="1579" spans="1:16">
      <c r="A1579" s="3">
        <v>44302</v>
      </c>
      <c r="B1579" t="s">
        <v>224</v>
      </c>
      <c r="C1579" t="s">
        <v>179</v>
      </c>
      <c r="D1579" t="s">
        <v>210</v>
      </c>
      <c r="E1579" t="s">
        <v>211</v>
      </c>
      <c r="F1579" t="s">
        <v>313</v>
      </c>
      <c r="G1579">
        <v>1</v>
      </c>
      <c r="H1579" s="4">
        <v>19500</v>
      </c>
      <c r="I1579" s="4">
        <v>1</v>
      </c>
      <c r="J1579" s="4">
        <v>19500</v>
      </c>
      <c r="K1579" s="4">
        <v>19500</v>
      </c>
      <c r="L1579" t="s">
        <v>189</v>
      </c>
      <c r="M1579" t="s">
        <v>196</v>
      </c>
      <c r="P1579">
        <v>5</v>
      </c>
    </row>
    <row r="1580" spans="1:16">
      <c r="A1580" s="3">
        <v>44302</v>
      </c>
      <c r="B1580" t="s">
        <v>291</v>
      </c>
      <c r="C1580" t="s">
        <v>192</v>
      </c>
      <c r="D1580" t="s">
        <v>273</v>
      </c>
      <c r="E1580" t="s">
        <v>274</v>
      </c>
      <c r="F1580" t="s">
        <v>329</v>
      </c>
      <c r="G1580">
        <v>2</v>
      </c>
      <c r="H1580" s="4">
        <v>29900</v>
      </c>
      <c r="I1580" s="4">
        <v>2</v>
      </c>
      <c r="J1580" s="4">
        <v>29900</v>
      </c>
      <c r="K1580" s="4">
        <v>59800</v>
      </c>
      <c r="L1580" t="s">
        <v>189</v>
      </c>
      <c r="M1580" t="s">
        <v>196</v>
      </c>
      <c r="P1580">
        <v>3</v>
      </c>
    </row>
    <row r="1581" spans="1:16">
      <c r="A1581" s="3">
        <v>44302</v>
      </c>
      <c r="B1581" t="s">
        <v>258</v>
      </c>
      <c r="C1581" t="s">
        <v>179</v>
      </c>
      <c r="D1581" t="s">
        <v>186</v>
      </c>
      <c r="E1581" t="s">
        <v>187</v>
      </c>
      <c r="F1581" t="s">
        <v>188</v>
      </c>
      <c r="G1581">
        <v>3</v>
      </c>
      <c r="H1581" s="4">
        <v>26000</v>
      </c>
      <c r="I1581" s="4">
        <v>3</v>
      </c>
      <c r="J1581" s="4">
        <v>26000</v>
      </c>
      <c r="K1581" s="4">
        <v>78000</v>
      </c>
      <c r="L1581" t="s">
        <v>209</v>
      </c>
      <c r="M1581" t="s">
        <v>190</v>
      </c>
      <c r="P1581">
        <v>5</v>
      </c>
    </row>
    <row r="1582" spans="1:16">
      <c r="A1582" s="3">
        <v>44302</v>
      </c>
      <c r="B1582" t="s">
        <v>191</v>
      </c>
      <c r="C1582" t="s">
        <v>192</v>
      </c>
      <c r="D1582" t="s">
        <v>180</v>
      </c>
      <c r="E1582" t="s">
        <v>204</v>
      </c>
      <c r="F1582" t="s">
        <v>205</v>
      </c>
      <c r="G1582">
        <v>1</v>
      </c>
      <c r="H1582" s="4">
        <v>33000</v>
      </c>
      <c r="I1582" s="4">
        <v>1</v>
      </c>
      <c r="J1582" s="4">
        <v>33000</v>
      </c>
      <c r="K1582" s="4">
        <v>33000</v>
      </c>
      <c r="L1582" t="s">
        <v>203</v>
      </c>
      <c r="M1582" t="s">
        <v>304</v>
      </c>
      <c r="P1582">
        <v>4</v>
      </c>
    </row>
    <row r="1583" spans="1:16">
      <c r="A1583" s="3">
        <v>44302</v>
      </c>
      <c r="B1583" t="s">
        <v>200</v>
      </c>
      <c r="C1583" t="s">
        <v>179</v>
      </c>
      <c r="D1583" t="s">
        <v>180</v>
      </c>
      <c r="E1583" t="s">
        <v>216</v>
      </c>
      <c r="F1583" t="s">
        <v>232</v>
      </c>
      <c r="G1583">
        <v>2</v>
      </c>
      <c r="H1583" s="4">
        <v>50000</v>
      </c>
      <c r="I1583" s="4">
        <v>2</v>
      </c>
      <c r="J1583" s="4">
        <v>50000</v>
      </c>
      <c r="K1583" s="4">
        <v>100000</v>
      </c>
      <c r="L1583" t="s">
        <v>189</v>
      </c>
      <c r="M1583" t="s">
        <v>196</v>
      </c>
      <c r="P1583">
        <v>4</v>
      </c>
    </row>
    <row r="1584" spans="1:16">
      <c r="A1584" s="3">
        <v>44302</v>
      </c>
      <c r="B1584" t="s">
        <v>219</v>
      </c>
      <c r="C1584" t="s">
        <v>179</v>
      </c>
      <c r="D1584" t="s">
        <v>186</v>
      </c>
      <c r="E1584" t="s">
        <v>201</v>
      </c>
      <c r="F1584" t="s">
        <v>202</v>
      </c>
      <c r="G1584">
        <v>1</v>
      </c>
      <c r="H1584" s="4">
        <v>49000</v>
      </c>
      <c r="I1584" s="4">
        <v>1</v>
      </c>
      <c r="J1584" s="4">
        <v>49000</v>
      </c>
      <c r="K1584" s="4">
        <v>49000</v>
      </c>
      <c r="L1584" t="s">
        <v>195</v>
      </c>
      <c r="M1584" t="s">
        <v>190</v>
      </c>
      <c r="P1584">
        <v>5</v>
      </c>
    </row>
    <row r="1585" spans="1:16">
      <c r="A1585" s="3">
        <v>44302</v>
      </c>
      <c r="B1585" t="s">
        <v>287</v>
      </c>
      <c r="C1585" t="s">
        <v>179</v>
      </c>
      <c r="D1585" t="s">
        <v>180</v>
      </c>
      <c r="E1585" t="s">
        <v>181</v>
      </c>
      <c r="F1585" t="s">
        <v>223</v>
      </c>
      <c r="G1585">
        <v>1</v>
      </c>
      <c r="H1585" s="4">
        <v>30000</v>
      </c>
      <c r="I1585" s="4">
        <v>1</v>
      </c>
      <c r="J1585" s="4">
        <v>30000</v>
      </c>
      <c r="K1585" s="4">
        <v>30000</v>
      </c>
      <c r="L1585" t="s">
        <v>189</v>
      </c>
      <c r="M1585" t="s">
        <v>304</v>
      </c>
      <c r="P1585">
        <v>5</v>
      </c>
    </row>
    <row r="1586" spans="1:16">
      <c r="A1586" s="3">
        <v>44302</v>
      </c>
      <c r="B1586" t="s">
        <v>228</v>
      </c>
      <c r="C1586" t="s">
        <v>179</v>
      </c>
      <c r="D1586" t="s">
        <v>210</v>
      </c>
      <c r="E1586" t="s">
        <v>292</v>
      </c>
      <c r="F1586" t="s">
        <v>293</v>
      </c>
      <c r="G1586">
        <v>2</v>
      </c>
      <c r="H1586" s="4">
        <v>39000</v>
      </c>
      <c r="I1586" s="4">
        <v>2</v>
      </c>
      <c r="J1586" s="4">
        <v>39000</v>
      </c>
      <c r="K1586" s="4">
        <v>78000</v>
      </c>
      <c r="L1586" t="s">
        <v>189</v>
      </c>
      <c r="M1586" t="s">
        <v>206</v>
      </c>
      <c r="P1586">
        <v>5</v>
      </c>
    </row>
    <row r="1587" spans="1:16">
      <c r="A1587" s="3">
        <v>44302</v>
      </c>
      <c r="B1587" t="s">
        <v>185</v>
      </c>
      <c r="C1587" t="s">
        <v>179</v>
      </c>
      <c r="D1587" t="s">
        <v>186</v>
      </c>
      <c r="E1587" t="s">
        <v>201</v>
      </c>
      <c r="F1587" t="s">
        <v>202</v>
      </c>
      <c r="G1587">
        <v>3</v>
      </c>
      <c r="H1587" s="4">
        <v>26000</v>
      </c>
      <c r="I1587" s="4">
        <v>3</v>
      </c>
      <c r="J1587" s="4">
        <v>26000</v>
      </c>
      <c r="K1587" s="4">
        <v>78000</v>
      </c>
      <c r="L1587" t="s">
        <v>203</v>
      </c>
      <c r="M1587" t="s">
        <v>184</v>
      </c>
      <c r="P1587">
        <v>4</v>
      </c>
    </row>
    <row r="1588" spans="1:16">
      <c r="A1588" s="3">
        <v>44302</v>
      </c>
      <c r="B1588" t="s">
        <v>178</v>
      </c>
      <c r="C1588" t="s">
        <v>179</v>
      </c>
      <c r="D1588" t="s">
        <v>186</v>
      </c>
      <c r="E1588" t="s">
        <v>187</v>
      </c>
      <c r="F1588" t="s">
        <v>261</v>
      </c>
      <c r="G1588">
        <v>1</v>
      </c>
      <c r="H1588" s="4">
        <v>39000</v>
      </c>
      <c r="I1588" s="4">
        <v>1</v>
      </c>
      <c r="J1588" s="4">
        <v>39000</v>
      </c>
      <c r="K1588" s="4">
        <v>39000</v>
      </c>
      <c r="L1588" t="s">
        <v>189</v>
      </c>
      <c r="M1588" t="s">
        <v>184</v>
      </c>
      <c r="P1588">
        <v>3</v>
      </c>
    </row>
    <row r="1589" spans="1:16">
      <c r="A1589" s="3">
        <v>44302</v>
      </c>
      <c r="B1589" t="s">
        <v>291</v>
      </c>
      <c r="C1589" t="s">
        <v>192</v>
      </c>
      <c r="D1589" t="s">
        <v>180</v>
      </c>
      <c r="E1589" t="s">
        <v>181</v>
      </c>
      <c r="F1589" t="s">
        <v>246</v>
      </c>
      <c r="G1589">
        <v>3</v>
      </c>
      <c r="H1589" s="4">
        <v>24000</v>
      </c>
      <c r="I1589" s="4">
        <v>3</v>
      </c>
      <c r="J1589" s="4">
        <v>24000</v>
      </c>
      <c r="K1589" s="4">
        <v>72000</v>
      </c>
      <c r="L1589" t="s">
        <v>203</v>
      </c>
      <c r="M1589" t="s">
        <v>206</v>
      </c>
      <c r="P1589">
        <v>4</v>
      </c>
    </row>
    <row r="1590" spans="1:16">
      <c r="A1590" s="3">
        <v>44303</v>
      </c>
      <c r="B1590" t="s">
        <v>185</v>
      </c>
      <c r="C1590" t="s">
        <v>192</v>
      </c>
      <c r="D1590" t="s">
        <v>180</v>
      </c>
      <c r="E1590" t="s">
        <v>204</v>
      </c>
      <c r="F1590" t="s">
        <v>227</v>
      </c>
      <c r="G1590">
        <v>2</v>
      </c>
      <c r="H1590" s="4">
        <v>45000</v>
      </c>
      <c r="I1590" s="4">
        <v>2</v>
      </c>
      <c r="J1590" s="4">
        <v>45000</v>
      </c>
      <c r="K1590" s="4">
        <v>90000</v>
      </c>
      <c r="L1590" t="s">
        <v>203</v>
      </c>
      <c r="M1590" t="s">
        <v>190</v>
      </c>
      <c r="P1590">
        <v>5</v>
      </c>
    </row>
    <row r="1591" spans="1:16">
      <c r="A1591" s="3">
        <v>44303</v>
      </c>
      <c r="B1591" t="s">
        <v>254</v>
      </c>
      <c r="C1591" t="s">
        <v>179</v>
      </c>
      <c r="D1591" t="s">
        <v>180</v>
      </c>
      <c r="E1591" t="s">
        <v>204</v>
      </c>
      <c r="F1591" t="s">
        <v>205</v>
      </c>
      <c r="G1591">
        <v>1</v>
      </c>
      <c r="H1591" s="4">
        <v>26000</v>
      </c>
      <c r="I1591" s="4">
        <v>1</v>
      </c>
      <c r="J1591" s="4">
        <v>26000</v>
      </c>
      <c r="K1591" s="4">
        <v>26000</v>
      </c>
      <c r="L1591" t="s">
        <v>183</v>
      </c>
      <c r="M1591" t="s">
        <v>196</v>
      </c>
      <c r="P1591">
        <v>5</v>
      </c>
    </row>
    <row r="1592" spans="1:16">
      <c r="A1592" s="3">
        <v>44303</v>
      </c>
      <c r="B1592" t="s">
        <v>250</v>
      </c>
      <c r="C1592" t="s">
        <v>179</v>
      </c>
      <c r="D1592" t="s">
        <v>180</v>
      </c>
      <c r="E1592" t="s">
        <v>181</v>
      </c>
      <c r="F1592" t="s">
        <v>334</v>
      </c>
      <c r="G1592">
        <v>2</v>
      </c>
      <c r="H1592" s="4">
        <v>30000</v>
      </c>
      <c r="I1592" s="4">
        <v>2</v>
      </c>
      <c r="J1592" s="4">
        <v>30000</v>
      </c>
      <c r="K1592" s="4">
        <v>60000</v>
      </c>
      <c r="L1592" t="s">
        <v>209</v>
      </c>
      <c r="M1592" t="s">
        <v>304</v>
      </c>
      <c r="P1592">
        <v>5</v>
      </c>
    </row>
    <row r="1593" spans="1:16">
      <c r="A1593" s="3">
        <v>44303</v>
      </c>
      <c r="B1593" t="s">
        <v>191</v>
      </c>
      <c r="C1593" t="s">
        <v>179</v>
      </c>
      <c r="D1593" t="s">
        <v>186</v>
      </c>
      <c r="E1593" t="s">
        <v>187</v>
      </c>
      <c r="F1593" t="s">
        <v>242</v>
      </c>
      <c r="G1593">
        <v>3</v>
      </c>
      <c r="H1593" s="4">
        <v>45000</v>
      </c>
      <c r="I1593" s="4">
        <v>3</v>
      </c>
      <c r="J1593" s="4">
        <v>45000</v>
      </c>
      <c r="K1593" s="4">
        <v>135000</v>
      </c>
      <c r="L1593" t="s">
        <v>183</v>
      </c>
      <c r="M1593" t="s">
        <v>196</v>
      </c>
      <c r="P1593">
        <v>1</v>
      </c>
    </row>
    <row r="1594" spans="1:16">
      <c r="A1594" s="3">
        <v>44303</v>
      </c>
      <c r="B1594" t="s">
        <v>185</v>
      </c>
      <c r="C1594" t="s">
        <v>192</v>
      </c>
      <c r="D1594" t="s">
        <v>180</v>
      </c>
      <c r="E1594" t="s">
        <v>216</v>
      </c>
      <c r="F1594" t="s">
        <v>257</v>
      </c>
      <c r="G1594">
        <v>1</v>
      </c>
      <c r="H1594" s="4">
        <v>22000</v>
      </c>
      <c r="I1594" s="4">
        <v>1</v>
      </c>
      <c r="J1594" s="4">
        <v>22000</v>
      </c>
      <c r="K1594" s="4">
        <v>22000</v>
      </c>
      <c r="L1594" t="s">
        <v>189</v>
      </c>
      <c r="M1594" t="s">
        <v>196</v>
      </c>
      <c r="P1594">
        <v>3</v>
      </c>
    </row>
    <row r="1595" spans="1:16">
      <c r="A1595" s="3">
        <v>44303</v>
      </c>
      <c r="B1595" t="s">
        <v>200</v>
      </c>
      <c r="C1595" t="s">
        <v>192</v>
      </c>
      <c r="D1595" t="s">
        <v>235</v>
      </c>
      <c r="E1595" t="s">
        <v>229</v>
      </c>
      <c r="F1595" t="s">
        <v>333</v>
      </c>
      <c r="G1595">
        <v>1</v>
      </c>
      <c r="H1595" s="4">
        <v>30000</v>
      </c>
      <c r="I1595" s="4">
        <v>0</v>
      </c>
      <c r="J1595" s="4">
        <v>0</v>
      </c>
      <c r="K1595" s="4">
        <v>0</v>
      </c>
      <c r="L1595" t="s">
        <v>203</v>
      </c>
      <c r="M1595" t="s">
        <v>190</v>
      </c>
      <c r="N1595" t="s">
        <v>175</v>
      </c>
      <c r="O1595" t="s">
        <v>176</v>
      </c>
    </row>
    <row r="1596" spans="1:16">
      <c r="A1596" s="3">
        <v>44303</v>
      </c>
      <c r="B1596" t="s">
        <v>301</v>
      </c>
      <c r="C1596" t="s">
        <v>179</v>
      </c>
      <c r="D1596" t="s">
        <v>186</v>
      </c>
      <c r="E1596" t="s">
        <v>187</v>
      </c>
      <c r="F1596" t="s">
        <v>242</v>
      </c>
      <c r="G1596">
        <v>3</v>
      </c>
      <c r="H1596" s="4">
        <v>52500</v>
      </c>
      <c r="I1596" s="4">
        <v>3</v>
      </c>
      <c r="J1596" s="4">
        <v>52500</v>
      </c>
      <c r="K1596" s="4">
        <v>157500</v>
      </c>
      <c r="L1596" t="s">
        <v>189</v>
      </c>
      <c r="M1596" t="s">
        <v>190</v>
      </c>
      <c r="P1596">
        <v>2</v>
      </c>
    </row>
    <row r="1597" spans="1:16">
      <c r="A1597" s="3">
        <v>44303</v>
      </c>
      <c r="B1597" t="s">
        <v>291</v>
      </c>
      <c r="C1597" t="s">
        <v>192</v>
      </c>
      <c r="D1597" t="s">
        <v>186</v>
      </c>
      <c r="E1597" t="s">
        <v>201</v>
      </c>
      <c r="F1597" t="s">
        <v>285</v>
      </c>
      <c r="G1597">
        <v>1</v>
      </c>
      <c r="H1597" s="4">
        <v>21000</v>
      </c>
      <c r="I1597" s="4">
        <v>1</v>
      </c>
      <c r="J1597" s="4">
        <v>21000</v>
      </c>
      <c r="K1597" s="4">
        <v>21000</v>
      </c>
      <c r="L1597" t="s">
        <v>183</v>
      </c>
      <c r="M1597" t="s">
        <v>233</v>
      </c>
      <c r="P1597">
        <v>4</v>
      </c>
    </row>
    <row r="1598" spans="1:16">
      <c r="A1598" s="3">
        <v>44303</v>
      </c>
      <c r="B1598" t="s">
        <v>178</v>
      </c>
      <c r="C1598" t="s">
        <v>179</v>
      </c>
      <c r="D1598" t="s">
        <v>235</v>
      </c>
      <c r="E1598" t="s">
        <v>251</v>
      </c>
      <c r="F1598" t="s">
        <v>252</v>
      </c>
      <c r="G1598">
        <v>3</v>
      </c>
      <c r="H1598" s="4">
        <v>32200</v>
      </c>
      <c r="I1598" s="4">
        <v>3</v>
      </c>
      <c r="J1598" s="4">
        <v>32200</v>
      </c>
      <c r="K1598" s="4">
        <v>96599.999999999985</v>
      </c>
      <c r="L1598" t="s">
        <v>183</v>
      </c>
      <c r="M1598" t="s">
        <v>196</v>
      </c>
      <c r="P1598">
        <v>5</v>
      </c>
    </row>
    <row r="1599" spans="1:16">
      <c r="A1599" s="3">
        <v>44303</v>
      </c>
      <c r="B1599" t="s">
        <v>268</v>
      </c>
      <c r="C1599" t="s">
        <v>179</v>
      </c>
      <c r="D1599" t="s">
        <v>279</v>
      </c>
      <c r="E1599" t="s">
        <v>279</v>
      </c>
      <c r="F1599" t="s">
        <v>186</v>
      </c>
      <c r="G1599">
        <v>2</v>
      </c>
      <c r="H1599" s="4">
        <v>26000</v>
      </c>
      <c r="I1599" s="4">
        <v>2</v>
      </c>
      <c r="J1599" s="4">
        <v>26000</v>
      </c>
      <c r="K1599" s="4">
        <v>52000</v>
      </c>
      <c r="L1599" t="s">
        <v>195</v>
      </c>
      <c r="M1599" t="s">
        <v>196</v>
      </c>
      <c r="P1599">
        <v>3</v>
      </c>
    </row>
    <row r="1600" spans="1:16">
      <c r="A1600" s="3">
        <v>44303</v>
      </c>
      <c r="B1600" t="s">
        <v>301</v>
      </c>
      <c r="C1600" t="s">
        <v>192</v>
      </c>
      <c r="D1600" t="s">
        <v>235</v>
      </c>
      <c r="E1600" t="s">
        <v>236</v>
      </c>
      <c r="F1600" t="s">
        <v>352</v>
      </c>
      <c r="G1600">
        <v>2</v>
      </c>
      <c r="H1600" s="4">
        <v>20000</v>
      </c>
      <c r="I1600" s="4">
        <v>0</v>
      </c>
      <c r="J1600" s="4">
        <v>0</v>
      </c>
      <c r="K1600" s="4">
        <v>0</v>
      </c>
      <c r="L1600" t="s">
        <v>183</v>
      </c>
      <c r="M1600" t="s">
        <v>206</v>
      </c>
      <c r="O1600" t="s">
        <v>176</v>
      </c>
    </row>
    <row r="1601" spans="1:16">
      <c r="A1601" s="3">
        <v>44303</v>
      </c>
      <c r="B1601" t="s">
        <v>224</v>
      </c>
      <c r="C1601" t="s">
        <v>179</v>
      </c>
      <c r="D1601" t="s">
        <v>235</v>
      </c>
      <c r="E1601" t="s">
        <v>251</v>
      </c>
      <c r="F1601" t="s">
        <v>335</v>
      </c>
      <c r="G1601">
        <v>1</v>
      </c>
      <c r="H1601" s="4">
        <v>33000</v>
      </c>
      <c r="I1601" s="4">
        <v>1</v>
      </c>
      <c r="J1601" s="4">
        <v>33000</v>
      </c>
      <c r="K1601" s="4">
        <v>33000</v>
      </c>
      <c r="L1601" t="s">
        <v>189</v>
      </c>
      <c r="M1601" t="s">
        <v>190</v>
      </c>
      <c r="P1601">
        <v>5</v>
      </c>
    </row>
    <row r="1602" spans="1:16">
      <c r="A1602" s="3">
        <v>44303</v>
      </c>
      <c r="B1602" t="s">
        <v>197</v>
      </c>
      <c r="C1602" t="s">
        <v>179</v>
      </c>
      <c r="D1602" t="s">
        <v>180</v>
      </c>
      <c r="E1602" t="s">
        <v>238</v>
      </c>
      <c r="F1602" t="s">
        <v>267</v>
      </c>
      <c r="G1602">
        <v>3</v>
      </c>
      <c r="H1602" s="4">
        <v>22000</v>
      </c>
      <c r="I1602" s="4">
        <v>3</v>
      </c>
      <c r="J1602" s="4">
        <v>22000</v>
      </c>
      <c r="K1602" s="4">
        <v>66000</v>
      </c>
      <c r="L1602" t="s">
        <v>209</v>
      </c>
      <c r="M1602" t="s">
        <v>184</v>
      </c>
      <c r="P1602">
        <v>5</v>
      </c>
    </row>
    <row r="1603" spans="1:16">
      <c r="A1603" s="3">
        <v>44303</v>
      </c>
      <c r="B1603" t="s">
        <v>301</v>
      </c>
      <c r="C1603" t="s">
        <v>192</v>
      </c>
      <c r="D1603" t="s">
        <v>235</v>
      </c>
      <c r="E1603" t="s">
        <v>251</v>
      </c>
      <c r="F1603" t="s">
        <v>335</v>
      </c>
      <c r="G1603">
        <v>1</v>
      </c>
      <c r="H1603" s="4">
        <v>30000</v>
      </c>
      <c r="I1603" s="4">
        <v>1</v>
      </c>
      <c r="J1603" s="4">
        <v>30000</v>
      </c>
      <c r="K1603" s="4">
        <v>30000</v>
      </c>
      <c r="L1603" t="s">
        <v>209</v>
      </c>
      <c r="M1603" t="s">
        <v>184</v>
      </c>
      <c r="P1603">
        <v>2</v>
      </c>
    </row>
    <row r="1604" spans="1:16">
      <c r="A1604" s="3">
        <v>44303</v>
      </c>
      <c r="B1604" t="s">
        <v>247</v>
      </c>
      <c r="C1604" t="s">
        <v>179</v>
      </c>
      <c r="D1604" t="s">
        <v>180</v>
      </c>
      <c r="E1604" t="s">
        <v>204</v>
      </c>
      <c r="F1604" t="s">
        <v>249</v>
      </c>
      <c r="G1604">
        <v>3</v>
      </c>
      <c r="H1604" s="4">
        <v>36000</v>
      </c>
      <c r="I1604" s="4">
        <v>3</v>
      </c>
      <c r="J1604" s="4">
        <v>36000</v>
      </c>
      <c r="K1604" s="4">
        <v>108000</v>
      </c>
      <c r="L1604" t="s">
        <v>203</v>
      </c>
      <c r="M1604" t="s">
        <v>190</v>
      </c>
      <c r="P1604">
        <v>5</v>
      </c>
    </row>
    <row r="1605" spans="1:16">
      <c r="A1605" s="3">
        <v>44303</v>
      </c>
      <c r="B1605" t="s">
        <v>228</v>
      </c>
      <c r="C1605" t="s">
        <v>192</v>
      </c>
      <c r="D1605" t="s">
        <v>186</v>
      </c>
      <c r="E1605" t="s">
        <v>201</v>
      </c>
      <c r="F1605" t="s">
        <v>202</v>
      </c>
      <c r="G1605">
        <v>3</v>
      </c>
      <c r="H1605" s="4">
        <v>42000</v>
      </c>
      <c r="I1605" s="4">
        <v>3</v>
      </c>
      <c r="J1605" s="4">
        <v>42000</v>
      </c>
      <c r="K1605" s="4">
        <v>126000</v>
      </c>
      <c r="L1605" t="s">
        <v>183</v>
      </c>
      <c r="M1605" t="s">
        <v>196</v>
      </c>
      <c r="P1605">
        <v>4</v>
      </c>
    </row>
    <row r="1606" spans="1:16">
      <c r="A1606" s="3">
        <v>44303</v>
      </c>
      <c r="B1606" t="s">
        <v>287</v>
      </c>
      <c r="C1606" t="s">
        <v>192</v>
      </c>
      <c r="D1606" t="s">
        <v>210</v>
      </c>
      <c r="E1606" t="s">
        <v>211</v>
      </c>
      <c r="F1606" t="s">
        <v>212</v>
      </c>
      <c r="G1606">
        <v>2</v>
      </c>
      <c r="H1606" s="4">
        <v>33000</v>
      </c>
      <c r="I1606" s="4">
        <v>2</v>
      </c>
      <c r="J1606" s="4">
        <v>33000</v>
      </c>
      <c r="K1606" s="4">
        <v>66000</v>
      </c>
      <c r="L1606" t="s">
        <v>183</v>
      </c>
      <c r="M1606" t="s">
        <v>190</v>
      </c>
      <c r="P1606">
        <v>4</v>
      </c>
    </row>
    <row r="1607" spans="1:16">
      <c r="A1607" s="3">
        <v>44303</v>
      </c>
      <c r="B1607" t="s">
        <v>245</v>
      </c>
      <c r="C1607" t="s">
        <v>179</v>
      </c>
      <c r="D1607" t="s">
        <v>180</v>
      </c>
      <c r="E1607" t="s">
        <v>204</v>
      </c>
      <c r="F1607" t="s">
        <v>249</v>
      </c>
      <c r="G1607">
        <v>2</v>
      </c>
      <c r="H1607" s="4">
        <v>40000</v>
      </c>
      <c r="I1607" s="4">
        <v>2</v>
      </c>
      <c r="J1607" s="4">
        <v>40000</v>
      </c>
      <c r="K1607" s="4">
        <v>80000</v>
      </c>
      <c r="L1607" t="s">
        <v>189</v>
      </c>
      <c r="M1607" t="s">
        <v>206</v>
      </c>
      <c r="P1607">
        <v>3</v>
      </c>
    </row>
    <row r="1608" spans="1:16">
      <c r="A1608" s="3">
        <v>44304</v>
      </c>
      <c r="B1608" t="s">
        <v>191</v>
      </c>
      <c r="C1608" t="s">
        <v>179</v>
      </c>
      <c r="D1608" t="s">
        <v>198</v>
      </c>
      <c r="E1608" t="s">
        <v>198</v>
      </c>
      <c r="F1608" t="s">
        <v>243</v>
      </c>
      <c r="G1608">
        <v>2</v>
      </c>
      <c r="H1608" s="4">
        <v>60000</v>
      </c>
      <c r="I1608" s="4">
        <v>2</v>
      </c>
      <c r="J1608" s="4">
        <v>60000</v>
      </c>
      <c r="K1608" s="4">
        <v>120000</v>
      </c>
      <c r="L1608" t="s">
        <v>183</v>
      </c>
      <c r="M1608" t="s">
        <v>196</v>
      </c>
      <c r="P1608">
        <v>5</v>
      </c>
    </row>
    <row r="1609" spans="1:16">
      <c r="A1609" s="3">
        <v>44304</v>
      </c>
      <c r="B1609" t="s">
        <v>234</v>
      </c>
      <c r="C1609" t="s">
        <v>192</v>
      </c>
      <c r="D1609" t="s">
        <v>186</v>
      </c>
      <c r="E1609" t="s">
        <v>259</v>
      </c>
      <c r="F1609" t="s">
        <v>260</v>
      </c>
      <c r="G1609">
        <v>3</v>
      </c>
      <c r="H1609" s="4">
        <v>30000</v>
      </c>
      <c r="I1609" s="4">
        <v>3</v>
      </c>
      <c r="J1609" s="4">
        <v>30000</v>
      </c>
      <c r="K1609" s="4">
        <v>90000</v>
      </c>
      <c r="L1609" t="s">
        <v>195</v>
      </c>
      <c r="M1609" t="s">
        <v>190</v>
      </c>
      <c r="N1609" t="s">
        <v>175</v>
      </c>
      <c r="P1609">
        <v>5</v>
      </c>
    </row>
    <row r="1610" spans="1:16">
      <c r="A1610" s="3">
        <v>44304</v>
      </c>
      <c r="B1610" t="s">
        <v>224</v>
      </c>
      <c r="C1610" t="s">
        <v>179</v>
      </c>
      <c r="D1610" t="s">
        <v>235</v>
      </c>
      <c r="E1610" t="s">
        <v>229</v>
      </c>
      <c r="F1610" t="s">
        <v>306</v>
      </c>
      <c r="G1610">
        <v>1</v>
      </c>
      <c r="H1610" s="4">
        <v>52000</v>
      </c>
      <c r="I1610" s="4">
        <v>1</v>
      </c>
      <c r="J1610" s="4">
        <v>52000</v>
      </c>
      <c r="K1610" s="4">
        <v>52000</v>
      </c>
      <c r="L1610" t="s">
        <v>189</v>
      </c>
      <c r="M1610" t="s">
        <v>206</v>
      </c>
      <c r="P1610">
        <v>5</v>
      </c>
    </row>
    <row r="1611" spans="1:16">
      <c r="A1611" s="3">
        <v>44304</v>
      </c>
      <c r="B1611" t="s">
        <v>191</v>
      </c>
      <c r="C1611" t="s">
        <v>179</v>
      </c>
      <c r="D1611" t="s">
        <v>180</v>
      </c>
      <c r="E1611" t="s">
        <v>238</v>
      </c>
      <c r="F1611" t="s">
        <v>239</v>
      </c>
      <c r="G1611">
        <v>1</v>
      </c>
      <c r="H1611" s="4">
        <v>21000</v>
      </c>
      <c r="I1611" s="4">
        <v>1</v>
      </c>
      <c r="J1611" s="4">
        <v>21000</v>
      </c>
      <c r="K1611" s="4">
        <v>21000</v>
      </c>
      <c r="L1611" t="s">
        <v>203</v>
      </c>
      <c r="M1611" t="s">
        <v>196</v>
      </c>
      <c r="P1611">
        <v>3</v>
      </c>
    </row>
    <row r="1612" spans="1:16">
      <c r="A1612" s="3">
        <v>44304</v>
      </c>
      <c r="B1612" t="s">
        <v>258</v>
      </c>
      <c r="C1612" t="s">
        <v>179</v>
      </c>
      <c r="D1612" t="s">
        <v>186</v>
      </c>
      <c r="E1612" t="s">
        <v>201</v>
      </c>
      <c r="F1612" t="s">
        <v>202</v>
      </c>
      <c r="G1612">
        <v>1</v>
      </c>
      <c r="H1612" s="4">
        <v>45000</v>
      </c>
      <c r="I1612" s="4">
        <v>1</v>
      </c>
      <c r="J1612" s="4">
        <v>45000</v>
      </c>
      <c r="K1612" s="4">
        <v>45000</v>
      </c>
      <c r="L1612" t="s">
        <v>203</v>
      </c>
      <c r="M1612" t="s">
        <v>196</v>
      </c>
      <c r="P1612">
        <v>3</v>
      </c>
    </row>
    <row r="1613" spans="1:16">
      <c r="A1613" s="3">
        <v>44304</v>
      </c>
      <c r="B1613" t="s">
        <v>218</v>
      </c>
      <c r="C1613" t="s">
        <v>179</v>
      </c>
      <c r="D1613" t="s">
        <v>180</v>
      </c>
      <c r="E1613" t="s">
        <v>238</v>
      </c>
      <c r="F1613" t="s">
        <v>267</v>
      </c>
      <c r="G1613">
        <v>3</v>
      </c>
      <c r="H1613" s="4">
        <v>33000</v>
      </c>
      <c r="I1613" s="4">
        <v>3</v>
      </c>
      <c r="J1613" s="4">
        <v>33000</v>
      </c>
      <c r="K1613" s="4">
        <v>99000</v>
      </c>
      <c r="L1613" t="s">
        <v>203</v>
      </c>
      <c r="M1613" t="s">
        <v>304</v>
      </c>
      <c r="P1613">
        <v>4</v>
      </c>
    </row>
    <row r="1614" spans="1:16">
      <c r="A1614" s="3">
        <v>44304</v>
      </c>
      <c r="B1614" t="s">
        <v>262</v>
      </c>
      <c r="C1614" t="s">
        <v>192</v>
      </c>
      <c r="D1614" t="s">
        <v>210</v>
      </c>
      <c r="E1614" t="s">
        <v>292</v>
      </c>
      <c r="F1614" t="s">
        <v>311</v>
      </c>
      <c r="G1614">
        <v>1</v>
      </c>
      <c r="H1614" s="4">
        <v>30000</v>
      </c>
      <c r="I1614" s="4">
        <v>1</v>
      </c>
      <c r="J1614" s="4">
        <v>30000</v>
      </c>
      <c r="K1614" s="4">
        <v>30000</v>
      </c>
      <c r="L1614" t="s">
        <v>203</v>
      </c>
      <c r="M1614" t="s">
        <v>190</v>
      </c>
      <c r="P1614">
        <v>5</v>
      </c>
    </row>
    <row r="1615" spans="1:16">
      <c r="A1615" s="3">
        <v>44304</v>
      </c>
      <c r="B1615" t="s">
        <v>219</v>
      </c>
      <c r="C1615" t="s">
        <v>179</v>
      </c>
      <c r="D1615" t="s">
        <v>180</v>
      </c>
      <c r="E1615" t="s">
        <v>238</v>
      </c>
      <c r="F1615" t="s">
        <v>267</v>
      </c>
      <c r="G1615">
        <v>3</v>
      </c>
      <c r="H1615" s="4">
        <v>26000</v>
      </c>
      <c r="I1615" s="4">
        <v>3</v>
      </c>
      <c r="J1615" s="4">
        <v>26000</v>
      </c>
      <c r="K1615" s="4">
        <v>78000</v>
      </c>
      <c r="L1615" t="s">
        <v>203</v>
      </c>
      <c r="M1615" t="s">
        <v>190</v>
      </c>
      <c r="P1615">
        <v>5</v>
      </c>
    </row>
    <row r="1616" spans="1:16">
      <c r="A1616" s="3">
        <v>44304</v>
      </c>
      <c r="B1616" t="s">
        <v>228</v>
      </c>
      <c r="C1616" t="s">
        <v>192</v>
      </c>
      <c r="D1616" t="s">
        <v>180</v>
      </c>
      <c r="E1616" t="s">
        <v>181</v>
      </c>
      <c r="F1616" t="s">
        <v>223</v>
      </c>
      <c r="G1616">
        <v>3</v>
      </c>
      <c r="H1616" s="4">
        <v>30000</v>
      </c>
      <c r="I1616" s="4">
        <v>3</v>
      </c>
      <c r="J1616" s="4">
        <v>30000</v>
      </c>
      <c r="K1616" s="4">
        <v>90000</v>
      </c>
      <c r="L1616" t="s">
        <v>209</v>
      </c>
      <c r="M1616" t="s">
        <v>206</v>
      </c>
      <c r="P1616">
        <v>5</v>
      </c>
    </row>
    <row r="1617" spans="1:16">
      <c r="A1617" s="3">
        <v>44304</v>
      </c>
      <c r="B1617" t="s">
        <v>262</v>
      </c>
      <c r="C1617" t="s">
        <v>192</v>
      </c>
      <c r="D1617" t="s">
        <v>276</v>
      </c>
      <c r="E1617" t="s">
        <v>276</v>
      </c>
      <c r="F1617" t="s">
        <v>277</v>
      </c>
      <c r="G1617">
        <v>2</v>
      </c>
      <c r="H1617" s="4">
        <v>33000</v>
      </c>
      <c r="I1617" s="4">
        <v>0</v>
      </c>
      <c r="J1617" s="4">
        <v>0</v>
      </c>
      <c r="K1617" s="4">
        <v>0</v>
      </c>
      <c r="L1617" t="s">
        <v>189</v>
      </c>
      <c r="M1617" t="s">
        <v>184</v>
      </c>
      <c r="O1617" t="s">
        <v>176</v>
      </c>
    </row>
    <row r="1618" spans="1:16">
      <c r="A1618" s="3">
        <v>44304</v>
      </c>
      <c r="B1618" t="s">
        <v>207</v>
      </c>
      <c r="C1618" t="s">
        <v>192</v>
      </c>
      <c r="D1618" t="s">
        <v>180</v>
      </c>
      <c r="E1618" t="s">
        <v>181</v>
      </c>
      <c r="F1618" t="s">
        <v>281</v>
      </c>
      <c r="G1618">
        <v>3</v>
      </c>
      <c r="H1618" s="4">
        <v>36000</v>
      </c>
      <c r="I1618" s="4">
        <v>3</v>
      </c>
      <c r="J1618" s="4">
        <v>36000</v>
      </c>
      <c r="K1618" s="4">
        <v>108000</v>
      </c>
      <c r="L1618" t="s">
        <v>203</v>
      </c>
      <c r="M1618" t="s">
        <v>206</v>
      </c>
      <c r="N1618" t="s">
        <v>175</v>
      </c>
      <c r="P1618">
        <v>4</v>
      </c>
    </row>
    <row r="1619" spans="1:16">
      <c r="A1619" s="3">
        <v>44304</v>
      </c>
      <c r="B1619" t="s">
        <v>228</v>
      </c>
      <c r="C1619" t="s">
        <v>179</v>
      </c>
      <c r="D1619" t="s">
        <v>316</v>
      </c>
      <c r="E1619" t="s">
        <v>359</v>
      </c>
      <c r="F1619" t="s">
        <v>360</v>
      </c>
      <c r="G1619">
        <v>3</v>
      </c>
      <c r="H1619" s="4">
        <v>24000</v>
      </c>
      <c r="I1619" s="4">
        <v>3</v>
      </c>
      <c r="J1619" s="4">
        <v>24000</v>
      </c>
      <c r="K1619" s="4">
        <v>72000</v>
      </c>
      <c r="L1619" t="s">
        <v>203</v>
      </c>
      <c r="M1619" t="s">
        <v>233</v>
      </c>
      <c r="N1619" t="s">
        <v>175</v>
      </c>
      <c r="P1619">
        <v>5</v>
      </c>
    </row>
    <row r="1620" spans="1:16">
      <c r="A1620" s="3">
        <v>44304</v>
      </c>
      <c r="B1620" t="s">
        <v>250</v>
      </c>
      <c r="C1620" t="s">
        <v>179</v>
      </c>
      <c r="D1620" t="s">
        <v>186</v>
      </c>
      <c r="E1620" t="s">
        <v>187</v>
      </c>
      <c r="F1620" t="s">
        <v>188</v>
      </c>
      <c r="G1620">
        <v>2</v>
      </c>
      <c r="H1620" s="4">
        <v>44000</v>
      </c>
      <c r="I1620" s="4">
        <v>2</v>
      </c>
      <c r="J1620" s="4">
        <v>44000</v>
      </c>
      <c r="K1620" s="4">
        <v>88000</v>
      </c>
      <c r="L1620" t="s">
        <v>183</v>
      </c>
      <c r="M1620" t="s">
        <v>196</v>
      </c>
      <c r="N1620" t="s">
        <v>175</v>
      </c>
      <c r="P1620">
        <v>5</v>
      </c>
    </row>
    <row r="1621" spans="1:16">
      <c r="A1621" s="3">
        <v>44304</v>
      </c>
      <c r="B1621" t="s">
        <v>278</v>
      </c>
      <c r="C1621" t="s">
        <v>179</v>
      </c>
      <c r="D1621" t="s">
        <v>180</v>
      </c>
      <c r="E1621" t="s">
        <v>181</v>
      </c>
      <c r="F1621" t="s">
        <v>281</v>
      </c>
      <c r="G1621">
        <v>2</v>
      </c>
      <c r="H1621" s="4">
        <v>44000</v>
      </c>
      <c r="I1621" s="4">
        <v>2</v>
      </c>
      <c r="J1621" s="4">
        <v>44000</v>
      </c>
      <c r="K1621" s="4">
        <v>88000</v>
      </c>
      <c r="L1621" t="s">
        <v>203</v>
      </c>
      <c r="M1621" t="s">
        <v>190</v>
      </c>
      <c r="N1621" t="s">
        <v>175</v>
      </c>
      <c r="P1621">
        <v>4</v>
      </c>
    </row>
    <row r="1622" spans="1:16">
      <c r="A1622" s="3">
        <v>44304</v>
      </c>
      <c r="B1622" t="s">
        <v>191</v>
      </c>
      <c r="C1622" t="s">
        <v>179</v>
      </c>
      <c r="D1622" t="s">
        <v>180</v>
      </c>
      <c r="E1622" t="s">
        <v>181</v>
      </c>
      <c r="F1622" t="s">
        <v>334</v>
      </c>
      <c r="G1622">
        <v>3</v>
      </c>
      <c r="H1622" s="4">
        <v>39000</v>
      </c>
      <c r="I1622" s="4">
        <v>3</v>
      </c>
      <c r="J1622" s="4">
        <v>39000</v>
      </c>
      <c r="K1622" s="4">
        <v>117000</v>
      </c>
      <c r="L1622" t="s">
        <v>183</v>
      </c>
      <c r="M1622" t="s">
        <v>196</v>
      </c>
      <c r="N1622" t="s">
        <v>175</v>
      </c>
      <c r="P1622">
        <v>3</v>
      </c>
    </row>
    <row r="1623" spans="1:16">
      <c r="A1623" s="3">
        <v>44304</v>
      </c>
      <c r="B1623" t="s">
        <v>191</v>
      </c>
      <c r="C1623" t="s">
        <v>179</v>
      </c>
      <c r="D1623" t="s">
        <v>180</v>
      </c>
      <c r="E1623" t="s">
        <v>216</v>
      </c>
      <c r="F1623" t="s">
        <v>232</v>
      </c>
      <c r="G1623">
        <v>3</v>
      </c>
      <c r="H1623" s="4">
        <v>42000</v>
      </c>
      <c r="I1623" s="4">
        <v>3</v>
      </c>
      <c r="J1623" s="4">
        <v>42000</v>
      </c>
      <c r="K1623" s="4">
        <v>126000</v>
      </c>
      <c r="L1623" t="s">
        <v>203</v>
      </c>
      <c r="M1623" t="s">
        <v>190</v>
      </c>
      <c r="N1623" t="s">
        <v>175</v>
      </c>
      <c r="P1623">
        <v>4</v>
      </c>
    </row>
    <row r="1624" spans="1:16">
      <c r="A1624" s="3">
        <v>44304</v>
      </c>
      <c r="B1624" t="s">
        <v>224</v>
      </c>
      <c r="C1624" t="s">
        <v>192</v>
      </c>
      <c r="D1624" t="s">
        <v>235</v>
      </c>
      <c r="E1624" t="s">
        <v>297</v>
      </c>
      <c r="F1624" t="s">
        <v>298</v>
      </c>
      <c r="G1624">
        <v>2</v>
      </c>
      <c r="H1624" s="4">
        <v>39000</v>
      </c>
      <c r="I1624" s="4">
        <v>2</v>
      </c>
      <c r="J1624" s="4">
        <v>39000</v>
      </c>
      <c r="K1624" s="4">
        <v>78000</v>
      </c>
      <c r="L1624" t="s">
        <v>183</v>
      </c>
      <c r="M1624" t="s">
        <v>196</v>
      </c>
      <c r="N1624" t="s">
        <v>175</v>
      </c>
      <c r="P1624">
        <v>5</v>
      </c>
    </row>
    <row r="1625" spans="1:16">
      <c r="A1625" s="3">
        <v>44304</v>
      </c>
      <c r="B1625" t="s">
        <v>213</v>
      </c>
      <c r="C1625" t="s">
        <v>179</v>
      </c>
      <c r="D1625" t="s">
        <v>186</v>
      </c>
      <c r="E1625" t="s">
        <v>201</v>
      </c>
      <c r="F1625" t="s">
        <v>248</v>
      </c>
      <c r="G1625">
        <v>3</v>
      </c>
      <c r="H1625" s="4">
        <v>48000</v>
      </c>
      <c r="I1625" s="4">
        <v>3</v>
      </c>
      <c r="J1625" s="4">
        <v>48000</v>
      </c>
      <c r="K1625" s="4">
        <v>144000</v>
      </c>
      <c r="L1625" t="s">
        <v>183</v>
      </c>
      <c r="M1625" t="s">
        <v>196</v>
      </c>
      <c r="N1625" t="s">
        <v>175</v>
      </c>
      <c r="P1625">
        <v>5</v>
      </c>
    </row>
    <row r="1626" spans="1:16">
      <c r="A1626" s="3">
        <v>44305</v>
      </c>
      <c r="B1626" t="s">
        <v>224</v>
      </c>
      <c r="C1626" t="s">
        <v>192</v>
      </c>
      <c r="D1626" t="s">
        <v>316</v>
      </c>
      <c r="E1626" t="s">
        <v>317</v>
      </c>
      <c r="F1626" t="s">
        <v>350</v>
      </c>
      <c r="G1626">
        <v>2</v>
      </c>
      <c r="H1626" s="4">
        <v>39000</v>
      </c>
      <c r="I1626" s="4">
        <v>2</v>
      </c>
      <c r="J1626" s="4">
        <v>39000</v>
      </c>
      <c r="K1626" s="4">
        <v>78000</v>
      </c>
      <c r="L1626" t="s">
        <v>183</v>
      </c>
      <c r="M1626" t="s">
        <v>196</v>
      </c>
      <c r="N1626" t="s">
        <v>175</v>
      </c>
      <c r="P1626">
        <v>4</v>
      </c>
    </row>
    <row r="1627" spans="1:16">
      <c r="A1627" s="3">
        <v>44305</v>
      </c>
      <c r="B1627" t="s">
        <v>207</v>
      </c>
      <c r="C1627" t="s">
        <v>179</v>
      </c>
      <c r="D1627" t="s">
        <v>263</v>
      </c>
      <c r="E1627" t="s">
        <v>263</v>
      </c>
      <c r="F1627" t="s">
        <v>320</v>
      </c>
      <c r="G1627">
        <v>2</v>
      </c>
      <c r="H1627" s="4">
        <v>26000</v>
      </c>
      <c r="I1627" s="4">
        <v>2</v>
      </c>
      <c r="J1627" s="4">
        <v>26000</v>
      </c>
      <c r="K1627" s="4">
        <v>52000</v>
      </c>
      <c r="L1627" t="s">
        <v>203</v>
      </c>
      <c r="M1627" t="s">
        <v>190</v>
      </c>
      <c r="N1627" t="s">
        <v>175</v>
      </c>
      <c r="P1627">
        <v>4</v>
      </c>
    </row>
    <row r="1628" spans="1:16">
      <c r="A1628" s="3">
        <v>44305</v>
      </c>
      <c r="B1628" t="s">
        <v>284</v>
      </c>
      <c r="C1628" t="s">
        <v>179</v>
      </c>
      <c r="D1628" t="s">
        <v>263</v>
      </c>
      <c r="E1628" t="s">
        <v>263</v>
      </c>
      <c r="F1628" t="s">
        <v>320</v>
      </c>
      <c r="G1628">
        <v>1</v>
      </c>
      <c r="H1628" s="4">
        <v>30000</v>
      </c>
      <c r="I1628" s="4">
        <v>1</v>
      </c>
      <c r="J1628" s="4">
        <v>30000</v>
      </c>
      <c r="K1628" s="4">
        <v>30000</v>
      </c>
      <c r="L1628" t="s">
        <v>189</v>
      </c>
      <c r="M1628" t="s">
        <v>184</v>
      </c>
      <c r="N1628" t="s">
        <v>175</v>
      </c>
      <c r="P1628">
        <v>4</v>
      </c>
    </row>
    <row r="1629" spans="1:16">
      <c r="A1629" s="3">
        <v>44305</v>
      </c>
      <c r="B1629" t="s">
        <v>291</v>
      </c>
      <c r="C1629" t="s">
        <v>179</v>
      </c>
      <c r="D1629" t="s">
        <v>180</v>
      </c>
      <c r="E1629" t="s">
        <v>216</v>
      </c>
      <c r="F1629" t="s">
        <v>232</v>
      </c>
      <c r="G1629">
        <v>3</v>
      </c>
      <c r="H1629" s="4">
        <v>26000</v>
      </c>
      <c r="I1629" s="4">
        <v>3</v>
      </c>
      <c r="J1629" s="4">
        <v>26000</v>
      </c>
      <c r="K1629" s="4">
        <v>78000</v>
      </c>
      <c r="L1629" t="s">
        <v>189</v>
      </c>
      <c r="M1629" t="s">
        <v>196</v>
      </c>
      <c r="N1629" t="s">
        <v>175</v>
      </c>
      <c r="P1629">
        <v>5</v>
      </c>
    </row>
    <row r="1630" spans="1:16">
      <c r="A1630" s="3">
        <v>44305</v>
      </c>
      <c r="B1630" t="s">
        <v>278</v>
      </c>
      <c r="C1630" t="s">
        <v>179</v>
      </c>
      <c r="D1630" t="s">
        <v>210</v>
      </c>
      <c r="E1630" t="s">
        <v>225</v>
      </c>
      <c r="F1630" t="s">
        <v>266</v>
      </c>
      <c r="G1630">
        <v>1</v>
      </c>
      <c r="H1630" s="4">
        <v>45500</v>
      </c>
      <c r="I1630" s="4">
        <v>1</v>
      </c>
      <c r="J1630" s="4">
        <v>45500</v>
      </c>
      <c r="K1630" s="4">
        <v>45500</v>
      </c>
      <c r="L1630" t="s">
        <v>203</v>
      </c>
      <c r="M1630" t="s">
        <v>184</v>
      </c>
      <c r="N1630" t="s">
        <v>175</v>
      </c>
      <c r="P1630">
        <v>4</v>
      </c>
    </row>
    <row r="1631" spans="1:16">
      <c r="A1631" s="3">
        <v>44305</v>
      </c>
      <c r="B1631" t="s">
        <v>284</v>
      </c>
      <c r="C1631" t="s">
        <v>179</v>
      </c>
      <c r="D1631" t="s">
        <v>180</v>
      </c>
      <c r="E1631" t="s">
        <v>216</v>
      </c>
      <c r="F1631" t="s">
        <v>257</v>
      </c>
      <c r="G1631">
        <v>3</v>
      </c>
      <c r="H1631" s="4">
        <v>30000</v>
      </c>
      <c r="I1631" s="4">
        <v>3</v>
      </c>
      <c r="J1631" s="4">
        <v>30000</v>
      </c>
      <c r="K1631" s="4">
        <v>90000</v>
      </c>
      <c r="L1631" t="s">
        <v>183</v>
      </c>
      <c r="M1631" t="s">
        <v>206</v>
      </c>
      <c r="N1631" t="s">
        <v>175</v>
      </c>
      <c r="P1631">
        <v>3</v>
      </c>
    </row>
    <row r="1632" spans="1:16">
      <c r="A1632" s="3">
        <v>44305</v>
      </c>
      <c r="B1632" t="s">
        <v>250</v>
      </c>
      <c r="C1632" t="s">
        <v>179</v>
      </c>
      <c r="D1632" t="s">
        <v>180</v>
      </c>
      <c r="E1632" t="s">
        <v>204</v>
      </c>
      <c r="F1632" t="s">
        <v>249</v>
      </c>
      <c r="G1632">
        <v>2</v>
      </c>
      <c r="H1632" s="4">
        <v>30000</v>
      </c>
      <c r="I1632" s="4">
        <v>2</v>
      </c>
      <c r="J1632" s="4">
        <v>30000</v>
      </c>
      <c r="K1632" s="4">
        <v>60000</v>
      </c>
      <c r="L1632" t="s">
        <v>209</v>
      </c>
      <c r="M1632" t="s">
        <v>233</v>
      </c>
      <c r="N1632" t="s">
        <v>175</v>
      </c>
      <c r="P1632">
        <v>5</v>
      </c>
    </row>
    <row r="1633" spans="1:16">
      <c r="A1633" s="3">
        <v>44305</v>
      </c>
      <c r="B1633" t="s">
        <v>185</v>
      </c>
      <c r="C1633" t="s">
        <v>179</v>
      </c>
      <c r="D1633" t="s">
        <v>186</v>
      </c>
      <c r="E1633" t="s">
        <v>201</v>
      </c>
      <c r="F1633" t="s">
        <v>285</v>
      </c>
      <c r="G1633">
        <v>3</v>
      </c>
      <c r="H1633" s="4">
        <v>40000</v>
      </c>
      <c r="I1633" s="4">
        <v>3</v>
      </c>
      <c r="J1633" s="4">
        <v>40000</v>
      </c>
      <c r="K1633" s="4">
        <v>120000</v>
      </c>
      <c r="L1633" t="s">
        <v>203</v>
      </c>
      <c r="M1633" t="s">
        <v>196</v>
      </c>
      <c r="N1633" t="s">
        <v>175</v>
      </c>
      <c r="P1633">
        <v>1</v>
      </c>
    </row>
    <row r="1634" spans="1:16">
      <c r="A1634" s="3">
        <v>44305</v>
      </c>
      <c r="B1634" t="s">
        <v>207</v>
      </c>
      <c r="C1634" t="s">
        <v>179</v>
      </c>
      <c r="D1634" t="s">
        <v>180</v>
      </c>
      <c r="E1634" t="s">
        <v>181</v>
      </c>
      <c r="F1634" t="s">
        <v>182</v>
      </c>
      <c r="G1634">
        <v>2</v>
      </c>
      <c r="H1634" s="4">
        <v>56000</v>
      </c>
      <c r="I1634" s="4">
        <v>0</v>
      </c>
      <c r="J1634" s="4">
        <v>0</v>
      </c>
      <c r="K1634" s="4">
        <v>0</v>
      </c>
      <c r="L1634" t="s">
        <v>189</v>
      </c>
      <c r="M1634" t="s">
        <v>206</v>
      </c>
      <c r="O1634" t="s">
        <v>176</v>
      </c>
    </row>
    <row r="1635" spans="1:16">
      <c r="A1635" s="3">
        <v>44305</v>
      </c>
      <c r="B1635" t="s">
        <v>258</v>
      </c>
      <c r="C1635" t="s">
        <v>179</v>
      </c>
      <c r="D1635" t="s">
        <v>180</v>
      </c>
      <c r="E1635" t="s">
        <v>271</v>
      </c>
      <c r="F1635" t="s">
        <v>321</v>
      </c>
      <c r="G1635">
        <v>3</v>
      </c>
      <c r="H1635" s="4">
        <v>23000</v>
      </c>
      <c r="I1635" s="4">
        <v>3</v>
      </c>
      <c r="J1635" s="4">
        <v>23000</v>
      </c>
      <c r="K1635" s="4">
        <v>69000</v>
      </c>
      <c r="L1635" t="s">
        <v>189</v>
      </c>
      <c r="M1635" t="s">
        <v>190</v>
      </c>
      <c r="P1635">
        <v>5</v>
      </c>
    </row>
    <row r="1636" spans="1:16">
      <c r="A1636" s="3">
        <v>44305</v>
      </c>
      <c r="B1636" t="s">
        <v>191</v>
      </c>
      <c r="C1636" t="s">
        <v>179</v>
      </c>
      <c r="D1636" t="s">
        <v>180</v>
      </c>
      <c r="E1636" t="s">
        <v>181</v>
      </c>
      <c r="F1636" t="s">
        <v>223</v>
      </c>
      <c r="G1636">
        <v>1</v>
      </c>
      <c r="H1636" s="4">
        <v>24000</v>
      </c>
      <c r="I1636" s="4">
        <v>1</v>
      </c>
      <c r="J1636" s="4">
        <v>24000</v>
      </c>
      <c r="K1636" s="4">
        <v>24000</v>
      </c>
      <c r="L1636" t="s">
        <v>183</v>
      </c>
      <c r="M1636" t="s">
        <v>196</v>
      </c>
      <c r="P1636">
        <v>5</v>
      </c>
    </row>
    <row r="1637" spans="1:16">
      <c r="A1637" s="3">
        <v>44305</v>
      </c>
      <c r="B1637" t="s">
        <v>247</v>
      </c>
      <c r="C1637" t="s">
        <v>179</v>
      </c>
      <c r="D1637" t="s">
        <v>186</v>
      </c>
      <c r="E1637" t="s">
        <v>259</v>
      </c>
      <c r="F1637" t="s">
        <v>260</v>
      </c>
      <c r="G1637">
        <v>1</v>
      </c>
      <c r="H1637" s="4">
        <v>44000</v>
      </c>
      <c r="I1637" s="4">
        <v>1</v>
      </c>
      <c r="J1637" s="4">
        <v>44000</v>
      </c>
      <c r="K1637" s="4">
        <v>44000</v>
      </c>
      <c r="L1637" t="s">
        <v>209</v>
      </c>
      <c r="M1637" t="s">
        <v>304</v>
      </c>
      <c r="P1637">
        <v>3</v>
      </c>
    </row>
    <row r="1638" spans="1:16">
      <c r="A1638" s="3">
        <v>44305</v>
      </c>
      <c r="B1638" t="s">
        <v>185</v>
      </c>
      <c r="C1638" t="s">
        <v>179</v>
      </c>
      <c r="D1638" t="s">
        <v>186</v>
      </c>
      <c r="E1638" t="s">
        <v>225</v>
      </c>
      <c r="F1638" t="s">
        <v>226</v>
      </c>
      <c r="G1638">
        <v>2</v>
      </c>
      <c r="H1638" s="4">
        <v>20000</v>
      </c>
      <c r="I1638" s="4">
        <v>2</v>
      </c>
      <c r="J1638" s="4">
        <v>20000</v>
      </c>
      <c r="K1638" s="4">
        <v>40000</v>
      </c>
      <c r="L1638" t="s">
        <v>183</v>
      </c>
      <c r="M1638" t="s">
        <v>196</v>
      </c>
      <c r="P1638">
        <v>4</v>
      </c>
    </row>
    <row r="1639" spans="1:16">
      <c r="A1639" s="3">
        <v>44305</v>
      </c>
      <c r="B1639" t="s">
        <v>291</v>
      </c>
      <c r="C1639" t="s">
        <v>192</v>
      </c>
      <c r="D1639" t="s">
        <v>273</v>
      </c>
      <c r="E1639" t="s">
        <v>288</v>
      </c>
      <c r="F1639" t="s">
        <v>355</v>
      </c>
      <c r="G1639">
        <v>2</v>
      </c>
      <c r="H1639" s="4">
        <v>56000</v>
      </c>
      <c r="I1639" s="4">
        <v>2</v>
      </c>
      <c r="J1639" s="4">
        <v>56000</v>
      </c>
      <c r="K1639" s="4">
        <v>112000</v>
      </c>
      <c r="L1639" t="s">
        <v>189</v>
      </c>
      <c r="M1639" t="s">
        <v>196</v>
      </c>
      <c r="P1639">
        <v>2</v>
      </c>
    </row>
    <row r="1640" spans="1:16">
      <c r="A1640" s="3">
        <v>44305</v>
      </c>
      <c r="B1640" t="s">
        <v>245</v>
      </c>
      <c r="C1640" t="s">
        <v>179</v>
      </c>
      <c r="D1640" t="s">
        <v>276</v>
      </c>
      <c r="E1640" t="s">
        <v>276</v>
      </c>
      <c r="F1640" t="s">
        <v>309</v>
      </c>
      <c r="G1640">
        <v>3</v>
      </c>
      <c r="H1640" s="4">
        <v>45500</v>
      </c>
      <c r="I1640" s="4">
        <v>3</v>
      </c>
      <c r="J1640" s="4">
        <v>45500</v>
      </c>
      <c r="K1640" s="4">
        <v>136500</v>
      </c>
      <c r="L1640" t="s">
        <v>195</v>
      </c>
      <c r="M1640" t="s">
        <v>190</v>
      </c>
      <c r="P1640">
        <v>5</v>
      </c>
    </row>
    <row r="1641" spans="1:16">
      <c r="A1641" s="3">
        <v>44306</v>
      </c>
      <c r="B1641" t="s">
        <v>219</v>
      </c>
      <c r="C1641" t="s">
        <v>179</v>
      </c>
      <c r="D1641" t="s">
        <v>180</v>
      </c>
      <c r="E1641" t="s">
        <v>181</v>
      </c>
      <c r="F1641" t="s">
        <v>281</v>
      </c>
      <c r="G1641">
        <v>3</v>
      </c>
      <c r="H1641" s="4">
        <v>30000</v>
      </c>
      <c r="I1641" s="4">
        <v>3</v>
      </c>
      <c r="J1641" s="4">
        <v>30000</v>
      </c>
      <c r="K1641" s="4">
        <v>90000</v>
      </c>
      <c r="L1641" t="s">
        <v>183</v>
      </c>
      <c r="M1641" t="s">
        <v>190</v>
      </c>
      <c r="N1641" t="s">
        <v>175</v>
      </c>
      <c r="P1641">
        <v>5</v>
      </c>
    </row>
    <row r="1642" spans="1:16">
      <c r="A1642" s="3">
        <v>44306</v>
      </c>
      <c r="B1642" t="s">
        <v>291</v>
      </c>
      <c r="C1642" t="s">
        <v>179</v>
      </c>
      <c r="D1642" t="s">
        <v>210</v>
      </c>
      <c r="E1642" t="s">
        <v>225</v>
      </c>
      <c r="F1642" t="s">
        <v>266</v>
      </c>
      <c r="G1642">
        <v>3</v>
      </c>
      <c r="H1642" s="4">
        <v>39000</v>
      </c>
      <c r="I1642" s="4">
        <v>3</v>
      </c>
      <c r="J1642" s="4">
        <v>39000</v>
      </c>
      <c r="K1642" s="4">
        <v>117000</v>
      </c>
      <c r="L1642" t="s">
        <v>183</v>
      </c>
      <c r="M1642" t="s">
        <v>196</v>
      </c>
      <c r="P1642">
        <v>4</v>
      </c>
    </row>
    <row r="1643" spans="1:16">
      <c r="A1643" s="3">
        <v>44306</v>
      </c>
      <c r="B1643" t="s">
        <v>224</v>
      </c>
      <c r="C1643" t="s">
        <v>179</v>
      </c>
      <c r="D1643" t="s">
        <v>180</v>
      </c>
      <c r="E1643" t="s">
        <v>204</v>
      </c>
      <c r="F1643" t="s">
        <v>205</v>
      </c>
      <c r="G1643">
        <v>1</v>
      </c>
      <c r="H1643" s="4">
        <v>45000</v>
      </c>
      <c r="I1643" s="4">
        <v>1</v>
      </c>
      <c r="J1643" s="4">
        <v>45000</v>
      </c>
      <c r="K1643" s="4">
        <v>45000</v>
      </c>
      <c r="L1643" t="s">
        <v>203</v>
      </c>
      <c r="M1643" t="s">
        <v>190</v>
      </c>
      <c r="N1643" t="s">
        <v>175</v>
      </c>
      <c r="P1643">
        <v>4</v>
      </c>
    </row>
    <row r="1644" spans="1:16">
      <c r="A1644" s="3">
        <v>44306</v>
      </c>
      <c r="B1644" t="s">
        <v>219</v>
      </c>
      <c r="C1644" t="s">
        <v>179</v>
      </c>
      <c r="D1644" t="s">
        <v>186</v>
      </c>
      <c r="E1644" t="s">
        <v>220</v>
      </c>
      <c r="F1644" t="s">
        <v>221</v>
      </c>
      <c r="G1644">
        <v>3</v>
      </c>
      <c r="H1644" s="4">
        <v>40000</v>
      </c>
      <c r="I1644" s="4">
        <v>3</v>
      </c>
      <c r="J1644" s="4">
        <v>40000</v>
      </c>
      <c r="K1644" s="4">
        <v>120000</v>
      </c>
      <c r="L1644" t="s">
        <v>203</v>
      </c>
      <c r="M1644" t="s">
        <v>233</v>
      </c>
      <c r="P1644">
        <v>5</v>
      </c>
    </row>
    <row r="1645" spans="1:16">
      <c r="A1645" s="3">
        <v>44306</v>
      </c>
      <c r="B1645" t="s">
        <v>224</v>
      </c>
      <c r="C1645" t="s">
        <v>179</v>
      </c>
      <c r="D1645" t="s">
        <v>186</v>
      </c>
      <c r="E1645" t="s">
        <v>187</v>
      </c>
      <c r="F1645" t="s">
        <v>188</v>
      </c>
      <c r="G1645">
        <v>2</v>
      </c>
      <c r="H1645" s="4">
        <v>35000</v>
      </c>
      <c r="I1645" s="4">
        <v>0</v>
      </c>
      <c r="J1645" s="4">
        <v>0</v>
      </c>
      <c r="K1645" s="4">
        <v>0</v>
      </c>
      <c r="L1645" t="s">
        <v>195</v>
      </c>
      <c r="M1645" t="s">
        <v>196</v>
      </c>
      <c r="O1645" t="s">
        <v>176</v>
      </c>
    </row>
    <row r="1646" spans="1:16">
      <c r="A1646" s="3">
        <v>44306</v>
      </c>
      <c r="B1646" t="s">
        <v>191</v>
      </c>
      <c r="C1646" t="s">
        <v>179</v>
      </c>
      <c r="D1646" t="s">
        <v>235</v>
      </c>
      <c r="E1646" t="s">
        <v>236</v>
      </c>
      <c r="F1646" t="s">
        <v>237</v>
      </c>
      <c r="G1646">
        <v>2</v>
      </c>
      <c r="H1646" s="4">
        <v>48000</v>
      </c>
      <c r="I1646" s="4">
        <v>2</v>
      </c>
      <c r="J1646" s="4">
        <v>48000</v>
      </c>
      <c r="K1646" s="4">
        <v>96000</v>
      </c>
      <c r="L1646" t="s">
        <v>203</v>
      </c>
      <c r="M1646" t="s">
        <v>196</v>
      </c>
      <c r="P1646">
        <v>5</v>
      </c>
    </row>
    <row r="1647" spans="1:16">
      <c r="A1647" s="3">
        <v>44306</v>
      </c>
      <c r="B1647" t="s">
        <v>228</v>
      </c>
      <c r="C1647" t="s">
        <v>192</v>
      </c>
      <c r="D1647" t="s">
        <v>186</v>
      </c>
      <c r="E1647" t="s">
        <v>187</v>
      </c>
      <c r="F1647" t="s">
        <v>242</v>
      </c>
      <c r="G1647">
        <v>1</v>
      </c>
      <c r="H1647" s="4">
        <v>45000</v>
      </c>
      <c r="I1647" s="4">
        <v>1</v>
      </c>
      <c r="J1647" s="4">
        <v>45000</v>
      </c>
      <c r="K1647" s="4">
        <v>45000</v>
      </c>
      <c r="L1647" t="s">
        <v>203</v>
      </c>
      <c r="M1647" t="s">
        <v>196</v>
      </c>
      <c r="P1647">
        <v>5</v>
      </c>
    </row>
    <row r="1648" spans="1:16">
      <c r="A1648" s="3">
        <v>44306</v>
      </c>
      <c r="B1648" t="s">
        <v>218</v>
      </c>
      <c r="C1648" t="s">
        <v>179</v>
      </c>
      <c r="D1648" t="s">
        <v>186</v>
      </c>
      <c r="E1648" t="s">
        <v>225</v>
      </c>
      <c r="F1648" t="s">
        <v>226</v>
      </c>
      <c r="G1648">
        <v>1</v>
      </c>
      <c r="H1648" s="4">
        <v>70000</v>
      </c>
      <c r="I1648" s="4">
        <v>1</v>
      </c>
      <c r="J1648" s="4">
        <v>70000</v>
      </c>
      <c r="K1648" s="4">
        <v>70000</v>
      </c>
      <c r="L1648" t="s">
        <v>203</v>
      </c>
      <c r="M1648" t="s">
        <v>190</v>
      </c>
      <c r="P1648">
        <v>3</v>
      </c>
    </row>
    <row r="1649" spans="1:16">
      <c r="A1649" s="3">
        <v>44306</v>
      </c>
      <c r="B1649" t="s">
        <v>197</v>
      </c>
      <c r="C1649" t="s">
        <v>192</v>
      </c>
      <c r="D1649" t="s">
        <v>180</v>
      </c>
      <c r="E1649" t="s">
        <v>238</v>
      </c>
      <c r="F1649" t="s">
        <v>280</v>
      </c>
      <c r="G1649">
        <v>3</v>
      </c>
      <c r="H1649" s="4">
        <v>39000</v>
      </c>
      <c r="I1649" s="4">
        <v>3</v>
      </c>
      <c r="J1649" s="4">
        <v>39000</v>
      </c>
      <c r="K1649" s="4">
        <v>117000</v>
      </c>
      <c r="L1649" t="s">
        <v>203</v>
      </c>
      <c r="M1649" t="s">
        <v>196</v>
      </c>
      <c r="P1649">
        <v>2</v>
      </c>
    </row>
    <row r="1650" spans="1:16">
      <c r="A1650" s="3">
        <v>44306</v>
      </c>
      <c r="B1650" t="s">
        <v>262</v>
      </c>
      <c r="C1650" t="s">
        <v>192</v>
      </c>
      <c r="D1650" t="s">
        <v>276</v>
      </c>
      <c r="E1650" t="s">
        <v>276</v>
      </c>
      <c r="F1650" t="s">
        <v>309</v>
      </c>
      <c r="G1650">
        <v>2</v>
      </c>
      <c r="H1650" s="4">
        <v>30000</v>
      </c>
      <c r="I1650" s="4">
        <v>2</v>
      </c>
      <c r="J1650" s="4">
        <v>30000</v>
      </c>
      <c r="K1650" s="4">
        <v>60000</v>
      </c>
      <c r="L1650" t="s">
        <v>189</v>
      </c>
      <c r="M1650" t="s">
        <v>196</v>
      </c>
      <c r="P1650">
        <v>4</v>
      </c>
    </row>
    <row r="1651" spans="1:16">
      <c r="A1651" s="3">
        <v>44306</v>
      </c>
      <c r="B1651" t="s">
        <v>284</v>
      </c>
      <c r="C1651" t="s">
        <v>192</v>
      </c>
      <c r="D1651" t="s">
        <v>210</v>
      </c>
      <c r="E1651" t="s">
        <v>292</v>
      </c>
      <c r="F1651" t="s">
        <v>293</v>
      </c>
      <c r="G1651">
        <v>3</v>
      </c>
      <c r="H1651" s="4">
        <v>33000</v>
      </c>
      <c r="I1651" s="4">
        <v>3</v>
      </c>
      <c r="J1651" s="4">
        <v>33000</v>
      </c>
      <c r="K1651" s="4">
        <v>99000</v>
      </c>
      <c r="L1651" t="s">
        <v>203</v>
      </c>
      <c r="M1651" t="s">
        <v>233</v>
      </c>
      <c r="P1651">
        <v>5</v>
      </c>
    </row>
    <row r="1652" spans="1:16">
      <c r="A1652" s="3">
        <v>44307</v>
      </c>
      <c r="B1652" t="s">
        <v>278</v>
      </c>
      <c r="C1652" t="s">
        <v>179</v>
      </c>
      <c r="D1652" t="s">
        <v>186</v>
      </c>
      <c r="E1652" t="s">
        <v>201</v>
      </c>
      <c r="F1652" t="s">
        <v>285</v>
      </c>
      <c r="G1652">
        <v>2</v>
      </c>
      <c r="H1652" s="4">
        <v>30000</v>
      </c>
      <c r="I1652" s="4">
        <v>2</v>
      </c>
      <c r="J1652" s="4">
        <v>30000</v>
      </c>
      <c r="K1652" s="4">
        <v>60000</v>
      </c>
      <c r="L1652" t="s">
        <v>195</v>
      </c>
      <c r="M1652" t="s">
        <v>196</v>
      </c>
      <c r="P1652">
        <v>5</v>
      </c>
    </row>
    <row r="1653" spans="1:16">
      <c r="A1653" s="3">
        <v>44307</v>
      </c>
      <c r="B1653" t="s">
        <v>219</v>
      </c>
      <c r="C1653" t="s">
        <v>179</v>
      </c>
      <c r="D1653" t="s">
        <v>229</v>
      </c>
      <c r="E1653" t="s">
        <v>230</v>
      </c>
      <c r="F1653" t="s">
        <v>231</v>
      </c>
      <c r="G1653">
        <v>2</v>
      </c>
      <c r="H1653" s="4">
        <v>42000</v>
      </c>
      <c r="I1653" s="4">
        <v>2</v>
      </c>
      <c r="J1653" s="4">
        <v>42000</v>
      </c>
      <c r="K1653" s="4">
        <v>84000</v>
      </c>
      <c r="L1653" t="s">
        <v>203</v>
      </c>
      <c r="M1653" t="s">
        <v>190</v>
      </c>
      <c r="P1653">
        <v>4</v>
      </c>
    </row>
    <row r="1654" spans="1:16">
      <c r="A1654" s="3">
        <v>44307</v>
      </c>
      <c r="B1654" t="s">
        <v>268</v>
      </c>
      <c r="C1654" t="s">
        <v>192</v>
      </c>
      <c r="D1654" t="s">
        <v>210</v>
      </c>
      <c r="E1654" t="s">
        <v>211</v>
      </c>
      <c r="F1654" t="s">
        <v>313</v>
      </c>
      <c r="G1654">
        <v>1</v>
      </c>
      <c r="H1654" s="4">
        <v>22500</v>
      </c>
      <c r="I1654" s="4">
        <v>1</v>
      </c>
      <c r="J1654" s="4">
        <v>22500</v>
      </c>
      <c r="K1654" s="4">
        <v>22500</v>
      </c>
      <c r="L1654" t="s">
        <v>203</v>
      </c>
      <c r="M1654" t="s">
        <v>184</v>
      </c>
      <c r="P1654">
        <v>1</v>
      </c>
    </row>
    <row r="1655" spans="1:16">
      <c r="A1655" s="3">
        <v>44307</v>
      </c>
      <c r="B1655" t="s">
        <v>178</v>
      </c>
      <c r="C1655" t="s">
        <v>179</v>
      </c>
      <c r="D1655" t="s">
        <v>180</v>
      </c>
      <c r="E1655" t="s">
        <v>216</v>
      </c>
      <c r="F1655" t="s">
        <v>257</v>
      </c>
      <c r="G1655">
        <v>3</v>
      </c>
      <c r="H1655" s="4">
        <v>56000</v>
      </c>
      <c r="I1655" s="4">
        <v>3</v>
      </c>
      <c r="J1655" s="4">
        <v>56000</v>
      </c>
      <c r="K1655" s="4">
        <v>168000</v>
      </c>
      <c r="L1655" t="s">
        <v>209</v>
      </c>
      <c r="M1655" t="s">
        <v>184</v>
      </c>
      <c r="P1655">
        <v>4</v>
      </c>
    </row>
    <row r="1656" spans="1:16">
      <c r="A1656" s="3">
        <v>44307</v>
      </c>
      <c r="B1656" t="s">
        <v>197</v>
      </c>
      <c r="C1656" t="s">
        <v>179</v>
      </c>
      <c r="D1656" t="s">
        <v>180</v>
      </c>
      <c r="E1656" t="s">
        <v>216</v>
      </c>
      <c r="F1656" t="s">
        <v>232</v>
      </c>
      <c r="G1656">
        <v>1</v>
      </c>
      <c r="H1656" s="4">
        <v>45000</v>
      </c>
      <c r="I1656" s="4">
        <v>1</v>
      </c>
      <c r="J1656" s="4">
        <v>45000</v>
      </c>
      <c r="K1656" s="4">
        <v>45000</v>
      </c>
      <c r="L1656" t="s">
        <v>209</v>
      </c>
      <c r="M1656" t="s">
        <v>233</v>
      </c>
      <c r="P1656">
        <v>5</v>
      </c>
    </row>
    <row r="1657" spans="1:16">
      <c r="A1657" s="3">
        <v>44307</v>
      </c>
      <c r="B1657" t="s">
        <v>291</v>
      </c>
      <c r="C1657" t="s">
        <v>179</v>
      </c>
      <c r="D1657" t="s">
        <v>180</v>
      </c>
      <c r="E1657" t="s">
        <v>216</v>
      </c>
      <c r="F1657" t="s">
        <v>232</v>
      </c>
      <c r="G1657">
        <v>1</v>
      </c>
      <c r="H1657" s="4">
        <v>33000</v>
      </c>
      <c r="I1657" s="4">
        <v>1</v>
      </c>
      <c r="J1657" s="4">
        <v>33000</v>
      </c>
      <c r="K1657" s="4">
        <v>33000</v>
      </c>
      <c r="L1657" t="s">
        <v>203</v>
      </c>
      <c r="M1657" t="s">
        <v>190</v>
      </c>
      <c r="N1657" t="s">
        <v>175</v>
      </c>
      <c r="P1657">
        <v>5</v>
      </c>
    </row>
    <row r="1658" spans="1:16">
      <c r="A1658" s="3">
        <v>44307</v>
      </c>
      <c r="B1658" t="s">
        <v>247</v>
      </c>
      <c r="C1658" t="s">
        <v>192</v>
      </c>
      <c r="D1658" t="s">
        <v>180</v>
      </c>
      <c r="E1658" t="s">
        <v>181</v>
      </c>
      <c r="F1658" t="s">
        <v>246</v>
      </c>
      <c r="G1658">
        <v>2</v>
      </c>
      <c r="H1658" s="4">
        <v>35000</v>
      </c>
      <c r="I1658" s="4">
        <v>2</v>
      </c>
      <c r="J1658" s="4">
        <v>35000</v>
      </c>
      <c r="K1658" s="4">
        <v>70000</v>
      </c>
      <c r="L1658" t="s">
        <v>203</v>
      </c>
      <c r="M1658" t="s">
        <v>184</v>
      </c>
      <c r="P1658">
        <v>5</v>
      </c>
    </row>
    <row r="1659" spans="1:16">
      <c r="A1659" s="3">
        <v>44307</v>
      </c>
      <c r="B1659" t="s">
        <v>258</v>
      </c>
      <c r="C1659" t="s">
        <v>179</v>
      </c>
      <c r="D1659" t="s">
        <v>186</v>
      </c>
      <c r="E1659" t="s">
        <v>220</v>
      </c>
      <c r="F1659" t="s">
        <v>265</v>
      </c>
      <c r="G1659">
        <v>2</v>
      </c>
      <c r="H1659" s="4">
        <v>45000</v>
      </c>
      <c r="I1659" s="4">
        <v>2</v>
      </c>
      <c r="J1659" s="4">
        <v>45000</v>
      </c>
      <c r="K1659" s="4">
        <v>90000</v>
      </c>
      <c r="L1659" t="s">
        <v>209</v>
      </c>
      <c r="M1659" t="s">
        <v>190</v>
      </c>
      <c r="P1659">
        <v>1</v>
      </c>
    </row>
    <row r="1660" spans="1:16">
      <c r="A1660" s="3">
        <v>44307</v>
      </c>
      <c r="B1660" t="s">
        <v>218</v>
      </c>
      <c r="C1660" t="s">
        <v>179</v>
      </c>
      <c r="D1660" t="s">
        <v>180</v>
      </c>
      <c r="E1660" t="s">
        <v>204</v>
      </c>
      <c r="F1660" t="s">
        <v>205</v>
      </c>
      <c r="G1660">
        <v>3</v>
      </c>
      <c r="H1660" s="4">
        <v>56000</v>
      </c>
      <c r="I1660" s="4">
        <v>3</v>
      </c>
      <c r="J1660" s="4">
        <v>56000</v>
      </c>
      <c r="K1660" s="4">
        <v>168000</v>
      </c>
      <c r="L1660" t="s">
        <v>203</v>
      </c>
      <c r="M1660" t="s">
        <v>206</v>
      </c>
      <c r="P1660">
        <v>5</v>
      </c>
    </row>
    <row r="1661" spans="1:16">
      <c r="A1661" s="3">
        <v>44307</v>
      </c>
      <c r="B1661" t="s">
        <v>222</v>
      </c>
      <c r="C1661" t="s">
        <v>179</v>
      </c>
      <c r="D1661" t="s">
        <v>273</v>
      </c>
      <c r="E1661" t="s">
        <v>288</v>
      </c>
      <c r="F1661" t="s">
        <v>299</v>
      </c>
      <c r="G1661">
        <v>1</v>
      </c>
      <c r="H1661" s="4">
        <v>30000</v>
      </c>
      <c r="I1661" s="4">
        <v>1</v>
      </c>
      <c r="J1661" s="4">
        <v>30000</v>
      </c>
      <c r="K1661" s="4">
        <v>30000</v>
      </c>
      <c r="L1661" t="s">
        <v>203</v>
      </c>
      <c r="M1661" t="s">
        <v>196</v>
      </c>
      <c r="P1661">
        <v>5</v>
      </c>
    </row>
    <row r="1662" spans="1:16">
      <c r="A1662" s="3">
        <v>44307</v>
      </c>
      <c r="B1662" t="s">
        <v>262</v>
      </c>
      <c r="C1662" t="s">
        <v>179</v>
      </c>
      <c r="D1662" t="s">
        <v>210</v>
      </c>
      <c r="E1662" t="s">
        <v>225</v>
      </c>
      <c r="F1662" t="s">
        <v>270</v>
      </c>
      <c r="G1662">
        <v>3</v>
      </c>
      <c r="H1662" s="4">
        <v>42000</v>
      </c>
      <c r="I1662" s="4">
        <v>3</v>
      </c>
      <c r="J1662" s="4">
        <v>42000</v>
      </c>
      <c r="K1662" s="4">
        <v>126000</v>
      </c>
      <c r="L1662" t="s">
        <v>209</v>
      </c>
      <c r="M1662" t="s">
        <v>233</v>
      </c>
      <c r="N1662" t="s">
        <v>175</v>
      </c>
      <c r="P1662">
        <v>5</v>
      </c>
    </row>
    <row r="1663" spans="1:16">
      <c r="A1663" s="3">
        <v>44307</v>
      </c>
      <c r="B1663" t="s">
        <v>278</v>
      </c>
      <c r="C1663" t="s">
        <v>192</v>
      </c>
      <c r="D1663" t="s">
        <v>273</v>
      </c>
      <c r="E1663" t="s">
        <v>274</v>
      </c>
      <c r="F1663" t="s">
        <v>303</v>
      </c>
      <c r="G1663">
        <v>3</v>
      </c>
      <c r="H1663" s="4">
        <v>36000</v>
      </c>
      <c r="I1663" s="4">
        <v>3</v>
      </c>
      <c r="J1663" s="4">
        <v>36000</v>
      </c>
      <c r="K1663" s="4">
        <v>108000</v>
      </c>
      <c r="L1663" t="s">
        <v>203</v>
      </c>
      <c r="M1663" t="s">
        <v>196</v>
      </c>
      <c r="P1663">
        <v>5</v>
      </c>
    </row>
    <row r="1664" spans="1:16">
      <c r="A1664" s="3">
        <v>44307</v>
      </c>
      <c r="B1664" t="s">
        <v>250</v>
      </c>
      <c r="C1664" t="s">
        <v>179</v>
      </c>
      <c r="D1664" t="s">
        <v>186</v>
      </c>
      <c r="E1664" t="s">
        <v>259</v>
      </c>
      <c r="F1664" t="s">
        <v>260</v>
      </c>
      <c r="G1664">
        <v>2</v>
      </c>
      <c r="H1664" s="4">
        <v>60000</v>
      </c>
      <c r="I1664" s="4">
        <v>2</v>
      </c>
      <c r="J1664" s="4">
        <v>60000</v>
      </c>
      <c r="K1664" s="4">
        <v>120000</v>
      </c>
      <c r="L1664" t="s">
        <v>189</v>
      </c>
      <c r="M1664" t="s">
        <v>196</v>
      </c>
      <c r="P1664">
        <v>3</v>
      </c>
    </row>
    <row r="1665" spans="1:16">
      <c r="A1665" s="3">
        <v>44307</v>
      </c>
      <c r="B1665" t="s">
        <v>291</v>
      </c>
      <c r="C1665" t="s">
        <v>179</v>
      </c>
      <c r="D1665" t="s">
        <v>276</v>
      </c>
      <c r="E1665" t="s">
        <v>276</v>
      </c>
      <c r="F1665" t="s">
        <v>277</v>
      </c>
      <c r="G1665">
        <v>1</v>
      </c>
      <c r="H1665" s="4">
        <v>56000</v>
      </c>
      <c r="I1665" s="4">
        <v>1</v>
      </c>
      <c r="J1665" s="4">
        <v>56000</v>
      </c>
      <c r="K1665" s="4">
        <v>56000</v>
      </c>
      <c r="L1665" t="s">
        <v>203</v>
      </c>
      <c r="M1665" t="s">
        <v>184</v>
      </c>
      <c r="P1665">
        <v>5</v>
      </c>
    </row>
    <row r="1666" spans="1:16">
      <c r="A1666" s="3">
        <v>44308</v>
      </c>
      <c r="B1666" t="s">
        <v>197</v>
      </c>
      <c r="C1666" t="s">
        <v>192</v>
      </c>
      <c r="D1666" t="s">
        <v>193</v>
      </c>
      <c r="E1666" t="s">
        <v>193</v>
      </c>
      <c r="F1666" t="s">
        <v>336</v>
      </c>
      <c r="G1666">
        <v>3</v>
      </c>
      <c r="H1666" s="4">
        <v>42000</v>
      </c>
      <c r="I1666" s="4">
        <v>3</v>
      </c>
      <c r="J1666" s="4">
        <v>42000</v>
      </c>
      <c r="K1666" s="4">
        <v>126000</v>
      </c>
      <c r="L1666" t="s">
        <v>189</v>
      </c>
      <c r="M1666" t="s">
        <v>196</v>
      </c>
      <c r="P1666">
        <v>2</v>
      </c>
    </row>
    <row r="1667" spans="1:16">
      <c r="A1667" s="3">
        <v>44308</v>
      </c>
      <c r="B1667" t="s">
        <v>185</v>
      </c>
      <c r="C1667" t="s">
        <v>179</v>
      </c>
      <c r="D1667" t="s">
        <v>186</v>
      </c>
      <c r="E1667" t="s">
        <v>225</v>
      </c>
      <c r="F1667" t="s">
        <v>244</v>
      </c>
      <c r="G1667">
        <v>3</v>
      </c>
      <c r="H1667" s="4">
        <v>35000</v>
      </c>
      <c r="I1667" s="4">
        <v>3</v>
      </c>
      <c r="J1667" s="4">
        <v>35000</v>
      </c>
      <c r="K1667" s="4">
        <v>105000</v>
      </c>
      <c r="L1667" t="s">
        <v>189</v>
      </c>
      <c r="M1667" t="s">
        <v>233</v>
      </c>
      <c r="P1667">
        <v>5</v>
      </c>
    </row>
    <row r="1668" spans="1:16">
      <c r="A1668" s="3">
        <v>44308</v>
      </c>
      <c r="B1668" t="s">
        <v>301</v>
      </c>
      <c r="C1668" t="s">
        <v>179</v>
      </c>
      <c r="D1668" t="s">
        <v>180</v>
      </c>
      <c r="E1668" t="s">
        <v>204</v>
      </c>
      <c r="F1668" t="s">
        <v>227</v>
      </c>
      <c r="G1668">
        <v>2</v>
      </c>
      <c r="H1668" s="4">
        <v>26000</v>
      </c>
      <c r="I1668" s="4">
        <v>2</v>
      </c>
      <c r="J1668" s="4">
        <v>26000</v>
      </c>
      <c r="K1668" s="4">
        <v>52000</v>
      </c>
      <c r="L1668" t="s">
        <v>203</v>
      </c>
      <c r="M1668" t="s">
        <v>190</v>
      </c>
      <c r="P1668">
        <v>2</v>
      </c>
    </row>
    <row r="1669" spans="1:16">
      <c r="A1669" s="3">
        <v>44308</v>
      </c>
      <c r="B1669" t="s">
        <v>278</v>
      </c>
      <c r="C1669" t="s">
        <v>192</v>
      </c>
      <c r="D1669" t="s">
        <v>186</v>
      </c>
      <c r="E1669" t="s">
        <v>225</v>
      </c>
      <c r="F1669" t="s">
        <v>244</v>
      </c>
      <c r="G1669">
        <v>1</v>
      </c>
      <c r="H1669" s="4">
        <v>33000</v>
      </c>
      <c r="I1669" s="4">
        <v>1</v>
      </c>
      <c r="J1669" s="4">
        <v>33000</v>
      </c>
      <c r="K1669" s="4">
        <v>33000</v>
      </c>
      <c r="L1669" t="s">
        <v>203</v>
      </c>
      <c r="M1669" t="s">
        <v>190</v>
      </c>
      <c r="P1669">
        <v>5</v>
      </c>
    </row>
    <row r="1670" spans="1:16">
      <c r="A1670" s="3">
        <v>44308</v>
      </c>
      <c r="B1670" t="s">
        <v>219</v>
      </c>
      <c r="C1670" t="s">
        <v>179</v>
      </c>
      <c r="D1670" t="s">
        <v>186</v>
      </c>
      <c r="E1670" t="s">
        <v>220</v>
      </c>
      <c r="F1670" t="s">
        <v>221</v>
      </c>
      <c r="G1670">
        <v>1</v>
      </c>
      <c r="H1670" s="4">
        <v>55000</v>
      </c>
      <c r="I1670" s="4">
        <v>1</v>
      </c>
      <c r="J1670" s="4">
        <v>55000</v>
      </c>
      <c r="K1670" s="4">
        <v>55000</v>
      </c>
      <c r="L1670" t="s">
        <v>209</v>
      </c>
      <c r="M1670" t="s">
        <v>190</v>
      </c>
      <c r="P1670">
        <v>5</v>
      </c>
    </row>
    <row r="1671" spans="1:16">
      <c r="A1671" s="3">
        <v>44308</v>
      </c>
      <c r="B1671" t="s">
        <v>185</v>
      </c>
      <c r="C1671" t="s">
        <v>192</v>
      </c>
      <c r="D1671" t="s">
        <v>180</v>
      </c>
      <c r="E1671" t="s">
        <v>204</v>
      </c>
      <c r="F1671" t="s">
        <v>205</v>
      </c>
      <c r="G1671">
        <v>1</v>
      </c>
      <c r="H1671" s="4">
        <v>19500</v>
      </c>
      <c r="I1671" s="4">
        <v>1</v>
      </c>
      <c r="J1671" s="4">
        <v>19500</v>
      </c>
      <c r="K1671" s="4">
        <v>19500</v>
      </c>
      <c r="L1671" t="s">
        <v>189</v>
      </c>
      <c r="M1671" t="s">
        <v>206</v>
      </c>
      <c r="N1671" t="s">
        <v>175</v>
      </c>
      <c r="P1671">
        <v>4</v>
      </c>
    </row>
    <row r="1672" spans="1:16">
      <c r="A1672" s="3">
        <v>44308</v>
      </c>
      <c r="B1672" t="s">
        <v>228</v>
      </c>
      <c r="C1672" t="s">
        <v>179</v>
      </c>
      <c r="D1672" t="s">
        <v>276</v>
      </c>
      <c r="E1672" t="s">
        <v>276</v>
      </c>
      <c r="F1672" t="s">
        <v>310</v>
      </c>
      <c r="G1672">
        <v>2</v>
      </c>
      <c r="H1672" s="4">
        <v>21000</v>
      </c>
      <c r="I1672" s="4">
        <v>0</v>
      </c>
      <c r="J1672" s="4">
        <v>0</v>
      </c>
      <c r="K1672" s="4">
        <v>0</v>
      </c>
      <c r="L1672" t="s">
        <v>189</v>
      </c>
      <c r="M1672" t="s">
        <v>196</v>
      </c>
      <c r="O1672" t="s">
        <v>176</v>
      </c>
    </row>
    <row r="1673" spans="1:16">
      <c r="A1673" s="3">
        <v>44308</v>
      </c>
      <c r="B1673" t="s">
        <v>262</v>
      </c>
      <c r="C1673" t="s">
        <v>179</v>
      </c>
      <c r="D1673" t="s">
        <v>186</v>
      </c>
      <c r="E1673" t="s">
        <v>187</v>
      </c>
      <c r="F1673" t="s">
        <v>261</v>
      </c>
      <c r="G1673">
        <v>3</v>
      </c>
      <c r="H1673" s="4">
        <v>36000</v>
      </c>
      <c r="I1673" s="4">
        <v>3</v>
      </c>
      <c r="J1673" s="4">
        <v>36000</v>
      </c>
      <c r="K1673" s="4">
        <v>108000</v>
      </c>
      <c r="L1673" t="s">
        <v>209</v>
      </c>
      <c r="M1673" t="s">
        <v>190</v>
      </c>
      <c r="P1673">
        <v>5</v>
      </c>
    </row>
    <row r="1674" spans="1:16">
      <c r="A1674" s="3">
        <v>44308</v>
      </c>
      <c r="B1674" t="s">
        <v>218</v>
      </c>
      <c r="C1674" t="s">
        <v>192</v>
      </c>
      <c r="D1674" t="s">
        <v>294</v>
      </c>
      <c r="E1674" t="s">
        <v>294</v>
      </c>
      <c r="F1674" t="s">
        <v>259</v>
      </c>
      <c r="G1674">
        <v>3</v>
      </c>
      <c r="H1674" s="4">
        <v>42000</v>
      </c>
      <c r="I1674" s="4">
        <v>0</v>
      </c>
      <c r="J1674" s="4">
        <v>0</v>
      </c>
      <c r="K1674" s="4">
        <v>0</v>
      </c>
      <c r="L1674" t="s">
        <v>189</v>
      </c>
      <c r="M1674" t="s">
        <v>184</v>
      </c>
      <c r="N1674" t="s">
        <v>175</v>
      </c>
      <c r="O1674" t="s">
        <v>176</v>
      </c>
    </row>
    <row r="1675" spans="1:16">
      <c r="A1675" s="3">
        <v>44308</v>
      </c>
      <c r="B1675" t="s">
        <v>234</v>
      </c>
      <c r="C1675" t="s">
        <v>179</v>
      </c>
      <c r="D1675" t="s">
        <v>229</v>
      </c>
      <c r="E1675" t="s">
        <v>229</v>
      </c>
      <c r="F1675" t="s">
        <v>332</v>
      </c>
      <c r="G1675">
        <v>3</v>
      </c>
      <c r="H1675" s="4">
        <v>42000</v>
      </c>
      <c r="I1675" s="4">
        <v>0</v>
      </c>
      <c r="J1675" s="4">
        <v>0</v>
      </c>
      <c r="K1675" s="4">
        <v>0</v>
      </c>
      <c r="L1675" t="s">
        <v>209</v>
      </c>
      <c r="M1675" t="s">
        <v>304</v>
      </c>
      <c r="O1675" t="s">
        <v>176</v>
      </c>
    </row>
    <row r="1676" spans="1:16">
      <c r="A1676" s="3">
        <v>44308</v>
      </c>
      <c r="B1676" t="s">
        <v>262</v>
      </c>
      <c r="C1676" t="s">
        <v>192</v>
      </c>
      <c r="D1676" t="s">
        <v>186</v>
      </c>
      <c r="E1676" t="s">
        <v>187</v>
      </c>
      <c r="F1676" t="s">
        <v>188</v>
      </c>
      <c r="G1676">
        <v>2</v>
      </c>
      <c r="H1676" s="4">
        <v>26000</v>
      </c>
      <c r="I1676" s="4">
        <v>2</v>
      </c>
      <c r="J1676" s="4">
        <v>26000</v>
      </c>
      <c r="K1676" s="4">
        <v>52000</v>
      </c>
      <c r="L1676" t="s">
        <v>203</v>
      </c>
      <c r="M1676" t="s">
        <v>196</v>
      </c>
      <c r="P1676">
        <v>4</v>
      </c>
    </row>
    <row r="1677" spans="1:16">
      <c r="A1677" s="3">
        <v>44308</v>
      </c>
      <c r="B1677" t="s">
        <v>262</v>
      </c>
      <c r="C1677" t="s">
        <v>179</v>
      </c>
      <c r="D1677" t="s">
        <v>186</v>
      </c>
      <c r="E1677" t="s">
        <v>201</v>
      </c>
      <c r="F1677" t="s">
        <v>202</v>
      </c>
      <c r="G1677">
        <v>3</v>
      </c>
      <c r="H1677" s="4">
        <v>33000</v>
      </c>
      <c r="I1677" s="4">
        <v>3</v>
      </c>
      <c r="J1677" s="4">
        <v>33000</v>
      </c>
      <c r="K1677" s="4">
        <v>99000</v>
      </c>
      <c r="L1677" t="s">
        <v>189</v>
      </c>
      <c r="M1677" t="s">
        <v>196</v>
      </c>
      <c r="P1677">
        <v>5</v>
      </c>
    </row>
    <row r="1678" spans="1:16">
      <c r="A1678" s="3">
        <v>44308</v>
      </c>
      <c r="B1678" t="s">
        <v>207</v>
      </c>
      <c r="C1678" t="s">
        <v>192</v>
      </c>
      <c r="D1678" t="s">
        <v>198</v>
      </c>
      <c r="E1678" t="s">
        <v>198</v>
      </c>
      <c r="F1678" t="s">
        <v>315</v>
      </c>
      <c r="G1678">
        <v>3</v>
      </c>
      <c r="H1678" s="4">
        <v>42000</v>
      </c>
      <c r="I1678" s="4">
        <v>0</v>
      </c>
      <c r="J1678" s="4">
        <v>0</v>
      </c>
      <c r="K1678" s="4">
        <v>0</v>
      </c>
      <c r="L1678" t="s">
        <v>189</v>
      </c>
      <c r="M1678" t="s">
        <v>190</v>
      </c>
      <c r="O1678" t="s">
        <v>176</v>
      </c>
    </row>
    <row r="1679" spans="1:16">
      <c r="A1679" s="3">
        <v>44309</v>
      </c>
      <c r="B1679" t="s">
        <v>301</v>
      </c>
      <c r="C1679" t="s">
        <v>179</v>
      </c>
      <c r="D1679" t="s">
        <v>186</v>
      </c>
      <c r="E1679" t="s">
        <v>201</v>
      </c>
      <c r="F1679" t="s">
        <v>285</v>
      </c>
      <c r="G1679">
        <v>2</v>
      </c>
      <c r="H1679" s="4">
        <v>45000</v>
      </c>
      <c r="I1679" s="4">
        <v>2</v>
      </c>
      <c r="J1679" s="4">
        <v>45000</v>
      </c>
      <c r="K1679" s="4">
        <v>90000</v>
      </c>
      <c r="L1679" t="s">
        <v>203</v>
      </c>
      <c r="M1679" t="s">
        <v>206</v>
      </c>
      <c r="P1679">
        <v>5</v>
      </c>
    </row>
    <row r="1680" spans="1:16">
      <c r="A1680" s="3">
        <v>44309</v>
      </c>
      <c r="B1680" t="s">
        <v>234</v>
      </c>
      <c r="C1680" t="s">
        <v>179</v>
      </c>
      <c r="D1680" t="s">
        <v>180</v>
      </c>
      <c r="E1680" t="s">
        <v>181</v>
      </c>
      <c r="F1680" t="s">
        <v>246</v>
      </c>
      <c r="G1680">
        <v>3</v>
      </c>
      <c r="H1680" s="4">
        <v>33000</v>
      </c>
      <c r="I1680" s="4">
        <v>3</v>
      </c>
      <c r="J1680" s="4">
        <v>33000</v>
      </c>
      <c r="K1680" s="4">
        <v>99000</v>
      </c>
      <c r="L1680" t="s">
        <v>189</v>
      </c>
      <c r="M1680" t="s">
        <v>184</v>
      </c>
      <c r="P1680">
        <v>5</v>
      </c>
    </row>
    <row r="1681" spans="1:16">
      <c r="A1681" s="3">
        <v>44309</v>
      </c>
      <c r="B1681" t="s">
        <v>197</v>
      </c>
      <c r="C1681" t="s">
        <v>179</v>
      </c>
      <c r="D1681" t="s">
        <v>180</v>
      </c>
      <c r="E1681" t="s">
        <v>216</v>
      </c>
      <c r="F1681" t="s">
        <v>217</v>
      </c>
      <c r="G1681">
        <v>1</v>
      </c>
      <c r="H1681" s="4">
        <v>40000</v>
      </c>
      <c r="I1681" s="4">
        <v>1</v>
      </c>
      <c r="J1681" s="4">
        <v>40000</v>
      </c>
      <c r="K1681" s="4">
        <v>40000</v>
      </c>
      <c r="L1681" t="s">
        <v>195</v>
      </c>
      <c r="M1681" t="s">
        <v>233</v>
      </c>
      <c r="P1681">
        <v>3</v>
      </c>
    </row>
    <row r="1682" spans="1:16">
      <c r="A1682" s="3">
        <v>44309</v>
      </c>
      <c r="B1682" t="s">
        <v>222</v>
      </c>
      <c r="C1682" t="s">
        <v>192</v>
      </c>
      <c r="D1682" t="s">
        <v>180</v>
      </c>
      <c r="E1682" t="s">
        <v>327</v>
      </c>
      <c r="F1682" t="s">
        <v>347</v>
      </c>
      <c r="G1682">
        <v>1</v>
      </c>
      <c r="H1682" s="4">
        <v>33000</v>
      </c>
      <c r="I1682" s="4">
        <v>1</v>
      </c>
      <c r="J1682" s="4">
        <v>33000</v>
      </c>
      <c r="K1682" s="4">
        <v>33000</v>
      </c>
      <c r="L1682" t="s">
        <v>189</v>
      </c>
      <c r="M1682" t="s">
        <v>206</v>
      </c>
      <c r="P1682">
        <v>4</v>
      </c>
    </row>
    <row r="1683" spans="1:16">
      <c r="A1683" s="3">
        <v>44309</v>
      </c>
      <c r="B1683" t="s">
        <v>250</v>
      </c>
      <c r="C1683" t="s">
        <v>192</v>
      </c>
      <c r="D1683" t="s">
        <v>180</v>
      </c>
      <c r="E1683" t="s">
        <v>216</v>
      </c>
      <c r="F1683" t="s">
        <v>257</v>
      </c>
      <c r="G1683">
        <v>1</v>
      </c>
      <c r="H1683" s="4">
        <v>40000</v>
      </c>
      <c r="I1683" s="4">
        <v>1</v>
      </c>
      <c r="J1683" s="4">
        <v>40000</v>
      </c>
      <c r="K1683" s="4">
        <v>40000</v>
      </c>
      <c r="L1683" t="s">
        <v>195</v>
      </c>
      <c r="M1683" t="s">
        <v>190</v>
      </c>
      <c r="P1683">
        <v>5</v>
      </c>
    </row>
    <row r="1684" spans="1:16">
      <c r="A1684" s="3">
        <v>44309</v>
      </c>
      <c r="B1684" t="s">
        <v>178</v>
      </c>
      <c r="C1684" t="s">
        <v>179</v>
      </c>
      <c r="D1684" t="s">
        <v>180</v>
      </c>
      <c r="E1684" t="s">
        <v>181</v>
      </c>
      <c r="F1684" t="s">
        <v>246</v>
      </c>
      <c r="G1684">
        <v>3</v>
      </c>
      <c r="H1684" s="4">
        <v>33000</v>
      </c>
      <c r="I1684" s="4">
        <v>3</v>
      </c>
      <c r="J1684" s="4">
        <v>33000</v>
      </c>
      <c r="K1684" s="4">
        <v>99000</v>
      </c>
      <c r="L1684" t="s">
        <v>203</v>
      </c>
      <c r="M1684" t="s">
        <v>196</v>
      </c>
      <c r="P1684">
        <v>3</v>
      </c>
    </row>
    <row r="1685" spans="1:16">
      <c r="A1685" s="3">
        <v>44309</v>
      </c>
      <c r="B1685" t="s">
        <v>247</v>
      </c>
      <c r="C1685" t="s">
        <v>179</v>
      </c>
      <c r="D1685" t="s">
        <v>180</v>
      </c>
      <c r="E1685" t="s">
        <v>181</v>
      </c>
      <c r="F1685" t="s">
        <v>281</v>
      </c>
      <c r="G1685">
        <v>2</v>
      </c>
      <c r="H1685" s="4">
        <v>36000</v>
      </c>
      <c r="I1685" s="4">
        <v>2</v>
      </c>
      <c r="J1685" s="4">
        <v>36000</v>
      </c>
      <c r="K1685" s="4">
        <v>72000</v>
      </c>
      <c r="L1685" t="s">
        <v>203</v>
      </c>
      <c r="M1685" t="s">
        <v>233</v>
      </c>
      <c r="P1685">
        <v>5</v>
      </c>
    </row>
    <row r="1686" spans="1:16">
      <c r="A1686" s="3">
        <v>44309</v>
      </c>
      <c r="B1686" t="s">
        <v>200</v>
      </c>
      <c r="C1686" t="s">
        <v>179</v>
      </c>
      <c r="D1686" t="s">
        <v>186</v>
      </c>
      <c r="E1686" t="s">
        <v>201</v>
      </c>
      <c r="F1686" t="s">
        <v>285</v>
      </c>
      <c r="G1686">
        <v>1</v>
      </c>
      <c r="H1686" s="4">
        <v>35000</v>
      </c>
      <c r="I1686" s="4">
        <v>1</v>
      </c>
      <c r="J1686" s="4">
        <v>35000</v>
      </c>
      <c r="K1686" s="4">
        <v>35000</v>
      </c>
      <c r="L1686" t="s">
        <v>189</v>
      </c>
      <c r="M1686" t="s">
        <v>206</v>
      </c>
      <c r="P1686">
        <v>1</v>
      </c>
    </row>
    <row r="1687" spans="1:16">
      <c r="A1687" s="3">
        <v>44309</v>
      </c>
      <c r="B1687" t="s">
        <v>185</v>
      </c>
      <c r="C1687" t="s">
        <v>179</v>
      </c>
      <c r="D1687" t="s">
        <v>180</v>
      </c>
      <c r="E1687" t="s">
        <v>204</v>
      </c>
      <c r="F1687" t="s">
        <v>227</v>
      </c>
      <c r="G1687">
        <v>2</v>
      </c>
      <c r="H1687" s="4">
        <v>45000</v>
      </c>
      <c r="I1687" s="4">
        <v>2</v>
      </c>
      <c r="J1687" s="4">
        <v>45000</v>
      </c>
      <c r="K1687" s="4">
        <v>90000</v>
      </c>
      <c r="L1687" t="s">
        <v>189</v>
      </c>
      <c r="M1687" t="s">
        <v>304</v>
      </c>
      <c r="P1687">
        <v>2</v>
      </c>
    </row>
    <row r="1688" spans="1:16">
      <c r="A1688" s="3">
        <v>44309</v>
      </c>
      <c r="B1688" t="s">
        <v>250</v>
      </c>
      <c r="C1688" t="s">
        <v>179</v>
      </c>
      <c r="D1688" t="s">
        <v>180</v>
      </c>
      <c r="E1688" t="s">
        <v>204</v>
      </c>
      <c r="F1688" t="s">
        <v>205</v>
      </c>
      <c r="G1688">
        <v>3</v>
      </c>
      <c r="H1688" s="4">
        <v>29900</v>
      </c>
      <c r="I1688" s="4">
        <v>3</v>
      </c>
      <c r="J1688" s="4">
        <v>29900</v>
      </c>
      <c r="K1688" s="4">
        <v>89700</v>
      </c>
      <c r="L1688" t="s">
        <v>203</v>
      </c>
      <c r="M1688" t="s">
        <v>184</v>
      </c>
      <c r="P1688">
        <v>5</v>
      </c>
    </row>
    <row r="1689" spans="1:16">
      <c r="A1689" s="3">
        <v>44309</v>
      </c>
      <c r="B1689" t="s">
        <v>228</v>
      </c>
      <c r="C1689" t="s">
        <v>179</v>
      </c>
      <c r="D1689" t="s">
        <v>180</v>
      </c>
      <c r="E1689" t="s">
        <v>181</v>
      </c>
      <c r="F1689" t="s">
        <v>246</v>
      </c>
      <c r="G1689">
        <v>1</v>
      </c>
      <c r="H1689" s="4">
        <v>60000</v>
      </c>
      <c r="I1689" s="4">
        <v>1</v>
      </c>
      <c r="J1689" s="4">
        <v>60000</v>
      </c>
      <c r="K1689" s="4">
        <v>60000</v>
      </c>
      <c r="L1689" t="s">
        <v>203</v>
      </c>
      <c r="M1689" t="s">
        <v>304</v>
      </c>
      <c r="P1689">
        <v>3</v>
      </c>
    </row>
    <row r="1690" spans="1:16">
      <c r="A1690" s="3">
        <v>44309</v>
      </c>
      <c r="B1690" t="s">
        <v>250</v>
      </c>
      <c r="C1690" t="s">
        <v>179</v>
      </c>
      <c r="D1690" t="s">
        <v>235</v>
      </c>
      <c r="E1690" t="s">
        <v>236</v>
      </c>
      <c r="F1690" t="s">
        <v>352</v>
      </c>
      <c r="G1690">
        <v>1</v>
      </c>
      <c r="H1690" s="4">
        <v>39000</v>
      </c>
      <c r="I1690" s="4">
        <v>1</v>
      </c>
      <c r="J1690" s="4">
        <v>39000</v>
      </c>
      <c r="K1690" s="4">
        <v>39000</v>
      </c>
      <c r="L1690" t="s">
        <v>203</v>
      </c>
      <c r="M1690" t="s">
        <v>233</v>
      </c>
      <c r="P1690">
        <v>2</v>
      </c>
    </row>
    <row r="1691" spans="1:16">
      <c r="A1691" s="3">
        <v>44309</v>
      </c>
      <c r="B1691" t="s">
        <v>245</v>
      </c>
      <c r="C1691" t="s">
        <v>192</v>
      </c>
      <c r="D1691" t="s">
        <v>180</v>
      </c>
      <c r="E1691" t="s">
        <v>216</v>
      </c>
      <c r="F1691" t="s">
        <v>257</v>
      </c>
      <c r="G1691">
        <v>3</v>
      </c>
      <c r="H1691" s="4">
        <v>39000</v>
      </c>
      <c r="I1691" s="4">
        <v>3</v>
      </c>
      <c r="J1691" s="4">
        <v>39000</v>
      </c>
      <c r="K1691" s="4">
        <v>117000</v>
      </c>
      <c r="L1691" t="s">
        <v>189</v>
      </c>
      <c r="M1691" t="s">
        <v>233</v>
      </c>
      <c r="P1691">
        <v>5</v>
      </c>
    </row>
    <row r="1692" spans="1:16">
      <c r="A1692" s="3">
        <v>44309</v>
      </c>
      <c r="B1692" t="s">
        <v>219</v>
      </c>
      <c r="C1692" t="s">
        <v>179</v>
      </c>
      <c r="D1692" t="s">
        <v>180</v>
      </c>
      <c r="E1692" t="s">
        <v>271</v>
      </c>
      <c r="F1692" t="s">
        <v>361</v>
      </c>
      <c r="G1692">
        <v>1</v>
      </c>
      <c r="H1692" s="4">
        <v>28000</v>
      </c>
      <c r="I1692" s="4">
        <v>1</v>
      </c>
      <c r="J1692" s="4">
        <v>28000</v>
      </c>
      <c r="K1692" s="4">
        <v>28000</v>
      </c>
      <c r="L1692" t="s">
        <v>203</v>
      </c>
      <c r="M1692" t="s">
        <v>196</v>
      </c>
      <c r="P1692">
        <v>5</v>
      </c>
    </row>
    <row r="1693" spans="1:16">
      <c r="A1693" s="3">
        <v>44309</v>
      </c>
      <c r="B1693" t="s">
        <v>247</v>
      </c>
      <c r="C1693" t="s">
        <v>192</v>
      </c>
      <c r="D1693" t="s">
        <v>186</v>
      </c>
      <c r="E1693" t="s">
        <v>225</v>
      </c>
      <c r="F1693" t="s">
        <v>244</v>
      </c>
      <c r="G1693">
        <v>2</v>
      </c>
      <c r="H1693" s="4">
        <v>20000</v>
      </c>
      <c r="I1693" s="4">
        <v>2</v>
      </c>
      <c r="J1693" s="4">
        <v>20000</v>
      </c>
      <c r="K1693" s="4">
        <v>40000</v>
      </c>
      <c r="L1693" t="s">
        <v>203</v>
      </c>
      <c r="M1693" t="s">
        <v>190</v>
      </c>
      <c r="P1693">
        <v>2</v>
      </c>
    </row>
    <row r="1694" spans="1:16">
      <c r="A1694" s="3">
        <v>44309</v>
      </c>
      <c r="B1694" t="s">
        <v>185</v>
      </c>
      <c r="C1694" t="s">
        <v>179</v>
      </c>
      <c r="D1694" t="s">
        <v>180</v>
      </c>
      <c r="E1694" t="s">
        <v>181</v>
      </c>
      <c r="F1694" t="s">
        <v>281</v>
      </c>
      <c r="G1694">
        <v>2</v>
      </c>
      <c r="H1694" s="4">
        <v>40000</v>
      </c>
      <c r="I1694" s="4">
        <v>2</v>
      </c>
      <c r="J1694" s="4">
        <v>40000</v>
      </c>
      <c r="K1694" s="4">
        <v>80000</v>
      </c>
      <c r="L1694" t="s">
        <v>189</v>
      </c>
      <c r="M1694" t="s">
        <v>184</v>
      </c>
      <c r="P1694">
        <v>5</v>
      </c>
    </row>
    <row r="1695" spans="1:16">
      <c r="A1695" s="3">
        <v>44309</v>
      </c>
      <c r="B1695" t="s">
        <v>197</v>
      </c>
      <c r="C1695" t="s">
        <v>179</v>
      </c>
      <c r="D1695" t="s">
        <v>186</v>
      </c>
      <c r="E1695" t="s">
        <v>201</v>
      </c>
      <c r="F1695" t="s">
        <v>248</v>
      </c>
      <c r="G1695">
        <v>3</v>
      </c>
      <c r="H1695" s="4">
        <v>45000</v>
      </c>
      <c r="I1695" s="4">
        <v>3</v>
      </c>
      <c r="J1695" s="4">
        <v>45000</v>
      </c>
      <c r="K1695" s="4">
        <v>135000</v>
      </c>
      <c r="L1695" t="s">
        <v>189</v>
      </c>
      <c r="M1695" t="s">
        <v>190</v>
      </c>
      <c r="P1695">
        <v>5</v>
      </c>
    </row>
    <row r="1696" spans="1:16">
      <c r="A1696" s="3">
        <v>44310</v>
      </c>
      <c r="B1696" t="s">
        <v>247</v>
      </c>
      <c r="C1696" t="s">
        <v>179</v>
      </c>
      <c r="D1696" t="s">
        <v>186</v>
      </c>
      <c r="E1696" t="s">
        <v>220</v>
      </c>
      <c r="F1696" t="s">
        <v>221</v>
      </c>
      <c r="G1696">
        <v>1</v>
      </c>
      <c r="H1696" s="4">
        <v>42000</v>
      </c>
      <c r="I1696" s="4">
        <v>1</v>
      </c>
      <c r="J1696" s="4">
        <v>42000</v>
      </c>
      <c r="K1696" s="4">
        <v>42000</v>
      </c>
      <c r="L1696" t="s">
        <v>203</v>
      </c>
      <c r="M1696" t="s">
        <v>196</v>
      </c>
      <c r="P1696">
        <v>2</v>
      </c>
    </row>
    <row r="1697" spans="1:16">
      <c r="A1697" s="3">
        <v>44310</v>
      </c>
      <c r="B1697" t="s">
        <v>291</v>
      </c>
      <c r="C1697" t="s">
        <v>179</v>
      </c>
      <c r="D1697" t="s">
        <v>186</v>
      </c>
      <c r="E1697" t="s">
        <v>220</v>
      </c>
      <c r="F1697" t="s">
        <v>241</v>
      </c>
      <c r="G1697">
        <v>1</v>
      </c>
      <c r="H1697" s="4">
        <v>42000</v>
      </c>
      <c r="I1697" s="4">
        <v>1</v>
      </c>
      <c r="J1697" s="4">
        <v>42000</v>
      </c>
      <c r="K1697" s="4">
        <v>42000</v>
      </c>
      <c r="L1697" t="s">
        <v>209</v>
      </c>
      <c r="M1697" t="s">
        <v>190</v>
      </c>
      <c r="P1697">
        <v>3</v>
      </c>
    </row>
    <row r="1698" spans="1:16">
      <c r="A1698" s="3">
        <v>44310</v>
      </c>
      <c r="B1698" t="s">
        <v>287</v>
      </c>
      <c r="C1698" t="s">
        <v>179</v>
      </c>
      <c r="D1698" t="s">
        <v>273</v>
      </c>
      <c r="E1698" t="s">
        <v>288</v>
      </c>
      <c r="F1698" t="s">
        <v>305</v>
      </c>
      <c r="G1698">
        <v>1</v>
      </c>
      <c r="H1698" s="4">
        <v>39000</v>
      </c>
      <c r="I1698" s="4">
        <v>1</v>
      </c>
      <c r="J1698" s="4">
        <v>39000</v>
      </c>
      <c r="K1698" s="4">
        <v>39000</v>
      </c>
      <c r="L1698" t="s">
        <v>189</v>
      </c>
      <c r="M1698" t="s">
        <v>190</v>
      </c>
      <c r="P1698">
        <v>4</v>
      </c>
    </row>
    <row r="1699" spans="1:16">
      <c r="A1699" s="3">
        <v>44310</v>
      </c>
      <c r="B1699" t="s">
        <v>247</v>
      </c>
      <c r="C1699" t="s">
        <v>179</v>
      </c>
      <c r="D1699" t="s">
        <v>186</v>
      </c>
      <c r="E1699" t="s">
        <v>220</v>
      </c>
      <c r="F1699" t="s">
        <v>241</v>
      </c>
      <c r="G1699">
        <v>3</v>
      </c>
      <c r="H1699" s="4">
        <v>33000</v>
      </c>
      <c r="I1699" s="4">
        <v>3</v>
      </c>
      <c r="J1699" s="4">
        <v>33000</v>
      </c>
      <c r="K1699" s="4">
        <v>99000</v>
      </c>
      <c r="L1699" t="s">
        <v>203</v>
      </c>
      <c r="M1699" t="s">
        <v>196</v>
      </c>
      <c r="P1699">
        <v>5</v>
      </c>
    </row>
    <row r="1700" spans="1:16">
      <c r="A1700" s="3">
        <v>44310</v>
      </c>
      <c r="B1700" t="s">
        <v>207</v>
      </c>
      <c r="C1700" t="s">
        <v>179</v>
      </c>
      <c r="D1700" t="s">
        <v>186</v>
      </c>
      <c r="E1700" t="s">
        <v>201</v>
      </c>
      <c r="F1700" t="s">
        <v>202</v>
      </c>
      <c r="G1700">
        <v>3</v>
      </c>
      <c r="H1700" s="4">
        <v>60000</v>
      </c>
      <c r="I1700" s="4">
        <v>3</v>
      </c>
      <c r="J1700" s="4">
        <v>60000</v>
      </c>
      <c r="K1700" s="4">
        <v>180000</v>
      </c>
      <c r="L1700" t="s">
        <v>203</v>
      </c>
      <c r="M1700" t="s">
        <v>196</v>
      </c>
      <c r="P1700">
        <v>2</v>
      </c>
    </row>
    <row r="1701" spans="1:16">
      <c r="A1701" s="3">
        <v>44310</v>
      </c>
      <c r="B1701" t="s">
        <v>222</v>
      </c>
      <c r="C1701" t="s">
        <v>192</v>
      </c>
      <c r="D1701" t="s">
        <v>186</v>
      </c>
      <c r="E1701" t="s">
        <v>187</v>
      </c>
      <c r="F1701" t="s">
        <v>188</v>
      </c>
      <c r="G1701">
        <v>1</v>
      </c>
      <c r="H1701" s="4">
        <v>60000</v>
      </c>
      <c r="I1701" s="4">
        <v>1</v>
      </c>
      <c r="J1701" s="4">
        <v>60000</v>
      </c>
      <c r="K1701" s="4">
        <v>60000</v>
      </c>
      <c r="L1701" t="s">
        <v>189</v>
      </c>
      <c r="M1701" t="s">
        <v>184</v>
      </c>
      <c r="P1701">
        <v>3</v>
      </c>
    </row>
    <row r="1702" spans="1:16">
      <c r="A1702" s="3">
        <v>44310</v>
      </c>
      <c r="B1702" t="s">
        <v>207</v>
      </c>
      <c r="C1702" t="s">
        <v>179</v>
      </c>
      <c r="D1702" t="s">
        <v>273</v>
      </c>
      <c r="E1702" t="s">
        <v>288</v>
      </c>
      <c r="F1702" t="s">
        <v>299</v>
      </c>
      <c r="G1702">
        <v>3</v>
      </c>
      <c r="H1702" s="4">
        <v>45500</v>
      </c>
      <c r="I1702" s="4">
        <v>0</v>
      </c>
      <c r="J1702" s="4">
        <v>0</v>
      </c>
      <c r="K1702" s="4">
        <v>0</v>
      </c>
      <c r="L1702" t="s">
        <v>209</v>
      </c>
      <c r="M1702" t="s">
        <v>233</v>
      </c>
      <c r="O1702" t="s">
        <v>176</v>
      </c>
    </row>
    <row r="1703" spans="1:16">
      <c r="A1703" s="3">
        <v>44310</v>
      </c>
      <c r="B1703" t="s">
        <v>287</v>
      </c>
      <c r="C1703" t="s">
        <v>179</v>
      </c>
      <c r="D1703" t="s">
        <v>273</v>
      </c>
      <c r="E1703" t="s">
        <v>288</v>
      </c>
      <c r="F1703" t="s">
        <v>289</v>
      </c>
      <c r="G1703">
        <v>1</v>
      </c>
      <c r="H1703" s="4">
        <v>60000</v>
      </c>
      <c r="I1703" s="4">
        <v>1</v>
      </c>
      <c r="J1703" s="4">
        <v>60000</v>
      </c>
      <c r="K1703" s="4">
        <v>60000</v>
      </c>
      <c r="L1703" t="s">
        <v>209</v>
      </c>
      <c r="M1703" t="s">
        <v>190</v>
      </c>
      <c r="P1703">
        <v>3</v>
      </c>
    </row>
    <row r="1704" spans="1:16">
      <c r="A1704" s="3">
        <v>44310</v>
      </c>
      <c r="B1704" t="s">
        <v>245</v>
      </c>
      <c r="C1704" t="s">
        <v>179</v>
      </c>
      <c r="D1704" t="s">
        <v>180</v>
      </c>
      <c r="E1704" t="s">
        <v>204</v>
      </c>
      <c r="F1704" t="s">
        <v>249</v>
      </c>
      <c r="G1704">
        <v>1</v>
      </c>
      <c r="H1704" s="4">
        <v>60000</v>
      </c>
      <c r="I1704" s="4">
        <v>1</v>
      </c>
      <c r="J1704" s="4">
        <v>60000</v>
      </c>
      <c r="K1704" s="4">
        <v>60000</v>
      </c>
      <c r="L1704" t="s">
        <v>203</v>
      </c>
      <c r="M1704" t="s">
        <v>190</v>
      </c>
      <c r="P1704">
        <v>4</v>
      </c>
    </row>
    <row r="1705" spans="1:16">
      <c r="A1705" s="3">
        <v>44310</v>
      </c>
      <c r="B1705" t="s">
        <v>287</v>
      </c>
      <c r="C1705" t="s">
        <v>179</v>
      </c>
      <c r="D1705" t="s">
        <v>198</v>
      </c>
      <c r="E1705" t="s">
        <v>198</v>
      </c>
      <c r="F1705" t="s">
        <v>357</v>
      </c>
      <c r="G1705">
        <v>2</v>
      </c>
      <c r="H1705" s="4">
        <v>39000</v>
      </c>
      <c r="I1705" s="4">
        <v>2</v>
      </c>
      <c r="J1705" s="4">
        <v>39000</v>
      </c>
      <c r="K1705" s="4">
        <v>78000</v>
      </c>
      <c r="L1705" t="s">
        <v>189</v>
      </c>
      <c r="M1705" t="s">
        <v>196</v>
      </c>
      <c r="P1705">
        <v>5</v>
      </c>
    </row>
    <row r="1706" spans="1:16">
      <c r="A1706" s="3">
        <v>44310</v>
      </c>
      <c r="B1706" t="s">
        <v>268</v>
      </c>
      <c r="C1706" t="s">
        <v>179</v>
      </c>
      <c r="D1706" t="s">
        <v>186</v>
      </c>
      <c r="E1706" t="s">
        <v>201</v>
      </c>
      <c r="F1706" t="s">
        <v>248</v>
      </c>
      <c r="G1706">
        <v>1</v>
      </c>
      <c r="H1706" s="4">
        <v>24000</v>
      </c>
      <c r="I1706" s="4">
        <v>1</v>
      </c>
      <c r="J1706" s="4">
        <v>24000</v>
      </c>
      <c r="K1706" s="4">
        <v>24000</v>
      </c>
      <c r="L1706" t="s">
        <v>203</v>
      </c>
      <c r="M1706" t="s">
        <v>184</v>
      </c>
      <c r="P1706">
        <v>4</v>
      </c>
    </row>
    <row r="1707" spans="1:16">
      <c r="A1707" s="3">
        <v>44311</v>
      </c>
      <c r="B1707" t="s">
        <v>291</v>
      </c>
      <c r="C1707" t="s">
        <v>179</v>
      </c>
      <c r="D1707" t="s">
        <v>193</v>
      </c>
      <c r="E1707" t="s">
        <v>193</v>
      </c>
      <c r="F1707" t="s">
        <v>337</v>
      </c>
      <c r="G1707">
        <v>3</v>
      </c>
      <c r="H1707" s="4">
        <v>35000</v>
      </c>
      <c r="I1707" s="4">
        <v>3</v>
      </c>
      <c r="J1707" s="4">
        <v>35000</v>
      </c>
      <c r="K1707" s="4">
        <v>105000</v>
      </c>
      <c r="L1707" t="s">
        <v>189</v>
      </c>
      <c r="M1707" t="s">
        <v>196</v>
      </c>
      <c r="P1707">
        <v>1</v>
      </c>
    </row>
    <row r="1708" spans="1:16">
      <c r="A1708" s="3">
        <v>44311</v>
      </c>
      <c r="B1708" t="s">
        <v>268</v>
      </c>
      <c r="C1708" t="s">
        <v>179</v>
      </c>
      <c r="D1708" t="s">
        <v>186</v>
      </c>
      <c r="E1708" t="s">
        <v>220</v>
      </c>
      <c r="F1708" t="s">
        <v>241</v>
      </c>
      <c r="G1708">
        <v>3</v>
      </c>
      <c r="H1708" s="4">
        <v>48000</v>
      </c>
      <c r="I1708" s="4">
        <v>3</v>
      </c>
      <c r="J1708" s="4">
        <v>48000</v>
      </c>
      <c r="K1708" s="4">
        <v>144000</v>
      </c>
      <c r="L1708" t="s">
        <v>203</v>
      </c>
      <c r="M1708" t="s">
        <v>190</v>
      </c>
      <c r="P1708">
        <v>1</v>
      </c>
    </row>
    <row r="1709" spans="1:16">
      <c r="A1709" s="3">
        <v>44311</v>
      </c>
      <c r="B1709" t="s">
        <v>213</v>
      </c>
      <c r="C1709" t="s">
        <v>179</v>
      </c>
      <c r="D1709" t="s">
        <v>180</v>
      </c>
      <c r="E1709" t="s">
        <v>181</v>
      </c>
      <c r="F1709" t="s">
        <v>223</v>
      </c>
      <c r="G1709">
        <v>1</v>
      </c>
      <c r="H1709" s="4">
        <v>45000</v>
      </c>
      <c r="I1709" s="4">
        <v>1</v>
      </c>
      <c r="J1709" s="4">
        <v>45000</v>
      </c>
      <c r="K1709" s="4">
        <v>45000</v>
      </c>
      <c r="L1709" t="s">
        <v>203</v>
      </c>
      <c r="M1709" t="s">
        <v>206</v>
      </c>
      <c r="P1709">
        <v>4</v>
      </c>
    </row>
    <row r="1710" spans="1:16">
      <c r="A1710" s="3">
        <v>44311</v>
      </c>
      <c r="B1710" t="s">
        <v>224</v>
      </c>
      <c r="C1710" t="s">
        <v>179</v>
      </c>
      <c r="D1710" t="s">
        <v>235</v>
      </c>
      <c r="E1710" t="s">
        <v>230</v>
      </c>
      <c r="F1710" t="s">
        <v>351</v>
      </c>
      <c r="G1710">
        <v>1</v>
      </c>
      <c r="H1710" s="4">
        <v>30000</v>
      </c>
      <c r="I1710" s="4">
        <v>1</v>
      </c>
      <c r="J1710" s="4">
        <v>30000</v>
      </c>
      <c r="K1710" s="4">
        <v>30000</v>
      </c>
      <c r="L1710" t="s">
        <v>189</v>
      </c>
      <c r="M1710" t="s">
        <v>184</v>
      </c>
      <c r="N1710" t="s">
        <v>175</v>
      </c>
      <c r="P1710">
        <v>5</v>
      </c>
    </row>
    <row r="1711" spans="1:16">
      <c r="A1711" s="3">
        <v>44311</v>
      </c>
      <c r="B1711" t="s">
        <v>301</v>
      </c>
      <c r="C1711" t="s">
        <v>192</v>
      </c>
      <c r="D1711" t="s">
        <v>180</v>
      </c>
      <c r="E1711" t="s">
        <v>216</v>
      </c>
      <c r="F1711" t="s">
        <v>217</v>
      </c>
      <c r="G1711">
        <v>1</v>
      </c>
      <c r="H1711" s="4">
        <v>16500</v>
      </c>
      <c r="I1711" s="4">
        <v>1</v>
      </c>
      <c r="J1711" s="4">
        <v>16500</v>
      </c>
      <c r="K1711" s="4">
        <v>16500</v>
      </c>
      <c r="L1711" t="s">
        <v>195</v>
      </c>
      <c r="M1711" t="s">
        <v>233</v>
      </c>
      <c r="N1711" t="s">
        <v>175</v>
      </c>
      <c r="P1711">
        <v>3</v>
      </c>
    </row>
    <row r="1712" spans="1:16">
      <c r="A1712" s="3">
        <v>44311</v>
      </c>
      <c r="B1712" t="s">
        <v>224</v>
      </c>
      <c r="C1712" t="s">
        <v>179</v>
      </c>
      <c r="D1712" t="s">
        <v>180</v>
      </c>
      <c r="E1712" t="s">
        <v>181</v>
      </c>
      <c r="F1712" t="s">
        <v>182</v>
      </c>
      <c r="G1712">
        <v>2</v>
      </c>
      <c r="H1712" s="4">
        <v>28000</v>
      </c>
      <c r="I1712" s="4">
        <v>2</v>
      </c>
      <c r="J1712" s="4">
        <v>28000</v>
      </c>
      <c r="K1712" s="4">
        <v>56000</v>
      </c>
      <c r="L1712" t="s">
        <v>203</v>
      </c>
      <c r="M1712" t="s">
        <v>233</v>
      </c>
      <c r="N1712" t="s">
        <v>175</v>
      </c>
      <c r="P1712">
        <v>4</v>
      </c>
    </row>
    <row r="1713" spans="1:16">
      <c r="A1713" s="3">
        <v>44311</v>
      </c>
      <c r="B1713" t="s">
        <v>278</v>
      </c>
      <c r="C1713" t="s">
        <v>179</v>
      </c>
      <c r="D1713" t="s">
        <v>235</v>
      </c>
      <c r="E1713" t="s">
        <v>230</v>
      </c>
      <c r="F1713" t="s">
        <v>283</v>
      </c>
      <c r="G1713">
        <v>3</v>
      </c>
      <c r="H1713" s="4">
        <v>49000</v>
      </c>
      <c r="I1713" s="4">
        <v>3</v>
      </c>
      <c r="J1713" s="4">
        <v>49000</v>
      </c>
      <c r="K1713" s="4">
        <v>147000</v>
      </c>
      <c r="L1713" t="s">
        <v>203</v>
      </c>
      <c r="M1713" t="s">
        <v>206</v>
      </c>
      <c r="N1713" t="s">
        <v>175</v>
      </c>
      <c r="P1713">
        <v>3</v>
      </c>
    </row>
    <row r="1714" spans="1:16">
      <c r="A1714" s="3">
        <v>44311</v>
      </c>
      <c r="B1714" t="s">
        <v>250</v>
      </c>
      <c r="C1714" t="s">
        <v>179</v>
      </c>
      <c r="D1714" t="s">
        <v>180</v>
      </c>
      <c r="E1714" t="s">
        <v>238</v>
      </c>
      <c r="F1714" t="s">
        <v>240</v>
      </c>
      <c r="G1714">
        <v>1</v>
      </c>
      <c r="H1714" s="4">
        <v>44000</v>
      </c>
      <c r="I1714" s="4">
        <v>1</v>
      </c>
      <c r="J1714" s="4">
        <v>44000</v>
      </c>
      <c r="K1714" s="4">
        <v>44000</v>
      </c>
      <c r="L1714" t="s">
        <v>203</v>
      </c>
      <c r="M1714" t="s">
        <v>196</v>
      </c>
      <c r="N1714" t="s">
        <v>175</v>
      </c>
      <c r="P1714">
        <v>5</v>
      </c>
    </row>
    <row r="1715" spans="1:16">
      <c r="A1715" s="3">
        <v>44311</v>
      </c>
      <c r="B1715" t="s">
        <v>178</v>
      </c>
      <c r="C1715" t="s">
        <v>179</v>
      </c>
      <c r="D1715" t="s">
        <v>193</v>
      </c>
      <c r="E1715" t="s">
        <v>193</v>
      </c>
      <c r="F1715" t="s">
        <v>336</v>
      </c>
      <c r="G1715">
        <v>2</v>
      </c>
      <c r="H1715" s="4">
        <v>45000</v>
      </c>
      <c r="I1715" s="4">
        <v>2</v>
      </c>
      <c r="J1715" s="4">
        <v>45000</v>
      </c>
      <c r="K1715" s="4">
        <v>90000</v>
      </c>
      <c r="L1715" t="s">
        <v>195</v>
      </c>
      <c r="M1715" t="s">
        <v>304</v>
      </c>
      <c r="N1715" t="s">
        <v>175</v>
      </c>
      <c r="P1715">
        <v>5</v>
      </c>
    </row>
    <row r="1716" spans="1:16">
      <c r="A1716" s="3">
        <v>44311</v>
      </c>
      <c r="B1716" t="s">
        <v>258</v>
      </c>
      <c r="C1716" t="s">
        <v>192</v>
      </c>
      <c r="D1716" t="s">
        <v>186</v>
      </c>
      <c r="E1716" t="s">
        <v>187</v>
      </c>
      <c r="F1716" t="s">
        <v>188</v>
      </c>
      <c r="G1716">
        <v>1</v>
      </c>
      <c r="H1716" s="4">
        <v>21000</v>
      </c>
      <c r="I1716" s="4">
        <v>1</v>
      </c>
      <c r="J1716" s="4">
        <v>21000</v>
      </c>
      <c r="K1716" s="4">
        <v>21000</v>
      </c>
      <c r="L1716" t="s">
        <v>203</v>
      </c>
      <c r="M1716" t="s">
        <v>196</v>
      </c>
      <c r="N1716" t="s">
        <v>175</v>
      </c>
      <c r="P1716">
        <v>5</v>
      </c>
    </row>
    <row r="1717" spans="1:16">
      <c r="A1717" s="3">
        <v>44311</v>
      </c>
      <c r="B1717" t="s">
        <v>224</v>
      </c>
      <c r="C1717" t="s">
        <v>179</v>
      </c>
      <c r="D1717" t="s">
        <v>263</v>
      </c>
      <c r="E1717" t="s">
        <v>263</v>
      </c>
      <c r="F1717" t="s">
        <v>264</v>
      </c>
      <c r="G1717">
        <v>1</v>
      </c>
      <c r="H1717" s="4">
        <v>52000</v>
      </c>
      <c r="I1717" s="4">
        <v>1</v>
      </c>
      <c r="J1717" s="4">
        <v>52000</v>
      </c>
      <c r="K1717" s="4">
        <v>52000</v>
      </c>
      <c r="L1717" t="s">
        <v>189</v>
      </c>
      <c r="M1717" t="s">
        <v>196</v>
      </c>
      <c r="N1717" t="s">
        <v>175</v>
      </c>
      <c r="P1717">
        <v>1</v>
      </c>
    </row>
    <row r="1718" spans="1:16">
      <c r="A1718" s="3">
        <v>44311</v>
      </c>
      <c r="B1718" t="s">
        <v>218</v>
      </c>
      <c r="C1718" t="s">
        <v>179</v>
      </c>
      <c r="D1718" t="s">
        <v>186</v>
      </c>
      <c r="E1718" t="s">
        <v>201</v>
      </c>
      <c r="F1718" t="s">
        <v>285</v>
      </c>
      <c r="G1718">
        <v>2</v>
      </c>
      <c r="H1718" s="4">
        <v>45000</v>
      </c>
      <c r="I1718" s="4">
        <v>2</v>
      </c>
      <c r="J1718" s="4">
        <v>45000</v>
      </c>
      <c r="K1718" s="4">
        <v>90000</v>
      </c>
      <c r="L1718" t="s">
        <v>209</v>
      </c>
      <c r="M1718" t="s">
        <v>196</v>
      </c>
      <c r="P1718">
        <v>3</v>
      </c>
    </row>
    <row r="1719" spans="1:16">
      <c r="A1719" s="3">
        <v>44311</v>
      </c>
      <c r="B1719" t="s">
        <v>234</v>
      </c>
      <c r="C1719" t="s">
        <v>179</v>
      </c>
      <c r="D1719" t="s">
        <v>186</v>
      </c>
      <c r="E1719" t="s">
        <v>225</v>
      </c>
      <c r="F1719" t="s">
        <v>226</v>
      </c>
      <c r="G1719">
        <v>2</v>
      </c>
      <c r="H1719" s="4">
        <v>39000</v>
      </c>
      <c r="I1719" s="4">
        <v>2</v>
      </c>
      <c r="J1719" s="4">
        <v>39000</v>
      </c>
      <c r="K1719" s="4">
        <v>78000</v>
      </c>
      <c r="L1719" t="s">
        <v>203</v>
      </c>
      <c r="M1719" t="s">
        <v>196</v>
      </c>
      <c r="P1719">
        <v>5</v>
      </c>
    </row>
    <row r="1720" spans="1:16">
      <c r="A1720" s="3">
        <v>44311</v>
      </c>
      <c r="B1720" t="s">
        <v>219</v>
      </c>
      <c r="C1720" t="s">
        <v>179</v>
      </c>
      <c r="D1720" t="s">
        <v>186</v>
      </c>
      <c r="E1720" t="s">
        <v>225</v>
      </c>
      <c r="F1720" t="s">
        <v>226</v>
      </c>
      <c r="G1720">
        <v>2</v>
      </c>
      <c r="H1720" s="4">
        <v>63000</v>
      </c>
      <c r="I1720" s="4">
        <v>2</v>
      </c>
      <c r="J1720" s="4">
        <v>63000</v>
      </c>
      <c r="K1720" s="4">
        <v>126000</v>
      </c>
      <c r="L1720" t="s">
        <v>195</v>
      </c>
      <c r="M1720" t="s">
        <v>196</v>
      </c>
      <c r="P1720">
        <v>5</v>
      </c>
    </row>
    <row r="1721" spans="1:16">
      <c r="A1721" s="3">
        <v>44311</v>
      </c>
      <c r="B1721" t="s">
        <v>207</v>
      </c>
      <c r="C1721" t="s">
        <v>192</v>
      </c>
      <c r="D1721" t="s">
        <v>186</v>
      </c>
      <c r="E1721" t="s">
        <v>220</v>
      </c>
      <c r="F1721" t="s">
        <v>241</v>
      </c>
      <c r="G1721">
        <v>2</v>
      </c>
      <c r="H1721" s="4">
        <v>22000</v>
      </c>
      <c r="I1721" s="4">
        <v>0</v>
      </c>
      <c r="J1721" s="4">
        <v>0</v>
      </c>
      <c r="K1721" s="4">
        <v>0</v>
      </c>
      <c r="L1721" t="s">
        <v>203</v>
      </c>
      <c r="M1721" t="s">
        <v>196</v>
      </c>
      <c r="O1721" t="s">
        <v>176</v>
      </c>
    </row>
    <row r="1722" spans="1:16">
      <c r="A1722" s="3">
        <v>44311</v>
      </c>
      <c r="B1722" t="s">
        <v>291</v>
      </c>
      <c r="C1722" t="s">
        <v>192</v>
      </c>
      <c r="D1722" t="s">
        <v>274</v>
      </c>
      <c r="E1722" t="s">
        <v>274</v>
      </c>
      <c r="F1722" t="s">
        <v>339</v>
      </c>
      <c r="G1722">
        <v>3</v>
      </c>
      <c r="H1722" s="4">
        <v>30000</v>
      </c>
      <c r="I1722" s="4">
        <v>3</v>
      </c>
      <c r="J1722" s="4">
        <v>30000</v>
      </c>
      <c r="K1722" s="4">
        <v>90000</v>
      </c>
      <c r="L1722" t="s">
        <v>195</v>
      </c>
      <c r="M1722" t="s">
        <v>184</v>
      </c>
      <c r="P1722">
        <v>5</v>
      </c>
    </row>
    <row r="1723" spans="1:16">
      <c r="A1723" s="3">
        <v>44311</v>
      </c>
      <c r="B1723" t="s">
        <v>185</v>
      </c>
      <c r="C1723" t="s">
        <v>179</v>
      </c>
      <c r="D1723" t="s">
        <v>271</v>
      </c>
      <c r="E1723" t="s">
        <v>271</v>
      </c>
      <c r="F1723" t="s">
        <v>323</v>
      </c>
      <c r="G1723">
        <v>2</v>
      </c>
      <c r="H1723" s="4">
        <v>18000</v>
      </c>
      <c r="I1723" s="4">
        <v>0</v>
      </c>
      <c r="J1723" s="4">
        <v>0</v>
      </c>
      <c r="K1723" s="4">
        <v>0</v>
      </c>
      <c r="L1723" t="s">
        <v>203</v>
      </c>
      <c r="M1723" t="s">
        <v>233</v>
      </c>
      <c r="O1723" t="s">
        <v>176</v>
      </c>
    </row>
    <row r="1724" spans="1:16">
      <c r="A1724" s="3">
        <v>44311</v>
      </c>
      <c r="B1724" t="s">
        <v>250</v>
      </c>
      <c r="C1724" t="s">
        <v>179</v>
      </c>
      <c r="D1724" t="s">
        <v>235</v>
      </c>
      <c r="E1724" t="s">
        <v>251</v>
      </c>
      <c r="F1724" t="s">
        <v>354</v>
      </c>
      <c r="G1724">
        <v>1</v>
      </c>
      <c r="H1724" s="4">
        <v>70000</v>
      </c>
      <c r="I1724" s="4">
        <v>1</v>
      </c>
      <c r="J1724" s="4">
        <v>70000</v>
      </c>
      <c r="K1724" s="4">
        <v>70000</v>
      </c>
      <c r="L1724" t="s">
        <v>203</v>
      </c>
      <c r="M1724" t="s">
        <v>233</v>
      </c>
      <c r="P1724">
        <v>5</v>
      </c>
    </row>
    <row r="1725" spans="1:16">
      <c r="A1725" s="3">
        <v>44311</v>
      </c>
      <c r="B1725" t="s">
        <v>247</v>
      </c>
      <c r="C1725" t="s">
        <v>179</v>
      </c>
      <c r="D1725" t="s">
        <v>180</v>
      </c>
      <c r="E1725" t="s">
        <v>204</v>
      </c>
      <c r="F1725" t="s">
        <v>249</v>
      </c>
      <c r="G1725">
        <v>2</v>
      </c>
      <c r="H1725" s="4">
        <v>48000</v>
      </c>
      <c r="I1725" s="4">
        <v>2</v>
      </c>
      <c r="J1725" s="4">
        <v>48000</v>
      </c>
      <c r="K1725" s="4">
        <v>96000</v>
      </c>
      <c r="L1725" t="s">
        <v>203</v>
      </c>
      <c r="M1725" t="s">
        <v>233</v>
      </c>
      <c r="P1725">
        <v>5</v>
      </c>
    </row>
    <row r="1726" spans="1:16">
      <c r="A1726" s="3">
        <v>44311</v>
      </c>
      <c r="B1726" t="s">
        <v>224</v>
      </c>
      <c r="C1726" t="s">
        <v>179</v>
      </c>
      <c r="D1726" t="s">
        <v>316</v>
      </c>
      <c r="E1726" t="s">
        <v>251</v>
      </c>
      <c r="F1726" t="s">
        <v>322</v>
      </c>
      <c r="G1726">
        <v>2</v>
      </c>
      <c r="H1726" s="4">
        <v>42000</v>
      </c>
      <c r="I1726" s="4">
        <v>2</v>
      </c>
      <c r="J1726" s="4">
        <v>42000</v>
      </c>
      <c r="K1726" s="4">
        <v>84000</v>
      </c>
      <c r="L1726" t="s">
        <v>189</v>
      </c>
      <c r="M1726" t="s">
        <v>196</v>
      </c>
      <c r="P1726">
        <v>4</v>
      </c>
    </row>
    <row r="1727" spans="1:16">
      <c r="A1727" s="3">
        <v>44311</v>
      </c>
      <c r="B1727" t="s">
        <v>197</v>
      </c>
      <c r="C1727" t="s">
        <v>179</v>
      </c>
      <c r="D1727" t="s">
        <v>180</v>
      </c>
      <c r="E1727" t="s">
        <v>216</v>
      </c>
      <c r="F1727" t="s">
        <v>217</v>
      </c>
      <c r="G1727">
        <v>1</v>
      </c>
      <c r="H1727" s="4">
        <v>26000</v>
      </c>
      <c r="I1727" s="4">
        <v>1</v>
      </c>
      <c r="J1727" s="4">
        <v>26000</v>
      </c>
      <c r="K1727" s="4">
        <v>26000</v>
      </c>
      <c r="L1727" t="s">
        <v>203</v>
      </c>
      <c r="M1727" t="s">
        <v>184</v>
      </c>
      <c r="P1727">
        <v>2</v>
      </c>
    </row>
    <row r="1728" spans="1:16">
      <c r="A1728" s="3">
        <v>44312</v>
      </c>
      <c r="B1728" t="s">
        <v>197</v>
      </c>
      <c r="C1728" t="s">
        <v>179</v>
      </c>
      <c r="D1728" t="s">
        <v>180</v>
      </c>
      <c r="E1728" t="s">
        <v>238</v>
      </c>
      <c r="F1728" t="s">
        <v>267</v>
      </c>
      <c r="G1728">
        <v>3</v>
      </c>
      <c r="H1728" s="4">
        <v>22000</v>
      </c>
      <c r="I1728" s="4">
        <v>3</v>
      </c>
      <c r="J1728" s="4">
        <v>22000</v>
      </c>
      <c r="K1728" s="4">
        <v>66000</v>
      </c>
      <c r="L1728" t="s">
        <v>203</v>
      </c>
      <c r="M1728" t="s">
        <v>233</v>
      </c>
      <c r="P1728">
        <v>5</v>
      </c>
    </row>
    <row r="1729" spans="1:16">
      <c r="A1729" s="3">
        <v>44312</v>
      </c>
      <c r="B1729" t="s">
        <v>278</v>
      </c>
      <c r="C1729" t="s">
        <v>179</v>
      </c>
      <c r="D1729" t="s">
        <v>186</v>
      </c>
      <c r="E1729" t="s">
        <v>201</v>
      </c>
      <c r="F1729" t="s">
        <v>285</v>
      </c>
      <c r="G1729">
        <v>1</v>
      </c>
      <c r="H1729" s="4">
        <v>28000</v>
      </c>
      <c r="I1729" s="4">
        <v>1</v>
      </c>
      <c r="J1729" s="4">
        <v>28000</v>
      </c>
      <c r="K1729" s="4">
        <v>28000</v>
      </c>
      <c r="L1729" t="s">
        <v>189</v>
      </c>
      <c r="M1729" t="s">
        <v>196</v>
      </c>
      <c r="P1729">
        <v>5</v>
      </c>
    </row>
    <row r="1730" spans="1:16">
      <c r="A1730" s="3">
        <v>44312</v>
      </c>
      <c r="B1730" t="s">
        <v>278</v>
      </c>
      <c r="C1730" t="s">
        <v>192</v>
      </c>
      <c r="D1730" t="s">
        <v>274</v>
      </c>
      <c r="E1730" t="s">
        <v>274</v>
      </c>
      <c r="F1730" t="s">
        <v>339</v>
      </c>
      <c r="G1730">
        <v>1</v>
      </c>
      <c r="H1730" s="4">
        <v>30000</v>
      </c>
      <c r="I1730" s="4">
        <v>1</v>
      </c>
      <c r="J1730" s="4">
        <v>30000</v>
      </c>
      <c r="K1730" s="4">
        <v>30000</v>
      </c>
      <c r="L1730" t="s">
        <v>203</v>
      </c>
      <c r="M1730" t="s">
        <v>190</v>
      </c>
      <c r="P1730">
        <v>4</v>
      </c>
    </row>
    <row r="1731" spans="1:16">
      <c r="A1731" s="3">
        <v>44312</v>
      </c>
      <c r="B1731" t="s">
        <v>224</v>
      </c>
      <c r="C1731" t="s">
        <v>179</v>
      </c>
      <c r="D1731" t="s">
        <v>180</v>
      </c>
      <c r="E1731" t="s">
        <v>216</v>
      </c>
      <c r="F1731" t="s">
        <v>232</v>
      </c>
      <c r="G1731">
        <v>1</v>
      </c>
      <c r="H1731" s="4">
        <v>22500</v>
      </c>
      <c r="I1731" s="4">
        <v>1</v>
      </c>
      <c r="J1731" s="4">
        <v>22500</v>
      </c>
      <c r="K1731" s="4">
        <v>22500</v>
      </c>
      <c r="L1731" t="s">
        <v>183</v>
      </c>
      <c r="M1731" t="s">
        <v>233</v>
      </c>
      <c r="N1731" t="s">
        <v>175</v>
      </c>
      <c r="P1731">
        <v>5</v>
      </c>
    </row>
    <row r="1732" spans="1:16">
      <c r="A1732" s="3">
        <v>44312</v>
      </c>
      <c r="B1732" t="s">
        <v>218</v>
      </c>
      <c r="C1732" t="s">
        <v>179</v>
      </c>
      <c r="D1732" t="s">
        <v>294</v>
      </c>
      <c r="E1732" t="s">
        <v>294</v>
      </c>
      <c r="F1732" t="s">
        <v>259</v>
      </c>
      <c r="G1732">
        <v>1</v>
      </c>
      <c r="H1732" s="4">
        <v>27600</v>
      </c>
      <c r="I1732" s="4">
        <v>1</v>
      </c>
      <c r="J1732" s="4">
        <v>27600</v>
      </c>
      <c r="K1732" s="4">
        <v>27600</v>
      </c>
      <c r="L1732" t="s">
        <v>189</v>
      </c>
      <c r="M1732" t="s">
        <v>190</v>
      </c>
      <c r="P1732">
        <v>5</v>
      </c>
    </row>
    <row r="1733" spans="1:16">
      <c r="A1733" s="3">
        <v>44312</v>
      </c>
      <c r="B1733" t="s">
        <v>247</v>
      </c>
      <c r="C1733" t="s">
        <v>192</v>
      </c>
      <c r="D1733" t="s">
        <v>210</v>
      </c>
      <c r="E1733" t="s">
        <v>292</v>
      </c>
      <c r="F1733" t="s">
        <v>293</v>
      </c>
      <c r="G1733">
        <v>2</v>
      </c>
      <c r="H1733" s="4">
        <v>24000</v>
      </c>
      <c r="I1733" s="4">
        <v>2</v>
      </c>
      <c r="J1733" s="4">
        <v>24000</v>
      </c>
      <c r="K1733" s="4">
        <v>48000</v>
      </c>
      <c r="L1733" t="s">
        <v>203</v>
      </c>
      <c r="M1733" t="s">
        <v>196</v>
      </c>
      <c r="P1733">
        <v>5</v>
      </c>
    </row>
    <row r="1734" spans="1:16">
      <c r="A1734" s="3">
        <v>44312</v>
      </c>
      <c r="B1734" t="s">
        <v>284</v>
      </c>
      <c r="C1734" t="s">
        <v>179</v>
      </c>
      <c r="D1734" t="s">
        <v>294</v>
      </c>
      <c r="E1734" t="s">
        <v>294</v>
      </c>
      <c r="F1734" t="s">
        <v>255</v>
      </c>
      <c r="G1734">
        <v>3</v>
      </c>
      <c r="H1734" s="4">
        <v>28000</v>
      </c>
      <c r="I1734" s="4">
        <v>3</v>
      </c>
      <c r="J1734" s="4">
        <v>28000</v>
      </c>
      <c r="K1734" s="4">
        <v>84000</v>
      </c>
      <c r="L1734" t="s">
        <v>189</v>
      </c>
      <c r="M1734" t="s">
        <v>233</v>
      </c>
      <c r="P1734">
        <v>4</v>
      </c>
    </row>
    <row r="1735" spans="1:16">
      <c r="A1735" s="3">
        <v>44312</v>
      </c>
      <c r="B1735" t="s">
        <v>262</v>
      </c>
      <c r="C1735" t="s">
        <v>192</v>
      </c>
      <c r="D1735" t="s">
        <v>180</v>
      </c>
      <c r="E1735" t="s">
        <v>181</v>
      </c>
      <c r="F1735" t="s">
        <v>246</v>
      </c>
      <c r="G1735">
        <v>1</v>
      </c>
      <c r="H1735" s="4">
        <v>22000</v>
      </c>
      <c r="I1735" s="4">
        <v>1</v>
      </c>
      <c r="J1735" s="4">
        <v>22000</v>
      </c>
      <c r="K1735" s="4">
        <v>22000</v>
      </c>
      <c r="L1735" t="s">
        <v>203</v>
      </c>
      <c r="M1735" t="s">
        <v>184</v>
      </c>
      <c r="P1735">
        <v>4</v>
      </c>
    </row>
    <row r="1736" spans="1:16">
      <c r="A1736" s="3">
        <v>44312</v>
      </c>
      <c r="B1736" t="s">
        <v>222</v>
      </c>
      <c r="C1736" t="s">
        <v>179</v>
      </c>
      <c r="D1736" t="s">
        <v>180</v>
      </c>
      <c r="E1736" t="s">
        <v>204</v>
      </c>
      <c r="F1736" t="s">
        <v>205</v>
      </c>
      <c r="G1736">
        <v>2</v>
      </c>
      <c r="H1736" s="4">
        <v>42000</v>
      </c>
      <c r="I1736" s="4">
        <v>2</v>
      </c>
      <c r="J1736" s="4">
        <v>42000</v>
      </c>
      <c r="K1736" s="4">
        <v>84000</v>
      </c>
      <c r="L1736" t="s">
        <v>203</v>
      </c>
      <c r="M1736" t="s">
        <v>206</v>
      </c>
      <c r="P1736">
        <v>3</v>
      </c>
    </row>
    <row r="1737" spans="1:16">
      <c r="A1737" s="3">
        <v>44312</v>
      </c>
      <c r="B1737" t="s">
        <v>247</v>
      </c>
      <c r="C1737" t="s">
        <v>192</v>
      </c>
      <c r="D1737" t="s">
        <v>273</v>
      </c>
      <c r="E1737" t="s">
        <v>288</v>
      </c>
      <c r="F1737" t="s">
        <v>299</v>
      </c>
      <c r="G1737">
        <v>1</v>
      </c>
      <c r="H1737" s="4">
        <v>21000</v>
      </c>
      <c r="I1737" s="4">
        <v>1</v>
      </c>
      <c r="J1737" s="4">
        <v>21000</v>
      </c>
      <c r="K1737" s="4">
        <v>21000</v>
      </c>
      <c r="L1737" t="s">
        <v>203</v>
      </c>
      <c r="M1737" t="s">
        <v>190</v>
      </c>
      <c r="N1737" t="s">
        <v>175</v>
      </c>
      <c r="P1737">
        <v>5</v>
      </c>
    </row>
    <row r="1738" spans="1:16">
      <c r="A1738" s="3">
        <v>44312</v>
      </c>
      <c r="B1738" t="s">
        <v>219</v>
      </c>
      <c r="C1738" t="s">
        <v>192</v>
      </c>
      <c r="D1738" t="s">
        <v>186</v>
      </c>
      <c r="E1738" t="s">
        <v>225</v>
      </c>
      <c r="F1738" t="s">
        <v>226</v>
      </c>
      <c r="G1738">
        <v>2</v>
      </c>
      <c r="H1738" s="4">
        <v>42000</v>
      </c>
      <c r="I1738" s="4">
        <v>2</v>
      </c>
      <c r="J1738" s="4">
        <v>42000</v>
      </c>
      <c r="K1738" s="4">
        <v>84000</v>
      </c>
      <c r="L1738" t="s">
        <v>203</v>
      </c>
      <c r="M1738" t="s">
        <v>190</v>
      </c>
      <c r="P1738">
        <v>1</v>
      </c>
    </row>
    <row r="1739" spans="1:16">
      <c r="A1739" s="3">
        <v>44312</v>
      </c>
      <c r="B1739" t="s">
        <v>301</v>
      </c>
      <c r="C1739" t="s">
        <v>192</v>
      </c>
      <c r="D1739" t="s">
        <v>198</v>
      </c>
      <c r="E1739" t="s">
        <v>198</v>
      </c>
      <c r="F1739" t="s">
        <v>243</v>
      </c>
      <c r="G1739">
        <v>3</v>
      </c>
      <c r="H1739" s="4">
        <v>48000</v>
      </c>
      <c r="I1739" s="4">
        <v>3</v>
      </c>
      <c r="J1739" s="4">
        <v>48000</v>
      </c>
      <c r="K1739" s="4">
        <v>144000</v>
      </c>
      <c r="L1739" t="s">
        <v>183</v>
      </c>
      <c r="M1739" t="s">
        <v>206</v>
      </c>
      <c r="P1739">
        <v>3</v>
      </c>
    </row>
    <row r="1740" spans="1:16">
      <c r="A1740" s="3">
        <v>44312</v>
      </c>
      <c r="B1740" t="s">
        <v>278</v>
      </c>
      <c r="C1740" t="s">
        <v>179</v>
      </c>
      <c r="D1740" t="s">
        <v>186</v>
      </c>
      <c r="E1740" t="s">
        <v>220</v>
      </c>
      <c r="F1740" t="s">
        <v>221</v>
      </c>
      <c r="G1740">
        <v>3</v>
      </c>
      <c r="H1740" s="4">
        <v>28000</v>
      </c>
      <c r="I1740" s="4">
        <v>3</v>
      </c>
      <c r="J1740" s="4">
        <v>28000</v>
      </c>
      <c r="K1740" s="4">
        <v>84000</v>
      </c>
      <c r="L1740" t="s">
        <v>189</v>
      </c>
      <c r="M1740" t="s">
        <v>196</v>
      </c>
      <c r="P1740">
        <v>4</v>
      </c>
    </row>
    <row r="1741" spans="1:16">
      <c r="A1741" s="3">
        <v>44313</v>
      </c>
      <c r="B1741" t="s">
        <v>301</v>
      </c>
      <c r="C1741" t="s">
        <v>179</v>
      </c>
      <c r="D1741" t="s">
        <v>186</v>
      </c>
      <c r="E1741" t="s">
        <v>220</v>
      </c>
      <c r="F1741" t="s">
        <v>221</v>
      </c>
      <c r="G1741">
        <v>3</v>
      </c>
      <c r="H1741" s="4">
        <v>22000</v>
      </c>
      <c r="I1741" s="4">
        <v>3</v>
      </c>
      <c r="J1741" s="4">
        <v>22000</v>
      </c>
      <c r="K1741" s="4">
        <v>66000</v>
      </c>
      <c r="L1741" t="s">
        <v>203</v>
      </c>
      <c r="M1741" t="s">
        <v>190</v>
      </c>
      <c r="P1741">
        <v>5</v>
      </c>
    </row>
    <row r="1742" spans="1:16">
      <c r="A1742" s="3">
        <v>44313</v>
      </c>
      <c r="B1742" t="s">
        <v>185</v>
      </c>
      <c r="C1742" t="s">
        <v>179</v>
      </c>
      <c r="D1742" t="s">
        <v>198</v>
      </c>
      <c r="E1742" t="s">
        <v>198</v>
      </c>
      <c r="F1742" t="s">
        <v>357</v>
      </c>
      <c r="G1742">
        <v>3</v>
      </c>
      <c r="H1742" s="4">
        <v>40000</v>
      </c>
      <c r="I1742" s="4">
        <v>3</v>
      </c>
      <c r="J1742" s="4">
        <v>40000</v>
      </c>
      <c r="K1742" s="4">
        <v>120000</v>
      </c>
      <c r="L1742" t="s">
        <v>209</v>
      </c>
      <c r="M1742" t="s">
        <v>206</v>
      </c>
      <c r="P1742">
        <v>4</v>
      </c>
    </row>
    <row r="1743" spans="1:16">
      <c r="A1743" s="3">
        <v>44313</v>
      </c>
      <c r="B1743" t="s">
        <v>191</v>
      </c>
      <c r="C1743" t="s">
        <v>179</v>
      </c>
      <c r="D1743" t="s">
        <v>235</v>
      </c>
      <c r="E1743" t="s">
        <v>251</v>
      </c>
      <c r="F1743" t="s">
        <v>252</v>
      </c>
      <c r="G1743">
        <v>2</v>
      </c>
      <c r="H1743" s="4">
        <v>50000</v>
      </c>
      <c r="I1743" s="4">
        <v>2</v>
      </c>
      <c r="J1743" s="4">
        <v>50000</v>
      </c>
      <c r="K1743" s="4">
        <v>100000</v>
      </c>
      <c r="L1743" t="s">
        <v>189</v>
      </c>
      <c r="M1743" t="s">
        <v>184</v>
      </c>
      <c r="P1743">
        <v>5</v>
      </c>
    </row>
    <row r="1744" spans="1:16">
      <c r="A1744" s="3">
        <v>44313</v>
      </c>
      <c r="B1744" t="s">
        <v>245</v>
      </c>
      <c r="C1744" t="s">
        <v>192</v>
      </c>
      <c r="D1744" t="s">
        <v>180</v>
      </c>
      <c r="E1744" t="s">
        <v>271</v>
      </c>
      <c r="F1744" t="s">
        <v>325</v>
      </c>
      <c r="G1744">
        <v>2</v>
      </c>
      <c r="H1744" s="4">
        <v>50000</v>
      </c>
      <c r="I1744" s="4">
        <v>2</v>
      </c>
      <c r="J1744" s="4">
        <v>50000</v>
      </c>
      <c r="K1744" s="4">
        <v>100000</v>
      </c>
      <c r="L1744" t="s">
        <v>209</v>
      </c>
      <c r="M1744" t="s">
        <v>190</v>
      </c>
      <c r="P1744">
        <v>2</v>
      </c>
    </row>
    <row r="1745" spans="1:16">
      <c r="A1745" s="3">
        <v>44313</v>
      </c>
      <c r="B1745" t="s">
        <v>234</v>
      </c>
      <c r="C1745" t="s">
        <v>179</v>
      </c>
      <c r="D1745" t="s">
        <v>180</v>
      </c>
      <c r="E1745" t="s">
        <v>216</v>
      </c>
      <c r="F1745" t="s">
        <v>257</v>
      </c>
      <c r="G1745">
        <v>2</v>
      </c>
      <c r="H1745" s="4">
        <v>18000</v>
      </c>
      <c r="I1745" s="4">
        <v>2</v>
      </c>
      <c r="J1745" s="4">
        <v>18000</v>
      </c>
      <c r="K1745" s="4">
        <v>36000</v>
      </c>
      <c r="L1745" t="s">
        <v>189</v>
      </c>
      <c r="M1745" t="s">
        <v>196</v>
      </c>
      <c r="N1745" t="s">
        <v>175</v>
      </c>
      <c r="P1745">
        <v>5</v>
      </c>
    </row>
    <row r="1746" spans="1:16">
      <c r="A1746" s="3">
        <v>44313</v>
      </c>
      <c r="B1746" t="s">
        <v>245</v>
      </c>
      <c r="C1746" t="s">
        <v>192</v>
      </c>
      <c r="D1746" t="s">
        <v>180</v>
      </c>
      <c r="E1746" t="s">
        <v>204</v>
      </c>
      <c r="F1746" t="s">
        <v>205</v>
      </c>
      <c r="G1746">
        <v>1</v>
      </c>
      <c r="H1746" s="4">
        <v>24000</v>
      </c>
      <c r="I1746" s="4">
        <v>1</v>
      </c>
      <c r="J1746" s="4">
        <v>24000</v>
      </c>
      <c r="K1746" s="4">
        <v>24000</v>
      </c>
      <c r="L1746" t="s">
        <v>189</v>
      </c>
      <c r="M1746" t="s">
        <v>206</v>
      </c>
      <c r="P1746">
        <v>3</v>
      </c>
    </row>
    <row r="1747" spans="1:16">
      <c r="A1747" s="3">
        <v>44313</v>
      </c>
      <c r="B1747" t="s">
        <v>291</v>
      </c>
      <c r="C1747" t="s">
        <v>192</v>
      </c>
      <c r="D1747" t="s">
        <v>180</v>
      </c>
      <c r="E1747" t="s">
        <v>216</v>
      </c>
      <c r="F1747" t="s">
        <v>257</v>
      </c>
      <c r="G1747">
        <v>3</v>
      </c>
      <c r="H1747" s="4">
        <v>30000</v>
      </c>
      <c r="I1747" s="4">
        <v>3</v>
      </c>
      <c r="J1747" s="4">
        <v>30000</v>
      </c>
      <c r="K1747" s="4">
        <v>90000</v>
      </c>
      <c r="L1747" t="s">
        <v>183</v>
      </c>
      <c r="M1747" t="s">
        <v>206</v>
      </c>
      <c r="P1747">
        <v>5</v>
      </c>
    </row>
    <row r="1748" spans="1:16">
      <c r="A1748" s="3">
        <v>44313</v>
      </c>
      <c r="B1748" t="s">
        <v>291</v>
      </c>
      <c r="C1748" t="s">
        <v>192</v>
      </c>
      <c r="D1748" t="s">
        <v>235</v>
      </c>
      <c r="E1748" t="s">
        <v>251</v>
      </c>
      <c r="F1748" t="s">
        <v>252</v>
      </c>
      <c r="G1748">
        <v>1</v>
      </c>
      <c r="H1748" s="4">
        <v>44000</v>
      </c>
      <c r="I1748" s="4">
        <v>1</v>
      </c>
      <c r="J1748" s="4">
        <v>44000</v>
      </c>
      <c r="K1748" s="4">
        <v>44000</v>
      </c>
      <c r="L1748" t="s">
        <v>203</v>
      </c>
      <c r="M1748" t="s">
        <v>196</v>
      </c>
      <c r="P1748">
        <v>1</v>
      </c>
    </row>
    <row r="1749" spans="1:16">
      <c r="A1749" s="3">
        <v>44313</v>
      </c>
      <c r="B1749" t="s">
        <v>224</v>
      </c>
      <c r="C1749" t="s">
        <v>179</v>
      </c>
      <c r="D1749" t="s">
        <v>186</v>
      </c>
      <c r="E1749" t="s">
        <v>201</v>
      </c>
      <c r="F1749" t="s">
        <v>285</v>
      </c>
      <c r="G1749">
        <v>1</v>
      </c>
      <c r="H1749" s="4">
        <v>60000</v>
      </c>
      <c r="I1749" s="4">
        <v>1</v>
      </c>
      <c r="J1749" s="4">
        <v>60000</v>
      </c>
      <c r="K1749" s="4">
        <v>60000</v>
      </c>
      <c r="L1749" t="s">
        <v>209</v>
      </c>
      <c r="M1749" t="s">
        <v>233</v>
      </c>
      <c r="P1749">
        <v>3</v>
      </c>
    </row>
    <row r="1750" spans="1:16">
      <c r="A1750" s="3">
        <v>44313</v>
      </c>
      <c r="B1750" t="s">
        <v>228</v>
      </c>
      <c r="C1750" t="s">
        <v>192</v>
      </c>
      <c r="D1750" t="s">
        <v>180</v>
      </c>
      <c r="E1750" t="s">
        <v>204</v>
      </c>
      <c r="F1750" t="s">
        <v>227</v>
      </c>
      <c r="G1750">
        <v>3</v>
      </c>
      <c r="H1750" s="4">
        <v>40000</v>
      </c>
      <c r="I1750" s="4">
        <v>3</v>
      </c>
      <c r="J1750" s="4">
        <v>40000</v>
      </c>
      <c r="K1750" s="4">
        <v>120000</v>
      </c>
      <c r="L1750" t="s">
        <v>203</v>
      </c>
      <c r="M1750" t="s">
        <v>233</v>
      </c>
      <c r="P1750">
        <v>4</v>
      </c>
    </row>
    <row r="1751" spans="1:16">
      <c r="A1751" s="3">
        <v>44313</v>
      </c>
      <c r="B1751" t="s">
        <v>197</v>
      </c>
      <c r="C1751" t="s">
        <v>179</v>
      </c>
      <c r="D1751" t="s">
        <v>193</v>
      </c>
      <c r="E1751" t="s">
        <v>193</v>
      </c>
      <c r="F1751" t="s">
        <v>290</v>
      </c>
      <c r="G1751">
        <v>3</v>
      </c>
      <c r="H1751" s="4">
        <v>45500</v>
      </c>
      <c r="I1751" s="4">
        <v>3</v>
      </c>
      <c r="J1751" s="4">
        <v>45500</v>
      </c>
      <c r="K1751" s="4">
        <v>136500</v>
      </c>
      <c r="L1751" t="s">
        <v>189</v>
      </c>
      <c r="M1751" t="s">
        <v>190</v>
      </c>
      <c r="P1751">
        <v>5</v>
      </c>
    </row>
    <row r="1752" spans="1:16">
      <c r="A1752" s="3">
        <v>44313</v>
      </c>
      <c r="B1752" t="s">
        <v>191</v>
      </c>
      <c r="C1752" t="s">
        <v>179</v>
      </c>
      <c r="D1752" t="s">
        <v>186</v>
      </c>
      <c r="E1752" t="s">
        <v>220</v>
      </c>
      <c r="F1752" t="s">
        <v>241</v>
      </c>
      <c r="G1752">
        <v>3</v>
      </c>
      <c r="H1752" s="4">
        <v>24000</v>
      </c>
      <c r="I1752" s="4">
        <v>3</v>
      </c>
      <c r="J1752" s="4">
        <v>24000</v>
      </c>
      <c r="K1752" s="4">
        <v>72000</v>
      </c>
      <c r="L1752" t="s">
        <v>189</v>
      </c>
      <c r="M1752" t="s">
        <v>190</v>
      </c>
      <c r="P1752">
        <v>5</v>
      </c>
    </row>
    <row r="1753" spans="1:16">
      <c r="A1753" s="3">
        <v>44313</v>
      </c>
      <c r="B1753" t="s">
        <v>200</v>
      </c>
      <c r="C1753" t="s">
        <v>192</v>
      </c>
      <c r="D1753" t="s">
        <v>180</v>
      </c>
      <c r="E1753" t="s">
        <v>204</v>
      </c>
      <c r="F1753" t="s">
        <v>205</v>
      </c>
      <c r="G1753">
        <v>1</v>
      </c>
      <c r="H1753" s="4">
        <v>36000</v>
      </c>
      <c r="I1753" s="4">
        <v>1</v>
      </c>
      <c r="J1753" s="4">
        <v>36000</v>
      </c>
      <c r="K1753" s="4">
        <v>36000</v>
      </c>
      <c r="L1753" t="s">
        <v>183</v>
      </c>
      <c r="M1753" t="s">
        <v>196</v>
      </c>
      <c r="P1753">
        <v>5</v>
      </c>
    </row>
    <row r="1754" spans="1:16">
      <c r="A1754" s="3">
        <v>44313</v>
      </c>
      <c r="B1754" t="s">
        <v>247</v>
      </c>
      <c r="C1754" t="s">
        <v>192</v>
      </c>
      <c r="D1754" t="s">
        <v>180</v>
      </c>
      <c r="E1754" t="s">
        <v>238</v>
      </c>
      <c r="F1754" t="s">
        <v>267</v>
      </c>
      <c r="G1754">
        <v>1</v>
      </c>
      <c r="H1754" s="4">
        <v>22500</v>
      </c>
      <c r="I1754" s="4">
        <v>1</v>
      </c>
      <c r="J1754" s="4">
        <v>22500</v>
      </c>
      <c r="K1754" s="4">
        <v>22500</v>
      </c>
      <c r="L1754" t="s">
        <v>203</v>
      </c>
      <c r="M1754" t="s">
        <v>196</v>
      </c>
      <c r="P1754">
        <v>5</v>
      </c>
    </row>
    <row r="1755" spans="1:16">
      <c r="A1755" s="3">
        <v>44314</v>
      </c>
      <c r="B1755" t="s">
        <v>191</v>
      </c>
      <c r="C1755" t="s">
        <v>192</v>
      </c>
      <c r="D1755" t="s">
        <v>180</v>
      </c>
      <c r="E1755" t="s">
        <v>271</v>
      </c>
      <c r="F1755" t="s">
        <v>321</v>
      </c>
      <c r="G1755">
        <v>2</v>
      </c>
      <c r="H1755" s="4">
        <v>33000</v>
      </c>
      <c r="I1755" s="4">
        <v>2</v>
      </c>
      <c r="J1755" s="4">
        <v>33000</v>
      </c>
      <c r="K1755" s="4">
        <v>66000</v>
      </c>
      <c r="L1755" t="s">
        <v>209</v>
      </c>
      <c r="M1755" t="s">
        <v>196</v>
      </c>
      <c r="P1755">
        <v>5</v>
      </c>
    </row>
    <row r="1756" spans="1:16">
      <c r="A1756" s="3">
        <v>44314</v>
      </c>
      <c r="B1756" t="s">
        <v>287</v>
      </c>
      <c r="C1756" t="s">
        <v>179</v>
      </c>
      <c r="D1756" t="s">
        <v>186</v>
      </c>
      <c r="E1756" t="s">
        <v>187</v>
      </c>
      <c r="F1756" t="s">
        <v>261</v>
      </c>
      <c r="G1756">
        <v>2</v>
      </c>
      <c r="H1756" s="4">
        <v>24000</v>
      </c>
      <c r="I1756" s="4">
        <v>2</v>
      </c>
      <c r="J1756" s="4">
        <v>24000</v>
      </c>
      <c r="K1756" s="4">
        <v>48000</v>
      </c>
      <c r="L1756" t="s">
        <v>189</v>
      </c>
      <c r="M1756" t="s">
        <v>304</v>
      </c>
      <c r="P1756">
        <v>5</v>
      </c>
    </row>
    <row r="1757" spans="1:16">
      <c r="A1757" s="3">
        <v>44314</v>
      </c>
      <c r="B1757" t="s">
        <v>213</v>
      </c>
      <c r="C1757" t="s">
        <v>192</v>
      </c>
      <c r="D1757" t="s">
        <v>273</v>
      </c>
      <c r="E1757" t="s">
        <v>274</v>
      </c>
      <c r="F1757" t="s">
        <v>307</v>
      </c>
      <c r="G1757">
        <v>1</v>
      </c>
      <c r="H1757" s="4">
        <v>36000</v>
      </c>
      <c r="I1757" s="4">
        <v>1</v>
      </c>
      <c r="J1757" s="4">
        <v>36000</v>
      </c>
      <c r="K1757" s="4">
        <v>36000</v>
      </c>
      <c r="L1757" t="s">
        <v>189</v>
      </c>
      <c r="M1757" t="s">
        <v>196</v>
      </c>
      <c r="P1757">
        <v>5</v>
      </c>
    </row>
    <row r="1758" spans="1:16">
      <c r="A1758" s="3">
        <v>44314</v>
      </c>
      <c r="B1758" t="s">
        <v>185</v>
      </c>
      <c r="C1758" t="s">
        <v>179</v>
      </c>
      <c r="D1758" t="s">
        <v>198</v>
      </c>
      <c r="E1758" t="s">
        <v>198</v>
      </c>
      <c r="F1758" t="s">
        <v>315</v>
      </c>
      <c r="G1758">
        <v>3</v>
      </c>
      <c r="H1758" s="4">
        <v>22000</v>
      </c>
      <c r="I1758" s="4">
        <v>3</v>
      </c>
      <c r="J1758" s="4">
        <v>22000</v>
      </c>
      <c r="K1758" s="4">
        <v>66000</v>
      </c>
      <c r="L1758" t="s">
        <v>189</v>
      </c>
      <c r="M1758" t="s">
        <v>233</v>
      </c>
      <c r="P1758">
        <v>3</v>
      </c>
    </row>
    <row r="1759" spans="1:16">
      <c r="A1759" s="3">
        <v>44314</v>
      </c>
      <c r="B1759" t="s">
        <v>250</v>
      </c>
      <c r="C1759" t="s">
        <v>192</v>
      </c>
      <c r="D1759" t="s">
        <v>180</v>
      </c>
      <c r="E1759" t="s">
        <v>238</v>
      </c>
      <c r="F1759" t="s">
        <v>280</v>
      </c>
      <c r="G1759">
        <v>3</v>
      </c>
      <c r="H1759" s="4">
        <v>36000</v>
      </c>
      <c r="I1759" s="4">
        <v>3</v>
      </c>
      <c r="J1759" s="4">
        <v>36000</v>
      </c>
      <c r="K1759" s="4">
        <v>108000</v>
      </c>
      <c r="L1759" t="s">
        <v>203</v>
      </c>
      <c r="M1759" t="s">
        <v>206</v>
      </c>
      <c r="P1759">
        <v>4</v>
      </c>
    </row>
    <row r="1760" spans="1:16">
      <c r="A1760" s="3">
        <v>44314</v>
      </c>
      <c r="B1760" t="s">
        <v>247</v>
      </c>
      <c r="C1760" t="s">
        <v>192</v>
      </c>
      <c r="D1760" t="s">
        <v>229</v>
      </c>
      <c r="E1760" t="s">
        <v>229</v>
      </c>
      <c r="F1760" t="s">
        <v>332</v>
      </c>
      <c r="G1760">
        <v>2</v>
      </c>
      <c r="H1760" s="4">
        <v>30000</v>
      </c>
      <c r="I1760" s="4">
        <v>2</v>
      </c>
      <c r="J1760" s="4">
        <v>30000</v>
      </c>
      <c r="K1760" s="4">
        <v>60000</v>
      </c>
      <c r="L1760" t="s">
        <v>183</v>
      </c>
      <c r="M1760" t="s">
        <v>196</v>
      </c>
      <c r="P1760">
        <v>4</v>
      </c>
    </row>
    <row r="1761" spans="1:16">
      <c r="A1761" s="3">
        <v>44314</v>
      </c>
      <c r="B1761" t="s">
        <v>191</v>
      </c>
      <c r="C1761" t="s">
        <v>179</v>
      </c>
      <c r="D1761" t="s">
        <v>273</v>
      </c>
      <c r="E1761" t="s">
        <v>274</v>
      </c>
      <c r="F1761" t="s">
        <v>303</v>
      </c>
      <c r="G1761">
        <v>2</v>
      </c>
      <c r="H1761" s="4">
        <v>16500</v>
      </c>
      <c r="I1761" s="4">
        <v>2</v>
      </c>
      <c r="J1761" s="4">
        <v>16500</v>
      </c>
      <c r="K1761" s="4">
        <v>33000</v>
      </c>
      <c r="L1761" t="s">
        <v>189</v>
      </c>
      <c r="M1761" t="s">
        <v>206</v>
      </c>
      <c r="P1761">
        <v>5</v>
      </c>
    </row>
    <row r="1762" spans="1:16">
      <c r="A1762" s="3">
        <v>44314</v>
      </c>
      <c r="B1762" t="s">
        <v>247</v>
      </c>
      <c r="C1762" t="s">
        <v>192</v>
      </c>
      <c r="D1762" t="s">
        <v>180</v>
      </c>
      <c r="E1762" t="s">
        <v>204</v>
      </c>
      <c r="F1762" t="s">
        <v>227</v>
      </c>
      <c r="G1762">
        <v>3</v>
      </c>
      <c r="H1762" s="4">
        <v>33000</v>
      </c>
      <c r="I1762" s="4">
        <v>3</v>
      </c>
      <c r="J1762" s="4">
        <v>33000</v>
      </c>
      <c r="K1762" s="4">
        <v>99000</v>
      </c>
      <c r="L1762" t="s">
        <v>183</v>
      </c>
      <c r="M1762" t="s">
        <v>206</v>
      </c>
      <c r="P1762">
        <v>4</v>
      </c>
    </row>
    <row r="1763" spans="1:16">
      <c r="A1763" s="3">
        <v>44314</v>
      </c>
      <c r="B1763" t="s">
        <v>254</v>
      </c>
      <c r="C1763" t="s">
        <v>179</v>
      </c>
      <c r="D1763" t="s">
        <v>294</v>
      </c>
      <c r="E1763" t="s">
        <v>294</v>
      </c>
      <c r="F1763" t="s">
        <v>292</v>
      </c>
      <c r="G1763">
        <v>2</v>
      </c>
      <c r="H1763" s="4">
        <v>22500</v>
      </c>
      <c r="I1763" s="4">
        <v>2</v>
      </c>
      <c r="J1763" s="4">
        <v>22500</v>
      </c>
      <c r="K1763" s="4">
        <v>45000</v>
      </c>
      <c r="L1763" t="s">
        <v>183</v>
      </c>
      <c r="M1763" t="s">
        <v>233</v>
      </c>
      <c r="P1763">
        <v>1</v>
      </c>
    </row>
    <row r="1764" spans="1:16">
      <c r="A1764" s="3">
        <v>44314</v>
      </c>
      <c r="B1764" t="s">
        <v>287</v>
      </c>
      <c r="C1764" t="s">
        <v>192</v>
      </c>
      <c r="D1764" t="s">
        <v>193</v>
      </c>
      <c r="E1764" t="s">
        <v>193</v>
      </c>
      <c r="F1764" t="s">
        <v>336</v>
      </c>
      <c r="G1764">
        <v>2</v>
      </c>
      <c r="H1764" s="4">
        <v>22000</v>
      </c>
      <c r="I1764" s="4">
        <v>2</v>
      </c>
      <c r="J1764" s="4">
        <v>22000</v>
      </c>
      <c r="K1764" s="4">
        <v>44000</v>
      </c>
      <c r="L1764" t="s">
        <v>189</v>
      </c>
      <c r="M1764" t="s">
        <v>184</v>
      </c>
      <c r="P1764">
        <v>5</v>
      </c>
    </row>
    <row r="1765" spans="1:16">
      <c r="A1765" s="3">
        <v>44314</v>
      </c>
      <c r="B1765" t="s">
        <v>200</v>
      </c>
      <c r="C1765" t="s">
        <v>179</v>
      </c>
      <c r="D1765" t="s">
        <v>180</v>
      </c>
      <c r="E1765" t="s">
        <v>238</v>
      </c>
      <c r="F1765" t="s">
        <v>253</v>
      </c>
      <c r="G1765">
        <v>3</v>
      </c>
      <c r="H1765" s="4">
        <v>60000</v>
      </c>
      <c r="I1765" s="4">
        <v>3</v>
      </c>
      <c r="J1765" s="4">
        <v>60000</v>
      </c>
      <c r="K1765" s="4">
        <v>180000</v>
      </c>
      <c r="L1765" t="s">
        <v>203</v>
      </c>
      <c r="M1765" t="s">
        <v>184</v>
      </c>
      <c r="P1765">
        <v>5</v>
      </c>
    </row>
    <row r="1766" spans="1:16">
      <c r="A1766" s="3">
        <v>44314</v>
      </c>
      <c r="B1766" t="s">
        <v>185</v>
      </c>
      <c r="C1766" t="s">
        <v>179</v>
      </c>
      <c r="D1766" t="s">
        <v>186</v>
      </c>
      <c r="E1766" t="s">
        <v>220</v>
      </c>
      <c r="F1766" t="s">
        <v>265</v>
      </c>
      <c r="G1766">
        <v>3</v>
      </c>
      <c r="H1766" s="4">
        <v>39000</v>
      </c>
      <c r="I1766" s="4">
        <v>0</v>
      </c>
      <c r="J1766" s="4">
        <v>0</v>
      </c>
      <c r="K1766" s="4">
        <v>0</v>
      </c>
      <c r="L1766" t="s">
        <v>209</v>
      </c>
      <c r="M1766" t="s">
        <v>184</v>
      </c>
      <c r="O1766" t="s">
        <v>176</v>
      </c>
    </row>
    <row r="1767" spans="1:16">
      <c r="A1767" s="3">
        <v>44314</v>
      </c>
      <c r="B1767" t="s">
        <v>234</v>
      </c>
      <c r="C1767" t="s">
        <v>179</v>
      </c>
      <c r="D1767" t="s">
        <v>198</v>
      </c>
      <c r="E1767" t="s">
        <v>214</v>
      </c>
      <c r="F1767" t="s">
        <v>366</v>
      </c>
      <c r="G1767">
        <v>3</v>
      </c>
      <c r="H1767" s="4">
        <v>36000</v>
      </c>
      <c r="I1767" s="4">
        <v>3</v>
      </c>
      <c r="J1767" s="4">
        <v>36000</v>
      </c>
      <c r="K1767" s="4">
        <v>108000</v>
      </c>
      <c r="L1767" t="s">
        <v>189</v>
      </c>
      <c r="M1767" t="s">
        <v>206</v>
      </c>
      <c r="P1767">
        <v>5</v>
      </c>
    </row>
    <row r="1768" spans="1:16">
      <c r="A1768" s="3">
        <v>44314</v>
      </c>
      <c r="B1768" t="s">
        <v>218</v>
      </c>
      <c r="C1768" t="s">
        <v>179</v>
      </c>
      <c r="D1768" t="s">
        <v>180</v>
      </c>
      <c r="E1768" t="s">
        <v>238</v>
      </c>
      <c r="F1768" t="s">
        <v>253</v>
      </c>
      <c r="G1768">
        <v>2</v>
      </c>
      <c r="H1768" s="4">
        <v>33000</v>
      </c>
      <c r="I1768" s="4">
        <v>2</v>
      </c>
      <c r="J1768" s="4">
        <v>33000</v>
      </c>
      <c r="K1768" s="4">
        <v>66000</v>
      </c>
      <c r="L1768" t="s">
        <v>189</v>
      </c>
      <c r="M1768" t="s">
        <v>196</v>
      </c>
      <c r="P1768">
        <v>5</v>
      </c>
    </row>
    <row r="1769" spans="1:16">
      <c r="A1769" s="3">
        <v>44314</v>
      </c>
      <c r="B1769" t="s">
        <v>207</v>
      </c>
      <c r="C1769" t="s">
        <v>192</v>
      </c>
      <c r="D1769" t="s">
        <v>186</v>
      </c>
      <c r="E1769" t="s">
        <v>201</v>
      </c>
      <c r="F1769" t="s">
        <v>248</v>
      </c>
      <c r="G1769">
        <v>3</v>
      </c>
      <c r="H1769" s="4">
        <v>28000</v>
      </c>
      <c r="I1769" s="4">
        <v>3</v>
      </c>
      <c r="J1769" s="4">
        <v>28000</v>
      </c>
      <c r="K1769" s="4">
        <v>84000</v>
      </c>
      <c r="L1769" t="s">
        <v>189</v>
      </c>
      <c r="M1769" t="s">
        <v>196</v>
      </c>
      <c r="P1769">
        <v>4</v>
      </c>
    </row>
    <row r="1770" spans="1:16">
      <c r="A1770" s="3">
        <v>44314</v>
      </c>
      <c r="B1770" t="s">
        <v>219</v>
      </c>
      <c r="C1770" t="s">
        <v>179</v>
      </c>
      <c r="D1770" t="s">
        <v>210</v>
      </c>
      <c r="E1770" t="s">
        <v>211</v>
      </c>
      <c r="F1770" t="s">
        <v>313</v>
      </c>
      <c r="G1770">
        <v>2</v>
      </c>
      <c r="H1770" s="4">
        <v>20000</v>
      </c>
      <c r="I1770" s="4">
        <v>2</v>
      </c>
      <c r="J1770" s="4">
        <v>20000</v>
      </c>
      <c r="K1770" s="4">
        <v>40000</v>
      </c>
      <c r="L1770" t="s">
        <v>189</v>
      </c>
      <c r="M1770" t="s">
        <v>184</v>
      </c>
      <c r="P1770">
        <v>5</v>
      </c>
    </row>
    <row r="1771" spans="1:16">
      <c r="A1771" s="3">
        <v>44314</v>
      </c>
      <c r="B1771" t="s">
        <v>254</v>
      </c>
      <c r="C1771" t="s">
        <v>179</v>
      </c>
      <c r="D1771" t="s">
        <v>186</v>
      </c>
      <c r="E1771" t="s">
        <v>220</v>
      </c>
      <c r="F1771" t="s">
        <v>221</v>
      </c>
      <c r="G1771">
        <v>3</v>
      </c>
      <c r="H1771" s="4">
        <v>52000</v>
      </c>
      <c r="I1771" s="4">
        <v>3</v>
      </c>
      <c r="J1771" s="4">
        <v>52000</v>
      </c>
      <c r="K1771" s="4">
        <v>156000</v>
      </c>
      <c r="L1771" t="s">
        <v>203</v>
      </c>
      <c r="M1771" t="s">
        <v>196</v>
      </c>
      <c r="P1771">
        <v>4</v>
      </c>
    </row>
    <row r="1772" spans="1:16">
      <c r="A1772" s="3">
        <v>44314</v>
      </c>
      <c r="B1772" t="s">
        <v>284</v>
      </c>
      <c r="C1772" t="s">
        <v>179</v>
      </c>
      <c r="D1772" t="s">
        <v>186</v>
      </c>
      <c r="E1772" t="s">
        <v>201</v>
      </c>
      <c r="F1772" t="s">
        <v>285</v>
      </c>
      <c r="G1772">
        <v>3</v>
      </c>
      <c r="H1772" s="4">
        <v>52500</v>
      </c>
      <c r="I1772" s="4">
        <v>3</v>
      </c>
      <c r="J1772" s="4">
        <v>52500</v>
      </c>
      <c r="K1772" s="4">
        <v>157500</v>
      </c>
      <c r="L1772" t="s">
        <v>209</v>
      </c>
      <c r="M1772" t="s">
        <v>190</v>
      </c>
      <c r="P1772">
        <v>2</v>
      </c>
    </row>
    <row r="1773" spans="1:16">
      <c r="A1773" s="3">
        <v>44314</v>
      </c>
      <c r="B1773" t="s">
        <v>287</v>
      </c>
      <c r="C1773" t="s">
        <v>192</v>
      </c>
      <c r="D1773" t="s">
        <v>186</v>
      </c>
      <c r="E1773" t="s">
        <v>220</v>
      </c>
      <c r="F1773" t="s">
        <v>265</v>
      </c>
      <c r="G1773">
        <v>2</v>
      </c>
      <c r="H1773" s="4">
        <v>30000</v>
      </c>
      <c r="I1773" s="4">
        <v>2</v>
      </c>
      <c r="J1773" s="4">
        <v>30000</v>
      </c>
      <c r="K1773" s="4">
        <v>60000</v>
      </c>
      <c r="L1773" t="s">
        <v>209</v>
      </c>
      <c r="M1773" t="s">
        <v>184</v>
      </c>
      <c r="P1773">
        <v>2</v>
      </c>
    </row>
    <row r="1774" spans="1:16">
      <c r="A1774" s="3">
        <v>44314</v>
      </c>
      <c r="B1774" t="s">
        <v>250</v>
      </c>
      <c r="C1774" t="s">
        <v>179</v>
      </c>
      <c r="D1774" t="s">
        <v>273</v>
      </c>
      <c r="E1774" t="s">
        <v>288</v>
      </c>
      <c r="F1774" t="s">
        <v>355</v>
      </c>
      <c r="G1774">
        <v>3</v>
      </c>
      <c r="H1774" s="4">
        <v>22500</v>
      </c>
      <c r="I1774" s="4">
        <v>3</v>
      </c>
      <c r="J1774" s="4">
        <v>22500</v>
      </c>
      <c r="K1774" s="4">
        <v>67500</v>
      </c>
      <c r="L1774" t="s">
        <v>189</v>
      </c>
      <c r="M1774" t="s">
        <v>190</v>
      </c>
      <c r="P1774">
        <v>4</v>
      </c>
    </row>
    <row r="1775" spans="1:16">
      <c r="A1775" s="3">
        <v>44314</v>
      </c>
      <c r="B1775" t="s">
        <v>191</v>
      </c>
      <c r="C1775" t="s">
        <v>192</v>
      </c>
      <c r="D1775" t="s">
        <v>180</v>
      </c>
      <c r="E1775" t="s">
        <v>181</v>
      </c>
      <c r="F1775" t="s">
        <v>334</v>
      </c>
      <c r="G1775">
        <v>3</v>
      </c>
      <c r="H1775" s="4">
        <v>33000</v>
      </c>
      <c r="I1775" s="4">
        <v>3</v>
      </c>
      <c r="J1775" s="4">
        <v>33000</v>
      </c>
      <c r="K1775" s="4">
        <v>99000</v>
      </c>
      <c r="L1775" t="s">
        <v>203</v>
      </c>
      <c r="M1775" t="s">
        <v>190</v>
      </c>
      <c r="P1775">
        <v>4</v>
      </c>
    </row>
    <row r="1776" spans="1:16">
      <c r="A1776" s="3">
        <v>44314</v>
      </c>
      <c r="B1776" t="s">
        <v>222</v>
      </c>
      <c r="C1776" t="s">
        <v>192</v>
      </c>
      <c r="D1776" t="s">
        <v>235</v>
      </c>
      <c r="E1776" t="s">
        <v>229</v>
      </c>
      <c r="F1776" t="s">
        <v>344</v>
      </c>
      <c r="G1776">
        <v>3</v>
      </c>
      <c r="H1776" s="4">
        <v>52000</v>
      </c>
      <c r="I1776" s="4">
        <v>3</v>
      </c>
      <c r="J1776" s="4">
        <v>52000</v>
      </c>
      <c r="K1776" s="4">
        <v>156000</v>
      </c>
      <c r="L1776" t="s">
        <v>203</v>
      </c>
      <c r="M1776" t="s">
        <v>190</v>
      </c>
      <c r="P1776">
        <v>5</v>
      </c>
    </row>
    <row r="1777" spans="1:16">
      <c r="A1777" s="3">
        <v>44315</v>
      </c>
      <c r="B1777" t="s">
        <v>250</v>
      </c>
      <c r="C1777" t="s">
        <v>179</v>
      </c>
      <c r="D1777" t="s">
        <v>271</v>
      </c>
      <c r="E1777" t="s">
        <v>271</v>
      </c>
      <c r="F1777" t="s">
        <v>272</v>
      </c>
      <c r="G1777">
        <v>3</v>
      </c>
      <c r="H1777" s="4">
        <v>30000</v>
      </c>
      <c r="I1777" s="4">
        <v>3</v>
      </c>
      <c r="J1777" s="4">
        <v>30000</v>
      </c>
      <c r="K1777" s="4">
        <v>90000</v>
      </c>
      <c r="L1777" t="s">
        <v>189</v>
      </c>
      <c r="M1777" t="s">
        <v>206</v>
      </c>
      <c r="P1777">
        <v>5</v>
      </c>
    </row>
    <row r="1778" spans="1:16">
      <c r="A1778" s="3">
        <v>44315</v>
      </c>
      <c r="B1778" t="s">
        <v>284</v>
      </c>
      <c r="C1778" t="s">
        <v>179</v>
      </c>
      <c r="D1778" t="s">
        <v>198</v>
      </c>
      <c r="E1778" t="s">
        <v>214</v>
      </c>
      <c r="F1778" t="s">
        <v>286</v>
      </c>
      <c r="G1778">
        <v>3</v>
      </c>
      <c r="H1778" s="4">
        <v>90000</v>
      </c>
      <c r="I1778" s="4">
        <v>3</v>
      </c>
      <c r="J1778" s="4">
        <v>90000</v>
      </c>
      <c r="K1778" s="4">
        <v>270000</v>
      </c>
      <c r="L1778" t="s">
        <v>203</v>
      </c>
      <c r="M1778" t="s">
        <v>196</v>
      </c>
      <c r="P1778">
        <v>5</v>
      </c>
    </row>
    <row r="1779" spans="1:16">
      <c r="A1779" s="3">
        <v>44315</v>
      </c>
      <c r="B1779" t="s">
        <v>254</v>
      </c>
      <c r="C1779" t="s">
        <v>192</v>
      </c>
      <c r="D1779" t="s">
        <v>180</v>
      </c>
      <c r="E1779" t="s">
        <v>181</v>
      </c>
      <c r="F1779" t="s">
        <v>246</v>
      </c>
      <c r="G1779">
        <v>3</v>
      </c>
      <c r="H1779" s="4">
        <v>36000</v>
      </c>
      <c r="I1779" s="4">
        <v>3</v>
      </c>
      <c r="J1779" s="4">
        <v>36000</v>
      </c>
      <c r="K1779" s="4">
        <v>108000</v>
      </c>
      <c r="L1779" t="s">
        <v>183</v>
      </c>
      <c r="M1779" t="s">
        <v>190</v>
      </c>
      <c r="P1779">
        <v>5</v>
      </c>
    </row>
    <row r="1780" spans="1:16">
      <c r="A1780" s="3">
        <v>44315</v>
      </c>
      <c r="B1780" t="s">
        <v>254</v>
      </c>
      <c r="C1780" t="s">
        <v>192</v>
      </c>
      <c r="D1780" t="s">
        <v>180</v>
      </c>
      <c r="E1780" t="s">
        <v>216</v>
      </c>
      <c r="F1780" t="s">
        <v>217</v>
      </c>
      <c r="G1780">
        <v>1</v>
      </c>
      <c r="H1780" s="4">
        <v>45500</v>
      </c>
      <c r="I1780" s="4">
        <v>1</v>
      </c>
      <c r="J1780" s="4">
        <v>45500</v>
      </c>
      <c r="K1780" s="4">
        <v>45500</v>
      </c>
      <c r="L1780" t="s">
        <v>183</v>
      </c>
      <c r="M1780" t="s">
        <v>196</v>
      </c>
      <c r="P1780">
        <v>5</v>
      </c>
    </row>
    <row r="1781" spans="1:16">
      <c r="A1781" s="3">
        <v>44315</v>
      </c>
      <c r="B1781" t="s">
        <v>191</v>
      </c>
      <c r="C1781" t="s">
        <v>179</v>
      </c>
      <c r="D1781" t="s">
        <v>186</v>
      </c>
      <c r="E1781" t="s">
        <v>187</v>
      </c>
      <c r="F1781" t="s">
        <v>188</v>
      </c>
      <c r="G1781">
        <v>3</v>
      </c>
      <c r="H1781" s="4">
        <v>36000</v>
      </c>
      <c r="I1781" s="4">
        <v>3</v>
      </c>
      <c r="J1781" s="4">
        <v>36000</v>
      </c>
      <c r="K1781" s="4">
        <v>108000</v>
      </c>
      <c r="L1781" t="s">
        <v>189</v>
      </c>
      <c r="M1781" t="s">
        <v>184</v>
      </c>
      <c r="P1781">
        <v>4</v>
      </c>
    </row>
    <row r="1782" spans="1:16">
      <c r="A1782" s="3">
        <v>44315</v>
      </c>
      <c r="B1782" t="s">
        <v>284</v>
      </c>
      <c r="C1782" t="s">
        <v>192</v>
      </c>
      <c r="D1782" t="s">
        <v>186</v>
      </c>
      <c r="E1782" t="s">
        <v>201</v>
      </c>
      <c r="F1782" t="s">
        <v>202</v>
      </c>
      <c r="G1782">
        <v>1</v>
      </c>
      <c r="H1782" s="4">
        <v>15000</v>
      </c>
      <c r="I1782" s="4">
        <v>1</v>
      </c>
      <c r="J1782" s="4">
        <v>15000</v>
      </c>
      <c r="K1782" s="4">
        <v>15000</v>
      </c>
      <c r="L1782" t="s">
        <v>183</v>
      </c>
      <c r="M1782" t="s">
        <v>233</v>
      </c>
      <c r="P1782">
        <v>4</v>
      </c>
    </row>
    <row r="1783" spans="1:16">
      <c r="A1783" s="3">
        <v>44315</v>
      </c>
      <c r="B1783" t="s">
        <v>291</v>
      </c>
      <c r="C1783" t="s">
        <v>179</v>
      </c>
      <c r="D1783" t="s">
        <v>210</v>
      </c>
      <c r="E1783" t="s">
        <v>225</v>
      </c>
      <c r="F1783" t="s">
        <v>270</v>
      </c>
      <c r="G1783">
        <v>1</v>
      </c>
      <c r="H1783" s="4">
        <v>45000</v>
      </c>
      <c r="I1783" s="4">
        <v>1</v>
      </c>
      <c r="J1783" s="4">
        <v>45000</v>
      </c>
      <c r="K1783" s="4">
        <v>45000</v>
      </c>
      <c r="L1783" t="s">
        <v>183</v>
      </c>
      <c r="M1783" t="s">
        <v>196</v>
      </c>
      <c r="P1783">
        <v>1</v>
      </c>
    </row>
    <row r="1784" spans="1:16">
      <c r="A1784" s="3">
        <v>44315</v>
      </c>
      <c r="B1784" t="s">
        <v>268</v>
      </c>
      <c r="C1784" t="s">
        <v>179</v>
      </c>
      <c r="D1784" t="s">
        <v>273</v>
      </c>
      <c r="E1784" t="s">
        <v>288</v>
      </c>
      <c r="F1784" t="s">
        <v>299</v>
      </c>
      <c r="G1784">
        <v>2</v>
      </c>
      <c r="H1784" s="4">
        <v>48000</v>
      </c>
      <c r="I1784" s="4">
        <v>2</v>
      </c>
      <c r="J1784" s="4">
        <v>48000</v>
      </c>
      <c r="K1784" s="4">
        <v>96000</v>
      </c>
      <c r="L1784" t="s">
        <v>203</v>
      </c>
      <c r="M1784" t="s">
        <v>196</v>
      </c>
      <c r="P1784">
        <v>5</v>
      </c>
    </row>
    <row r="1785" spans="1:16">
      <c r="A1785" s="3">
        <v>44315</v>
      </c>
      <c r="B1785" t="s">
        <v>284</v>
      </c>
      <c r="C1785" t="s">
        <v>179</v>
      </c>
      <c r="D1785" t="s">
        <v>235</v>
      </c>
      <c r="E1785" t="s">
        <v>251</v>
      </c>
      <c r="F1785" t="s">
        <v>354</v>
      </c>
      <c r="G1785">
        <v>1</v>
      </c>
      <c r="H1785" s="4">
        <v>42000</v>
      </c>
      <c r="I1785" s="4">
        <v>1</v>
      </c>
      <c r="J1785" s="4">
        <v>42000</v>
      </c>
      <c r="K1785" s="4">
        <v>42000</v>
      </c>
      <c r="L1785" t="s">
        <v>183</v>
      </c>
      <c r="M1785" t="s">
        <v>184</v>
      </c>
      <c r="P1785">
        <v>1</v>
      </c>
    </row>
    <row r="1786" spans="1:16">
      <c r="A1786" s="3">
        <v>44315</v>
      </c>
      <c r="B1786" t="s">
        <v>200</v>
      </c>
      <c r="C1786" t="s">
        <v>179</v>
      </c>
      <c r="D1786" t="s">
        <v>186</v>
      </c>
      <c r="E1786" t="s">
        <v>201</v>
      </c>
      <c r="F1786" t="s">
        <v>248</v>
      </c>
      <c r="G1786">
        <v>2</v>
      </c>
      <c r="H1786" s="4">
        <v>30000</v>
      </c>
      <c r="I1786" s="4">
        <v>2</v>
      </c>
      <c r="J1786" s="4">
        <v>30000</v>
      </c>
      <c r="K1786" s="4">
        <v>60000</v>
      </c>
      <c r="L1786" t="s">
        <v>189</v>
      </c>
      <c r="M1786" t="s">
        <v>196</v>
      </c>
      <c r="P1786">
        <v>5</v>
      </c>
    </row>
    <row r="1787" spans="1:16">
      <c r="A1787" s="3">
        <v>44315</v>
      </c>
      <c r="B1787" t="s">
        <v>234</v>
      </c>
      <c r="C1787" t="s">
        <v>179</v>
      </c>
      <c r="D1787" t="s">
        <v>180</v>
      </c>
      <c r="E1787" t="s">
        <v>204</v>
      </c>
      <c r="F1787" t="s">
        <v>249</v>
      </c>
      <c r="G1787">
        <v>3</v>
      </c>
      <c r="H1787" s="4">
        <v>22500</v>
      </c>
      <c r="I1787" s="4">
        <v>3</v>
      </c>
      <c r="J1787" s="4">
        <v>22500</v>
      </c>
      <c r="K1787" s="4">
        <v>67500</v>
      </c>
      <c r="L1787" t="s">
        <v>189</v>
      </c>
      <c r="M1787" t="s">
        <v>190</v>
      </c>
      <c r="P1787">
        <v>4</v>
      </c>
    </row>
    <row r="1788" spans="1:16">
      <c r="A1788" s="3">
        <v>44315</v>
      </c>
      <c r="B1788" t="s">
        <v>250</v>
      </c>
      <c r="C1788" t="s">
        <v>179</v>
      </c>
      <c r="D1788" t="s">
        <v>235</v>
      </c>
      <c r="E1788" t="s">
        <v>230</v>
      </c>
      <c r="F1788" t="s">
        <v>348</v>
      </c>
      <c r="G1788">
        <v>3</v>
      </c>
      <c r="H1788" s="4">
        <v>30000</v>
      </c>
      <c r="I1788" s="4">
        <v>3</v>
      </c>
      <c r="J1788" s="4">
        <v>30000</v>
      </c>
      <c r="K1788" s="4">
        <v>90000</v>
      </c>
      <c r="L1788" t="s">
        <v>203</v>
      </c>
      <c r="M1788" t="s">
        <v>206</v>
      </c>
      <c r="P1788">
        <v>2</v>
      </c>
    </row>
    <row r="1789" spans="1:16">
      <c r="A1789" s="3">
        <v>44315</v>
      </c>
      <c r="B1789" t="s">
        <v>291</v>
      </c>
      <c r="C1789" t="s">
        <v>179</v>
      </c>
      <c r="D1789" t="s">
        <v>186</v>
      </c>
      <c r="E1789" t="s">
        <v>201</v>
      </c>
      <c r="F1789" t="s">
        <v>202</v>
      </c>
      <c r="G1789">
        <v>1</v>
      </c>
      <c r="H1789" s="4">
        <v>39000</v>
      </c>
      <c r="I1789" s="4">
        <v>1</v>
      </c>
      <c r="J1789" s="4">
        <v>39000</v>
      </c>
      <c r="K1789" s="4">
        <v>39000</v>
      </c>
      <c r="L1789" t="s">
        <v>189</v>
      </c>
      <c r="M1789" t="s">
        <v>196</v>
      </c>
      <c r="P1789">
        <v>5</v>
      </c>
    </row>
    <row r="1790" spans="1:16">
      <c r="A1790" s="3">
        <v>44315</v>
      </c>
      <c r="B1790" t="s">
        <v>262</v>
      </c>
      <c r="C1790" t="s">
        <v>179</v>
      </c>
      <c r="D1790" t="s">
        <v>180</v>
      </c>
      <c r="E1790" t="s">
        <v>181</v>
      </c>
      <c r="F1790" t="s">
        <v>223</v>
      </c>
      <c r="G1790">
        <v>2</v>
      </c>
      <c r="H1790" s="4">
        <v>16500</v>
      </c>
      <c r="I1790" s="4">
        <v>2</v>
      </c>
      <c r="J1790" s="4">
        <v>16500</v>
      </c>
      <c r="K1790" s="4">
        <v>33000</v>
      </c>
      <c r="L1790" t="s">
        <v>183</v>
      </c>
      <c r="M1790" t="s">
        <v>184</v>
      </c>
      <c r="P1790">
        <v>4</v>
      </c>
    </row>
    <row r="1791" spans="1:16">
      <c r="A1791" s="3">
        <v>44315</v>
      </c>
      <c r="B1791" t="s">
        <v>284</v>
      </c>
      <c r="C1791" t="s">
        <v>192</v>
      </c>
      <c r="D1791" t="s">
        <v>186</v>
      </c>
      <c r="E1791" t="s">
        <v>187</v>
      </c>
      <c r="F1791" t="s">
        <v>188</v>
      </c>
      <c r="G1791">
        <v>3</v>
      </c>
      <c r="H1791" s="4">
        <v>36000</v>
      </c>
      <c r="I1791" s="4">
        <v>0</v>
      </c>
      <c r="J1791" s="4">
        <v>0</v>
      </c>
      <c r="K1791" s="4">
        <v>0</v>
      </c>
      <c r="L1791" t="s">
        <v>183</v>
      </c>
      <c r="M1791" t="s">
        <v>184</v>
      </c>
      <c r="O1791" t="s">
        <v>176</v>
      </c>
    </row>
    <row r="1792" spans="1:16">
      <c r="A1792" s="3">
        <v>44315</v>
      </c>
      <c r="B1792" t="s">
        <v>228</v>
      </c>
      <c r="C1792" t="s">
        <v>192</v>
      </c>
      <c r="D1792" t="s">
        <v>279</v>
      </c>
      <c r="E1792" t="s">
        <v>279</v>
      </c>
      <c r="F1792" t="s">
        <v>180</v>
      </c>
      <c r="G1792">
        <v>2</v>
      </c>
      <c r="H1792" s="4">
        <v>65000</v>
      </c>
      <c r="I1792" s="4">
        <v>2</v>
      </c>
      <c r="J1792" s="4">
        <v>65000</v>
      </c>
      <c r="K1792" s="4">
        <v>130000</v>
      </c>
      <c r="L1792" t="s">
        <v>195</v>
      </c>
      <c r="M1792" t="s">
        <v>184</v>
      </c>
      <c r="P1792">
        <v>4</v>
      </c>
    </row>
    <row r="1793" spans="1:16">
      <c r="A1793" s="3">
        <v>44315</v>
      </c>
      <c r="B1793" t="s">
        <v>268</v>
      </c>
      <c r="C1793" t="s">
        <v>179</v>
      </c>
      <c r="D1793" t="s">
        <v>180</v>
      </c>
      <c r="E1793" t="s">
        <v>238</v>
      </c>
      <c r="F1793" t="s">
        <v>267</v>
      </c>
      <c r="G1793">
        <v>3</v>
      </c>
      <c r="H1793" s="4">
        <v>42000</v>
      </c>
      <c r="I1793" s="4">
        <v>3</v>
      </c>
      <c r="J1793" s="4">
        <v>42000</v>
      </c>
      <c r="K1793" s="4">
        <v>126000</v>
      </c>
      <c r="L1793" t="s">
        <v>203</v>
      </c>
      <c r="M1793" t="s">
        <v>196</v>
      </c>
      <c r="P1793">
        <v>5</v>
      </c>
    </row>
    <row r="1794" spans="1:16">
      <c r="A1794" s="3">
        <v>44316</v>
      </c>
      <c r="B1794" t="s">
        <v>291</v>
      </c>
      <c r="C1794" t="s">
        <v>192</v>
      </c>
      <c r="D1794" t="s">
        <v>180</v>
      </c>
      <c r="E1794" t="s">
        <v>216</v>
      </c>
      <c r="F1794" t="s">
        <v>257</v>
      </c>
      <c r="G1794">
        <v>2</v>
      </c>
      <c r="H1794" s="4">
        <v>36000</v>
      </c>
      <c r="I1794" s="4">
        <v>2</v>
      </c>
      <c r="J1794" s="4">
        <v>36000</v>
      </c>
      <c r="K1794" s="4">
        <v>72000</v>
      </c>
      <c r="L1794" t="s">
        <v>203</v>
      </c>
      <c r="M1794" t="s">
        <v>206</v>
      </c>
      <c r="P1794">
        <v>5</v>
      </c>
    </row>
    <row r="1795" spans="1:16">
      <c r="A1795" s="3">
        <v>44316</v>
      </c>
      <c r="B1795" t="s">
        <v>213</v>
      </c>
      <c r="C1795" t="s">
        <v>192</v>
      </c>
      <c r="D1795" t="s">
        <v>276</v>
      </c>
      <c r="E1795" t="s">
        <v>276</v>
      </c>
      <c r="F1795" t="s">
        <v>277</v>
      </c>
      <c r="G1795">
        <v>3</v>
      </c>
      <c r="H1795" s="4">
        <v>49000</v>
      </c>
      <c r="I1795" s="4">
        <v>3</v>
      </c>
      <c r="J1795" s="4">
        <v>49000</v>
      </c>
      <c r="K1795" s="4">
        <v>147000</v>
      </c>
      <c r="L1795" t="s">
        <v>203</v>
      </c>
      <c r="M1795" t="s">
        <v>190</v>
      </c>
      <c r="P1795">
        <v>5</v>
      </c>
    </row>
    <row r="1796" spans="1:16">
      <c r="A1796" s="3">
        <v>44316</v>
      </c>
      <c r="B1796" t="s">
        <v>197</v>
      </c>
      <c r="C1796" t="s">
        <v>179</v>
      </c>
      <c r="D1796" t="s">
        <v>180</v>
      </c>
      <c r="E1796" t="s">
        <v>271</v>
      </c>
      <c r="F1796" t="s">
        <v>302</v>
      </c>
      <c r="G1796">
        <v>3</v>
      </c>
      <c r="H1796" s="4">
        <v>22000</v>
      </c>
      <c r="I1796" s="4">
        <v>3</v>
      </c>
      <c r="J1796" s="4">
        <v>22000</v>
      </c>
      <c r="K1796" s="4">
        <v>66000</v>
      </c>
      <c r="L1796" t="s">
        <v>189</v>
      </c>
      <c r="M1796" t="s">
        <v>196</v>
      </c>
      <c r="P1796">
        <v>3</v>
      </c>
    </row>
    <row r="1797" spans="1:16">
      <c r="A1797" s="3">
        <v>44316</v>
      </c>
      <c r="B1797" t="s">
        <v>268</v>
      </c>
      <c r="C1797" t="s">
        <v>192</v>
      </c>
      <c r="D1797" t="s">
        <v>180</v>
      </c>
      <c r="E1797" t="s">
        <v>238</v>
      </c>
      <c r="F1797" t="s">
        <v>267</v>
      </c>
      <c r="G1797">
        <v>2</v>
      </c>
      <c r="H1797" s="4">
        <v>22500</v>
      </c>
      <c r="I1797" s="4">
        <v>2</v>
      </c>
      <c r="J1797" s="4">
        <v>22500</v>
      </c>
      <c r="K1797" s="4">
        <v>45000</v>
      </c>
      <c r="L1797" t="s">
        <v>183</v>
      </c>
      <c r="M1797" t="s">
        <v>184</v>
      </c>
      <c r="N1797" t="s">
        <v>175</v>
      </c>
      <c r="P1797">
        <v>4</v>
      </c>
    </row>
    <row r="1798" spans="1:16">
      <c r="A1798" s="3">
        <v>44316</v>
      </c>
      <c r="B1798" t="s">
        <v>207</v>
      </c>
      <c r="C1798" t="s">
        <v>179</v>
      </c>
      <c r="D1798" t="s">
        <v>186</v>
      </c>
      <c r="E1798" t="s">
        <v>201</v>
      </c>
      <c r="F1798" t="s">
        <v>285</v>
      </c>
      <c r="G1798">
        <v>3</v>
      </c>
      <c r="H1798" s="4">
        <v>16500</v>
      </c>
      <c r="I1798" s="4">
        <v>3</v>
      </c>
      <c r="J1798" s="4">
        <v>16500</v>
      </c>
      <c r="K1798" s="4">
        <v>49500</v>
      </c>
      <c r="L1798" t="s">
        <v>195</v>
      </c>
      <c r="M1798" t="s">
        <v>233</v>
      </c>
      <c r="N1798" t="s">
        <v>175</v>
      </c>
      <c r="P1798">
        <v>5</v>
      </c>
    </row>
    <row r="1799" spans="1:16">
      <c r="A1799" s="3">
        <v>44316</v>
      </c>
      <c r="B1799" t="s">
        <v>284</v>
      </c>
      <c r="C1799" t="s">
        <v>179</v>
      </c>
      <c r="D1799" t="s">
        <v>186</v>
      </c>
      <c r="E1799" t="s">
        <v>259</v>
      </c>
      <c r="F1799" t="s">
        <v>326</v>
      </c>
      <c r="G1799">
        <v>3</v>
      </c>
      <c r="H1799" s="4">
        <v>39000</v>
      </c>
      <c r="I1799" s="4">
        <v>3</v>
      </c>
      <c r="J1799" s="4">
        <v>39000</v>
      </c>
      <c r="K1799" s="4">
        <v>117000</v>
      </c>
      <c r="L1799" t="s">
        <v>203</v>
      </c>
      <c r="M1799" t="s">
        <v>196</v>
      </c>
      <c r="N1799" t="s">
        <v>175</v>
      </c>
      <c r="P1799">
        <v>5</v>
      </c>
    </row>
    <row r="1800" spans="1:16">
      <c r="A1800" s="3">
        <v>44316</v>
      </c>
      <c r="B1800" t="s">
        <v>301</v>
      </c>
      <c r="C1800" t="s">
        <v>179</v>
      </c>
      <c r="D1800" t="s">
        <v>180</v>
      </c>
      <c r="E1800" t="s">
        <v>216</v>
      </c>
      <c r="F1800" t="s">
        <v>232</v>
      </c>
      <c r="G1800">
        <v>3</v>
      </c>
      <c r="H1800" s="4">
        <v>19500</v>
      </c>
      <c r="I1800" s="4">
        <v>3</v>
      </c>
      <c r="J1800" s="4">
        <v>19500</v>
      </c>
      <c r="K1800" s="4">
        <v>58500</v>
      </c>
      <c r="L1800" t="s">
        <v>203</v>
      </c>
      <c r="M1800" t="s">
        <v>184</v>
      </c>
      <c r="N1800" t="s">
        <v>175</v>
      </c>
      <c r="P1800">
        <v>4</v>
      </c>
    </row>
    <row r="1801" spans="1:16">
      <c r="A1801" s="3">
        <v>44316</v>
      </c>
      <c r="B1801" t="s">
        <v>258</v>
      </c>
      <c r="C1801" t="s">
        <v>192</v>
      </c>
      <c r="D1801" t="s">
        <v>186</v>
      </c>
      <c r="E1801" t="s">
        <v>225</v>
      </c>
      <c r="F1801" t="s">
        <v>244</v>
      </c>
      <c r="G1801">
        <v>1</v>
      </c>
      <c r="H1801" s="4">
        <v>44000</v>
      </c>
      <c r="I1801" s="4">
        <v>1</v>
      </c>
      <c r="J1801" s="4">
        <v>44000</v>
      </c>
      <c r="K1801" s="4">
        <v>44000</v>
      </c>
      <c r="L1801" t="s">
        <v>203</v>
      </c>
      <c r="M1801" t="s">
        <v>196</v>
      </c>
      <c r="N1801" t="s">
        <v>175</v>
      </c>
      <c r="P1801">
        <v>4</v>
      </c>
    </row>
    <row r="1802" spans="1:16">
      <c r="A1802" s="3">
        <v>44316</v>
      </c>
      <c r="B1802" t="s">
        <v>258</v>
      </c>
      <c r="C1802" t="s">
        <v>179</v>
      </c>
      <c r="D1802" t="s">
        <v>316</v>
      </c>
      <c r="E1802" t="s">
        <v>317</v>
      </c>
      <c r="F1802" t="s">
        <v>367</v>
      </c>
      <c r="G1802">
        <v>2</v>
      </c>
      <c r="H1802" s="4">
        <v>18000</v>
      </c>
      <c r="I1802" s="4">
        <v>2</v>
      </c>
      <c r="J1802" s="4">
        <v>18000</v>
      </c>
      <c r="K1802" s="4">
        <v>36000</v>
      </c>
      <c r="L1802" t="s">
        <v>203</v>
      </c>
      <c r="M1802" t="s">
        <v>196</v>
      </c>
      <c r="N1802" t="s">
        <v>175</v>
      </c>
      <c r="P1802">
        <v>5</v>
      </c>
    </row>
    <row r="1803" spans="1:16">
      <c r="A1803" s="3">
        <v>44316</v>
      </c>
      <c r="B1803" t="s">
        <v>207</v>
      </c>
      <c r="C1803" t="s">
        <v>192</v>
      </c>
      <c r="D1803" t="s">
        <v>180</v>
      </c>
      <c r="E1803" t="s">
        <v>181</v>
      </c>
      <c r="F1803" t="s">
        <v>182</v>
      </c>
      <c r="G1803">
        <v>2</v>
      </c>
      <c r="H1803" s="4">
        <v>45500</v>
      </c>
      <c r="I1803" s="4">
        <v>2</v>
      </c>
      <c r="J1803" s="4">
        <v>45500</v>
      </c>
      <c r="K1803" s="4">
        <v>91000</v>
      </c>
      <c r="L1803" t="s">
        <v>189</v>
      </c>
      <c r="M1803" t="s">
        <v>196</v>
      </c>
      <c r="N1803" t="s">
        <v>175</v>
      </c>
      <c r="P1803">
        <v>3</v>
      </c>
    </row>
    <row r="1804" spans="1:16">
      <c r="A1804" s="3">
        <v>44316</v>
      </c>
      <c r="B1804" t="s">
        <v>197</v>
      </c>
      <c r="C1804" t="s">
        <v>192</v>
      </c>
      <c r="D1804" t="s">
        <v>180</v>
      </c>
      <c r="E1804" t="s">
        <v>204</v>
      </c>
      <c r="F1804" t="s">
        <v>205</v>
      </c>
      <c r="G1804">
        <v>3</v>
      </c>
      <c r="H1804" s="4">
        <v>45000</v>
      </c>
      <c r="I1804" s="4">
        <v>3</v>
      </c>
      <c r="J1804" s="4">
        <v>45000</v>
      </c>
      <c r="K1804" s="4">
        <v>135000</v>
      </c>
      <c r="L1804" t="s">
        <v>203</v>
      </c>
      <c r="M1804" t="s">
        <v>190</v>
      </c>
      <c r="N1804" t="s">
        <v>175</v>
      </c>
      <c r="P1804">
        <v>4</v>
      </c>
    </row>
    <row r="1805" spans="1:16">
      <c r="A1805" s="3">
        <v>44317</v>
      </c>
      <c r="B1805" t="s">
        <v>278</v>
      </c>
      <c r="C1805" t="s">
        <v>179</v>
      </c>
      <c r="D1805" t="s">
        <v>276</v>
      </c>
      <c r="E1805" t="s">
        <v>276</v>
      </c>
      <c r="F1805" t="s">
        <v>309</v>
      </c>
      <c r="G1805">
        <v>1</v>
      </c>
      <c r="H1805" s="4">
        <v>39000</v>
      </c>
      <c r="I1805" s="4">
        <v>1</v>
      </c>
      <c r="J1805" s="4">
        <v>39000</v>
      </c>
      <c r="K1805" s="4">
        <v>39000</v>
      </c>
      <c r="L1805" t="s">
        <v>203</v>
      </c>
      <c r="M1805" t="s">
        <v>184</v>
      </c>
      <c r="N1805" t="s">
        <v>175</v>
      </c>
      <c r="P1805">
        <v>3</v>
      </c>
    </row>
    <row r="1806" spans="1:16">
      <c r="A1806" s="3">
        <v>44317</v>
      </c>
      <c r="B1806" t="s">
        <v>200</v>
      </c>
      <c r="C1806" t="s">
        <v>179</v>
      </c>
      <c r="D1806" t="s">
        <v>186</v>
      </c>
      <c r="E1806" t="s">
        <v>259</v>
      </c>
      <c r="F1806" t="s">
        <v>260</v>
      </c>
      <c r="G1806">
        <v>3</v>
      </c>
      <c r="H1806" s="4">
        <v>15000</v>
      </c>
      <c r="I1806" s="4">
        <v>3</v>
      </c>
      <c r="J1806" s="4">
        <v>15000</v>
      </c>
      <c r="K1806" s="4">
        <v>45000</v>
      </c>
      <c r="L1806" t="s">
        <v>203</v>
      </c>
      <c r="M1806" t="s">
        <v>190</v>
      </c>
      <c r="N1806" t="s">
        <v>175</v>
      </c>
      <c r="P1806">
        <v>5</v>
      </c>
    </row>
    <row r="1807" spans="1:16">
      <c r="A1807" s="3">
        <v>44317</v>
      </c>
      <c r="B1807" t="s">
        <v>262</v>
      </c>
      <c r="C1807" t="s">
        <v>179</v>
      </c>
      <c r="D1807" t="s">
        <v>186</v>
      </c>
      <c r="E1807" t="s">
        <v>220</v>
      </c>
      <c r="F1807" t="s">
        <v>265</v>
      </c>
      <c r="G1807">
        <v>2</v>
      </c>
      <c r="H1807" s="4">
        <v>45000</v>
      </c>
      <c r="I1807" s="4">
        <v>2</v>
      </c>
      <c r="J1807" s="4">
        <v>45000</v>
      </c>
      <c r="K1807" s="4">
        <v>90000</v>
      </c>
      <c r="L1807" t="s">
        <v>203</v>
      </c>
      <c r="M1807" t="s">
        <v>196</v>
      </c>
      <c r="N1807" t="s">
        <v>175</v>
      </c>
      <c r="P1807">
        <v>4</v>
      </c>
    </row>
    <row r="1808" spans="1:16">
      <c r="A1808" s="3">
        <v>44317</v>
      </c>
      <c r="B1808" t="s">
        <v>254</v>
      </c>
      <c r="C1808" t="s">
        <v>192</v>
      </c>
      <c r="D1808" t="s">
        <v>316</v>
      </c>
      <c r="E1808" t="s">
        <v>317</v>
      </c>
      <c r="F1808" t="s">
        <v>318</v>
      </c>
      <c r="G1808">
        <v>1</v>
      </c>
      <c r="H1808" s="4">
        <v>30000</v>
      </c>
      <c r="I1808" s="4">
        <v>1</v>
      </c>
      <c r="J1808" s="4">
        <v>30000</v>
      </c>
      <c r="K1808" s="4">
        <v>30000</v>
      </c>
      <c r="L1808" t="s">
        <v>189</v>
      </c>
      <c r="M1808" t="s">
        <v>196</v>
      </c>
      <c r="N1808" t="s">
        <v>175</v>
      </c>
      <c r="P1808">
        <v>4</v>
      </c>
    </row>
    <row r="1809" spans="1:16">
      <c r="A1809" s="3">
        <v>44317</v>
      </c>
      <c r="B1809" t="s">
        <v>268</v>
      </c>
      <c r="C1809" t="s">
        <v>192</v>
      </c>
      <c r="D1809" t="s">
        <v>180</v>
      </c>
      <c r="E1809" t="s">
        <v>238</v>
      </c>
      <c r="F1809" t="s">
        <v>267</v>
      </c>
      <c r="G1809">
        <v>3</v>
      </c>
      <c r="H1809" s="4">
        <v>45000</v>
      </c>
      <c r="I1809" s="4">
        <v>3</v>
      </c>
      <c r="J1809" s="4">
        <v>45000</v>
      </c>
      <c r="K1809" s="4">
        <v>135000</v>
      </c>
      <c r="L1809" t="s">
        <v>209</v>
      </c>
      <c r="M1809" t="s">
        <v>206</v>
      </c>
      <c r="P1809">
        <v>1</v>
      </c>
    </row>
    <row r="1810" spans="1:16">
      <c r="A1810" s="3">
        <v>44317</v>
      </c>
      <c r="B1810" t="s">
        <v>185</v>
      </c>
      <c r="C1810" t="s">
        <v>179</v>
      </c>
      <c r="D1810" t="s">
        <v>180</v>
      </c>
      <c r="E1810" t="s">
        <v>204</v>
      </c>
      <c r="F1810" t="s">
        <v>227</v>
      </c>
      <c r="G1810">
        <v>1</v>
      </c>
      <c r="H1810" s="4">
        <v>88000</v>
      </c>
      <c r="I1810" s="4">
        <v>1</v>
      </c>
      <c r="J1810" s="4">
        <v>88000</v>
      </c>
      <c r="K1810" s="4">
        <v>88000</v>
      </c>
      <c r="L1810" t="s">
        <v>183</v>
      </c>
      <c r="M1810" t="s">
        <v>184</v>
      </c>
      <c r="P1810">
        <v>5</v>
      </c>
    </row>
    <row r="1811" spans="1:16">
      <c r="A1811" s="3">
        <v>44317</v>
      </c>
      <c r="B1811" t="s">
        <v>191</v>
      </c>
      <c r="C1811" t="s">
        <v>179</v>
      </c>
      <c r="D1811" t="s">
        <v>273</v>
      </c>
      <c r="E1811" t="s">
        <v>274</v>
      </c>
      <c r="F1811" t="s">
        <v>275</v>
      </c>
      <c r="G1811">
        <v>3</v>
      </c>
      <c r="H1811" s="4">
        <v>44000</v>
      </c>
      <c r="I1811" s="4">
        <v>3</v>
      </c>
      <c r="J1811" s="4">
        <v>44000</v>
      </c>
      <c r="K1811" s="4">
        <v>132000</v>
      </c>
      <c r="L1811" t="s">
        <v>195</v>
      </c>
      <c r="M1811" t="s">
        <v>233</v>
      </c>
      <c r="P1811">
        <v>4</v>
      </c>
    </row>
    <row r="1812" spans="1:16">
      <c r="A1812" s="3">
        <v>44317</v>
      </c>
      <c r="B1812" t="s">
        <v>247</v>
      </c>
      <c r="C1812" t="s">
        <v>179</v>
      </c>
      <c r="D1812" t="s">
        <v>180</v>
      </c>
      <c r="E1812" t="s">
        <v>204</v>
      </c>
      <c r="F1812" t="s">
        <v>249</v>
      </c>
      <c r="G1812">
        <v>2</v>
      </c>
      <c r="H1812" s="4">
        <v>18000</v>
      </c>
      <c r="I1812" s="4">
        <v>2</v>
      </c>
      <c r="J1812" s="4">
        <v>18000</v>
      </c>
      <c r="K1812" s="4">
        <v>36000</v>
      </c>
      <c r="L1812" t="s">
        <v>203</v>
      </c>
      <c r="M1812" t="s">
        <v>196</v>
      </c>
      <c r="P1812">
        <v>5</v>
      </c>
    </row>
    <row r="1813" spans="1:16">
      <c r="A1813" s="3">
        <v>44317</v>
      </c>
      <c r="B1813" t="s">
        <v>250</v>
      </c>
      <c r="C1813" t="s">
        <v>179</v>
      </c>
      <c r="D1813" t="s">
        <v>235</v>
      </c>
      <c r="E1813" t="s">
        <v>230</v>
      </c>
      <c r="F1813" t="s">
        <v>351</v>
      </c>
      <c r="G1813">
        <v>1</v>
      </c>
      <c r="H1813" s="4">
        <v>39000</v>
      </c>
      <c r="I1813" s="4">
        <v>1</v>
      </c>
      <c r="J1813" s="4">
        <v>39000</v>
      </c>
      <c r="K1813" s="4">
        <v>39000</v>
      </c>
      <c r="L1813" t="s">
        <v>183</v>
      </c>
      <c r="M1813" t="s">
        <v>184</v>
      </c>
      <c r="P1813">
        <v>5</v>
      </c>
    </row>
    <row r="1814" spans="1:16">
      <c r="A1814" s="3">
        <v>44317</v>
      </c>
      <c r="B1814" t="s">
        <v>301</v>
      </c>
      <c r="C1814" t="s">
        <v>179</v>
      </c>
      <c r="D1814" t="s">
        <v>229</v>
      </c>
      <c r="E1814" t="s">
        <v>230</v>
      </c>
      <c r="F1814" t="s">
        <v>231</v>
      </c>
      <c r="G1814">
        <v>3</v>
      </c>
      <c r="H1814" s="4">
        <v>20000</v>
      </c>
      <c r="I1814" s="4">
        <v>3</v>
      </c>
      <c r="J1814" s="4">
        <v>20000</v>
      </c>
      <c r="K1814" s="4">
        <v>60000</v>
      </c>
      <c r="L1814" t="s">
        <v>189</v>
      </c>
      <c r="M1814" t="s">
        <v>206</v>
      </c>
      <c r="P1814">
        <v>4</v>
      </c>
    </row>
    <row r="1815" spans="1:16">
      <c r="A1815" s="3">
        <v>44317</v>
      </c>
      <c r="B1815" t="s">
        <v>245</v>
      </c>
      <c r="C1815" t="s">
        <v>179</v>
      </c>
      <c r="D1815" t="s">
        <v>273</v>
      </c>
      <c r="E1815" t="s">
        <v>274</v>
      </c>
      <c r="F1815" t="s">
        <v>275</v>
      </c>
      <c r="G1815">
        <v>3</v>
      </c>
      <c r="H1815" s="4">
        <v>45000</v>
      </c>
      <c r="I1815" s="4">
        <v>3</v>
      </c>
      <c r="J1815" s="4">
        <v>45000</v>
      </c>
      <c r="K1815" s="4">
        <v>135000</v>
      </c>
      <c r="L1815" t="s">
        <v>195</v>
      </c>
      <c r="M1815" t="s">
        <v>196</v>
      </c>
      <c r="P1815">
        <v>5</v>
      </c>
    </row>
    <row r="1816" spans="1:16">
      <c r="A1816" s="3">
        <v>44317</v>
      </c>
      <c r="B1816" t="s">
        <v>262</v>
      </c>
      <c r="C1816" t="s">
        <v>192</v>
      </c>
      <c r="D1816" t="s">
        <v>235</v>
      </c>
      <c r="E1816" t="s">
        <v>230</v>
      </c>
      <c r="F1816" t="s">
        <v>351</v>
      </c>
      <c r="G1816">
        <v>1</v>
      </c>
      <c r="H1816" s="4">
        <v>24000</v>
      </c>
      <c r="I1816" s="4">
        <v>1</v>
      </c>
      <c r="J1816" s="4">
        <v>24000</v>
      </c>
      <c r="K1816" s="4">
        <v>24000</v>
      </c>
      <c r="L1816" t="s">
        <v>203</v>
      </c>
      <c r="M1816" t="s">
        <v>190</v>
      </c>
      <c r="N1816" t="s">
        <v>175</v>
      </c>
      <c r="P1816">
        <v>4</v>
      </c>
    </row>
    <row r="1817" spans="1:16">
      <c r="A1817" s="3">
        <v>44317</v>
      </c>
      <c r="B1817" t="s">
        <v>185</v>
      </c>
      <c r="C1817" t="s">
        <v>179</v>
      </c>
      <c r="D1817" t="s">
        <v>235</v>
      </c>
      <c r="E1817" t="s">
        <v>229</v>
      </c>
      <c r="F1817" t="s">
        <v>306</v>
      </c>
      <c r="G1817">
        <v>3</v>
      </c>
      <c r="H1817" s="4">
        <v>42000</v>
      </c>
      <c r="I1817" s="4">
        <v>3</v>
      </c>
      <c r="J1817" s="4">
        <v>42000</v>
      </c>
      <c r="K1817" s="4">
        <v>126000</v>
      </c>
      <c r="L1817" t="s">
        <v>203</v>
      </c>
      <c r="M1817" t="s">
        <v>196</v>
      </c>
      <c r="N1817" t="s">
        <v>175</v>
      </c>
      <c r="P1817">
        <v>3</v>
      </c>
    </row>
    <row r="1818" spans="1:16">
      <c r="A1818" s="3">
        <v>44317</v>
      </c>
      <c r="B1818" t="s">
        <v>207</v>
      </c>
      <c r="C1818" t="s">
        <v>179</v>
      </c>
      <c r="D1818" t="s">
        <v>180</v>
      </c>
      <c r="E1818" t="s">
        <v>204</v>
      </c>
      <c r="F1818" t="s">
        <v>227</v>
      </c>
      <c r="G1818">
        <v>1</v>
      </c>
      <c r="H1818" s="4">
        <v>30000</v>
      </c>
      <c r="I1818" s="4">
        <v>1</v>
      </c>
      <c r="J1818" s="4">
        <v>30000</v>
      </c>
      <c r="K1818" s="4">
        <v>30000</v>
      </c>
      <c r="L1818" t="s">
        <v>203</v>
      </c>
      <c r="M1818" t="s">
        <v>206</v>
      </c>
      <c r="P1818">
        <v>3</v>
      </c>
    </row>
    <row r="1819" spans="1:16">
      <c r="A1819" s="3">
        <v>44317</v>
      </c>
      <c r="B1819" t="s">
        <v>250</v>
      </c>
      <c r="C1819" t="s">
        <v>179</v>
      </c>
      <c r="D1819" t="s">
        <v>180</v>
      </c>
      <c r="E1819" t="s">
        <v>181</v>
      </c>
      <c r="F1819" t="s">
        <v>246</v>
      </c>
      <c r="G1819">
        <v>1</v>
      </c>
      <c r="H1819" s="4">
        <v>32200</v>
      </c>
      <c r="I1819" s="4">
        <v>1</v>
      </c>
      <c r="J1819" s="4">
        <v>32200</v>
      </c>
      <c r="K1819" s="4">
        <v>32200</v>
      </c>
      <c r="L1819" t="s">
        <v>203</v>
      </c>
      <c r="M1819" t="s">
        <v>196</v>
      </c>
      <c r="P1819">
        <v>1</v>
      </c>
    </row>
    <row r="1820" spans="1:16">
      <c r="A1820" s="3">
        <v>44317</v>
      </c>
      <c r="B1820" t="s">
        <v>245</v>
      </c>
      <c r="C1820" t="s">
        <v>192</v>
      </c>
      <c r="D1820" t="s">
        <v>186</v>
      </c>
      <c r="E1820" t="s">
        <v>201</v>
      </c>
      <c r="F1820" t="s">
        <v>202</v>
      </c>
      <c r="G1820">
        <v>2</v>
      </c>
      <c r="H1820" s="4">
        <v>28000</v>
      </c>
      <c r="I1820" s="4">
        <v>2</v>
      </c>
      <c r="J1820" s="4">
        <v>28000</v>
      </c>
      <c r="K1820" s="4">
        <v>56000</v>
      </c>
      <c r="L1820" t="s">
        <v>189</v>
      </c>
      <c r="M1820" t="s">
        <v>196</v>
      </c>
      <c r="P1820">
        <v>4</v>
      </c>
    </row>
    <row r="1821" spans="1:16">
      <c r="A1821" s="3">
        <v>44317</v>
      </c>
      <c r="B1821" t="s">
        <v>262</v>
      </c>
      <c r="C1821" t="s">
        <v>179</v>
      </c>
      <c r="D1821" t="s">
        <v>180</v>
      </c>
      <c r="E1821" t="s">
        <v>204</v>
      </c>
      <c r="F1821" t="s">
        <v>269</v>
      </c>
      <c r="G1821">
        <v>3</v>
      </c>
      <c r="H1821" s="4">
        <v>44000</v>
      </c>
      <c r="I1821" s="4">
        <v>3</v>
      </c>
      <c r="J1821" s="4">
        <v>44000</v>
      </c>
      <c r="K1821" s="4">
        <v>132000</v>
      </c>
      <c r="L1821" t="s">
        <v>209</v>
      </c>
      <c r="M1821" t="s">
        <v>196</v>
      </c>
      <c r="P1821">
        <v>5</v>
      </c>
    </row>
    <row r="1822" spans="1:16">
      <c r="A1822" s="3">
        <v>44317</v>
      </c>
      <c r="B1822" t="s">
        <v>213</v>
      </c>
      <c r="C1822" t="s">
        <v>192</v>
      </c>
      <c r="D1822" t="s">
        <v>276</v>
      </c>
      <c r="E1822" t="s">
        <v>276</v>
      </c>
      <c r="F1822" t="s">
        <v>277</v>
      </c>
      <c r="G1822">
        <v>2</v>
      </c>
      <c r="H1822" s="4">
        <v>16500</v>
      </c>
      <c r="I1822" s="4">
        <v>2</v>
      </c>
      <c r="J1822" s="4">
        <v>16500</v>
      </c>
      <c r="K1822" s="4">
        <v>33000</v>
      </c>
      <c r="L1822" t="s">
        <v>183</v>
      </c>
      <c r="M1822" t="s">
        <v>206</v>
      </c>
      <c r="P1822">
        <v>4</v>
      </c>
    </row>
    <row r="1823" spans="1:16">
      <c r="A1823" s="3">
        <v>44317</v>
      </c>
      <c r="B1823" t="s">
        <v>284</v>
      </c>
      <c r="C1823" t="s">
        <v>179</v>
      </c>
      <c r="D1823" t="s">
        <v>210</v>
      </c>
      <c r="E1823" t="s">
        <v>292</v>
      </c>
      <c r="F1823" t="s">
        <v>311</v>
      </c>
      <c r="G1823">
        <v>2</v>
      </c>
      <c r="H1823" s="4">
        <v>60000</v>
      </c>
      <c r="I1823" s="4">
        <v>0</v>
      </c>
      <c r="J1823" s="4">
        <v>0</v>
      </c>
      <c r="K1823" s="4">
        <v>0</v>
      </c>
      <c r="L1823" t="s">
        <v>189</v>
      </c>
      <c r="M1823" t="s">
        <v>190</v>
      </c>
      <c r="O1823" t="s">
        <v>176</v>
      </c>
    </row>
    <row r="1824" spans="1:16">
      <c r="A1824" s="3">
        <v>44317</v>
      </c>
      <c r="B1824" t="s">
        <v>234</v>
      </c>
      <c r="C1824" t="s">
        <v>179</v>
      </c>
      <c r="D1824" t="s">
        <v>180</v>
      </c>
      <c r="E1824" t="s">
        <v>216</v>
      </c>
      <c r="F1824" t="s">
        <v>257</v>
      </c>
      <c r="G1824">
        <v>1</v>
      </c>
      <c r="H1824" s="4">
        <v>33000</v>
      </c>
      <c r="I1824" s="4">
        <v>1</v>
      </c>
      <c r="J1824" s="4">
        <v>33000</v>
      </c>
      <c r="K1824" s="4">
        <v>33000</v>
      </c>
      <c r="L1824" t="s">
        <v>189</v>
      </c>
      <c r="M1824" t="s">
        <v>196</v>
      </c>
      <c r="P1824">
        <v>3</v>
      </c>
    </row>
    <row r="1825" spans="1:16">
      <c r="A1825" s="3">
        <v>44317</v>
      </c>
      <c r="B1825" t="s">
        <v>234</v>
      </c>
      <c r="C1825" t="s">
        <v>179</v>
      </c>
      <c r="D1825" t="s">
        <v>186</v>
      </c>
      <c r="E1825" t="s">
        <v>259</v>
      </c>
      <c r="F1825" t="s">
        <v>260</v>
      </c>
      <c r="G1825">
        <v>3</v>
      </c>
      <c r="H1825" s="4">
        <v>49000</v>
      </c>
      <c r="I1825" s="4">
        <v>3</v>
      </c>
      <c r="J1825" s="4">
        <v>49000</v>
      </c>
      <c r="K1825" s="4">
        <v>147000</v>
      </c>
      <c r="L1825" t="s">
        <v>195</v>
      </c>
      <c r="M1825" t="s">
        <v>206</v>
      </c>
      <c r="P1825">
        <v>2</v>
      </c>
    </row>
    <row r="1826" spans="1:16">
      <c r="A1826" s="3">
        <v>44317</v>
      </c>
      <c r="B1826" t="s">
        <v>262</v>
      </c>
      <c r="C1826" t="s">
        <v>179</v>
      </c>
      <c r="D1826" t="s">
        <v>263</v>
      </c>
      <c r="E1826" t="s">
        <v>263</v>
      </c>
      <c r="F1826" t="s">
        <v>264</v>
      </c>
      <c r="G1826">
        <v>1</v>
      </c>
      <c r="H1826" s="4">
        <v>36000</v>
      </c>
      <c r="I1826" s="4">
        <v>0</v>
      </c>
      <c r="J1826" s="4">
        <v>0</v>
      </c>
      <c r="K1826" s="4">
        <v>0</v>
      </c>
      <c r="L1826" t="s">
        <v>189</v>
      </c>
      <c r="M1826" t="s">
        <v>190</v>
      </c>
      <c r="O1826" t="s">
        <v>176</v>
      </c>
    </row>
    <row r="1827" spans="1:16">
      <c r="A1827" s="3">
        <v>44317</v>
      </c>
      <c r="B1827" t="s">
        <v>254</v>
      </c>
      <c r="C1827" t="s">
        <v>179</v>
      </c>
      <c r="D1827" t="s">
        <v>210</v>
      </c>
      <c r="E1827" t="s">
        <v>225</v>
      </c>
      <c r="F1827" t="s">
        <v>266</v>
      </c>
      <c r="G1827">
        <v>3</v>
      </c>
      <c r="H1827" s="4">
        <v>30000</v>
      </c>
      <c r="I1827" s="4">
        <v>3</v>
      </c>
      <c r="J1827" s="4">
        <v>30000</v>
      </c>
      <c r="K1827" s="4">
        <v>90000</v>
      </c>
      <c r="L1827" t="s">
        <v>183</v>
      </c>
      <c r="M1827" t="s">
        <v>304</v>
      </c>
      <c r="P1827">
        <v>5</v>
      </c>
    </row>
    <row r="1828" spans="1:16">
      <c r="A1828" s="3">
        <v>44317</v>
      </c>
      <c r="B1828" t="s">
        <v>284</v>
      </c>
      <c r="C1828" t="s">
        <v>179</v>
      </c>
      <c r="D1828" t="s">
        <v>186</v>
      </c>
      <c r="E1828" t="s">
        <v>225</v>
      </c>
      <c r="F1828" t="s">
        <v>226</v>
      </c>
      <c r="G1828">
        <v>2</v>
      </c>
      <c r="H1828" s="4">
        <v>33000</v>
      </c>
      <c r="I1828" s="4">
        <v>2</v>
      </c>
      <c r="J1828" s="4">
        <v>33000</v>
      </c>
      <c r="K1828" s="4">
        <v>66000</v>
      </c>
      <c r="L1828" t="s">
        <v>183</v>
      </c>
      <c r="M1828" t="s">
        <v>196</v>
      </c>
      <c r="P1828">
        <v>2</v>
      </c>
    </row>
    <row r="1829" spans="1:16">
      <c r="A1829" s="3">
        <v>44317</v>
      </c>
      <c r="B1829" t="s">
        <v>254</v>
      </c>
      <c r="C1829" t="s">
        <v>179</v>
      </c>
      <c r="D1829" t="s">
        <v>198</v>
      </c>
      <c r="E1829" t="s">
        <v>214</v>
      </c>
      <c r="F1829" t="s">
        <v>286</v>
      </c>
      <c r="G1829">
        <v>2</v>
      </c>
      <c r="H1829" s="4">
        <v>39000</v>
      </c>
      <c r="I1829" s="4">
        <v>2</v>
      </c>
      <c r="J1829" s="4">
        <v>39000</v>
      </c>
      <c r="K1829" s="4">
        <v>78000</v>
      </c>
      <c r="L1829" t="s">
        <v>183</v>
      </c>
      <c r="M1829" t="s">
        <v>196</v>
      </c>
      <c r="P1829">
        <v>4</v>
      </c>
    </row>
    <row r="1830" spans="1:16">
      <c r="A1830" s="3">
        <v>44317</v>
      </c>
      <c r="B1830" t="s">
        <v>247</v>
      </c>
      <c r="C1830" t="s">
        <v>179</v>
      </c>
      <c r="D1830" t="s">
        <v>180</v>
      </c>
      <c r="E1830" t="s">
        <v>238</v>
      </c>
      <c r="F1830" t="s">
        <v>267</v>
      </c>
      <c r="G1830">
        <v>2</v>
      </c>
      <c r="H1830" s="4">
        <v>49000</v>
      </c>
      <c r="I1830" s="4">
        <v>2</v>
      </c>
      <c r="J1830" s="4">
        <v>49000</v>
      </c>
      <c r="K1830" s="4">
        <v>98000</v>
      </c>
      <c r="L1830" t="s">
        <v>183</v>
      </c>
      <c r="M1830" t="s">
        <v>196</v>
      </c>
      <c r="P1830">
        <v>5</v>
      </c>
    </row>
    <row r="1831" spans="1:16">
      <c r="A1831" s="3">
        <v>44317</v>
      </c>
      <c r="B1831" t="s">
        <v>200</v>
      </c>
      <c r="C1831" t="s">
        <v>192</v>
      </c>
      <c r="D1831" t="s">
        <v>186</v>
      </c>
      <c r="E1831" t="s">
        <v>201</v>
      </c>
      <c r="F1831" t="s">
        <v>248</v>
      </c>
      <c r="G1831">
        <v>2</v>
      </c>
      <c r="H1831" s="4">
        <v>28000</v>
      </c>
      <c r="I1831" s="4">
        <v>2</v>
      </c>
      <c r="J1831" s="4">
        <v>28000</v>
      </c>
      <c r="K1831" s="4">
        <v>56000</v>
      </c>
      <c r="L1831" t="s">
        <v>183</v>
      </c>
      <c r="M1831" t="s">
        <v>190</v>
      </c>
      <c r="P1831">
        <v>3</v>
      </c>
    </row>
    <row r="1832" spans="1:16">
      <c r="A1832" s="3">
        <v>44317</v>
      </c>
      <c r="B1832" t="s">
        <v>250</v>
      </c>
      <c r="C1832" t="s">
        <v>179</v>
      </c>
      <c r="D1832" t="s">
        <v>180</v>
      </c>
      <c r="E1832" t="s">
        <v>181</v>
      </c>
      <c r="F1832" t="s">
        <v>281</v>
      </c>
      <c r="G1832">
        <v>2</v>
      </c>
      <c r="H1832" s="4">
        <v>39000</v>
      </c>
      <c r="I1832" s="4">
        <v>2</v>
      </c>
      <c r="J1832" s="4">
        <v>39000</v>
      </c>
      <c r="K1832" s="4">
        <v>78000</v>
      </c>
      <c r="L1832" t="s">
        <v>183</v>
      </c>
      <c r="M1832" t="s">
        <v>206</v>
      </c>
      <c r="P1832">
        <v>4</v>
      </c>
    </row>
    <row r="1833" spans="1:16">
      <c r="A1833" s="3">
        <v>44317</v>
      </c>
      <c r="B1833" t="s">
        <v>219</v>
      </c>
      <c r="C1833" t="s">
        <v>192</v>
      </c>
      <c r="D1833" t="s">
        <v>273</v>
      </c>
      <c r="E1833" t="s">
        <v>288</v>
      </c>
      <c r="F1833" t="s">
        <v>355</v>
      </c>
      <c r="G1833">
        <v>2</v>
      </c>
      <c r="H1833" s="4">
        <v>16500</v>
      </c>
      <c r="I1833" s="4">
        <v>2</v>
      </c>
      <c r="J1833" s="4">
        <v>16500</v>
      </c>
      <c r="K1833" s="4">
        <v>33000</v>
      </c>
      <c r="L1833" t="s">
        <v>189</v>
      </c>
      <c r="M1833" t="s">
        <v>233</v>
      </c>
      <c r="N1833" t="s">
        <v>175</v>
      </c>
      <c r="P1833">
        <v>4</v>
      </c>
    </row>
    <row r="1834" spans="1:16">
      <c r="A1834" s="3">
        <v>44317</v>
      </c>
      <c r="B1834" t="s">
        <v>224</v>
      </c>
      <c r="C1834" t="s">
        <v>192</v>
      </c>
      <c r="D1834" t="s">
        <v>271</v>
      </c>
      <c r="E1834" t="s">
        <v>271</v>
      </c>
      <c r="F1834" t="s">
        <v>323</v>
      </c>
      <c r="G1834">
        <v>2</v>
      </c>
      <c r="H1834" s="4">
        <v>44000</v>
      </c>
      <c r="I1834" s="4">
        <v>2</v>
      </c>
      <c r="J1834" s="4">
        <v>44000</v>
      </c>
      <c r="K1834" s="4">
        <v>88000</v>
      </c>
      <c r="L1834" t="s">
        <v>183</v>
      </c>
      <c r="M1834" t="s">
        <v>184</v>
      </c>
      <c r="P1834">
        <v>5</v>
      </c>
    </row>
    <row r="1835" spans="1:16">
      <c r="A1835" s="3">
        <v>44317</v>
      </c>
      <c r="B1835" t="s">
        <v>178</v>
      </c>
      <c r="C1835" t="s">
        <v>192</v>
      </c>
      <c r="D1835" t="s">
        <v>186</v>
      </c>
      <c r="E1835" t="s">
        <v>220</v>
      </c>
      <c r="F1835" t="s">
        <v>265</v>
      </c>
      <c r="G1835">
        <v>1</v>
      </c>
      <c r="H1835" s="4">
        <v>42000</v>
      </c>
      <c r="I1835" s="4">
        <v>1</v>
      </c>
      <c r="J1835" s="4">
        <v>42000</v>
      </c>
      <c r="K1835" s="4">
        <v>42000</v>
      </c>
      <c r="L1835" t="s">
        <v>183</v>
      </c>
      <c r="M1835" t="s">
        <v>233</v>
      </c>
      <c r="P1835">
        <v>5</v>
      </c>
    </row>
    <row r="1836" spans="1:16">
      <c r="A1836" s="3">
        <v>44317</v>
      </c>
      <c r="B1836" t="s">
        <v>207</v>
      </c>
      <c r="C1836" t="s">
        <v>179</v>
      </c>
      <c r="D1836" t="s">
        <v>180</v>
      </c>
      <c r="E1836" t="s">
        <v>238</v>
      </c>
      <c r="F1836" t="s">
        <v>280</v>
      </c>
      <c r="G1836">
        <v>3</v>
      </c>
      <c r="H1836" s="4">
        <v>28000</v>
      </c>
      <c r="I1836" s="4">
        <v>3</v>
      </c>
      <c r="J1836" s="4">
        <v>28000</v>
      </c>
      <c r="K1836" s="4">
        <v>84000</v>
      </c>
      <c r="L1836" t="s">
        <v>183</v>
      </c>
      <c r="M1836" t="s">
        <v>206</v>
      </c>
      <c r="P1836">
        <v>5</v>
      </c>
    </row>
    <row r="1837" spans="1:16">
      <c r="A1837" s="3">
        <v>44317</v>
      </c>
      <c r="B1837" t="s">
        <v>284</v>
      </c>
      <c r="C1837" t="s">
        <v>179</v>
      </c>
      <c r="D1837" t="s">
        <v>180</v>
      </c>
      <c r="E1837" t="s">
        <v>238</v>
      </c>
      <c r="F1837" t="s">
        <v>239</v>
      </c>
      <c r="G1837">
        <v>2</v>
      </c>
      <c r="H1837" s="4">
        <v>26000</v>
      </c>
      <c r="I1837" s="4">
        <v>2</v>
      </c>
      <c r="J1837" s="4">
        <v>26000</v>
      </c>
      <c r="K1837" s="4">
        <v>52000</v>
      </c>
      <c r="L1837" t="s">
        <v>203</v>
      </c>
      <c r="M1837" t="s">
        <v>196</v>
      </c>
      <c r="P1837">
        <v>3</v>
      </c>
    </row>
    <row r="1838" spans="1:16">
      <c r="A1838" s="3">
        <v>44317</v>
      </c>
      <c r="B1838" t="s">
        <v>254</v>
      </c>
      <c r="C1838" t="s">
        <v>179</v>
      </c>
      <c r="D1838" t="s">
        <v>210</v>
      </c>
      <c r="E1838" t="s">
        <v>211</v>
      </c>
      <c r="F1838" t="s">
        <v>212</v>
      </c>
      <c r="G1838">
        <v>3</v>
      </c>
      <c r="H1838" s="4">
        <v>45500</v>
      </c>
      <c r="I1838" s="4">
        <v>3</v>
      </c>
      <c r="J1838" s="4">
        <v>45500</v>
      </c>
      <c r="K1838" s="4">
        <v>136500</v>
      </c>
      <c r="L1838" t="s">
        <v>203</v>
      </c>
      <c r="M1838" t="s">
        <v>196</v>
      </c>
      <c r="P1838">
        <v>5</v>
      </c>
    </row>
    <row r="1839" spans="1:16">
      <c r="A1839" s="3">
        <v>44317</v>
      </c>
      <c r="B1839" t="s">
        <v>301</v>
      </c>
      <c r="C1839" t="s">
        <v>192</v>
      </c>
      <c r="D1839" t="s">
        <v>186</v>
      </c>
      <c r="E1839" t="s">
        <v>201</v>
      </c>
      <c r="F1839" t="s">
        <v>285</v>
      </c>
      <c r="G1839">
        <v>2</v>
      </c>
      <c r="H1839" s="4">
        <v>22000</v>
      </c>
      <c r="I1839" s="4">
        <v>2</v>
      </c>
      <c r="J1839" s="4">
        <v>22000</v>
      </c>
      <c r="K1839" s="4">
        <v>44000</v>
      </c>
      <c r="L1839" t="s">
        <v>203</v>
      </c>
      <c r="M1839" t="s">
        <v>190</v>
      </c>
      <c r="P1839">
        <v>5</v>
      </c>
    </row>
    <row r="1840" spans="1:16">
      <c r="A1840" s="3">
        <v>44318</v>
      </c>
      <c r="B1840" t="s">
        <v>224</v>
      </c>
      <c r="C1840" t="s">
        <v>192</v>
      </c>
      <c r="D1840" t="s">
        <v>180</v>
      </c>
      <c r="E1840" t="s">
        <v>216</v>
      </c>
      <c r="F1840" t="s">
        <v>217</v>
      </c>
      <c r="G1840">
        <v>3</v>
      </c>
      <c r="H1840" s="4">
        <v>34500</v>
      </c>
      <c r="I1840" s="4">
        <v>3</v>
      </c>
      <c r="J1840" s="4">
        <v>34500</v>
      </c>
      <c r="K1840" s="4">
        <v>103500</v>
      </c>
      <c r="L1840" t="s">
        <v>189</v>
      </c>
      <c r="M1840" t="s">
        <v>206</v>
      </c>
      <c r="P1840">
        <v>4</v>
      </c>
    </row>
    <row r="1841" spans="1:16">
      <c r="A1841" s="3">
        <v>44318</v>
      </c>
      <c r="B1841" t="s">
        <v>185</v>
      </c>
      <c r="C1841" t="s">
        <v>192</v>
      </c>
      <c r="D1841" t="s">
        <v>273</v>
      </c>
      <c r="E1841" t="s">
        <v>274</v>
      </c>
      <c r="F1841" t="s">
        <v>312</v>
      </c>
      <c r="G1841">
        <v>2</v>
      </c>
      <c r="H1841" s="4">
        <v>52000</v>
      </c>
      <c r="I1841" s="4">
        <v>2</v>
      </c>
      <c r="J1841" s="4">
        <v>52000</v>
      </c>
      <c r="K1841" s="4">
        <v>104000</v>
      </c>
      <c r="L1841" t="s">
        <v>209</v>
      </c>
      <c r="M1841" t="s">
        <v>196</v>
      </c>
      <c r="P1841">
        <v>5</v>
      </c>
    </row>
    <row r="1842" spans="1:16">
      <c r="A1842" s="3">
        <v>44318</v>
      </c>
      <c r="B1842" t="s">
        <v>228</v>
      </c>
      <c r="C1842" t="s">
        <v>179</v>
      </c>
      <c r="D1842" t="s">
        <v>273</v>
      </c>
      <c r="E1842" t="s">
        <v>288</v>
      </c>
      <c r="F1842" t="s">
        <v>355</v>
      </c>
      <c r="G1842">
        <v>1</v>
      </c>
      <c r="H1842" s="4">
        <v>22500</v>
      </c>
      <c r="I1842" s="4">
        <v>1</v>
      </c>
      <c r="J1842" s="4">
        <v>22500</v>
      </c>
      <c r="K1842" s="4">
        <v>22500</v>
      </c>
      <c r="L1842" t="s">
        <v>189</v>
      </c>
      <c r="M1842" t="s">
        <v>190</v>
      </c>
      <c r="P1842">
        <v>2</v>
      </c>
    </row>
    <row r="1843" spans="1:16">
      <c r="A1843" s="3">
        <v>44318</v>
      </c>
      <c r="B1843" t="s">
        <v>247</v>
      </c>
      <c r="C1843" t="s">
        <v>179</v>
      </c>
      <c r="D1843" t="s">
        <v>235</v>
      </c>
      <c r="E1843" t="s">
        <v>229</v>
      </c>
      <c r="F1843" t="s">
        <v>333</v>
      </c>
      <c r="G1843">
        <v>2</v>
      </c>
      <c r="H1843" s="4">
        <v>60000</v>
      </c>
      <c r="I1843" s="4">
        <v>2</v>
      </c>
      <c r="J1843" s="4">
        <v>60000</v>
      </c>
      <c r="K1843" s="4">
        <v>120000</v>
      </c>
      <c r="L1843" t="s">
        <v>189</v>
      </c>
      <c r="M1843" t="s">
        <v>196</v>
      </c>
      <c r="P1843">
        <v>5</v>
      </c>
    </row>
    <row r="1844" spans="1:16">
      <c r="A1844" s="3">
        <v>44318</v>
      </c>
      <c r="B1844" t="s">
        <v>287</v>
      </c>
      <c r="C1844" t="s">
        <v>179</v>
      </c>
      <c r="D1844" t="s">
        <v>273</v>
      </c>
      <c r="E1844" t="s">
        <v>274</v>
      </c>
      <c r="F1844" t="s">
        <v>307</v>
      </c>
      <c r="G1844">
        <v>1</v>
      </c>
      <c r="H1844" s="4">
        <v>48000</v>
      </c>
      <c r="I1844" s="4">
        <v>1</v>
      </c>
      <c r="J1844" s="4">
        <v>48000</v>
      </c>
      <c r="K1844" s="4">
        <v>48000</v>
      </c>
      <c r="L1844" t="s">
        <v>195</v>
      </c>
      <c r="M1844" t="s">
        <v>304</v>
      </c>
      <c r="P1844">
        <v>5</v>
      </c>
    </row>
    <row r="1845" spans="1:16">
      <c r="A1845" s="3">
        <v>44318</v>
      </c>
      <c r="B1845" t="s">
        <v>213</v>
      </c>
      <c r="C1845" t="s">
        <v>179</v>
      </c>
      <c r="D1845" t="s">
        <v>180</v>
      </c>
      <c r="E1845" t="s">
        <v>271</v>
      </c>
      <c r="F1845" t="s">
        <v>302</v>
      </c>
      <c r="G1845">
        <v>2</v>
      </c>
      <c r="H1845" s="4">
        <v>20000</v>
      </c>
      <c r="I1845" s="4">
        <v>2</v>
      </c>
      <c r="J1845" s="4">
        <v>20000</v>
      </c>
      <c r="K1845" s="4">
        <v>40000</v>
      </c>
      <c r="L1845" t="s">
        <v>189</v>
      </c>
      <c r="M1845" t="s">
        <v>233</v>
      </c>
      <c r="P1845">
        <v>5</v>
      </c>
    </row>
    <row r="1846" spans="1:16">
      <c r="A1846" s="3">
        <v>44318</v>
      </c>
      <c r="B1846" t="s">
        <v>200</v>
      </c>
      <c r="C1846" t="s">
        <v>192</v>
      </c>
      <c r="D1846" t="s">
        <v>180</v>
      </c>
      <c r="E1846" t="s">
        <v>204</v>
      </c>
      <c r="F1846" t="s">
        <v>205</v>
      </c>
      <c r="G1846">
        <v>1</v>
      </c>
      <c r="H1846" s="4">
        <v>33000</v>
      </c>
      <c r="I1846" s="4">
        <v>1</v>
      </c>
      <c r="J1846" s="4">
        <v>33000</v>
      </c>
      <c r="K1846" s="4">
        <v>33000</v>
      </c>
      <c r="L1846" t="s">
        <v>203</v>
      </c>
      <c r="M1846" t="s">
        <v>196</v>
      </c>
      <c r="P1846">
        <v>5</v>
      </c>
    </row>
    <row r="1847" spans="1:16">
      <c r="A1847" s="3">
        <v>44318</v>
      </c>
      <c r="B1847" t="s">
        <v>301</v>
      </c>
      <c r="C1847" t="s">
        <v>192</v>
      </c>
      <c r="D1847" t="s">
        <v>210</v>
      </c>
      <c r="E1847" t="s">
        <v>292</v>
      </c>
      <c r="F1847" t="s">
        <v>293</v>
      </c>
      <c r="G1847">
        <v>1</v>
      </c>
      <c r="H1847" s="4">
        <v>20000</v>
      </c>
      <c r="I1847" s="4">
        <v>1</v>
      </c>
      <c r="J1847" s="4">
        <v>20000</v>
      </c>
      <c r="K1847" s="4">
        <v>20000</v>
      </c>
      <c r="L1847" t="s">
        <v>209</v>
      </c>
      <c r="M1847" t="s">
        <v>196</v>
      </c>
      <c r="P1847">
        <v>5</v>
      </c>
    </row>
    <row r="1848" spans="1:16">
      <c r="A1848" s="3">
        <v>44318</v>
      </c>
      <c r="B1848" t="s">
        <v>258</v>
      </c>
      <c r="C1848" t="s">
        <v>192</v>
      </c>
      <c r="D1848" t="s">
        <v>180</v>
      </c>
      <c r="E1848" t="s">
        <v>238</v>
      </c>
      <c r="F1848" t="s">
        <v>239</v>
      </c>
      <c r="G1848">
        <v>3</v>
      </c>
      <c r="H1848" s="4">
        <v>60000</v>
      </c>
      <c r="I1848" s="4">
        <v>3</v>
      </c>
      <c r="J1848" s="4">
        <v>60000</v>
      </c>
      <c r="K1848" s="4">
        <v>180000</v>
      </c>
      <c r="L1848" t="s">
        <v>189</v>
      </c>
      <c r="M1848" t="s">
        <v>196</v>
      </c>
      <c r="P1848">
        <v>2</v>
      </c>
    </row>
    <row r="1849" spans="1:16">
      <c r="A1849" s="3">
        <v>44318</v>
      </c>
      <c r="B1849" t="s">
        <v>250</v>
      </c>
      <c r="C1849" t="s">
        <v>179</v>
      </c>
      <c r="D1849" t="s">
        <v>186</v>
      </c>
      <c r="E1849" t="s">
        <v>220</v>
      </c>
      <c r="F1849" t="s">
        <v>265</v>
      </c>
      <c r="G1849">
        <v>3</v>
      </c>
      <c r="H1849" s="4">
        <v>39000</v>
      </c>
      <c r="I1849" s="4">
        <v>3</v>
      </c>
      <c r="J1849" s="4">
        <v>39000</v>
      </c>
      <c r="K1849" s="4">
        <v>117000</v>
      </c>
      <c r="L1849" t="s">
        <v>203</v>
      </c>
      <c r="M1849" t="s">
        <v>233</v>
      </c>
      <c r="P1849">
        <v>3</v>
      </c>
    </row>
    <row r="1850" spans="1:16">
      <c r="A1850" s="3">
        <v>44318</v>
      </c>
      <c r="B1850" t="s">
        <v>228</v>
      </c>
      <c r="C1850" t="s">
        <v>192</v>
      </c>
      <c r="D1850" t="s">
        <v>193</v>
      </c>
      <c r="E1850" t="s">
        <v>193</v>
      </c>
      <c r="F1850" t="s">
        <v>290</v>
      </c>
      <c r="G1850">
        <v>1</v>
      </c>
      <c r="H1850" s="4">
        <v>21000</v>
      </c>
      <c r="I1850" s="4">
        <v>1</v>
      </c>
      <c r="J1850" s="4">
        <v>21000</v>
      </c>
      <c r="K1850" s="4">
        <v>21000</v>
      </c>
      <c r="L1850" t="s">
        <v>189</v>
      </c>
      <c r="M1850" t="s">
        <v>196</v>
      </c>
      <c r="P1850">
        <v>4</v>
      </c>
    </row>
    <row r="1851" spans="1:16">
      <c r="A1851" s="3">
        <v>44318</v>
      </c>
      <c r="B1851" t="s">
        <v>291</v>
      </c>
      <c r="C1851" t="s">
        <v>179</v>
      </c>
      <c r="D1851" t="s">
        <v>279</v>
      </c>
      <c r="E1851" t="s">
        <v>279</v>
      </c>
      <c r="F1851" t="s">
        <v>180</v>
      </c>
      <c r="G1851">
        <v>2</v>
      </c>
      <c r="H1851" s="4">
        <v>34500</v>
      </c>
      <c r="I1851" s="4">
        <v>2</v>
      </c>
      <c r="J1851" s="4">
        <v>34500</v>
      </c>
      <c r="K1851" s="4">
        <v>69000</v>
      </c>
      <c r="L1851" t="s">
        <v>189</v>
      </c>
      <c r="M1851" t="s">
        <v>190</v>
      </c>
      <c r="P1851">
        <v>4</v>
      </c>
    </row>
    <row r="1852" spans="1:16">
      <c r="A1852" s="3">
        <v>44318</v>
      </c>
      <c r="B1852" t="s">
        <v>197</v>
      </c>
      <c r="C1852" t="s">
        <v>179</v>
      </c>
      <c r="D1852" t="s">
        <v>186</v>
      </c>
      <c r="E1852" t="s">
        <v>187</v>
      </c>
      <c r="F1852" t="s">
        <v>242</v>
      </c>
      <c r="G1852">
        <v>3</v>
      </c>
      <c r="H1852" s="4">
        <v>60000</v>
      </c>
      <c r="I1852" s="4">
        <v>3</v>
      </c>
      <c r="J1852" s="4">
        <v>60000</v>
      </c>
      <c r="K1852" s="4">
        <v>180000</v>
      </c>
      <c r="L1852" t="s">
        <v>203</v>
      </c>
      <c r="M1852" t="s">
        <v>233</v>
      </c>
      <c r="P1852">
        <v>5</v>
      </c>
    </row>
    <row r="1853" spans="1:16">
      <c r="A1853" s="3">
        <v>44318</v>
      </c>
      <c r="B1853" t="s">
        <v>234</v>
      </c>
      <c r="C1853" t="s">
        <v>192</v>
      </c>
      <c r="D1853" t="s">
        <v>210</v>
      </c>
      <c r="E1853" t="s">
        <v>211</v>
      </c>
      <c r="F1853" t="s">
        <v>313</v>
      </c>
      <c r="G1853">
        <v>2</v>
      </c>
      <c r="H1853" s="4">
        <v>60000</v>
      </c>
      <c r="I1853" s="4">
        <v>2</v>
      </c>
      <c r="J1853" s="4">
        <v>60000</v>
      </c>
      <c r="K1853" s="4">
        <v>120000</v>
      </c>
      <c r="L1853" t="s">
        <v>203</v>
      </c>
      <c r="M1853" t="s">
        <v>196</v>
      </c>
      <c r="P1853">
        <v>4</v>
      </c>
    </row>
    <row r="1854" spans="1:16">
      <c r="A1854" s="3">
        <v>44318</v>
      </c>
      <c r="B1854" t="s">
        <v>191</v>
      </c>
      <c r="C1854" t="s">
        <v>192</v>
      </c>
      <c r="D1854" t="s">
        <v>198</v>
      </c>
      <c r="E1854" t="s">
        <v>214</v>
      </c>
      <c r="F1854" t="s">
        <v>366</v>
      </c>
      <c r="G1854">
        <v>1</v>
      </c>
      <c r="H1854" s="4">
        <v>45000</v>
      </c>
      <c r="I1854" s="4">
        <v>1</v>
      </c>
      <c r="J1854" s="4">
        <v>45000</v>
      </c>
      <c r="K1854" s="4">
        <v>45000</v>
      </c>
      <c r="L1854" t="s">
        <v>203</v>
      </c>
      <c r="M1854" t="s">
        <v>196</v>
      </c>
      <c r="P1854">
        <v>5</v>
      </c>
    </row>
    <row r="1855" spans="1:16">
      <c r="A1855" s="3">
        <v>44319</v>
      </c>
      <c r="B1855" t="s">
        <v>262</v>
      </c>
      <c r="C1855" t="s">
        <v>192</v>
      </c>
      <c r="D1855" t="s">
        <v>186</v>
      </c>
      <c r="E1855" t="s">
        <v>201</v>
      </c>
      <c r="F1855" t="s">
        <v>285</v>
      </c>
      <c r="G1855">
        <v>1</v>
      </c>
      <c r="H1855" s="4">
        <v>45000</v>
      </c>
      <c r="I1855" s="4">
        <v>1</v>
      </c>
      <c r="J1855" s="4">
        <v>45000</v>
      </c>
      <c r="K1855" s="4">
        <v>45000</v>
      </c>
      <c r="L1855" t="s">
        <v>189</v>
      </c>
      <c r="M1855" t="s">
        <v>190</v>
      </c>
      <c r="P1855">
        <v>4</v>
      </c>
    </row>
    <row r="1856" spans="1:16">
      <c r="A1856" s="3">
        <v>44319</v>
      </c>
      <c r="B1856" t="s">
        <v>254</v>
      </c>
      <c r="C1856" t="s">
        <v>179</v>
      </c>
      <c r="D1856" t="s">
        <v>180</v>
      </c>
      <c r="E1856" t="s">
        <v>181</v>
      </c>
      <c r="F1856" t="s">
        <v>223</v>
      </c>
      <c r="G1856">
        <v>3</v>
      </c>
      <c r="H1856" s="4">
        <v>70000</v>
      </c>
      <c r="I1856" s="4">
        <v>3</v>
      </c>
      <c r="J1856" s="4">
        <v>70000</v>
      </c>
      <c r="K1856" s="4">
        <v>210000</v>
      </c>
      <c r="L1856" t="s">
        <v>203</v>
      </c>
      <c r="M1856" t="s">
        <v>206</v>
      </c>
      <c r="P1856">
        <v>4</v>
      </c>
    </row>
    <row r="1857" spans="1:16">
      <c r="A1857" s="3">
        <v>44319</v>
      </c>
      <c r="B1857" t="s">
        <v>224</v>
      </c>
      <c r="C1857" t="s">
        <v>179</v>
      </c>
      <c r="D1857" t="s">
        <v>210</v>
      </c>
      <c r="E1857" t="s">
        <v>211</v>
      </c>
      <c r="F1857" t="s">
        <v>362</v>
      </c>
      <c r="G1857">
        <v>3</v>
      </c>
      <c r="H1857" s="4">
        <v>24000</v>
      </c>
      <c r="I1857" s="4">
        <v>3</v>
      </c>
      <c r="J1857" s="4">
        <v>24000</v>
      </c>
      <c r="K1857" s="4">
        <v>72000</v>
      </c>
      <c r="L1857" t="s">
        <v>195</v>
      </c>
      <c r="M1857" t="s">
        <v>304</v>
      </c>
      <c r="P1857">
        <v>4</v>
      </c>
    </row>
    <row r="1858" spans="1:16">
      <c r="A1858" s="3">
        <v>44319</v>
      </c>
      <c r="B1858" t="s">
        <v>254</v>
      </c>
      <c r="C1858" t="s">
        <v>179</v>
      </c>
      <c r="D1858" t="s">
        <v>186</v>
      </c>
      <c r="E1858" t="s">
        <v>259</v>
      </c>
      <c r="F1858" t="s">
        <v>326</v>
      </c>
      <c r="G1858">
        <v>2</v>
      </c>
      <c r="H1858" s="4">
        <v>55000</v>
      </c>
      <c r="I1858" s="4">
        <v>2</v>
      </c>
      <c r="J1858" s="4">
        <v>55000</v>
      </c>
      <c r="K1858" s="4">
        <v>110000</v>
      </c>
      <c r="L1858" t="s">
        <v>195</v>
      </c>
      <c r="M1858" t="s">
        <v>190</v>
      </c>
      <c r="P1858">
        <v>4</v>
      </c>
    </row>
    <row r="1859" spans="1:16">
      <c r="A1859" s="3">
        <v>44319</v>
      </c>
      <c r="B1859" t="s">
        <v>218</v>
      </c>
      <c r="C1859" t="s">
        <v>179</v>
      </c>
      <c r="D1859" t="s">
        <v>273</v>
      </c>
      <c r="E1859" t="s">
        <v>274</v>
      </c>
      <c r="F1859" t="s">
        <v>275</v>
      </c>
      <c r="G1859">
        <v>3</v>
      </c>
      <c r="H1859" s="4">
        <v>26000</v>
      </c>
      <c r="I1859" s="4">
        <v>3</v>
      </c>
      <c r="J1859" s="4">
        <v>26000</v>
      </c>
      <c r="K1859" s="4">
        <v>78000</v>
      </c>
      <c r="L1859" t="s">
        <v>189</v>
      </c>
      <c r="M1859" t="s">
        <v>184</v>
      </c>
      <c r="P1859">
        <v>5</v>
      </c>
    </row>
    <row r="1860" spans="1:16">
      <c r="A1860" s="3">
        <v>44319</v>
      </c>
      <c r="B1860" t="s">
        <v>262</v>
      </c>
      <c r="C1860" t="s">
        <v>192</v>
      </c>
      <c r="D1860" t="s">
        <v>235</v>
      </c>
      <c r="E1860" t="s">
        <v>251</v>
      </c>
      <c r="F1860" t="s">
        <v>354</v>
      </c>
      <c r="G1860">
        <v>1</v>
      </c>
      <c r="H1860" s="4">
        <v>24000</v>
      </c>
      <c r="I1860" s="4">
        <v>1</v>
      </c>
      <c r="J1860" s="4">
        <v>24000</v>
      </c>
      <c r="K1860" s="4">
        <v>24000</v>
      </c>
      <c r="L1860" t="s">
        <v>189</v>
      </c>
      <c r="M1860" t="s">
        <v>190</v>
      </c>
      <c r="P1860">
        <v>3</v>
      </c>
    </row>
    <row r="1861" spans="1:16">
      <c r="A1861" s="3">
        <v>44319</v>
      </c>
      <c r="B1861" t="s">
        <v>218</v>
      </c>
      <c r="C1861" t="s">
        <v>179</v>
      </c>
      <c r="D1861" t="s">
        <v>180</v>
      </c>
      <c r="E1861" t="s">
        <v>238</v>
      </c>
      <c r="F1861" t="s">
        <v>253</v>
      </c>
      <c r="G1861">
        <v>2</v>
      </c>
      <c r="H1861" s="4">
        <v>42000</v>
      </c>
      <c r="I1861" s="4">
        <v>2</v>
      </c>
      <c r="J1861" s="4">
        <v>42000</v>
      </c>
      <c r="K1861" s="4">
        <v>84000</v>
      </c>
      <c r="L1861" t="s">
        <v>203</v>
      </c>
      <c r="M1861" t="s">
        <v>196</v>
      </c>
      <c r="P1861">
        <v>3</v>
      </c>
    </row>
    <row r="1862" spans="1:16">
      <c r="A1862" s="3">
        <v>44319</v>
      </c>
      <c r="B1862" t="s">
        <v>291</v>
      </c>
      <c r="C1862" t="s">
        <v>192</v>
      </c>
      <c r="D1862" t="s">
        <v>186</v>
      </c>
      <c r="E1862" t="s">
        <v>220</v>
      </c>
      <c r="F1862" t="s">
        <v>241</v>
      </c>
      <c r="G1862">
        <v>3</v>
      </c>
      <c r="H1862" s="4">
        <v>33000</v>
      </c>
      <c r="I1862" s="4">
        <v>3</v>
      </c>
      <c r="J1862" s="4">
        <v>33000</v>
      </c>
      <c r="K1862" s="4">
        <v>99000</v>
      </c>
      <c r="L1862" t="s">
        <v>203</v>
      </c>
      <c r="M1862" t="s">
        <v>196</v>
      </c>
      <c r="P1862">
        <v>3</v>
      </c>
    </row>
    <row r="1863" spans="1:16">
      <c r="A1863" s="3">
        <v>44319</v>
      </c>
      <c r="B1863" t="s">
        <v>284</v>
      </c>
      <c r="C1863" t="s">
        <v>192</v>
      </c>
      <c r="D1863" t="s">
        <v>180</v>
      </c>
      <c r="E1863" t="s">
        <v>216</v>
      </c>
      <c r="F1863" t="s">
        <v>257</v>
      </c>
      <c r="G1863">
        <v>3</v>
      </c>
      <c r="H1863" s="4">
        <v>45000</v>
      </c>
      <c r="I1863" s="4">
        <v>3</v>
      </c>
      <c r="J1863" s="4">
        <v>45000</v>
      </c>
      <c r="K1863" s="4">
        <v>135000</v>
      </c>
      <c r="L1863" t="s">
        <v>203</v>
      </c>
      <c r="M1863" t="s">
        <v>196</v>
      </c>
      <c r="P1863">
        <v>4</v>
      </c>
    </row>
    <row r="1864" spans="1:16">
      <c r="A1864" s="3">
        <v>44319</v>
      </c>
      <c r="B1864" t="s">
        <v>197</v>
      </c>
      <c r="C1864" t="s">
        <v>192</v>
      </c>
      <c r="D1864" t="s">
        <v>273</v>
      </c>
      <c r="E1864" t="s">
        <v>288</v>
      </c>
      <c r="F1864" t="s">
        <v>289</v>
      </c>
      <c r="G1864">
        <v>3</v>
      </c>
      <c r="H1864" s="4">
        <v>40000</v>
      </c>
      <c r="I1864" s="4">
        <v>0</v>
      </c>
      <c r="J1864" s="4">
        <v>0</v>
      </c>
      <c r="K1864" s="4">
        <v>0</v>
      </c>
      <c r="L1864" t="s">
        <v>189</v>
      </c>
      <c r="M1864" t="s">
        <v>184</v>
      </c>
      <c r="O1864" t="s">
        <v>176</v>
      </c>
    </row>
    <row r="1865" spans="1:16">
      <c r="A1865" s="3">
        <v>44319</v>
      </c>
      <c r="B1865" t="s">
        <v>213</v>
      </c>
      <c r="C1865" t="s">
        <v>179</v>
      </c>
      <c r="D1865" t="s">
        <v>180</v>
      </c>
      <c r="E1865" t="s">
        <v>204</v>
      </c>
      <c r="F1865" t="s">
        <v>205</v>
      </c>
      <c r="G1865">
        <v>1</v>
      </c>
      <c r="H1865" s="4">
        <v>42000</v>
      </c>
      <c r="I1865" s="4">
        <v>0</v>
      </c>
      <c r="J1865" s="4">
        <v>0</v>
      </c>
      <c r="K1865" s="4">
        <v>0</v>
      </c>
      <c r="L1865" t="s">
        <v>203</v>
      </c>
      <c r="M1865" t="s">
        <v>206</v>
      </c>
      <c r="O1865" t="s">
        <v>176</v>
      </c>
    </row>
    <row r="1866" spans="1:16">
      <c r="A1866" s="3">
        <v>44319</v>
      </c>
      <c r="B1866" t="s">
        <v>245</v>
      </c>
      <c r="C1866" t="s">
        <v>192</v>
      </c>
      <c r="D1866" t="s">
        <v>186</v>
      </c>
      <c r="E1866" t="s">
        <v>187</v>
      </c>
      <c r="F1866" t="s">
        <v>242</v>
      </c>
      <c r="G1866">
        <v>3</v>
      </c>
      <c r="H1866" s="4">
        <v>60000</v>
      </c>
      <c r="I1866" s="4">
        <v>3</v>
      </c>
      <c r="J1866" s="4">
        <v>60000</v>
      </c>
      <c r="K1866" s="4">
        <v>180000</v>
      </c>
      <c r="L1866" t="s">
        <v>189</v>
      </c>
      <c r="M1866" t="s">
        <v>206</v>
      </c>
      <c r="P1866">
        <v>4</v>
      </c>
    </row>
    <row r="1867" spans="1:16">
      <c r="A1867" s="3">
        <v>44319</v>
      </c>
      <c r="B1867" t="s">
        <v>213</v>
      </c>
      <c r="C1867" t="s">
        <v>192</v>
      </c>
      <c r="D1867" t="s">
        <v>186</v>
      </c>
      <c r="E1867" t="s">
        <v>201</v>
      </c>
      <c r="F1867" t="s">
        <v>202</v>
      </c>
      <c r="G1867">
        <v>3</v>
      </c>
      <c r="H1867" s="4">
        <v>20000</v>
      </c>
      <c r="I1867" s="4">
        <v>3</v>
      </c>
      <c r="J1867" s="4">
        <v>20000</v>
      </c>
      <c r="K1867" s="4">
        <v>60000</v>
      </c>
      <c r="L1867" t="s">
        <v>189</v>
      </c>
      <c r="M1867" t="s">
        <v>184</v>
      </c>
      <c r="P1867">
        <v>3</v>
      </c>
    </row>
    <row r="1868" spans="1:16">
      <c r="A1868" s="3">
        <v>44319</v>
      </c>
      <c r="B1868" t="s">
        <v>197</v>
      </c>
      <c r="C1868" t="s">
        <v>192</v>
      </c>
      <c r="D1868" t="s">
        <v>186</v>
      </c>
      <c r="E1868" t="s">
        <v>201</v>
      </c>
      <c r="F1868" t="s">
        <v>285</v>
      </c>
      <c r="G1868">
        <v>2</v>
      </c>
      <c r="H1868" s="4">
        <v>26000</v>
      </c>
      <c r="I1868" s="4">
        <v>2</v>
      </c>
      <c r="J1868" s="4">
        <v>26000</v>
      </c>
      <c r="K1868" s="4">
        <v>52000</v>
      </c>
      <c r="L1868" t="s">
        <v>189</v>
      </c>
      <c r="M1868" t="s">
        <v>206</v>
      </c>
      <c r="N1868" t="s">
        <v>175</v>
      </c>
      <c r="P1868">
        <v>5</v>
      </c>
    </row>
    <row r="1869" spans="1:16">
      <c r="A1869" s="3">
        <v>44319</v>
      </c>
      <c r="B1869" t="s">
        <v>224</v>
      </c>
      <c r="C1869" t="s">
        <v>179</v>
      </c>
      <c r="D1869" t="s">
        <v>180</v>
      </c>
      <c r="E1869" t="s">
        <v>204</v>
      </c>
      <c r="F1869" t="s">
        <v>227</v>
      </c>
      <c r="G1869">
        <v>3</v>
      </c>
      <c r="H1869" s="4">
        <v>42000</v>
      </c>
      <c r="I1869" s="4">
        <v>3</v>
      </c>
      <c r="J1869" s="4">
        <v>42000</v>
      </c>
      <c r="K1869" s="4">
        <v>126000</v>
      </c>
      <c r="L1869" t="s">
        <v>189</v>
      </c>
      <c r="M1869" t="s">
        <v>190</v>
      </c>
      <c r="P1869">
        <v>4</v>
      </c>
    </row>
    <row r="1870" spans="1:16">
      <c r="A1870" s="3">
        <v>44319</v>
      </c>
      <c r="B1870" t="s">
        <v>287</v>
      </c>
      <c r="C1870" t="s">
        <v>192</v>
      </c>
      <c r="D1870" t="s">
        <v>186</v>
      </c>
      <c r="E1870" t="s">
        <v>259</v>
      </c>
      <c r="F1870" t="s">
        <v>260</v>
      </c>
      <c r="G1870">
        <v>2</v>
      </c>
      <c r="H1870" s="4">
        <v>36000</v>
      </c>
      <c r="I1870" s="4">
        <v>2</v>
      </c>
      <c r="J1870" s="4">
        <v>36000</v>
      </c>
      <c r="K1870" s="4">
        <v>72000</v>
      </c>
      <c r="L1870" t="s">
        <v>209</v>
      </c>
      <c r="M1870" t="s">
        <v>206</v>
      </c>
      <c r="P1870">
        <v>5</v>
      </c>
    </row>
    <row r="1871" spans="1:16">
      <c r="A1871" s="3">
        <v>44319</v>
      </c>
      <c r="B1871" t="s">
        <v>291</v>
      </c>
      <c r="C1871" t="s">
        <v>179</v>
      </c>
      <c r="D1871" t="s">
        <v>316</v>
      </c>
      <c r="E1871" t="s">
        <v>359</v>
      </c>
      <c r="F1871" t="s">
        <v>360</v>
      </c>
      <c r="G1871">
        <v>2</v>
      </c>
      <c r="H1871" s="4">
        <v>26000</v>
      </c>
      <c r="I1871" s="4">
        <v>2</v>
      </c>
      <c r="J1871" s="4">
        <v>26000</v>
      </c>
      <c r="K1871" s="4">
        <v>52000</v>
      </c>
      <c r="L1871" t="s">
        <v>189</v>
      </c>
      <c r="M1871" t="s">
        <v>184</v>
      </c>
      <c r="P1871">
        <v>5</v>
      </c>
    </row>
    <row r="1872" spans="1:16">
      <c r="A1872" s="3">
        <v>44319</v>
      </c>
      <c r="B1872" t="s">
        <v>258</v>
      </c>
      <c r="C1872" t="s">
        <v>192</v>
      </c>
      <c r="D1872" t="s">
        <v>193</v>
      </c>
      <c r="E1872" t="s">
        <v>193</v>
      </c>
      <c r="F1872" t="s">
        <v>341</v>
      </c>
      <c r="G1872">
        <v>2</v>
      </c>
      <c r="H1872" s="4">
        <v>60000</v>
      </c>
      <c r="I1872" s="4">
        <v>2</v>
      </c>
      <c r="J1872" s="4">
        <v>60000</v>
      </c>
      <c r="K1872" s="4">
        <v>120000</v>
      </c>
      <c r="L1872" t="s">
        <v>203</v>
      </c>
      <c r="M1872" t="s">
        <v>196</v>
      </c>
      <c r="N1872" t="s">
        <v>175</v>
      </c>
      <c r="P1872">
        <v>5</v>
      </c>
    </row>
    <row r="1873" spans="1:16">
      <c r="A1873" s="3">
        <v>44319</v>
      </c>
      <c r="B1873" t="s">
        <v>247</v>
      </c>
      <c r="C1873" t="s">
        <v>179</v>
      </c>
      <c r="D1873" t="s">
        <v>186</v>
      </c>
      <c r="E1873" t="s">
        <v>220</v>
      </c>
      <c r="F1873" t="s">
        <v>241</v>
      </c>
      <c r="G1873">
        <v>2</v>
      </c>
      <c r="H1873" s="4">
        <v>33000</v>
      </c>
      <c r="I1873" s="4">
        <v>2</v>
      </c>
      <c r="J1873" s="4">
        <v>33000</v>
      </c>
      <c r="K1873" s="4">
        <v>66000</v>
      </c>
      <c r="L1873" t="s">
        <v>209</v>
      </c>
      <c r="M1873" t="s">
        <v>196</v>
      </c>
      <c r="P1873">
        <v>2</v>
      </c>
    </row>
    <row r="1874" spans="1:16">
      <c r="A1874" s="3">
        <v>44319</v>
      </c>
      <c r="B1874" t="s">
        <v>245</v>
      </c>
      <c r="C1874" t="s">
        <v>179</v>
      </c>
      <c r="D1874" t="s">
        <v>180</v>
      </c>
      <c r="E1874" t="s">
        <v>181</v>
      </c>
      <c r="F1874" t="s">
        <v>223</v>
      </c>
      <c r="G1874">
        <v>2</v>
      </c>
      <c r="H1874" s="4">
        <v>30000</v>
      </c>
      <c r="I1874" s="4">
        <v>2</v>
      </c>
      <c r="J1874" s="4">
        <v>30000</v>
      </c>
      <c r="K1874" s="4">
        <v>60000</v>
      </c>
      <c r="L1874" t="s">
        <v>195</v>
      </c>
      <c r="M1874" t="s">
        <v>196</v>
      </c>
      <c r="P1874">
        <v>5</v>
      </c>
    </row>
    <row r="1875" spans="1:16">
      <c r="A1875" s="3">
        <v>44319</v>
      </c>
      <c r="B1875" t="s">
        <v>287</v>
      </c>
      <c r="C1875" t="s">
        <v>179</v>
      </c>
      <c r="D1875" t="s">
        <v>193</v>
      </c>
      <c r="E1875" t="s">
        <v>193</v>
      </c>
      <c r="F1875" t="s">
        <v>337</v>
      </c>
      <c r="G1875">
        <v>3</v>
      </c>
      <c r="H1875" s="4">
        <v>42000</v>
      </c>
      <c r="I1875" s="4">
        <v>3</v>
      </c>
      <c r="J1875" s="4">
        <v>42000</v>
      </c>
      <c r="K1875" s="4">
        <v>126000</v>
      </c>
      <c r="L1875" t="s">
        <v>189</v>
      </c>
      <c r="M1875" t="s">
        <v>233</v>
      </c>
      <c r="P1875">
        <v>1</v>
      </c>
    </row>
    <row r="1876" spans="1:16">
      <c r="A1876" s="3">
        <v>44319</v>
      </c>
      <c r="B1876" t="s">
        <v>291</v>
      </c>
      <c r="C1876" t="s">
        <v>192</v>
      </c>
      <c r="D1876" t="s">
        <v>276</v>
      </c>
      <c r="E1876" t="s">
        <v>276</v>
      </c>
      <c r="F1876" t="s">
        <v>309</v>
      </c>
      <c r="G1876">
        <v>2</v>
      </c>
      <c r="H1876" s="4">
        <v>39000</v>
      </c>
      <c r="I1876" s="4">
        <v>2</v>
      </c>
      <c r="J1876" s="4">
        <v>39000</v>
      </c>
      <c r="K1876" s="4">
        <v>78000</v>
      </c>
      <c r="L1876" t="s">
        <v>203</v>
      </c>
      <c r="M1876" t="s">
        <v>196</v>
      </c>
      <c r="P1876">
        <v>3</v>
      </c>
    </row>
    <row r="1877" spans="1:16">
      <c r="A1877" s="3">
        <v>44319</v>
      </c>
      <c r="B1877" t="s">
        <v>213</v>
      </c>
      <c r="C1877" t="s">
        <v>192</v>
      </c>
      <c r="D1877" t="s">
        <v>180</v>
      </c>
      <c r="E1877" t="s">
        <v>216</v>
      </c>
      <c r="F1877" t="s">
        <v>217</v>
      </c>
      <c r="G1877">
        <v>3</v>
      </c>
      <c r="H1877" s="4">
        <v>42000</v>
      </c>
      <c r="I1877" s="4">
        <v>3</v>
      </c>
      <c r="J1877" s="4">
        <v>42000</v>
      </c>
      <c r="K1877" s="4">
        <v>126000</v>
      </c>
      <c r="L1877" t="s">
        <v>189</v>
      </c>
      <c r="M1877" t="s">
        <v>233</v>
      </c>
      <c r="P1877">
        <v>3</v>
      </c>
    </row>
    <row r="1878" spans="1:16">
      <c r="A1878" s="3">
        <v>44320</v>
      </c>
      <c r="B1878" t="s">
        <v>213</v>
      </c>
      <c r="C1878" t="s">
        <v>192</v>
      </c>
      <c r="D1878" t="s">
        <v>263</v>
      </c>
      <c r="E1878" t="s">
        <v>263</v>
      </c>
      <c r="F1878" t="s">
        <v>320</v>
      </c>
      <c r="G1878">
        <v>2</v>
      </c>
      <c r="H1878" s="4">
        <v>30000</v>
      </c>
      <c r="I1878" s="4">
        <v>2</v>
      </c>
      <c r="J1878" s="4">
        <v>30000</v>
      </c>
      <c r="K1878" s="4">
        <v>60000</v>
      </c>
      <c r="L1878" t="s">
        <v>189</v>
      </c>
      <c r="M1878" t="s">
        <v>184</v>
      </c>
      <c r="P1878">
        <v>4</v>
      </c>
    </row>
    <row r="1879" spans="1:16">
      <c r="A1879" s="3">
        <v>44320</v>
      </c>
      <c r="B1879" t="s">
        <v>213</v>
      </c>
      <c r="C1879" t="s">
        <v>192</v>
      </c>
      <c r="D1879" t="s">
        <v>186</v>
      </c>
      <c r="E1879" t="s">
        <v>259</v>
      </c>
      <c r="F1879" t="s">
        <v>326</v>
      </c>
      <c r="G1879">
        <v>2</v>
      </c>
      <c r="H1879" s="4">
        <v>60000</v>
      </c>
      <c r="I1879" s="4">
        <v>2</v>
      </c>
      <c r="J1879" s="4">
        <v>60000</v>
      </c>
      <c r="K1879" s="4">
        <v>120000</v>
      </c>
      <c r="L1879" t="s">
        <v>203</v>
      </c>
      <c r="M1879" t="s">
        <v>206</v>
      </c>
      <c r="P1879">
        <v>5</v>
      </c>
    </row>
    <row r="1880" spans="1:16">
      <c r="A1880" s="3">
        <v>44320</v>
      </c>
      <c r="B1880" t="s">
        <v>228</v>
      </c>
      <c r="C1880" t="s">
        <v>192</v>
      </c>
      <c r="D1880" t="s">
        <v>186</v>
      </c>
      <c r="E1880" t="s">
        <v>225</v>
      </c>
      <c r="F1880" t="s">
        <v>226</v>
      </c>
      <c r="G1880">
        <v>2</v>
      </c>
      <c r="H1880" s="4">
        <v>26000</v>
      </c>
      <c r="I1880" s="4">
        <v>2</v>
      </c>
      <c r="J1880" s="4">
        <v>26000</v>
      </c>
      <c r="K1880" s="4">
        <v>52000</v>
      </c>
      <c r="L1880" t="s">
        <v>195</v>
      </c>
      <c r="M1880" t="s">
        <v>233</v>
      </c>
      <c r="P1880">
        <v>5</v>
      </c>
    </row>
    <row r="1881" spans="1:16">
      <c r="A1881" s="3">
        <v>44320</v>
      </c>
      <c r="B1881" t="s">
        <v>250</v>
      </c>
      <c r="C1881" t="s">
        <v>179</v>
      </c>
      <c r="D1881" t="s">
        <v>263</v>
      </c>
      <c r="E1881" t="s">
        <v>263</v>
      </c>
      <c r="F1881" t="s">
        <v>264</v>
      </c>
      <c r="G1881">
        <v>3</v>
      </c>
      <c r="H1881" s="4">
        <v>26000</v>
      </c>
      <c r="I1881" s="4">
        <v>3</v>
      </c>
      <c r="J1881" s="4">
        <v>26000</v>
      </c>
      <c r="K1881" s="4">
        <v>78000</v>
      </c>
      <c r="L1881" t="s">
        <v>203</v>
      </c>
      <c r="M1881" t="s">
        <v>190</v>
      </c>
      <c r="P1881">
        <v>4</v>
      </c>
    </row>
    <row r="1882" spans="1:16">
      <c r="A1882" s="3">
        <v>44320</v>
      </c>
      <c r="B1882" t="s">
        <v>250</v>
      </c>
      <c r="C1882" t="s">
        <v>179</v>
      </c>
      <c r="D1882" t="s">
        <v>186</v>
      </c>
      <c r="E1882" t="s">
        <v>187</v>
      </c>
      <c r="F1882" t="s">
        <v>242</v>
      </c>
      <c r="G1882">
        <v>3</v>
      </c>
      <c r="H1882" s="4">
        <v>33000</v>
      </c>
      <c r="I1882" s="4">
        <v>3</v>
      </c>
      <c r="J1882" s="4">
        <v>33000</v>
      </c>
      <c r="K1882" s="4">
        <v>99000</v>
      </c>
      <c r="L1882" t="s">
        <v>189</v>
      </c>
      <c r="M1882" t="s">
        <v>196</v>
      </c>
      <c r="P1882">
        <v>3</v>
      </c>
    </row>
    <row r="1883" spans="1:16">
      <c r="A1883" s="3">
        <v>44320</v>
      </c>
      <c r="B1883" t="s">
        <v>234</v>
      </c>
      <c r="C1883" t="s">
        <v>179</v>
      </c>
      <c r="D1883" t="s">
        <v>186</v>
      </c>
      <c r="E1883" t="s">
        <v>220</v>
      </c>
      <c r="F1883" t="s">
        <v>265</v>
      </c>
      <c r="G1883">
        <v>1</v>
      </c>
      <c r="H1883" s="4">
        <v>45500</v>
      </c>
      <c r="I1883" s="4">
        <v>1</v>
      </c>
      <c r="J1883" s="4">
        <v>45500</v>
      </c>
      <c r="K1883" s="4">
        <v>45500</v>
      </c>
      <c r="L1883" t="s">
        <v>189</v>
      </c>
      <c r="M1883" t="s">
        <v>190</v>
      </c>
      <c r="P1883">
        <v>4</v>
      </c>
    </row>
    <row r="1884" spans="1:16">
      <c r="A1884" s="3">
        <v>44320</v>
      </c>
      <c r="B1884" t="s">
        <v>258</v>
      </c>
      <c r="C1884" t="s">
        <v>192</v>
      </c>
      <c r="D1884" t="s">
        <v>273</v>
      </c>
      <c r="E1884" t="s">
        <v>288</v>
      </c>
      <c r="F1884" t="s">
        <v>289</v>
      </c>
      <c r="G1884">
        <v>2</v>
      </c>
      <c r="H1884" s="4">
        <v>22000</v>
      </c>
      <c r="I1884" s="4">
        <v>2</v>
      </c>
      <c r="J1884" s="4">
        <v>22000</v>
      </c>
      <c r="K1884" s="4">
        <v>44000</v>
      </c>
      <c r="L1884" t="s">
        <v>189</v>
      </c>
      <c r="M1884" t="s">
        <v>196</v>
      </c>
      <c r="P1884">
        <v>3</v>
      </c>
    </row>
    <row r="1885" spans="1:16">
      <c r="A1885" s="3">
        <v>44320</v>
      </c>
      <c r="B1885" t="s">
        <v>207</v>
      </c>
      <c r="C1885" t="s">
        <v>179</v>
      </c>
      <c r="D1885" t="s">
        <v>180</v>
      </c>
      <c r="E1885" t="s">
        <v>204</v>
      </c>
      <c r="F1885" t="s">
        <v>269</v>
      </c>
      <c r="G1885">
        <v>3</v>
      </c>
      <c r="H1885" s="4">
        <v>26000</v>
      </c>
      <c r="I1885" s="4">
        <v>3</v>
      </c>
      <c r="J1885" s="4">
        <v>26000</v>
      </c>
      <c r="K1885" s="4">
        <v>78000</v>
      </c>
      <c r="L1885" t="s">
        <v>203</v>
      </c>
      <c r="M1885" t="s">
        <v>304</v>
      </c>
      <c r="P1885">
        <v>3</v>
      </c>
    </row>
    <row r="1886" spans="1:16">
      <c r="A1886" s="3">
        <v>44320</v>
      </c>
      <c r="B1886" t="s">
        <v>200</v>
      </c>
      <c r="C1886" t="s">
        <v>179</v>
      </c>
      <c r="D1886" t="s">
        <v>180</v>
      </c>
      <c r="E1886" t="s">
        <v>181</v>
      </c>
      <c r="F1886" t="s">
        <v>334</v>
      </c>
      <c r="G1886">
        <v>1</v>
      </c>
      <c r="H1886" s="4">
        <v>27600</v>
      </c>
      <c r="I1886" s="4">
        <v>1</v>
      </c>
      <c r="J1886" s="4">
        <v>27600</v>
      </c>
      <c r="K1886" s="4">
        <v>27600</v>
      </c>
      <c r="L1886" t="s">
        <v>209</v>
      </c>
      <c r="M1886" t="s">
        <v>196</v>
      </c>
      <c r="P1886">
        <v>3</v>
      </c>
    </row>
    <row r="1887" spans="1:16">
      <c r="A1887" s="3">
        <v>44320</v>
      </c>
      <c r="B1887" t="s">
        <v>234</v>
      </c>
      <c r="C1887" t="s">
        <v>179</v>
      </c>
      <c r="D1887" t="s">
        <v>180</v>
      </c>
      <c r="E1887" t="s">
        <v>181</v>
      </c>
      <c r="F1887" t="s">
        <v>334</v>
      </c>
      <c r="G1887">
        <v>1</v>
      </c>
      <c r="H1887" s="4">
        <v>30000</v>
      </c>
      <c r="I1887" s="4">
        <v>1</v>
      </c>
      <c r="J1887" s="4">
        <v>30000</v>
      </c>
      <c r="K1887" s="4">
        <v>30000</v>
      </c>
      <c r="L1887" t="s">
        <v>189</v>
      </c>
      <c r="M1887" t="s">
        <v>190</v>
      </c>
      <c r="P1887">
        <v>4</v>
      </c>
    </row>
    <row r="1888" spans="1:16">
      <c r="A1888" s="3">
        <v>44320</v>
      </c>
      <c r="B1888" t="s">
        <v>254</v>
      </c>
      <c r="C1888" t="s">
        <v>179</v>
      </c>
      <c r="D1888" t="s">
        <v>271</v>
      </c>
      <c r="E1888" t="s">
        <v>271</v>
      </c>
      <c r="F1888" t="s">
        <v>323</v>
      </c>
      <c r="G1888">
        <v>1</v>
      </c>
      <c r="H1888" s="4">
        <v>60000</v>
      </c>
      <c r="I1888" s="4">
        <v>1</v>
      </c>
      <c r="J1888" s="4">
        <v>60000</v>
      </c>
      <c r="K1888" s="4">
        <v>60000</v>
      </c>
      <c r="L1888" t="s">
        <v>195</v>
      </c>
      <c r="M1888" t="s">
        <v>184</v>
      </c>
      <c r="P1888">
        <v>5</v>
      </c>
    </row>
    <row r="1889" spans="1:16">
      <c r="A1889" s="3">
        <v>44320</v>
      </c>
      <c r="B1889" t="s">
        <v>247</v>
      </c>
      <c r="C1889" t="s">
        <v>179</v>
      </c>
      <c r="D1889" t="s">
        <v>271</v>
      </c>
      <c r="E1889" t="s">
        <v>271</v>
      </c>
      <c r="F1889" t="s">
        <v>338</v>
      </c>
      <c r="G1889">
        <v>1</v>
      </c>
      <c r="H1889" s="4">
        <v>52500</v>
      </c>
      <c r="I1889" s="4">
        <v>1</v>
      </c>
      <c r="J1889" s="4">
        <v>52500</v>
      </c>
      <c r="K1889" s="4">
        <v>52500</v>
      </c>
      <c r="L1889" t="s">
        <v>203</v>
      </c>
      <c r="M1889" t="s">
        <v>184</v>
      </c>
      <c r="P1889">
        <v>4</v>
      </c>
    </row>
    <row r="1890" spans="1:16">
      <c r="A1890" s="3">
        <v>44320</v>
      </c>
      <c r="B1890" t="s">
        <v>234</v>
      </c>
      <c r="C1890" t="s">
        <v>192</v>
      </c>
      <c r="D1890" t="s">
        <v>186</v>
      </c>
      <c r="E1890" t="s">
        <v>220</v>
      </c>
      <c r="F1890" t="s">
        <v>221</v>
      </c>
      <c r="G1890">
        <v>1</v>
      </c>
      <c r="H1890" s="4">
        <v>30000</v>
      </c>
      <c r="I1890" s="4">
        <v>0</v>
      </c>
      <c r="J1890" s="4">
        <v>0</v>
      </c>
      <c r="K1890" s="4">
        <v>0</v>
      </c>
      <c r="L1890" t="s">
        <v>203</v>
      </c>
      <c r="M1890" t="s">
        <v>233</v>
      </c>
      <c r="O1890" t="s">
        <v>176</v>
      </c>
    </row>
    <row r="1891" spans="1:16">
      <c r="A1891" s="3">
        <v>44320</v>
      </c>
      <c r="B1891" t="s">
        <v>197</v>
      </c>
      <c r="C1891" t="s">
        <v>179</v>
      </c>
      <c r="D1891" t="s">
        <v>180</v>
      </c>
      <c r="E1891" t="s">
        <v>271</v>
      </c>
      <c r="F1891" t="s">
        <v>325</v>
      </c>
      <c r="G1891">
        <v>2</v>
      </c>
      <c r="H1891" s="4">
        <v>30000</v>
      </c>
      <c r="I1891" s="4">
        <v>2</v>
      </c>
      <c r="J1891" s="4">
        <v>30000</v>
      </c>
      <c r="K1891" s="4">
        <v>60000</v>
      </c>
      <c r="L1891" t="s">
        <v>203</v>
      </c>
      <c r="M1891" t="s">
        <v>206</v>
      </c>
      <c r="P1891">
        <v>4</v>
      </c>
    </row>
    <row r="1892" spans="1:16">
      <c r="A1892" s="3">
        <v>44320</v>
      </c>
      <c r="B1892" t="s">
        <v>218</v>
      </c>
      <c r="C1892" t="s">
        <v>179</v>
      </c>
      <c r="D1892" t="s">
        <v>273</v>
      </c>
      <c r="E1892" t="s">
        <v>274</v>
      </c>
      <c r="F1892" t="s">
        <v>330</v>
      </c>
      <c r="G1892">
        <v>3</v>
      </c>
      <c r="H1892" s="4">
        <v>45000</v>
      </c>
      <c r="I1892" s="4">
        <v>0</v>
      </c>
      <c r="J1892" s="4">
        <v>0</v>
      </c>
      <c r="K1892" s="4">
        <v>0</v>
      </c>
      <c r="L1892" t="s">
        <v>203</v>
      </c>
      <c r="M1892" t="s">
        <v>206</v>
      </c>
      <c r="N1892" t="s">
        <v>175</v>
      </c>
      <c r="O1892" t="s">
        <v>176</v>
      </c>
    </row>
    <row r="1893" spans="1:16">
      <c r="A1893" s="3">
        <v>44320</v>
      </c>
      <c r="B1893" t="s">
        <v>228</v>
      </c>
      <c r="C1893" t="s">
        <v>179</v>
      </c>
      <c r="D1893" t="s">
        <v>276</v>
      </c>
      <c r="E1893" t="s">
        <v>276</v>
      </c>
      <c r="F1893" t="s">
        <v>277</v>
      </c>
      <c r="G1893">
        <v>3</v>
      </c>
      <c r="H1893" s="4">
        <v>36000</v>
      </c>
      <c r="I1893" s="4">
        <v>3</v>
      </c>
      <c r="J1893" s="4">
        <v>36000</v>
      </c>
      <c r="K1893" s="4">
        <v>108000</v>
      </c>
      <c r="L1893" t="s">
        <v>203</v>
      </c>
      <c r="M1893" t="s">
        <v>233</v>
      </c>
      <c r="P1893">
        <v>5</v>
      </c>
    </row>
    <row r="1894" spans="1:16">
      <c r="A1894" s="3">
        <v>44320</v>
      </c>
      <c r="B1894" t="s">
        <v>278</v>
      </c>
      <c r="C1894" t="s">
        <v>179</v>
      </c>
      <c r="D1894" t="s">
        <v>180</v>
      </c>
      <c r="E1894" t="s">
        <v>204</v>
      </c>
      <c r="F1894" t="s">
        <v>205</v>
      </c>
      <c r="G1894">
        <v>3</v>
      </c>
      <c r="H1894" s="4">
        <v>23000</v>
      </c>
      <c r="I1894" s="4">
        <v>3</v>
      </c>
      <c r="J1894" s="4">
        <v>23000</v>
      </c>
      <c r="K1894" s="4">
        <v>69000</v>
      </c>
      <c r="L1894" t="s">
        <v>189</v>
      </c>
      <c r="M1894" t="s">
        <v>184</v>
      </c>
      <c r="P1894">
        <v>4</v>
      </c>
    </row>
    <row r="1895" spans="1:16">
      <c r="A1895" s="3">
        <v>44320</v>
      </c>
      <c r="B1895" t="s">
        <v>262</v>
      </c>
      <c r="C1895" t="s">
        <v>179</v>
      </c>
      <c r="D1895" t="s">
        <v>180</v>
      </c>
      <c r="E1895" t="s">
        <v>216</v>
      </c>
      <c r="F1895" t="s">
        <v>232</v>
      </c>
      <c r="G1895">
        <v>1</v>
      </c>
      <c r="H1895" s="4">
        <v>45000</v>
      </c>
      <c r="I1895" s="4">
        <v>1</v>
      </c>
      <c r="J1895" s="4">
        <v>45000</v>
      </c>
      <c r="K1895" s="4">
        <v>45000</v>
      </c>
      <c r="L1895" t="s">
        <v>203</v>
      </c>
      <c r="M1895" t="s">
        <v>196</v>
      </c>
      <c r="P1895">
        <v>1</v>
      </c>
    </row>
    <row r="1896" spans="1:16">
      <c r="A1896" s="3">
        <v>44320</v>
      </c>
      <c r="B1896" t="s">
        <v>258</v>
      </c>
      <c r="C1896" t="s">
        <v>179</v>
      </c>
      <c r="D1896" t="s">
        <v>186</v>
      </c>
      <c r="E1896" t="s">
        <v>201</v>
      </c>
      <c r="F1896" t="s">
        <v>248</v>
      </c>
      <c r="G1896">
        <v>1</v>
      </c>
      <c r="H1896" s="4">
        <v>45000</v>
      </c>
      <c r="I1896" s="4">
        <v>1</v>
      </c>
      <c r="J1896" s="4">
        <v>45000</v>
      </c>
      <c r="K1896" s="4">
        <v>45000</v>
      </c>
      <c r="L1896" t="s">
        <v>203</v>
      </c>
      <c r="M1896" t="s">
        <v>190</v>
      </c>
      <c r="P1896">
        <v>4</v>
      </c>
    </row>
    <row r="1897" spans="1:16">
      <c r="A1897" s="3">
        <v>44321</v>
      </c>
      <c r="B1897" t="s">
        <v>197</v>
      </c>
      <c r="C1897" t="s">
        <v>179</v>
      </c>
      <c r="D1897" t="s">
        <v>276</v>
      </c>
      <c r="E1897" t="s">
        <v>276</v>
      </c>
      <c r="F1897" t="s">
        <v>309</v>
      </c>
      <c r="G1897">
        <v>1</v>
      </c>
      <c r="H1897" s="4">
        <v>49000</v>
      </c>
      <c r="I1897" s="4">
        <v>1</v>
      </c>
      <c r="J1897" s="4">
        <v>49000</v>
      </c>
      <c r="K1897" s="4">
        <v>49000</v>
      </c>
      <c r="L1897" t="s">
        <v>203</v>
      </c>
      <c r="M1897" t="s">
        <v>196</v>
      </c>
      <c r="N1897" t="s">
        <v>175</v>
      </c>
      <c r="P1897">
        <v>5</v>
      </c>
    </row>
    <row r="1898" spans="1:16">
      <c r="A1898" s="3">
        <v>44321</v>
      </c>
      <c r="B1898" t="s">
        <v>200</v>
      </c>
      <c r="C1898" t="s">
        <v>179</v>
      </c>
      <c r="D1898" t="s">
        <v>186</v>
      </c>
      <c r="E1898" t="s">
        <v>220</v>
      </c>
      <c r="F1898" t="s">
        <v>241</v>
      </c>
      <c r="G1898">
        <v>3</v>
      </c>
      <c r="H1898" s="4">
        <v>30000</v>
      </c>
      <c r="I1898" s="4">
        <v>3</v>
      </c>
      <c r="J1898" s="4">
        <v>30000</v>
      </c>
      <c r="K1898" s="4">
        <v>90000</v>
      </c>
      <c r="L1898" t="s">
        <v>203</v>
      </c>
      <c r="M1898" t="s">
        <v>196</v>
      </c>
      <c r="P1898">
        <v>4</v>
      </c>
    </row>
    <row r="1899" spans="1:16">
      <c r="A1899" s="3">
        <v>44321</v>
      </c>
      <c r="B1899" t="s">
        <v>191</v>
      </c>
      <c r="C1899" t="s">
        <v>179</v>
      </c>
      <c r="D1899" t="s">
        <v>186</v>
      </c>
      <c r="E1899" t="s">
        <v>187</v>
      </c>
      <c r="F1899" t="s">
        <v>188</v>
      </c>
      <c r="G1899">
        <v>3</v>
      </c>
      <c r="H1899" s="4">
        <v>50000</v>
      </c>
      <c r="I1899" s="4">
        <v>3</v>
      </c>
      <c r="J1899" s="4">
        <v>50000</v>
      </c>
      <c r="K1899" s="4">
        <v>150000</v>
      </c>
      <c r="L1899" t="s">
        <v>189</v>
      </c>
      <c r="M1899" t="s">
        <v>196</v>
      </c>
      <c r="P1899">
        <v>3</v>
      </c>
    </row>
    <row r="1900" spans="1:16">
      <c r="A1900" s="3">
        <v>44321</v>
      </c>
      <c r="B1900" t="s">
        <v>284</v>
      </c>
      <c r="C1900" t="s">
        <v>192</v>
      </c>
      <c r="D1900" t="s">
        <v>235</v>
      </c>
      <c r="E1900" t="s">
        <v>236</v>
      </c>
      <c r="F1900" t="s">
        <v>237</v>
      </c>
      <c r="G1900">
        <v>3</v>
      </c>
      <c r="H1900" s="4">
        <v>28000</v>
      </c>
      <c r="I1900" s="4">
        <v>3</v>
      </c>
      <c r="J1900" s="4">
        <v>28000</v>
      </c>
      <c r="K1900" s="4">
        <v>84000</v>
      </c>
      <c r="L1900" t="s">
        <v>203</v>
      </c>
      <c r="M1900" t="s">
        <v>196</v>
      </c>
      <c r="P1900">
        <v>3</v>
      </c>
    </row>
    <row r="1901" spans="1:16">
      <c r="A1901" s="3">
        <v>44321</v>
      </c>
      <c r="B1901" t="s">
        <v>301</v>
      </c>
      <c r="C1901" t="s">
        <v>192</v>
      </c>
      <c r="D1901" t="s">
        <v>180</v>
      </c>
      <c r="E1901" t="s">
        <v>181</v>
      </c>
      <c r="F1901" t="s">
        <v>223</v>
      </c>
      <c r="G1901">
        <v>1</v>
      </c>
      <c r="H1901" s="4">
        <v>42000</v>
      </c>
      <c r="I1901" s="4">
        <v>0</v>
      </c>
      <c r="J1901" s="4">
        <v>0</v>
      </c>
      <c r="K1901" s="4">
        <v>0</v>
      </c>
      <c r="L1901" t="s">
        <v>203</v>
      </c>
      <c r="M1901" t="s">
        <v>206</v>
      </c>
      <c r="O1901" t="s">
        <v>176</v>
      </c>
    </row>
    <row r="1902" spans="1:16">
      <c r="A1902" s="3">
        <v>44321</v>
      </c>
      <c r="B1902" t="s">
        <v>218</v>
      </c>
      <c r="C1902" t="s">
        <v>179</v>
      </c>
      <c r="D1902" t="s">
        <v>193</v>
      </c>
      <c r="E1902" t="s">
        <v>193</v>
      </c>
      <c r="F1902" t="s">
        <v>337</v>
      </c>
      <c r="G1902">
        <v>3</v>
      </c>
      <c r="H1902" s="4">
        <v>30000</v>
      </c>
      <c r="I1902" s="4">
        <v>3</v>
      </c>
      <c r="J1902" s="4">
        <v>30000</v>
      </c>
      <c r="K1902" s="4">
        <v>90000</v>
      </c>
      <c r="L1902" t="s">
        <v>189</v>
      </c>
      <c r="M1902" t="s">
        <v>233</v>
      </c>
      <c r="N1902" t="s">
        <v>175</v>
      </c>
      <c r="P1902">
        <v>5</v>
      </c>
    </row>
    <row r="1903" spans="1:16">
      <c r="A1903" s="3">
        <v>44321</v>
      </c>
      <c r="B1903" t="s">
        <v>247</v>
      </c>
      <c r="C1903" t="s">
        <v>179</v>
      </c>
      <c r="D1903" t="s">
        <v>186</v>
      </c>
      <c r="E1903" t="s">
        <v>225</v>
      </c>
      <c r="F1903" t="s">
        <v>226</v>
      </c>
      <c r="G1903">
        <v>2</v>
      </c>
      <c r="H1903" s="4">
        <v>48000</v>
      </c>
      <c r="I1903" s="4">
        <v>2</v>
      </c>
      <c r="J1903" s="4">
        <v>48000</v>
      </c>
      <c r="K1903" s="4">
        <v>96000</v>
      </c>
      <c r="L1903" t="s">
        <v>203</v>
      </c>
      <c r="M1903" t="s">
        <v>196</v>
      </c>
      <c r="N1903" t="s">
        <v>175</v>
      </c>
      <c r="P1903">
        <v>5</v>
      </c>
    </row>
    <row r="1904" spans="1:16">
      <c r="A1904" s="3">
        <v>44321</v>
      </c>
      <c r="B1904" t="s">
        <v>262</v>
      </c>
      <c r="C1904" t="s">
        <v>179</v>
      </c>
      <c r="D1904" t="s">
        <v>316</v>
      </c>
      <c r="E1904" t="s">
        <v>317</v>
      </c>
      <c r="F1904" t="s">
        <v>350</v>
      </c>
      <c r="G1904">
        <v>2</v>
      </c>
      <c r="H1904" s="4">
        <v>22000</v>
      </c>
      <c r="I1904" s="4">
        <v>2</v>
      </c>
      <c r="J1904" s="4">
        <v>22000</v>
      </c>
      <c r="K1904" s="4">
        <v>44000</v>
      </c>
      <c r="L1904" t="s">
        <v>203</v>
      </c>
      <c r="M1904" t="s">
        <v>206</v>
      </c>
      <c r="N1904" t="s">
        <v>175</v>
      </c>
      <c r="P1904">
        <v>3</v>
      </c>
    </row>
    <row r="1905" spans="1:16">
      <c r="A1905" s="3">
        <v>44321</v>
      </c>
      <c r="B1905" t="s">
        <v>185</v>
      </c>
      <c r="C1905" t="s">
        <v>192</v>
      </c>
      <c r="D1905" t="s">
        <v>180</v>
      </c>
      <c r="E1905" t="s">
        <v>204</v>
      </c>
      <c r="F1905" t="s">
        <v>269</v>
      </c>
      <c r="G1905">
        <v>2</v>
      </c>
      <c r="H1905" s="4">
        <v>48000</v>
      </c>
      <c r="I1905" s="4">
        <v>2</v>
      </c>
      <c r="J1905" s="4">
        <v>48000</v>
      </c>
      <c r="K1905" s="4">
        <v>96000</v>
      </c>
      <c r="L1905" t="s">
        <v>195</v>
      </c>
      <c r="M1905" t="s">
        <v>184</v>
      </c>
      <c r="N1905" t="s">
        <v>175</v>
      </c>
      <c r="P1905">
        <v>5</v>
      </c>
    </row>
    <row r="1906" spans="1:16">
      <c r="A1906" s="3">
        <v>44321</v>
      </c>
      <c r="B1906" t="s">
        <v>287</v>
      </c>
      <c r="C1906" t="s">
        <v>179</v>
      </c>
      <c r="D1906" t="s">
        <v>271</v>
      </c>
      <c r="E1906" t="s">
        <v>271</v>
      </c>
      <c r="F1906" t="s">
        <v>338</v>
      </c>
      <c r="G1906">
        <v>1</v>
      </c>
      <c r="H1906" s="4">
        <v>21000</v>
      </c>
      <c r="I1906" s="4">
        <v>1</v>
      </c>
      <c r="J1906" s="4">
        <v>21000</v>
      </c>
      <c r="K1906" s="4">
        <v>21000</v>
      </c>
      <c r="L1906" t="s">
        <v>195</v>
      </c>
      <c r="M1906" t="s">
        <v>190</v>
      </c>
      <c r="N1906" t="s">
        <v>175</v>
      </c>
      <c r="P1906">
        <v>3</v>
      </c>
    </row>
    <row r="1907" spans="1:16">
      <c r="A1907" s="3">
        <v>44321</v>
      </c>
      <c r="B1907" t="s">
        <v>222</v>
      </c>
      <c r="C1907" t="s">
        <v>179</v>
      </c>
      <c r="D1907" t="s">
        <v>180</v>
      </c>
      <c r="E1907" t="s">
        <v>238</v>
      </c>
      <c r="F1907" t="s">
        <v>239</v>
      </c>
      <c r="G1907">
        <v>3</v>
      </c>
      <c r="H1907" s="4">
        <v>52500</v>
      </c>
      <c r="I1907" s="4">
        <v>3</v>
      </c>
      <c r="J1907" s="4">
        <v>52500</v>
      </c>
      <c r="K1907" s="4">
        <v>157500</v>
      </c>
      <c r="L1907" t="s">
        <v>195</v>
      </c>
      <c r="M1907" t="s">
        <v>196</v>
      </c>
      <c r="N1907" t="s">
        <v>175</v>
      </c>
      <c r="P1907">
        <v>5</v>
      </c>
    </row>
    <row r="1908" spans="1:16">
      <c r="A1908" s="3">
        <v>44321</v>
      </c>
      <c r="B1908" t="s">
        <v>262</v>
      </c>
      <c r="C1908" t="s">
        <v>179</v>
      </c>
      <c r="D1908" t="s">
        <v>180</v>
      </c>
      <c r="E1908" t="s">
        <v>204</v>
      </c>
      <c r="F1908" t="s">
        <v>249</v>
      </c>
      <c r="G1908">
        <v>3</v>
      </c>
      <c r="H1908" s="4">
        <v>45000</v>
      </c>
      <c r="I1908" s="4">
        <v>3</v>
      </c>
      <c r="J1908" s="4">
        <v>45000</v>
      </c>
      <c r="K1908" s="4">
        <v>135000</v>
      </c>
      <c r="L1908" t="s">
        <v>183</v>
      </c>
      <c r="M1908" t="s">
        <v>233</v>
      </c>
      <c r="N1908" t="s">
        <v>175</v>
      </c>
      <c r="P1908">
        <v>5</v>
      </c>
    </row>
    <row r="1909" spans="1:16">
      <c r="A1909" s="3">
        <v>44321</v>
      </c>
      <c r="B1909" t="s">
        <v>228</v>
      </c>
      <c r="C1909" t="s">
        <v>192</v>
      </c>
      <c r="D1909" t="s">
        <v>198</v>
      </c>
      <c r="E1909" t="s">
        <v>198</v>
      </c>
      <c r="F1909" t="s">
        <v>357</v>
      </c>
      <c r="G1909">
        <v>3</v>
      </c>
      <c r="H1909" s="4">
        <v>30000</v>
      </c>
      <c r="I1909" s="4">
        <v>3</v>
      </c>
      <c r="J1909" s="4">
        <v>30000</v>
      </c>
      <c r="K1909" s="4">
        <v>90000</v>
      </c>
      <c r="L1909" t="s">
        <v>189</v>
      </c>
      <c r="M1909" t="s">
        <v>184</v>
      </c>
      <c r="N1909" t="s">
        <v>175</v>
      </c>
      <c r="P1909">
        <v>3</v>
      </c>
    </row>
    <row r="1910" spans="1:16">
      <c r="A1910" s="3">
        <v>44321</v>
      </c>
      <c r="B1910" t="s">
        <v>247</v>
      </c>
      <c r="C1910" t="s">
        <v>192</v>
      </c>
      <c r="D1910" t="s">
        <v>210</v>
      </c>
      <c r="E1910" t="s">
        <v>225</v>
      </c>
      <c r="F1910" t="s">
        <v>270</v>
      </c>
      <c r="G1910">
        <v>1</v>
      </c>
      <c r="H1910" s="4">
        <v>42000</v>
      </c>
      <c r="I1910" s="4">
        <v>1</v>
      </c>
      <c r="J1910" s="4">
        <v>42000</v>
      </c>
      <c r="K1910" s="4">
        <v>42000</v>
      </c>
      <c r="L1910" t="s">
        <v>209</v>
      </c>
      <c r="M1910" t="s">
        <v>206</v>
      </c>
      <c r="N1910" t="s">
        <v>175</v>
      </c>
      <c r="P1910">
        <v>5</v>
      </c>
    </row>
    <row r="1911" spans="1:16">
      <c r="A1911" s="3">
        <v>44321</v>
      </c>
      <c r="B1911" t="s">
        <v>254</v>
      </c>
      <c r="C1911" t="s">
        <v>179</v>
      </c>
      <c r="D1911" t="s">
        <v>186</v>
      </c>
      <c r="E1911" t="s">
        <v>187</v>
      </c>
      <c r="F1911" t="s">
        <v>242</v>
      </c>
      <c r="G1911">
        <v>3</v>
      </c>
      <c r="H1911" s="4">
        <v>45000</v>
      </c>
      <c r="I1911" s="4">
        <v>3</v>
      </c>
      <c r="J1911" s="4">
        <v>45000</v>
      </c>
      <c r="K1911" s="4">
        <v>135000</v>
      </c>
      <c r="L1911" t="s">
        <v>195</v>
      </c>
      <c r="M1911" t="s">
        <v>184</v>
      </c>
      <c r="N1911" t="s">
        <v>175</v>
      </c>
      <c r="P1911">
        <v>5</v>
      </c>
    </row>
    <row r="1912" spans="1:16">
      <c r="A1912" s="3">
        <v>44321</v>
      </c>
      <c r="B1912" t="s">
        <v>247</v>
      </c>
      <c r="C1912" t="s">
        <v>192</v>
      </c>
      <c r="D1912" t="s">
        <v>180</v>
      </c>
      <c r="E1912" t="s">
        <v>181</v>
      </c>
      <c r="F1912" t="s">
        <v>223</v>
      </c>
      <c r="G1912">
        <v>2</v>
      </c>
      <c r="H1912" s="4">
        <v>26000</v>
      </c>
      <c r="I1912" s="4">
        <v>2</v>
      </c>
      <c r="J1912" s="4">
        <v>26000</v>
      </c>
      <c r="K1912" s="4">
        <v>52000</v>
      </c>
      <c r="L1912" t="s">
        <v>195</v>
      </c>
      <c r="M1912" t="s">
        <v>184</v>
      </c>
      <c r="N1912" t="s">
        <v>175</v>
      </c>
      <c r="P1912">
        <v>5</v>
      </c>
    </row>
    <row r="1913" spans="1:16">
      <c r="A1913" s="3">
        <v>44322</v>
      </c>
      <c r="B1913" t="s">
        <v>247</v>
      </c>
      <c r="C1913" t="s">
        <v>179</v>
      </c>
      <c r="D1913" t="s">
        <v>180</v>
      </c>
      <c r="E1913" t="s">
        <v>204</v>
      </c>
      <c r="F1913" t="s">
        <v>227</v>
      </c>
      <c r="G1913">
        <v>1</v>
      </c>
      <c r="H1913" s="4">
        <v>36000</v>
      </c>
      <c r="I1913" s="4">
        <v>1</v>
      </c>
      <c r="J1913" s="4">
        <v>36000</v>
      </c>
      <c r="K1913" s="4">
        <v>36000</v>
      </c>
      <c r="L1913" t="s">
        <v>203</v>
      </c>
      <c r="M1913" t="s">
        <v>184</v>
      </c>
      <c r="N1913" t="s">
        <v>175</v>
      </c>
      <c r="P1913">
        <v>1</v>
      </c>
    </row>
    <row r="1914" spans="1:16">
      <c r="A1914" s="3">
        <v>44325</v>
      </c>
      <c r="B1914" t="s">
        <v>197</v>
      </c>
      <c r="C1914" t="s">
        <v>179</v>
      </c>
      <c r="D1914" t="s">
        <v>235</v>
      </c>
      <c r="E1914" t="s">
        <v>236</v>
      </c>
      <c r="F1914" t="s">
        <v>324</v>
      </c>
      <c r="G1914">
        <v>1</v>
      </c>
      <c r="H1914" s="4">
        <v>33000</v>
      </c>
      <c r="I1914" s="4">
        <v>1</v>
      </c>
      <c r="J1914" s="4">
        <v>33000</v>
      </c>
      <c r="K1914" s="4">
        <v>33000</v>
      </c>
      <c r="L1914" t="s">
        <v>203</v>
      </c>
      <c r="M1914" t="s">
        <v>304</v>
      </c>
      <c r="N1914" t="s">
        <v>175</v>
      </c>
      <c r="P1914">
        <v>5</v>
      </c>
    </row>
    <row r="1915" spans="1:16">
      <c r="A1915" s="3">
        <v>44325</v>
      </c>
      <c r="B1915" t="s">
        <v>213</v>
      </c>
      <c r="C1915" t="s">
        <v>179</v>
      </c>
      <c r="D1915" t="s">
        <v>198</v>
      </c>
      <c r="E1915" t="s">
        <v>198</v>
      </c>
      <c r="F1915" t="s">
        <v>363</v>
      </c>
      <c r="G1915">
        <v>2</v>
      </c>
      <c r="H1915" s="4">
        <v>44000</v>
      </c>
      <c r="I1915" s="4">
        <v>2</v>
      </c>
      <c r="J1915" s="4">
        <v>44000</v>
      </c>
      <c r="K1915" s="4">
        <v>88000</v>
      </c>
      <c r="L1915" t="s">
        <v>183</v>
      </c>
      <c r="M1915" t="s">
        <v>190</v>
      </c>
      <c r="N1915" t="s">
        <v>175</v>
      </c>
      <c r="P1915">
        <v>5</v>
      </c>
    </row>
    <row r="1916" spans="1:16">
      <c r="A1916" s="3">
        <v>44325</v>
      </c>
      <c r="B1916" t="s">
        <v>213</v>
      </c>
      <c r="C1916" t="s">
        <v>179</v>
      </c>
      <c r="D1916" t="s">
        <v>273</v>
      </c>
      <c r="E1916" t="s">
        <v>274</v>
      </c>
      <c r="F1916" t="s">
        <v>307</v>
      </c>
      <c r="G1916">
        <v>2</v>
      </c>
      <c r="H1916" s="4">
        <v>30000</v>
      </c>
      <c r="I1916" s="4">
        <v>2</v>
      </c>
      <c r="J1916" s="4">
        <v>30000</v>
      </c>
      <c r="K1916" s="4">
        <v>60000</v>
      </c>
      <c r="L1916" t="s">
        <v>183</v>
      </c>
      <c r="M1916" t="s">
        <v>206</v>
      </c>
      <c r="P1916">
        <v>5</v>
      </c>
    </row>
    <row r="1917" spans="1:16">
      <c r="A1917" s="3">
        <v>44325</v>
      </c>
      <c r="B1917" t="s">
        <v>197</v>
      </c>
      <c r="C1917" t="s">
        <v>179</v>
      </c>
      <c r="D1917" t="s">
        <v>294</v>
      </c>
      <c r="E1917" t="s">
        <v>294</v>
      </c>
      <c r="F1917" t="s">
        <v>236</v>
      </c>
      <c r="G1917">
        <v>1</v>
      </c>
      <c r="H1917" s="4">
        <v>52500</v>
      </c>
      <c r="I1917" s="4">
        <v>1</v>
      </c>
      <c r="J1917" s="4">
        <v>52500</v>
      </c>
      <c r="K1917" s="4">
        <v>52500</v>
      </c>
      <c r="L1917" t="s">
        <v>189</v>
      </c>
      <c r="M1917" t="s">
        <v>184</v>
      </c>
      <c r="P1917">
        <v>3</v>
      </c>
    </row>
    <row r="1918" spans="1:16">
      <c r="A1918" s="3">
        <v>44325</v>
      </c>
      <c r="B1918" t="s">
        <v>197</v>
      </c>
      <c r="C1918" t="s">
        <v>192</v>
      </c>
      <c r="D1918" t="s">
        <v>180</v>
      </c>
      <c r="E1918" t="s">
        <v>216</v>
      </c>
      <c r="F1918" t="s">
        <v>232</v>
      </c>
      <c r="G1918">
        <v>3</v>
      </c>
      <c r="H1918" s="4">
        <v>52000</v>
      </c>
      <c r="I1918" s="4">
        <v>3</v>
      </c>
      <c r="J1918" s="4">
        <v>52000</v>
      </c>
      <c r="K1918" s="4">
        <v>156000</v>
      </c>
      <c r="L1918" t="s">
        <v>203</v>
      </c>
      <c r="M1918" t="s">
        <v>196</v>
      </c>
      <c r="P1918">
        <v>5</v>
      </c>
    </row>
    <row r="1919" spans="1:16">
      <c r="A1919" s="3">
        <v>44325</v>
      </c>
      <c r="B1919" t="s">
        <v>278</v>
      </c>
      <c r="C1919" t="s">
        <v>179</v>
      </c>
      <c r="D1919" t="s">
        <v>186</v>
      </c>
      <c r="E1919" t="s">
        <v>187</v>
      </c>
      <c r="F1919" t="s">
        <v>261</v>
      </c>
      <c r="G1919">
        <v>3</v>
      </c>
      <c r="H1919" s="4">
        <v>36000</v>
      </c>
      <c r="I1919" s="4">
        <v>3</v>
      </c>
      <c r="J1919" s="4">
        <v>36000</v>
      </c>
      <c r="K1919" s="4">
        <v>108000</v>
      </c>
      <c r="L1919" t="s">
        <v>183</v>
      </c>
      <c r="M1919" t="s">
        <v>190</v>
      </c>
      <c r="P1919">
        <v>5</v>
      </c>
    </row>
    <row r="1920" spans="1:16">
      <c r="A1920" s="3">
        <v>44325</v>
      </c>
      <c r="B1920" t="s">
        <v>224</v>
      </c>
      <c r="C1920" t="s">
        <v>179</v>
      </c>
      <c r="D1920" t="s">
        <v>271</v>
      </c>
      <c r="E1920" t="s">
        <v>271</v>
      </c>
      <c r="F1920" t="s">
        <v>272</v>
      </c>
      <c r="G1920">
        <v>3</v>
      </c>
      <c r="H1920" s="4">
        <v>30000</v>
      </c>
      <c r="I1920" s="4">
        <v>3</v>
      </c>
      <c r="J1920" s="4">
        <v>30000</v>
      </c>
      <c r="K1920" s="4">
        <v>90000</v>
      </c>
      <c r="L1920" t="s">
        <v>189</v>
      </c>
      <c r="M1920" t="s">
        <v>184</v>
      </c>
      <c r="P1920">
        <v>3</v>
      </c>
    </row>
    <row r="1921" spans="1:16">
      <c r="A1921" s="3">
        <v>44325</v>
      </c>
      <c r="B1921" t="s">
        <v>207</v>
      </c>
      <c r="C1921" t="s">
        <v>192</v>
      </c>
      <c r="D1921" t="s">
        <v>210</v>
      </c>
      <c r="E1921" t="s">
        <v>292</v>
      </c>
      <c r="F1921" t="s">
        <v>293</v>
      </c>
      <c r="G1921">
        <v>1</v>
      </c>
      <c r="H1921" s="4">
        <v>45500</v>
      </c>
      <c r="I1921" s="4">
        <v>1</v>
      </c>
      <c r="J1921" s="4">
        <v>45500</v>
      </c>
      <c r="K1921" s="4">
        <v>45500</v>
      </c>
      <c r="L1921" t="s">
        <v>209</v>
      </c>
      <c r="M1921" t="s">
        <v>190</v>
      </c>
      <c r="P1921">
        <v>5</v>
      </c>
    </row>
    <row r="1922" spans="1:16">
      <c r="A1922" s="3">
        <v>44325</v>
      </c>
      <c r="B1922" t="s">
        <v>301</v>
      </c>
      <c r="C1922" t="s">
        <v>179</v>
      </c>
      <c r="D1922" t="s">
        <v>186</v>
      </c>
      <c r="E1922" t="s">
        <v>187</v>
      </c>
      <c r="F1922" t="s">
        <v>242</v>
      </c>
      <c r="G1922">
        <v>1</v>
      </c>
      <c r="H1922" s="4">
        <v>39000</v>
      </c>
      <c r="I1922" s="4">
        <v>1</v>
      </c>
      <c r="J1922" s="4">
        <v>39000</v>
      </c>
      <c r="K1922" s="4">
        <v>39000</v>
      </c>
      <c r="L1922" t="s">
        <v>183</v>
      </c>
      <c r="M1922" t="s">
        <v>196</v>
      </c>
      <c r="P1922">
        <v>5</v>
      </c>
    </row>
    <row r="1923" spans="1:16">
      <c r="A1923" s="3">
        <v>44325</v>
      </c>
      <c r="B1923" t="s">
        <v>207</v>
      </c>
      <c r="C1923" t="s">
        <v>179</v>
      </c>
      <c r="D1923" t="s">
        <v>276</v>
      </c>
      <c r="E1923" t="s">
        <v>276</v>
      </c>
      <c r="F1923" t="s">
        <v>277</v>
      </c>
      <c r="G1923">
        <v>2</v>
      </c>
      <c r="H1923" s="4">
        <v>42000</v>
      </c>
      <c r="I1923" s="4">
        <v>2</v>
      </c>
      <c r="J1923" s="4">
        <v>42000</v>
      </c>
      <c r="K1923" s="4">
        <v>84000</v>
      </c>
      <c r="L1923" t="s">
        <v>183</v>
      </c>
      <c r="M1923" t="s">
        <v>190</v>
      </c>
      <c r="P1923">
        <v>2</v>
      </c>
    </row>
    <row r="1924" spans="1:16">
      <c r="A1924" s="3">
        <v>44325</v>
      </c>
      <c r="B1924" t="s">
        <v>278</v>
      </c>
      <c r="C1924" t="s">
        <v>179</v>
      </c>
      <c r="D1924" t="s">
        <v>180</v>
      </c>
      <c r="E1924" t="s">
        <v>271</v>
      </c>
      <c r="F1924" t="s">
        <v>321</v>
      </c>
      <c r="G1924">
        <v>2</v>
      </c>
      <c r="H1924" s="4">
        <v>36000</v>
      </c>
      <c r="I1924" s="4">
        <v>2</v>
      </c>
      <c r="J1924" s="4">
        <v>36000</v>
      </c>
      <c r="K1924" s="4">
        <v>72000</v>
      </c>
      <c r="L1924" t="s">
        <v>189</v>
      </c>
      <c r="M1924" t="s">
        <v>233</v>
      </c>
      <c r="P1924">
        <v>5</v>
      </c>
    </row>
    <row r="1925" spans="1:16">
      <c r="A1925" s="3">
        <v>44325</v>
      </c>
      <c r="B1925" t="s">
        <v>213</v>
      </c>
      <c r="C1925" t="s">
        <v>179</v>
      </c>
      <c r="D1925" t="s">
        <v>180</v>
      </c>
      <c r="E1925" t="s">
        <v>204</v>
      </c>
      <c r="F1925" t="s">
        <v>249</v>
      </c>
      <c r="G1925">
        <v>1</v>
      </c>
      <c r="H1925" s="4">
        <v>30000</v>
      </c>
      <c r="I1925" s="4">
        <v>1</v>
      </c>
      <c r="J1925" s="4">
        <v>30000</v>
      </c>
      <c r="K1925" s="4">
        <v>30000</v>
      </c>
      <c r="L1925" t="s">
        <v>203</v>
      </c>
      <c r="M1925" t="s">
        <v>190</v>
      </c>
      <c r="P1925">
        <v>5</v>
      </c>
    </row>
    <row r="1926" spans="1:16">
      <c r="A1926" s="3">
        <v>44325</v>
      </c>
      <c r="B1926" t="s">
        <v>185</v>
      </c>
      <c r="C1926" t="s">
        <v>179</v>
      </c>
      <c r="D1926" t="s">
        <v>186</v>
      </c>
      <c r="E1926" t="s">
        <v>201</v>
      </c>
      <c r="F1926" t="s">
        <v>202</v>
      </c>
      <c r="G1926">
        <v>1</v>
      </c>
      <c r="H1926" s="4">
        <v>24000</v>
      </c>
      <c r="I1926" s="4">
        <v>1</v>
      </c>
      <c r="J1926" s="4">
        <v>24000</v>
      </c>
      <c r="K1926" s="4">
        <v>24000</v>
      </c>
      <c r="L1926" t="s">
        <v>183</v>
      </c>
      <c r="M1926" t="s">
        <v>184</v>
      </c>
      <c r="P1926">
        <v>4</v>
      </c>
    </row>
    <row r="1927" spans="1:16">
      <c r="A1927" s="3">
        <v>44325</v>
      </c>
      <c r="B1927" t="s">
        <v>278</v>
      </c>
      <c r="C1927" t="s">
        <v>192</v>
      </c>
      <c r="D1927" t="s">
        <v>186</v>
      </c>
      <c r="E1927" t="s">
        <v>201</v>
      </c>
      <c r="F1927" t="s">
        <v>248</v>
      </c>
      <c r="G1927">
        <v>3</v>
      </c>
      <c r="H1927" s="4">
        <v>45000</v>
      </c>
      <c r="I1927" s="4">
        <v>3</v>
      </c>
      <c r="J1927" s="4">
        <v>45000</v>
      </c>
      <c r="K1927" s="4">
        <v>135000</v>
      </c>
      <c r="L1927" t="s">
        <v>209</v>
      </c>
      <c r="M1927" t="s">
        <v>190</v>
      </c>
      <c r="P1927">
        <v>5</v>
      </c>
    </row>
    <row r="1928" spans="1:16">
      <c r="A1928" s="3">
        <v>44325</v>
      </c>
      <c r="B1928" t="s">
        <v>213</v>
      </c>
      <c r="C1928" t="s">
        <v>179</v>
      </c>
      <c r="D1928" t="s">
        <v>186</v>
      </c>
      <c r="E1928" t="s">
        <v>201</v>
      </c>
      <c r="F1928" t="s">
        <v>202</v>
      </c>
      <c r="G1928">
        <v>2</v>
      </c>
      <c r="H1928" s="4">
        <v>33000</v>
      </c>
      <c r="I1928" s="4">
        <v>2</v>
      </c>
      <c r="J1928" s="4">
        <v>33000</v>
      </c>
      <c r="K1928" s="4">
        <v>66000</v>
      </c>
      <c r="L1928" t="s">
        <v>203</v>
      </c>
      <c r="M1928" t="s">
        <v>190</v>
      </c>
      <c r="P1928">
        <v>3</v>
      </c>
    </row>
    <row r="1929" spans="1:16">
      <c r="A1929" s="3">
        <v>44325</v>
      </c>
      <c r="B1929" t="s">
        <v>247</v>
      </c>
      <c r="C1929" t="s">
        <v>192</v>
      </c>
      <c r="D1929" t="s">
        <v>180</v>
      </c>
      <c r="E1929" t="s">
        <v>204</v>
      </c>
      <c r="F1929" t="s">
        <v>249</v>
      </c>
      <c r="G1929">
        <v>2</v>
      </c>
      <c r="H1929" s="4">
        <v>33000</v>
      </c>
      <c r="I1929" s="4">
        <v>2</v>
      </c>
      <c r="J1929" s="4">
        <v>33000</v>
      </c>
      <c r="K1929" s="4">
        <v>66000</v>
      </c>
      <c r="L1929" t="s">
        <v>183</v>
      </c>
      <c r="M1929" t="s">
        <v>196</v>
      </c>
      <c r="P1929">
        <v>3</v>
      </c>
    </row>
    <row r="1930" spans="1:16">
      <c r="A1930" s="3">
        <v>44325</v>
      </c>
      <c r="B1930" t="s">
        <v>213</v>
      </c>
      <c r="C1930" t="s">
        <v>179</v>
      </c>
      <c r="D1930" t="s">
        <v>235</v>
      </c>
      <c r="E1930" t="s">
        <v>251</v>
      </c>
      <c r="F1930" t="s">
        <v>335</v>
      </c>
      <c r="G1930">
        <v>3</v>
      </c>
      <c r="H1930" s="4">
        <v>30000</v>
      </c>
      <c r="I1930" s="4">
        <v>3</v>
      </c>
      <c r="J1930" s="4">
        <v>30000</v>
      </c>
      <c r="K1930" s="4">
        <v>90000</v>
      </c>
      <c r="L1930" t="s">
        <v>189</v>
      </c>
      <c r="M1930" t="s">
        <v>184</v>
      </c>
      <c r="P1930">
        <v>3</v>
      </c>
    </row>
    <row r="1931" spans="1:16">
      <c r="A1931" s="3">
        <v>44325</v>
      </c>
      <c r="B1931" t="s">
        <v>213</v>
      </c>
      <c r="C1931" t="s">
        <v>179</v>
      </c>
      <c r="D1931" t="s">
        <v>210</v>
      </c>
      <c r="E1931" t="s">
        <v>292</v>
      </c>
      <c r="F1931" t="s">
        <v>293</v>
      </c>
      <c r="G1931">
        <v>2</v>
      </c>
      <c r="H1931" s="4">
        <v>30000</v>
      </c>
      <c r="I1931" s="4">
        <v>2</v>
      </c>
      <c r="J1931" s="4">
        <v>30000</v>
      </c>
      <c r="K1931" s="4">
        <v>60000</v>
      </c>
      <c r="L1931" t="s">
        <v>183</v>
      </c>
      <c r="M1931" t="s">
        <v>184</v>
      </c>
      <c r="P1931">
        <v>5</v>
      </c>
    </row>
    <row r="1932" spans="1:16">
      <c r="A1932" s="3">
        <v>44325</v>
      </c>
      <c r="B1932" t="s">
        <v>278</v>
      </c>
      <c r="C1932" t="s">
        <v>192</v>
      </c>
      <c r="D1932" t="s">
        <v>186</v>
      </c>
      <c r="E1932" t="s">
        <v>225</v>
      </c>
      <c r="F1932" t="s">
        <v>244</v>
      </c>
      <c r="G1932">
        <v>3</v>
      </c>
      <c r="H1932" s="4">
        <v>36000</v>
      </c>
      <c r="I1932" s="4">
        <v>3</v>
      </c>
      <c r="J1932" s="4">
        <v>36000</v>
      </c>
      <c r="K1932" s="4">
        <v>108000</v>
      </c>
      <c r="L1932" t="s">
        <v>189</v>
      </c>
      <c r="M1932" t="s">
        <v>190</v>
      </c>
      <c r="P1932">
        <v>3</v>
      </c>
    </row>
    <row r="1933" spans="1:16">
      <c r="A1933" s="3">
        <v>44325</v>
      </c>
      <c r="B1933" t="s">
        <v>197</v>
      </c>
      <c r="C1933" t="s">
        <v>179</v>
      </c>
      <c r="D1933" t="s">
        <v>210</v>
      </c>
      <c r="E1933" t="s">
        <v>292</v>
      </c>
      <c r="F1933" t="s">
        <v>343</v>
      </c>
      <c r="G1933">
        <v>2</v>
      </c>
      <c r="H1933" s="4">
        <v>40000</v>
      </c>
      <c r="I1933" s="4">
        <v>2</v>
      </c>
      <c r="J1933" s="4">
        <v>40000</v>
      </c>
      <c r="K1933" s="4">
        <v>80000</v>
      </c>
      <c r="L1933" t="s">
        <v>189</v>
      </c>
      <c r="M1933" t="s">
        <v>196</v>
      </c>
      <c r="P1933">
        <v>4</v>
      </c>
    </row>
    <row r="1934" spans="1:16">
      <c r="A1934" s="3">
        <v>44325</v>
      </c>
      <c r="B1934" t="s">
        <v>185</v>
      </c>
      <c r="C1934" t="s">
        <v>192</v>
      </c>
      <c r="D1934" t="s">
        <v>180</v>
      </c>
      <c r="E1934" t="s">
        <v>204</v>
      </c>
      <c r="F1934" t="s">
        <v>249</v>
      </c>
      <c r="G1934">
        <v>1</v>
      </c>
      <c r="H1934" s="4">
        <v>20000</v>
      </c>
      <c r="I1934" s="4">
        <v>1</v>
      </c>
      <c r="J1934" s="4">
        <v>20000</v>
      </c>
      <c r="K1934" s="4">
        <v>20000</v>
      </c>
      <c r="L1934" t="s">
        <v>189</v>
      </c>
      <c r="M1934" t="s">
        <v>190</v>
      </c>
      <c r="N1934" t="s">
        <v>175</v>
      </c>
      <c r="P1934">
        <v>3</v>
      </c>
    </row>
    <row r="1935" spans="1:16">
      <c r="A1935" s="3">
        <v>44325</v>
      </c>
      <c r="B1935" t="s">
        <v>228</v>
      </c>
      <c r="C1935" t="s">
        <v>179</v>
      </c>
      <c r="D1935" t="s">
        <v>273</v>
      </c>
      <c r="E1935" t="s">
        <v>288</v>
      </c>
      <c r="F1935" t="s">
        <v>305</v>
      </c>
      <c r="G1935">
        <v>2</v>
      </c>
      <c r="H1935" s="4">
        <v>36000</v>
      </c>
      <c r="I1935" s="4">
        <v>2</v>
      </c>
      <c r="J1935" s="4">
        <v>36000</v>
      </c>
      <c r="K1935" s="4">
        <v>72000</v>
      </c>
      <c r="L1935" t="s">
        <v>209</v>
      </c>
      <c r="M1935" t="s">
        <v>233</v>
      </c>
      <c r="P1935">
        <v>4</v>
      </c>
    </row>
    <row r="1936" spans="1:16">
      <c r="A1936" s="3">
        <v>44325</v>
      </c>
      <c r="B1936" t="s">
        <v>287</v>
      </c>
      <c r="C1936" t="s">
        <v>192</v>
      </c>
      <c r="D1936" t="s">
        <v>180</v>
      </c>
      <c r="E1936" t="s">
        <v>238</v>
      </c>
      <c r="F1936" t="s">
        <v>280</v>
      </c>
      <c r="G1936">
        <v>1</v>
      </c>
      <c r="H1936" s="4">
        <v>48000</v>
      </c>
      <c r="I1936" s="4">
        <v>1</v>
      </c>
      <c r="J1936" s="4">
        <v>48000</v>
      </c>
      <c r="K1936" s="4">
        <v>48000</v>
      </c>
      <c r="L1936" t="s">
        <v>183</v>
      </c>
      <c r="M1936" t="s">
        <v>196</v>
      </c>
      <c r="P1936">
        <v>3</v>
      </c>
    </row>
    <row r="1937" spans="1:16">
      <c r="A1937" s="3">
        <v>44326</v>
      </c>
      <c r="B1937" t="s">
        <v>278</v>
      </c>
      <c r="C1937" t="s">
        <v>192</v>
      </c>
      <c r="D1937" t="s">
        <v>186</v>
      </c>
      <c r="E1937" t="s">
        <v>201</v>
      </c>
      <c r="F1937" t="s">
        <v>248</v>
      </c>
      <c r="G1937">
        <v>3</v>
      </c>
      <c r="H1937" s="4">
        <v>21000</v>
      </c>
      <c r="I1937" s="4">
        <v>3</v>
      </c>
      <c r="J1937" s="4">
        <v>21000</v>
      </c>
      <c r="K1937" s="4">
        <v>63000</v>
      </c>
      <c r="L1937" t="s">
        <v>209</v>
      </c>
      <c r="M1937" t="s">
        <v>196</v>
      </c>
      <c r="P1937">
        <v>4</v>
      </c>
    </row>
    <row r="1938" spans="1:16">
      <c r="A1938" s="3">
        <v>44326</v>
      </c>
      <c r="B1938" t="s">
        <v>213</v>
      </c>
      <c r="C1938" t="s">
        <v>179</v>
      </c>
      <c r="D1938" t="s">
        <v>193</v>
      </c>
      <c r="E1938" t="s">
        <v>193</v>
      </c>
      <c r="F1938" t="s">
        <v>341</v>
      </c>
      <c r="G1938">
        <v>2</v>
      </c>
      <c r="H1938" s="4">
        <v>44000</v>
      </c>
      <c r="I1938" s="4">
        <v>0</v>
      </c>
      <c r="J1938" s="4">
        <v>0</v>
      </c>
      <c r="K1938" s="4">
        <v>0</v>
      </c>
      <c r="L1938" t="s">
        <v>183</v>
      </c>
      <c r="M1938" t="s">
        <v>190</v>
      </c>
      <c r="O1938" t="s">
        <v>176</v>
      </c>
    </row>
    <row r="1939" spans="1:16">
      <c r="A1939" s="3">
        <v>44326</v>
      </c>
      <c r="B1939" t="s">
        <v>207</v>
      </c>
      <c r="C1939" t="s">
        <v>179</v>
      </c>
      <c r="D1939" t="s">
        <v>235</v>
      </c>
      <c r="E1939" t="s">
        <v>229</v>
      </c>
      <c r="F1939" t="s">
        <v>333</v>
      </c>
      <c r="G1939">
        <v>3</v>
      </c>
      <c r="H1939" s="4">
        <v>45000</v>
      </c>
      <c r="I1939" s="4">
        <v>3</v>
      </c>
      <c r="J1939" s="4">
        <v>45000</v>
      </c>
      <c r="K1939" s="4">
        <v>135000</v>
      </c>
      <c r="L1939" t="s">
        <v>203</v>
      </c>
      <c r="M1939" t="s">
        <v>196</v>
      </c>
      <c r="P1939">
        <v>4</v>
      </c>
    </row>
    <row r="1940" spans="1:16">
      <c r="A1940" s="3">
        <v>44326</v>
      </c>
      <c r="B1940" t="s">
        <v>219</v>
      </c>
      <c r="C1940" t="s">
        <v>179</v>
      </c>
      <c r="D1940" t="s">
        <v>198</v>
      </c>
      <c r="E1940" t="s">
        <v>198</v>
      </c>
      <c r="F1940" t="s">
        <v>282</v>
      </c>
      <c r="G1940">
        <v>3</v>
      </c>
      <c r="H1940" s="4">
        <v>28000</v>
      </c>
      <c r="I1940" s="4">
        <v>3</v>
      </c>
      <c r="J1940" s="4">
        <v>28000</v>
      </c>
      <c r="K1940" s="4">
        <v>84000</v>
      </c>
      <c r="L1940" t="s">
        <v>189</v>
      </c>
      <c r="M1940" t="s">
        <v>196</v>
      </c>
      <c r="P1940">
        <v>5</v>
      </c>
    </row>
    <row r="1941" spans="1:16">
      <c r="A1941" s="3">
        <v>44326</v>
      </c>
      <c r="B1941" t="s">
        <v>228</v>
      </c>
      <c r="C1941" t="s">
        <v>179</v>
      </c>
      <c r="D1941" t="s">
        <v>235</v>
      </c>
      <c r="E1941" t="s">
        <v>230</v>
      </c>
      <c r="F1941" t="s">
        <v>283</v>
      </c>
      <c r="G1941">
        <v>3</v>
      </c>
      <c r="H1941" s="4">
        <v>26000</v>
      </c>
      <c r="I1941" s="4">
        <v>3</v>
      </c>
      <c r="J1941" s="4">
        <v>26000</v>
      </c>
      <c r="K1941" s="4">
        <v>78000</v>
      </c>
      <c r="L1941" t="s">
        <v>189</v>
      </c>
      <c r="M1941" t="s">
        <v>190</v>
      </c>
      <c r="P1941">
        <v>5</v>
      </c>
    </row>
    <row r="1942" spans="1:16">
      <c r="A1942" s="3">
        <v>44326</v>
      </c>
      <c r="B1942" t="s">
        <v>245</v>
      </c>
      <c r="C1942" t="s">
        <v>179</v>
      </c>
      <c r="D1942" t="s">
        <v>186</v>
      </c>
      <c r="E1942" t="s">
        <v>187</v>
      </c>
      <c r="F1942" t="s">
        <v>242</v>
      </c>
      <c r="G1942">
        <v>2</v>
      </c>
      <c r="H1942" s="4">
        <v>24000</v>
      </c>
      <c r="I1942" s="4">
        <v>2</v>
      </c>
      <c r="J1942" s="4">
        <v>24000</v>
      </c>
      <c r="K1942" s="4">
        <v>48000</v>
      </c>
      <c r="L1942" t="s">
        <v>203</v>
      </c>
      <c r="M1942" t="s">
        <v>196</v>
      </c>
      <c r="P1942">
        <v>5</v>
      </c>
    </row>
    <row r="1943" spans="1:16">
      <c r="A1943" s="3">
        <v>44326</v>
      </c>
      <c r="B1943" t="s">
        <v>278</v>
      </c>
      <c r="C1943" t="s">
        <v>192</v>
      </c>
      <c r="D1943" t="s">
        <v>263</v>
      </c>
      <c r="E1943" t="s">
        <v>263</v>
      </c>
      <c r="F1943" t="s">
        <v>320</v>
      </c>
      <c r="G1943">
        <v>1</v>
      </c>
      <c r="H1943" s="4">
        <v>26000</v>
      </c>
      <c r="I1943" s="4">
        <v>1</v>
      </c>
      <c r="J1943" s="4">
        <v>26000</v>
      </c>
      <c r="K1943" s="4">
        <v>26000</v>
      </c>
      <c r="L1943" t="s">
        <v>209</v>
      </c>
      <c r="M1943" t="s">
        <v>190</v>
      </c>
      <c r="P1943">
        <v>3</v>
      </c>
    </row>
    <row r="1944" spans="1:16">
      <c r="A1944" s="3">
        <v>44326</v>
      </c>
      <c r="B1944" t="s">
        <v>284</v>
      </c>
      <c r="C1944" t="s">
        <v>192</v>
      </c>
      <c r="D1944" t="s">
        <v>210</v>
      </c>
      <c r="E1944" t="s">
        <v>292</v>
      </c>
      <c r="F1944" t="s">
        <v>343</v>
      </c>
      <c r="G1944">
        <v>2</v>
      </c>
      <c r="H1944" s="4">
        <v>56000</v>
      </c>
      <c r="I1944" s="4">
        <v>2</v>
      </c>
      <c r="J1944" s="4">
        <v>56000</v>
      </c>
      <c r="K1944" s="4">
        <v>112000</v>
      </c>
      <c r="L1944" t="s">
        <v>183</v>
      </c>
      <c r="M1944" t="s">
        <v>184</v>
      </c>
      <c r="P1944">
        <v>5</v>
      </c>
    </row>
    <row r="1945" spans="1:16">
      <c r="A1945" s="3">
        <v>44326</v>
      </c>
      <c r="B1945" t="s">
        <v>178</v>
      </c>
      <c r="C1945" t="s">
        <v>179</v>
      </c>
      <c r="D1945" t="s">
        <v>186</v>
      </c>
      <c r="E1945" t="s">
        <v>225</v>
      </c>
      <c r="F1945" t="s">
        <v>226</v>
      </c>
      <c r="G1945">
        <v>2</v>
      </c>
      <c r="H1945" s="4">
        <v>42000</v>
      </c>
      <c r="I1945" s="4">
        <v>2</v>
      </c>
      <c r="J1945" s="4">
        <v>42000</v>
      </c>
      <c r="K1945" s="4">
        <v>84000</v>
      </c>
      <c r="L1945" t="s">
        <v>203</v>
      </c>
      <c r="M1945" t="s">
        <v>196</v>
      </c>
      <c r="P1945">
        <v>5</v>
      </c>
    </row>
    <row r="1946" spans="1:16">
      <c r="A1946" s="3">
        <v>44326</v>
      </c>
      <c r="B1946" t="s">
        <v>301</v>
      </c>
      <c r="C1946" t="s">
        <v>179</v>
      </c>
      <c r="D1946" t="s">
        <v>186</v>
      </c>
      <c r="E1946" t="s">
        <v>259</v>
      </c>
      <c r="F1946" t="s">
        <v>260</v>
      </c>
      <c r="G1946">
        <v>1</v>
      </c>
      <c r="H1946" s="4">
        <v>36000</v>
      </c>
      <c r="I1946" s="4">
        <v>1</v>
      </c>
      <c r="J1946" s="4">
        <v>36000</v>
      </c>
      <c r="K1946" s="4">
        <v>36000</v>
      </c>
      <c r="L1946" t="s">
        <v>203</v>
      </c>
      <c r="M1946" t="s">
        <v>196</v>
      </c>
      <c r="P1946">
        <v>5</v>
      </c>
    </row>
    <row r="1947" spans="1:16">
      <c r="A1947" s="3">
        <v>44326</v>
      </c>
      <c r="B1947" t="s">
        <v>247</v>
      </c>
      <c r="C1947" t="s">
        <v>179</v>
      </c>
      <c r="D1947" t="s">
        <v>210</v>
      </c>
      <c r="E1947" t="s">
        <v>225</v>
      </c>
      <c r="F1947" t="s">
        <v>266</v>
      </c>
      <c r="G1947">
        <v>1</v>
      </c>
      <c r="H1947" s="4">
        <v>70000</v>
      </c>
      <c r="I1947" s="4">
        <v>1</v>
      </c>
      <c r="J1947" s="4">
        <v>70000</v>
      </c>
      <c r="K1947" s="4">
        <v>70000</v>
      </c>
      <c r="L1947" t="s">
        <v>189</v>
      </c>
      <c r="M1947" t="s">
        <v>196</v>
      </c>
      <c r="P1947">
        <v>5</v>
      </c>
    </row>
    <row r="1948" spans="1:16">
      <c r="A1948" s="3">
        <v>44326</v>
      </c>
      <c r="B1948" t="s">
        <v>218</v>
      </c>
      <c r="C1948" t="s">
        <v>179</v>
      </c>
      <c r="D1948" t="s">
        <v>180</v>
      </c>
      <c r="E1948" t="s">
        <v>216</v>
      </c>
      <c r="F1948" t="s">
        <v>217</v>
      </c>
      <c r="G1948">
        <v>2</v>
      </c>
      <c r="H1948" s="4">
        <v>42000</v>
      </c>
      <c r="I1948" s="4">
        <v>2</v>
      </c>
      <c r="J1948" s="4">
        <v>42000</v>
      </c>
      <c r="K1948" s="4">
        <v>84000</v>
      </c>
      <c r="L1948" t="s">
        <v>183</v>
      </c>
      <c r="M1948" t="s">
        <v>190</v>
      </c>
      <c r="P1948">
        <v>5</v>
      </c>
    </row>
    <row r="1949" spans="1:16">
      <c r="A1949" s="3">
        <v>44326</v>
      </c>
      <c r="B1949" t="s">
        <v>222</v>
      </c>
      <c r="C1949" t="s">
        <v>179</v>
      </c>
      <c r="D1949" t="s">
        <v>180</v>
      </c>
      <c r="E1949" t="s">
        <v>327</v>
      </c>
      <c r="F1949" t="s">
        <v>328</v>
      </c>
      <c r="G1949">
        <v>2</v>
      </c>
      <c r="H1949" s="4">
        <v>20000</v>
      </c>
      <c r="I1949" s="4">
        <v>2</v>
      </c>
      <c r="J1949" s="4">
        <v>20000</v>
      </c>
      <c r="K1949" s="4">
        <v>40000</v>
      </c>
      <c r="L1949" t="s">
        <v>183</v>
      </c>
      <c r="M1949" t="s">
        <v>233</v>
      </c>
      <c r="P1949">
        <v>5</v>
      </c>
    </row>
    <row r="1950" spans="1:16">
      <c r="A1950" s="3">
        <v>44326</v>
      </c>
      <c r="B1950" t="s">
        <v>254</v>
      </c>
      <c r="C1950" t="s">
        <v>179</v>
      </c>
      <c r="D1950" t="s">
        <v>279</v>
      </c>
      <c r="E1950" t="s">
        <v>279</v>
      </c>
      <c r="F1950" t="s">
        <v>186</v>
      </c>
      <c r="G1950">
        <v>2</v>
      </c>
      <c r="H1950" s="4">
        <v>38500</v>
      </c>
      <c r="I1950" s="4">
        <v>2</v>
      </c>
      <c r="J1950" s="4">
        <v>38500</v>
      </c>
      <c r="K1950" s="4">
        <v>77000</v>
      </c>
      <c r="L1950" t="s">
        <v>209</v>
      </c>
      <c r="M1950" t="s">
        <v>196</v>
      </c>
      <c r="P1950">
        <v>5</v>
      </c>
    </row>
    <row r="1951" spans="1:16">
      <c r="A1951" s="3">
        <v>44326</v>
      </c>
      <c r="B1951" t="s">
        <v>247</v>
      </c>
      <c r="C1951" t="s">
        <v>192</v>
      </c>
      <c r="D1951" t="s">
        <v>193</v>
      </c>
      <c r="E1951" t="s">
        <v>193</v>
      </c>
      <c r="F1951" t="s">
        <v>288</v>
      </c>
      <c r="G1951">
        <v>2</v>
      </c>
      <c r="H1951" s="4">
        <v>22000</v>
      </c>
      <c r="I1951" s="4">
        <v>2</v>
      </c>
      <c r="J1951" s="4">
        <v>22000</v>
      </c>
      <c r="K1951" s="4">
        <v>44000</v>
      </c>
      <c r="L1951" t="s">
        <v>203</v>
      </c>
      <c r="M1951" t="s">
        <v>233</v>
      </c>
      <c r="P1951">
        <v>5</v>
      </c>
    </row>
    <row r="1952" spans="1:16">
      <c r="A1952" s="3">
        <v>44326</v>
      </c>
      <c r="B1952" t="s">
        <v>268</v>
      </c>
      <c r="C1952" t="s">
        <v>179</v>
      </c>
      <c r="D1952" t="s">
        <v>210</v>
      </c>
      <c r="E1952" t="s">
        <v>292</v>
      </c>
      <c r="F1952" t="s">
        <v>343</v>
      </c>
      <c r="G1952">
        <v>1</v>
      </c>
      <c r="H1952" s="4">
        <v>42000</v>
      </c>
      <c r="I1952" s="4">
        <v>1</v>
      </c>
      <c r="J1952" s="4">
        <v>42000</v>
      </c>
      <c r="K1952" s="4">
        <v>42000</v>
      </c>
      <c r="L1952" t="s">
        <v>203</v>
      </c>
      <c r="M1952" t="s">
        <v>184</v>
      </c>
      <c r="P1952">
        <v>3</v>
      </c>
    </row>
    <row r="1953" spans="1:16">
      <c r="A1953" s="3">
        <v>44326</v>
      </c>
      <c r="B1953" t="s">
        <v>219</v>
      </c>
      <c r="C1953" t="s">
        <v>192</v>
      </c>
      <c r="D1953" t="s">
        <v>180</v>
      </c>
      <c r="E1953" t="s">
        <v>327</v>
      </c>
      <c r="F1953" t="s">
        <v>347</v>
      </c>
      <c r="G1953">
        <v>2</v>
      </c>
      <c r="H1953" s="4">
        <v>39000</v>
      </c>
      <c r="I1953" s="4">
        <v>2</v>
      </c>
      <c r="J1953" s="4">
        <v>39000</v>
      </c>
      <c r="K1953" s="4">
        <v>78000</v>
      </c>
      <c r="L1953" t="s">
        <v>209</v>
      </c>
      <c r="M1953" t="s">
        <v>196</v>
      </c>
      <c r="P1953">
        <v>3</v>
      </c>
    </row>
    <row r="1954" spans="1:16">
      <c r="A1954" s="3">
        <v>44326</v>
      </c>
      <c r="B1954" t="s">
        <v>207</v>
      </c>
      <c r="C1954" t="s">
        <v>179</v>
      </c>
      <c r="D1954" t="s">
        <v>180</v>
      </c>
      <c r="E1954" t="s">
        <v>181</v>
      </c>
      <c r="F1954" t="s">
        <v>281</v>
      </c>
      <c r="G1954">
        <v>1</v>
      </c>
      <c r="H1954" s="4">
        <v>45000</v>
      </c>
      <c r="I1954" s="4">
        <v>1</v>
      </c>
      <c r="J1954" s="4">
        <v>45000</v>
      </c>
      <c r="K1954" s="4">
        <v>45000</v>
      </c>
      <c r="L1954" t="s">
        <v>209</v>
      </c>
      <c r="M1954" t="s">
        <v>196</v>
      </c>
      <c r="P1954">
        <v>3</v>
      </c>
    </row>
    <row r="1955" spans="1:16">
      <c r="A1955" s="3">
        <v>44327</v>
      </c>
      <c r="B1955" t="s">
        <v>262</v>
      </c>
      <c r="C1955" t="s">
        <v>179</v>
      </c>
      <c r="D1955" t="s">
        <v>273</v>
      </c>
      <c r="E1955" t="s">
        <v>288</v>
      </c>
      <c r="F1955" t="s">
        <v>305</v>
      </c>
      <c r="G1955">
        <v>1</v>
      </c>
      <c r="H1955" s="4">
        <v>44000</v>
      </c>
      <c r="I1955" s="4">
        <v>1</v>
      </c>
      <c r="J1955" s="4">
        <v>44000</v>
      </c>
      <c r="K1955" s="4">
        <v>44000</v>
      </c>
      <c r="L1955" t="s">
        <v>183</v>
      </c>
      <c r="M1955" t="s">
        <v>233</v>
      </c>
      <c r="P1955">
        <v>5</v>
      </c>
    </row>
    <row r="1956" spans="1:16">
      <c r="A1956" s="3">
        <v>44327</v>
      </c>
      <c r="B1956" t="s">
        <v>219</v>
      </c>
      <c r="C1956" t="s">
        <v>179</v>
      </c>
      <c r="D1956" t="s">
        <v>180</v>
      </c>
      <c r="E1956" t="s">
        <v>238</v>
      </c>
      <c r="F1956" t="s">
        <v>239</v>
      </c>
      <c r="G1956">
        <v>3</v>
      </c>
      <c r="H1956" s="4">
        <v>30000</v>
      </c>
      <c r="I1956" s="4">
        <v>3</v>
      </c>
      <c r="J1956" s="4">
        <v>30000</v>
      </c>
      <c r="K1956" s="4">
        <v>90000</v>
      </c>
      <c r="L1956" t="s">
        <v>183</v>
      </c>
      <c r="M1956" t="s">
        <v>196</v>
      </c>
      <c r="P1956">
        <v>5</v>
      </c>
    </row>
    <row r="1957" spans="1:16">
      <c r="A1957" s="3">
        <v>44327</v>
      </c>
      <c r="B1957" t="s">
        <v>284</v>
      </c>
      <c r="C1957" t="s">
        <v>192</v>
      </c>
      <c r="D1957" t="s">
        <v>235</v>
      </c>
      <c r="E1957" t="s">
        <v>251</v>
      </c>
      <c r="F1957" t="s">
        <v>354</v>
      </c>
      <c r="G1957">
        <v>3</v>
      </c>
      <c r="H1957" s="4">
        <v>18000</v>
      </c>
      <c r="I1957" s="4">
        <v>3</v>
      </c>
      <c r="J1957" s="4">
        <v>18000</v>
      </c>
      <c r="K1957" s="4">
        <v>54000</v>
      </c>
      <c r="L1957" t="s">
        <v>183</v>
      </c>
      <c r="M1957" t="s">
        <v>190</v>
      </c>
      <c r="P1957">
        <v>4</v>
      </c>
    </row>
    <row r="1958" spans="1:16">
      <c r="A1958" s="3">
        <v>44327</v>
      </c>
      <c r="B1958" t="s">
        <v>191</v>
      </c>
      <c r="C1958" t="s">
        <v>192</v>
      </c>
      <c r="D1958" t="s">
        <v>186</v>
      </c>
      <c r="E1958" t="s">
        <v>187</v>
      </c>
      <c r="F1958" t="s">
        <v>261</v>
      </c>
      <c r="G1958">
        <v>3</v>
      </c>
      <c r="H1958" s="4">
        <v>34500</v>
      </c>
      <c r="I1958" s="4">
        <v>3</v>
      </c>
      <c r="J1958" s="4">
        <v>34500</v>
      </c>
      <c r="K1958" s="4">
        <v>103500</v>
      </c>
      <c r="L1958" t="s">
        <v>209</v>
      </c>
      <c r="M1958" t="s">
        <v>184</v>
      </c>
      <c r="P1958">
        <v>4</v>
      </c>
    </row>
    <row r="1959" spans="1:16">
      <c r="A1959" s="3">
        <v>44327</v>
      </c>
      <c r="B1959" t="s">
        <v>284</v>
      </c>
      <c r="C1959" t="s">
        <v>192</v>
      </c>
      <c r="D1959" t="s">
        <v>186</v>
      </c>
      <c r="E1959" t="s">
        <v>201</v>
      </c>
      <c r="F1959" t="s">
        <v>202</v>
      </c>
      <c r="G1959">
        <v>3</v>
      </c>
      <c r="H1959" s="4">
        <v>39000</v>
      </c>
      <c r="I1959" s="4">
        <v>3</v>
      </c>
      <c r="J1959" s="4">
        <v>39000</v>
      </c>
      <c r="K1959" s="4">
        <v>117000</v>
      </c>
      <c r="L1959" t="s">
        <v>183</v>
      </c>
      <c r="M1959" t="s">
        <v>196</v>
      </c>
      <c r="P1959">
        <v>3</v>
      </c>
    </row>
    <row r="1960" spans="1:16">
      <c r="A1960" s="3">
        <v>44327</v>
      </c>
      <c r="B1960" t="s">
        <v>222</v>
      </c>
      <c r="C1960" t="s">
        <v>179</v>
      </c>
      <c r="D1960" t="s">
        <v>263</v>
      </c>
      <c r="E1960" t="s">
        <v>263</v>
      </c>
      <c r="F1960" t="s">
        <v>320</v>
      </c>
      <c r="G1960">
        <v>2</v>
      </c>
      <c r="H1960" s="4">
        <v>26000</v>
      </c>
      <c r="I1960" s="4">
        <v>2</v>
      </c>
      <c r="J1960" s="4">
        <v>26000</v>
      </c>
      <c r="K1960" s="4">
        <v>52000</v>
      </c>
      <c r="L1960" t="s">
        <v>183</v>
      </c>
      <c r="M1960" t="s">
        <v>184</v>
      </c>
      <c r="P1960">
        <v>4</v>
      </c>
    </row>
    <row r="1961" spans="1:16">
      <c r="A1961" s="3">
        <v>44327</v>
      </c>
      <c r="B1961" t="s">
        <v>222</v>
      </c>
      <c r="C1961" t="s">
        <v>179</v>
      </c>
      <c r="D1961" t="s">
        <v>273</v>
      </c>
      <c r="E1961" t="s">
        <v>274</v>
      </c>
      <c r="F1961" t="s">
        <v>303</v>
      </c>
      <c r="G1961">
        <v>2</v>
      </c>
      <c r="H1961" s="4">
        <v>30000</v>
      </c>
      <c r="I1961" s="4">
        <v>0</v>
      </c>
      <c r="J1961" s="4">
        <v>0</v>
      </c>
      <c r="K1961" s="4">
        <v>0</v>
      </c>
      <c r="L1961" t="s">
        <v>183</v>
      </c>
      <c r="M1961" t="s">
        <v>190</v>
      </c>
      <c r="O1961" t="s">
        <v>176</v>
      </c>
    </row>
    <row r="1962" spans="1:16">
      <c r="A1962" s="3">
        <v>44327</v>
      </c>
      <c r="B1962" t="s">
        <v>291</v>
      </c>
      <c r="C1962" t="s">
        <v>192</v>
      </c>
      <c r="D1962" t="s">
        <v>180</v>
      </c>
      <c r="E1962" t="s">
        <v>327</v>
      </c>
      <c r="F1962" t="s">
        <v>347</v>
      </c>
      <c r="G1962">
        <v>2</v>
      </c>
      <c r="H1962" s="4">
        <v>56000</v>
      </c>
      <c r="I1962" s="4">
        <v>2</v>
      </c>
      <c r="J1962" s="4">
        <v>56000</v>
      </c>
      <c r="K1962" s="4">
        <v>112000</v>
      </c>
      <c r="L1962" t="s">
        <v>203</v>
      </c>
      <c r="M1962" t="s">
        <v>190</v>
      </c>
      <c r="P1962">
        <v>5</v>
      </c>
    </row>
    <row r="1963" spans="1:16">
      <c r="A1963" s="3">
        <v>44327</v>
      </c>
      <c r="B1963" t="s">
        <v>222</v>
      </c>
      <c r="C1963" t="s">
        <v>179</v>
      </c>
      <c r="D1963" t="s">
        <v>180</v>
      </c>
      <c r="E1963" t="s">
        <v>271</v>
      </c>
      <c r="F1963" t="s">
        <v>325</v>
      </c>
      <c r="G1963">
        <v>3</v>
      </c>
      <c r="H1963" s="4">
        <v>20000</v>
      </c>
      <c r="I1963" s="4">
        <v>3</v>
      </c>
      <c r="J1963" s="4">
        <v>20000</v>
      </c>
      <c r="K1963" s="4">
        <v>60000</v>
      </c>
      <c r="L1963" t="s">
        <v>203</v>
      </c>
      <c r="M1963" t="s">
        <v>233</v>
      </c>
      <c r="P1963">
        <v>5</v>
      </c>
    </row>
    <row r="1964" spans="1:16">
      <c r="A1964" s="3">
        <v>44327</v>
      </c>
      <c r="B1964" t="s">
        <v>301</v>
      </c>
      <c r="C1964" t="s">
        <v>192</v>
      </c>
      <c r="D1964" t="s">
        <v>180</v>
      </c>
      <c r="E1964" t="s">
        <v>204</v>
      </c>
      <c r="F1964" t="s">
        <v>249</v>
      </c>
      <c r="G1964">
        <v>2</v>
      </c>
      <c r="H1964" s="4">
        <v>49000</v>
      </c>
      <c r="I1964" s="4">
        <v>2</v>
      </c>
      <c r="J1964" s="4">
        <v>49000</v>
      </c>
      <c r="K1964" s="4">
        <v>98000</v>
      </c>
      <c r="L1964" t="s">
        <v>189</v>
      </c>
      <c r="M1964" t="s">
        <v>196</v>
      </c>
      <c r="P1964">
        <v>5</v>
      </c>
    </row>
    <row r="1965" spans="1:16">
      <c r="A1965" s="3">
        <v>44327</v>
      </c>
      <c r="B1965" t="s">
        <v>185</v>
      </c>
      <c r="C1965" t="s">
        <v>179</v>
      </c>
      <c r="D1965" t="s">
        <v>180</v>
      </c>
      <c r="E1965" t="s">
        <v>204</v>
      </c>
      <c r="F1965" t="s">
        <v>249</v>
      </c>
      <c r="G1965">
        <v>3</v>
      </c>
      <c r="H1965" s="4">
        <v>22000</v>
      </c>
      <c r="I1965" s="4">
        <v>0</v>
      </c>
      <c r="J1965" s="4">
        <v>0</v>
      </c>
      <c r="K1965" s="4">
        <v>0</v>
      </c>
      <c r="L1965" t="s">
        <v>183</v>
      </c>
      <c r="M1965" t="s">
        <v>196</v>
      </c>
      <c r="O1965" t="s">
        <v>176</v>
      </c>
    </row>
    <row r="1966" spans="1:16">
      <c r="A1966" s="3">
        <v>44327</v>
      </c>
      <c r="B1966" t="s">
        <v>224</v>
      </c>
      <c r="C1966" t="s">
        <v>179</v>
      </c>
      <c r="D1966" t="s">
        <v>180</v>
      </c>
      <c r="E1966" t="s">
        <v>238</v>
      </c>
      <c r="F1966" t="s">
        <v>240</v>
      </c>
      <c r="G1966">
        <v>3</v>
      </c>
      <c r="H1966" s="4">
        <v>52500</v>
      </c>
      <c r="I1966" s="4">
        <v>3</v>
      </c>
      <c r="J1966" s="4">
        <v>52500</v>
      </c>
      <c r="K1966" s="4">
        <v>157500</v>
      </c>
      <c r="L1966" t="s">
        <v>183</v>
      </c>
      <c r="M1966" t="s">
        <v>206</v>
      </c>
      <c r="P1966">
        <v>4</v>
      </c>
    </row>
    <row r="1967" spans="1:16">
      <c r="A1967" s="3">
        <v>44327</v>
      </c>
      <c r="B1967" t="s">
        <v>284</v>
      </c>
      <c r="C1967" t="s">
        <v>179</v>
      </c>
      <c r="D1967" t="s">
        <v>193</v>
      </c>
      <c r="E1967" t="s">
        <v>193</v>
      </c>
      <c r="F1967" t="s">
        <v>337</v>
      </c>
      <c r="G1967">
        <v>3</v>
      </c>
      <c r="H1967" s="4">
        <v>19500</v>
      </c>
      <c r="I1967" s="4">
        <v>3</v>
      </c>
      <c r="J1967" s="4">
        <v>19500</v>
      </c>
      <c r="K1967" s="4">
        <v>58500</v>
      </c>
      <c r="L1967" t="s">
        <v>189</v>
      </c>
      <c r="M1967" t="s">
        <v>233</v>
      </c>
      <c r="P1967">
        <v>4</v>
      </c>
    </row>
    <row r="1968" spans="1:16">
      <c r="A1968" s="3">
        <v>44327</v>
      </c>
      <c r="B1968" t="s">
        <v>191</v>
      </c>
      <c r="C1968" t="s">
        <v>179</v>
      </c>
      <c r="D1968" t="s">
        <v>186</v>
      </c>
      <c r="E1968" t="s">
        <v>187</v>
      </c>
      <c r="F1968" t="s">
        <v>261</v>
      </c>
      <c r="G1968">
        <v>2</v>
      </c>
      <c r="H1968" s="4">
        <v>30000</v>
      </c>
      <c r="I1968" s="4">
        <v>2</v>
      </c>
      <c r="J1968" s="4">
        <v>30000</v>
      </c>
      <c r="K1968" s="4">
        <v>60000</v>
      </c>
      <c r="L1968" t="s">
        <v>183</v>
      </c>
      <c r="M1968" t="s">
        <v>196</v>
      </c>
      <c r="P1968">
        <v>4</v>
      </c>
    </row>
    <row r="1969" spans="1:16">
      <c r="A1969" s="3">
        <v>44327</v>
      </c>
      <c r="B1969" t="s">
        <v>258</v>
      </c>
      <c r="C1969" t="s">
        <v>192</v>
      </c>
      <c r="D1969" t="s">
        <v>316</v>
      </c>
      <c r="E1969" t="s">
        <v>251</v>
      </c>
      <c r="F1969" t="s">
        <v>340</v>
      </c>
      <c r="G1969">
        <v>3</v>
      </c>
      <c r="H1969" s="4">
        <v>45000</v>
      </c>
      <c r="I1969" s="4">
        <v>3</v>
      </c>
      <c r="J1969" s="4">
        <v>45000</v>
      </c>
      <c r="K1969" s="4">
        <v>135000</v>
      </c>
      <c r="L1969" t="s">
        <v>209</v>
      </c>
      <c r="M1969" t="s">
        <v>190</v>
      </c>
      <c r="P1969">
        <v>4</v>
      </c>
    </row>
    <row r="1970" spans="1:16">
      <c r="A1970" s="3">
        <v>44327</v>
      </c>
      <c r="B1970" t="s">
        <v>268</v>
      </c>
      <c r="C1970" t="s">
        <v>192</v>
      </c>
      <c r="D1970" t="s">
        <v>229</v>
      </c>
      <c r="E1970" t="s">
        <v>229</v>
      </c>
      <c r="F1970" t="s">
        <v>332</v>
      </c>
      <c r="G1970">
        <v>3</v>
      </c>
      <c r="H1970" s="4">
        <v>39000</v>
      </c>
      <c r="I1970" s="4">
        <v>3</v>
      </c>
      <c r="J1970" s="4">
        <v>39000</v>
      </c>
      <c r="K1970" s="4">
        <v>117000</v>
      </c>
      <c r="L1970" t="s">
        <v>183</v>
      </c>
      <c r="M1970" t="s">
        <v>196</v>
      </c>
      <c r="P1970">
        <v>4</v>
      </c>
    </row>
    <row r="1971" spans="1:16">
      <c r="A1971" s="3">
        <v>44327</v>
      </c>
      <c r="B1971" t="s">
        <v>278</v>
      </c>
      <c r="C1971" t="s">
        <v>179</v>
      </c>
      <c r="D1971" t="s">
        <v>180</v>
      </c>
      <c r="E1971" t="s">
        <v>238</v>
      </c>
      <c r="F1971" t="s">
        <v>280</v>
      </c>
      <c r="G1971">
        <v>2</v>
      </c>
      <c r="H1971" s="4">
        <v>38500</v>
      </c>
      <c r="I1971" s="4">
        <v>2</v>
      </c>
      <c r="J1971" s="4">
        <v>38500</v>
      </c>
      <c r="K1971" s="4">
        <v>77000</v>
      </c>
      <c r="L1971" t="s">
        <v>209</v>
      </c>
      <c r="M1971" t="s">
        <v>184</v>
      </c>
      <c r="P1971">
        <v>3</v>
      </c>
    </row>
    <row r="1972" spans="1:16">
      <c r="A1972" s="3">
        <v>44327</v>
      </c>
      <c r="B1972" t="s">
        <v>284</v>
      </c>
      <c r="C1972" t="s">
        <v>179</v>
      </c>
      <c r="D1972" t="s">
        <v>180</v>
      </c>
      <c r="E1972" t="s">
        <v>204</v>
      </c>
      <c r="F1972" t="s">
        <v>205</v>
      </c>
      <c r="G1972">
        <v>2</v>
      </c>
      <c r="H1972" s="4">
        <v>44000</v>
      </c>
      <c r="I1972" s="4">
        <v>2</v>
      </c>
      <c r="J1972" s="4">
        <v>44000</v>
      </c>
      <c r="K1972" s="4">
        <v>88000</v>
      </c>
      <c r="L1972" t="s">
        <v>183</v>
      </c>
      <c r="M1972" t="s">
        <v>206</v>
      </c>
      <c r="P1972">
        <v>4</v>
      </c>
    </row>
    <row r="1973" spans="1:16">
      <c r="A1973" s="3">
        <v>44328</v>
      </c>
      <c r="B1973" t="s">
        <v>245</v>
      </c>
      <c r="C1973" t="s">
        <v>179</v>
      </c>
      <c r="D1973" t="s">
        <v>316</v>
      </c>
      <c r="E1973" t="s">
        <v>359</v>
      </c>
      <c r="F1973" t="s">
        <v>359</v>
      </c>
      <c r="G1973">
        <v>1</v>
      </c>
      <c r="H1973" s="4">
        <v>35000</v>
      </c>
      <c r="I1973" s="4">
        <v>1</v>
      </c>
      <c r="J1973" s="4">
        <v>35000</v>
      </c>
      <c r="K1973" s="4">
        <v>35000</v>
      </c>
      <c r="L1973" t="s">
        <v>209</v>
      </c>
      <c r="M1973" t="s">
        <v>184</v>
      </c>
      <c r="P1973">
        <v>4</v>
      </c>
    </row>
    <row r="1974" spans="1:16">
      <c r="A1974" s="3">
        <v>44328</v>
      </c>
      <c r="B1974" t="s">
        <v>178</v>
      </c>
      <c r="C1974" t="s">
        <v>192</v>
      </c>
      <c r="D1974" t="s">
        <v>180</v>
      </c>
      <c r="E1974" t="s">
        <v>238</v>
      </c>
      <c r="F1974" t="s">
        <v>267</v>
      </c>
      <c r="G1974">
        <v>2</v>
      </c>
      <c r="H1974" s="4">
        <v>42000</v>
      </c>
      <c r="I1974" s="4">
        <v>2</v>
      </c>
      <c r="J1974" s="4">
        <v>42000</v>
      </c>
      <c r="K1974" s="4">
        <v>84000</v>
      </c>
      <c r="L1974" t="s">
        <v>183</v>
      </c>
      <c r="M1974" t="s">
        <v>196</v>
      </c>
      <c r="P1974">
        <v>5</v>
      </c>
    </row>
    <row r="1975" spans="1:16">
      <c r="A1975" s="3">
        <v>44328</v>
      </c>
      <c r="B1975" t="s">
        <v>247</v>
      </c>
      <c r="C1975" t="s">
        <v>179</v>
      </c>
      <c r="D1975" t="s">
        <v>180</v>
      </c>
      <c r="E1975" t="s">
        <v>327</v>
      </c>
      <c r="F1975" t="s">
        <v>328</v>
      </c>
      <c r="G1975">
        <v>2</v>
      </c>
      <c r="H1975" s="4">
        <v>48000</v>
      </c>
      <c r="I1975" s="4">
        <v>2</v>
      </c>
      <c r="J1975" s="4">
        <v>48000</v>
      </c>
      <c r="K1975" s="4">
        <v>96000</v>
      </c>
      <c r="L1975" t="s">
        <v>209</v>
      </c>
      <c r="M1975" t="s">
        <v>196</v>
      </c>
      <c r="P1975">
        <v>4</v>
      </c>
    </row>
    <row r="1976" spans="1:16">
      <c r="A1976" s="3">
        <v>44328</v>
      </c>
      <c r="B1976" t="s">
        <v>224</v>
      </c>
      <c r="C1976" t="s">
        <v>179</v>
      </c>
      <c r="D1976" t="s">
        <v>271</v>
      </c>
      <c r="E1976" t="s">
        <v>271</v>
      </c>
      <c r="F1976" t="s">
        <v>323</v>
      </c>
      <c r="G1976">
        <v>1</v>
      </c>
      <c r="H1976" s="4">
        <v>21000</v>
      </c>
      <c r="I1976" s="4">
        <v>1</v>
      </c>
      <c r="J1976" s="4">
        <v>21000</v>
      </c>
      <c r="K1976" s="4">
        <v>21000</v>
      </c>
      <c r="L1976" t="s">
        <v>183</v>
      </c>
      <c r="M1976" t="s">
        <v>196</v>
      </c>
      <c r="P1976">
        <v>5</v>
      </c>
    </row>
    <row r="1977" spans="1:16">
      <c r="A1977" s="3">
        <v>44328</v>
      </c>
      <c r="B1977" t="s">
        <v>278</v>
      </c>
      <c r="C1977" t="s">
        <v>179</v>
      </c>
      <c r="D1977" t="s">
        <v>316</v>
      </c>
      <c r="E1977" t="s">
        <v>251</v>
      </c>
      <c r="F1977" t="s">
        <v>349</v>
      </c>
      <c r="G1977">
        <v>1</v>
      </c>
      <c r="H1977" s="4">
        <v>44000</v>
      </c>
      <c r="I1977" s="4">
        <v>1</v>
      </c>
      <c r="J1977" s="4">
        <v>44000</v>
      </c>
      <c r="K1977" s="4">
        <v>44000</v>
      </c>
      <c r="L1977" t="s">
        <v>203</v>
      </c>
      <c r="M1977" t="s">
        <v>190</v>
      </c>
      <c r="P1977">
        <v>3</v>
      </c>
    </row>
    <row r="1978" spans="1:16">
      <c r="A1978" s="3">
        <v>44328</v>
      </c>
      <c r="B1978" t="s">
        <v>245</v>
      </c>
      <c r="C1978" t="s">
        <v>192</v>
      </c>
      <c r="D1978" t="s">
        <v>180</v>
      </c>
      <c r="E1978" t="s">
        <v>216</v>
      </c>
      <c r="F1978" t="s">
        <v>257</v>
      </c>
      <c r="G1978">
        <v>3</v>
      </c>
      <c r="H1978" s="4">
        <v>45000</v>
      </c>
      <c r="I1978" s="4">
        <v>0</v>
      </c>
      <c r="J1978" s="4">
        <v>0</v>
      </c>
      <c r="K1978" s="4">
        <v>0</v>
      </c>
      <c r="L1978" t="s">
        <v>209</v>
      </c>
      <c r="M1978" t="s">
        <v>196</v>
      </c>
      <c r="N1978" t="s">
        <v>175</v>
      </c>
      <c r="O1978" t="s">
        <v>176</v>
      </c>
    </row>
    <row r="1979" spans="1:16">
      <c r="A1979" s="3">
        <v>44328</v>
      </c>
      <c r="B1979" t="s">
        <v>218</v>
      </c>
      <c r="C1979" t="s">
        <v>179</v>
      </c>
      <c r="D1979" t="s">
        <v>180</v>
      </c>
      <c r="E1979" t="s">
        <v>216</v>
      </c>
      <c r="F1979" t="s">
        <v>257</v>
      </c>
      <c r="G1979">
        <v>1</v>
      </c>
      <c r="H1979" s="4">
        <v>42000</v>
      </c>
      <c r="I1979" s="4">
        <v>1</v>
      </c>
      <c r="J1979" s="4">
        <v>42000</v>
      </c>
      <c r="K1979" s="4">
        <v>42000</v>
      </c>
      <c r="L1979" t="s">
        <v>189</v>
      </c>
      <c r="M1979" t="s">
        <v>184</v>
      </c>
      <c r="P1979">
        <v>5</v>
      </c>
    </row>
    <row r="1980" spans="1:16">
      <c r="A1980" s="3">
        <v>44328</v>
      </c>
      <c r="B1980" t="s">
        <v>258</v>
      </c>
      <c r="C1980" t="s">
        <v>179</v>
      </c>
      <c r="D1980" t="s">
        <v>193</v>
      </c>
      <c r="E1980" t="s">
        <v>193</v>
      </c>
      <c r="F1980" t="s">
        <v>336</v>
      </c>
      <c r="G1980">
        <v>2</v>
      </c>
      <c r="H1980" s="4">
        <v>36000</v>
      </c>
      <c r="I1980" s="4">
        <v>2</v>
      </c>
      <c r="J1980" s="4">
        <v>36000</v>
      </c>
      <c r="K1980" s="4">
        <v>72000</v>
      </c>
      <c r="L1980" t="s">
        <v>203</v>
      </c>
      <c r="M1980" t="s">
        <v>190</v>
      </c>
      <c r="P1980">
        <v>5</v>
      </c>
    </row>
    <row r="1981" spans="1:16">
      <c r="A1981" s="3">
        <v>44328</v>
      </c>
      <c r="B1981" t="s">
        <v>250</v>
      </c>
      <c r="C1981" t="s">
        <v>192</v>
      </c>
      <c r="D1981" t="s">
        <v>180</v>
      </c>
      <c r="E1981" t="s">
        <v>216</v>
      </c>
      <c r="F1981" t="s">
        <v>257</v>
      </c>
      <c r="G1981">
        <v>3</v>
      </c>
      <c r="H1981" s="4">
        <v>39000</v>
      </c>
      <c r="I1981" s="4">
        <v>3</v>
      </c>
      <c r="J1981" s="4">
        <v>39000</v>
      </c>
      <c r="K1981" s="4">
        <v>117000</v>
      </c>
      <c r="L1981" t="s">
        <v>209</v>
      </c>
      <c r="M1981" t="s">
        <v>190</v>
      </c>
      <c r="P1981">
        <v>5</v>
      </c>
    </row>
    <row r="1982" spans="1:16">
      <c r="A1982" s="3">
        <v>44328</v>
      </c>
      <c r="B1982" t="s">
        <v>258</v>
      </c>
      <c r="C1982" t="s">
        <v>192</v>
      </c>
      <c r="D1982" t="s">
        <v>186</v>
      </c>
      <c r="E1982" t="s">
        <v>201</v>
      </c>
      <c r="F1982" t="s">
        <v>285</v>
      </c>
      <c r="G1982">
        <v>3</v>
      </c>
      <c r="H1982" s="4">
        <v>20000</v>
      </c>
      <c r="I1982" s="4">
        <v>3</v>
      </c>
      <c r="J1982" s="4">
        <v>20000</v>
      </c>
      <c r="K1982" s="4">
        <v>60000</v>
      </c>
      <c r="L1982" t="s">
        <v>183</v>
      </c>
      <c r="M1982" t="s">
        <v>206</v>
      </c>
      <c r="P1982">
        <v>5</v>
      </c>
    </row>
    <row r="1983" spans="1:16">
      <c r="A1983" s="3">
        <v>44328</v>
      </c>
      <c r="B1983" t="s">
        <v>250</v>
      </c>
      <c r="C1983" t="s">
        <v>179</v>
      </c>
      <c r="D1983" t="s">
        <v>180</v>
      </c>
      <c r="E1983" t="s">
        <v>204</v>
      </c>
      <c r="F1983" t="s">
        <v>227</v>
      </c>
      <c r="G1983">
        <v>1</v>
      </c>
      <c r="H1983" s="4">
        <v>30000</v>
      </c>
      <c r="I1983" s="4">
        <v>1</v>
      </c>
      <c r="J1983" s="4">
        <v>30000</v>
      </c>
      <c r="K1983" s="4">
        <v>30000</v>
      </c>
      <c r="L1983" t="s">
        <v>203</v>
      </c>
      <c r="M1983" t="s">
        <v>196</v>
      </c>
      <c r="P1983">
        <v>5</v>
      </c>
    </row>
    <row r="1984" spans="1:16">
      <c r="A1984" s="3">
        <v>44328</v>
      </c>
      <c r="B1984" t="s">
        <v>219</v>
      </c>
      <c r="C1984" t="s">
        <v>179</v>
      </c>
      <c r="D1984" t="s">
        <v>186</v>
      </c>
      <c r="E1984" t="s">
        <v>187</v>
      </c>
      <c r="F1984" t="s">
        <v>261</v>
      </c>
      <c r="G1984">
        <v>2</v>
      </c>
      <c r="H1984" s="4">
        <v>20000</v>
      </c>
      <c r="I1984" s="4">
        <v>2</v>
      </c>
      <c r="J1984" s="4">
        <v>20000</v>
      </c>
      <c r="K1984" s="4">
        <v>40000</v>
      </c>
      <c r="L1984" t="s">
        <v>203</v>
      </c>
      <c r="M1984" t="s">
        <v>196</v>
      </c>
      <c r="P1984">
        <v>5</v>
      </c>
    </row>
    <row r="1985" spans="1:16">
      <c r="A1985" s="3">
        <v>44328</v>
      </c>
      <c r="B1985" t="s">
        <v>268</v>
      </c>
      <c r="C1985" t="s">
        <v>179</v>
      </c>
      <c r="D1985" t="s">
        <v>180</v>
      </c>
      <c r="E1985" t="s">
        <v>181</v>
      </c>
      <c r="F1985" t="s">
        <v>246</v>
      </c>
      <c r="G1985">
        <v>2</v>
      </c>
      <c r="H1985" s="4">
        <v>60000</v>
      </c>
      <c r="I1985" s="4">
        <v>2</v>
      </c>
      <c r="J1985" s="4">
        <v>60000</v>
      </c>
      <c r="K1985" s="4">
        <v>120000</v>
      </c>
      <c r="L1985" t="s">
        <v>203</v>
      </c>
      <c r="M1985" t="s">
        <v>196</v>
      </c>
      <c r="P1985">
        <v>5</v>
      </c>
    </row>
    <row r="1986" spans="1:16">
      <c r="A1986" s="3">
        <v>44328</v>
      </c>
      <c r="B1986" t="s">
        <v>262</v>
      </c>
      <c r="C1986" t="s">
        <v>192</v>
      </c>
      <c r="D1986" t="s">
        <v>180</v>
      </c>
      <c r="E1986" t="s">
        <v>238</v>
      </c>
      <c r="F1986" t="s">
        <v>280</v>
      </c>
      <c r="G1986">
        <v>2</v>
      </c>
      <c r="H1986" s="4">
        <v>22000</v>
      </c>
      <c r="I1986" s="4">
        <v>2</v>
      </c>
      <c r="J1986" s="4">
        <v>22000</v>
      </c>
      <c r="K1986" s="4">
        <v>44000</v>
      </c>
      <c r="L1986" t="s">
        <v>189</v>
      </c>
      <c r="M1986" t="s">
        <v>190</v>
      </c>
      <c r="P1986">
        <v>5</v>
      </c>
    </row>
    <row r="1987" spans="1:16">
      <c r="A1987" s="3">
        <v>44328</v>
      </c>
      <c r="B1987" t="s">
        <v>254</v>
      </c>
      <c r="C1987" t="s">
        <v>179</v>
      </c>
      <c r="D1987" t="s">
        <v>263</v>
      </c>
      <c r="E1987" t="s">
        <v>263</v>
      </c>
      <c r="F1987" t="s">
        <v>320</v>
      </c>
      <c r="G1987">
        <v>3</v>
      </c>
      <c r="H1987" s="4">
        <v>39000</v>
      </c>
      <c r="I1987" s="4">
        <v>3</v>
      </c>
      <c r="J1987" s="4">
        <v>39000</v>
      </c>
      <c r="K1987" s="4">
        <v>117000</v>
      </c>
      <c r="L1987" t="s">
        <v>209</v>
      </c>
      <c r="M1987" t="s">
        <v>196</v>
      </c>
      <c r="P1987">
        <v>4</v>
      </c>
    </row>
    <row r="1988" spans="1:16">
      <c r="A1988" s="3">
        <v>44329</v>
      </c>
      <c r="B1988" t="s">
        <v>254</v>
      </c>
      <c r="C1988" t="s">
        <v>179</v>
      </c>
      <c r="D1988" t="s">
        <v>180</v>
      </c>
      <c r="E1988" t="s">
        <v>238</v>
      </c>
      <c r="F1988" t="s">
        <v>240</v>
      </c>
      <c r="G1988">
        <v>2</v>
      </c>
      <c r="H1988" s="4">
        <v>33000</v>
      </c>
      <c r="I1988" s="4">
        <v>2</v>
      </c>
      <c r="J1988" s="4">
        <v>33000</v>
      </c>
      <c r="K1988" s="4">
        <v>66000</v>
      </c>
      <c r="L1988" t="s">
        <v>203</v>
      </c>
      <c r="M1988" t="s">
        <v>233</v>
      </c>
      <c r="P1988">
        <v>4</v>
      </c>
    </row>
    <row r="1989" spans="1:16">
      <c r="A1989" s="3">
        <v>44329</v>
      </c>
      <c r="B1989" t="s">
        <v>245</v>
      </c>
      <c r="C1989" t="s">
        <v>179</v>
      </c>
      <c r="D1989" t="s">
        <v>271</v>
      </c>
      <c r="E1989" t="s">
        <v>271</v>
      </c>
      <c r="F1989" t="s">
        <v>272</v>
      </c>
      <c r="G1989">
        <v>3</v>
      </c>
      <c r="H1989" s="4">
        <v>33000</v>
      </c>
      <c r="I1989" s="4">
        <v>3</v>
      </c>
      <c r="J1989" s="4">
        <v>33000</v>
      </c>
      <c r="K1989" s="4">
        <v>99000</v>
      </c>
      <c r="L1989" t="s">
        <v>189</v>
      </c>
      <c r="M1989" t="s">
        <v>190</v>
      </c>
      <c r="P1989">
        <v>1</v>
      </c>
    </row>
    <row r="1990" spans="1:16">
      <c r="A1990" s="3">
        <v>44329</v>
      </c>
      <c r="B1990" t="s">
        <v>247</v>
      </c>
      <c r="C1990" t="s">
        <v>179</v>
      </c>
      <c r="D1990" t="s">
        <v>180</v>
      </c>
      <c r="E1990" t="s">
        <v>204</v>
      </c>
      <c r="F1990" t="s">
        <v>227</v>
      </c>
      <c r="G1990">
        <v>3</v>
      </c>
      <c r="H1990" s="4">
        <v>30000</v>
      </c>
      <c r="I1990" s="4">
        <v>3</v>
      </c>
      <c r="J1990" s="4">
        <v>30000</v>
      </c>
      <c r="K1990" s="4">
        <v>90000</v>
      </c>
      <c r="L1990" t="s">
        <v>203</v>
      </c>
      <c r="M1990" t="s">
        <v>196</v>
      </c>
      <c r="P1990">
        <v>2</v>
      </c>
    </row>
    <row r="1991" spans="1:16">
      <c r="A1991" s="3">
        <v>44329</v>
      </c>
      <c r="B1991" t="s">
        <v>178</v>
      </c>
      <c r="C1991" t="s">
        <v>179</v>
      </c>
      <c r="D1991" t="s">
        <v>186</v>
      </c>
      <c r="E1991" t="s">
        <v>220</v>
      </c>
      <c r="F1991" t="s">
        <v>241</v>
      </c>
      <c r="G1991">
        <v>3</v>
      </c>
      <c r="H1991" s="4">
        <v>42000</v>
      </c>
      <c r="I1991" s="4">
        <v>0</v>
      </c>
      <c r="J1991" s="4">
        <v>0</v>
      </c>
      <c r="K1991" s="4">
        <v>0</v>
      </c>
      <c r="L1991" t="s">
        <v>203</v>
      </c>
      <c r="M1991" t="s">
        <v>196</v>
      </c>
      <c r="O1991" t="s">
        <v>176</v>
      </c>
    </row>
    <row r="1992" spans="1:16">
      <c r="A1992" s="3">
        <v>44329</v>
      </c>
      <c r="B1992" t="s">
        <v>287</v>
      </c>
      <c r="C1992" t="s">
        <v>192</v>
      </c>
      <c r="D1992" t="s">
        <v>186</v>
      </c>
      <c r="E1992" t="s">
        <v>201</v>
      </c>
      <c r="F1992" t="s">
        <v>202</v>
      </c>
      <c r="G1992">
        <v>1</v>
      </c>
      <c r="H1992" s="4">
        <v>36000</v>
      </c>
      <c r="I1992" s="4">
        <v>1</v>
      </c>
      <c r="J1992" s="4">
        <v>36000</v>
      </c>
      <c r="K1992" s="4">
        <v>36000</v>
      </c>
      <c r="L1992" t="s">
        <v>203</v>
      </c>
      <c r="M1992" t="s">
        <v>196</v>
      </c>
      <c r="P1992">
        <v>5</v>
      </c>
    </row>
    <row r="1993" spans="1:16">
      <c r="A1993" s="3">
        <v>44329</v>
      </c>
      <c r="B1993" t="s">
        <v>200</v>
      </c>
      <c r="C1993" t="s">
        <v>179</v>
      </c>
      <c r="D1993" t="s">
        <v>180</v>
      </c>
      <c r="E1993" t="s">
        <v>204</v>
      </c>
      <c r="F1993" t="s">
        <v>269</v>
      </c>
      <c r="G1993">
        <v>3</v>
      </c>
      <c r="H1993" s="4">
        <v>56000</v>
      </c>
      <c r="I1993" s="4">
        <v>3</v>
      </c>
      <c r="J1993" s="4">
        <v>56000</v>
      </c>
      <c r="K1993" s="4">
        <v>168000</v>
      </c>
      <c r="L1993" t="s">
        <v>203</v>
      </c>
      <c r="M1993" t="s">
        <v>233</v>
      </c>
      <c r="N1993" t="s">
        <v>175</v>
      </c>
      <c r="P1993">
        <v>3</v>
      </c>
    </row>
    <row r="1994" spans="1:16">
      <c r="A1994" s="3">
        <v>44329</v>
      </c>
      <c r="B1994" t="s">
        <v>250</v>
      </c>
      <c r="C1994" t="s">
        <v>192</v>
      </c>
      <c r="D1994" t="s">
        <v>273</v>
      </c>
      <c r="E1994" t="s">
        <v>288</v>
      </c>
      <c r="F1994" t="s">
        <v>355</v>
      </c>
      <c r="G1994">
        <v>3</v>
      </c>
      <c r="H1994" s="4">
        <v>45000</v>
      </c>
      <c r="I1994" s="4">
        <v>3</v>
      </c>
      <c r="J1994" s="4">
        <v>45000</v>
      </c>
      <c r="K1994" s="4">
        <v>135000</v>
      </c>
      <c r="L1994" t="s">
        <v>203</v>
      </c>
      <c r="M1994" t="s">
        <v>196</v>
      </c>
      <c r="N1994" t="s">
        <v>175</v>
      </c>
      <c r="P1994">
        <v>5</v>
      </c>
    </row>
    <row r="1995" spans="1:16">
      <c r="A1995" s="3">
        <v>44329</v>
      </c>
      <c r="B1995" t="s">
        <v>228</v>
      </c>
      <c r="C1995" t="s">
        <v>192</v>
      </c>
      <c r="D1995" t="s">
        <v>186</v>
      </c>
      <c r="E1995" t="s">
        <v>225</v>
      </c>
      <c r="F1995" t="s">
        <v>226</v>
      </c>
      <c r="G1995">
        <v>3</v>
      </c>
      <c r="H1995" s="4">
        <v>60000</v>
      </c>
      <c r="I1995" s="4">
        <v>3</v>
      </c>
      <c r="J1995" s="4">
        <v>60000</v>
      </c>
      <c r="K1995" s="4">
        <v>180000</v>
      </c>
      <c r="L1995" t="s">
        <v>209</v>
      </c>
      <c r="M1995" t="s">
        <v>196</v>
      </c>
      <c r="N1995" t="s">
        <v>175</v>
      </c>
      <c r="P1995">
        <v>3</v>
      </c>
    </row>
    <row r="1996" spans="1:16">
      <c r="A1996" s="3">
        <v>44329</v>
      </c>
      <c r="B1996" t="s">
        <v>228</v>
      </c>
      <c r="C1996" t="s">
        <v>179</v>
      </c>
      <c r="D1996" t="s">
        <v>186</v>
      </c>
      <c r="E1996" t="s">
        <v>187</v>
      </c>
      <c r="F1996" t="s">
        <v>242</v>
      </c>
      <c r="G1996">
        <v>3</v>
      </c>
      <c r="H1996" s="4">
        <v>49000</v>
      </c>
      <c r="I1996" s="4">
        <v>3</v>
      </c>
      <c r="J1996" s="4">
        <v>49000</v>
      </c>
      <c r="K1996" s="4">
        <v>147000</v>
      </c>
      <c r="L1996" t="s">
        <v>189</v>
      </c>
      <c r="M1996" t="s">
        <v>206</v>
      </c>
      <c r="N1996" t="s">
        <v>175</v>
      </c>
      <c r="P1996">
        <v>5</v>
      </c>
    </row>
    <row r="1997" spans="1:16">
      <c r="A1997" s="3">
        <v>44329</v>
      </c>
      <c r="B1997" t="s">
        <v>278</v>
      </c>
      <c r="C1997" t="s">
        <v>179</v>
      </c>
      <c r="D1997" t="s">
        <v>180</v>
      </c>
      <c r="E1997" t="s">
        <v>216</v>
      </c>
      <c r="F1997" t="s">
        <v>217</v>
      </c>
      <c r="G1997">
        <v>2</v>
      </c>
      <c r="H1997" s="4">
        <v>56000</v>
      </c>
      <c r="I1997" s="4">
        <v>2</v>
      </c>
      <c r="J1997" s="4">
        <v>56000</v>
      </c>
      <c r="K1997" s="4">
        <v>112000</v>
      </c>
      <c r="L1997" t="s">
        <v>189</v>
      </c>
      <c r="M1997" t="s">
        <v>184</v>
      </c>
      <c r="N1997" t="s">
        <v>175</v>
      </c>
      <c r="P1997">
        <v>3</v>
      </c>
    </row>
    <row r="1998" spans="1:16">
      <c r="A1998" s="3">
        <v>44329</v>
      </c>
      <c r="B1998" t="s">
        <v>228</v>
      </c>
      <c r="C1998" t="s">
        <v>192</v>
      </c>
      <c r="D1998" t="s">
        <v>186</v>
      </c>
      <c r="E1998" t="s">
        <v>201</v>
      </c>
      <c r="F1998" t="s">
        <v>248</v>
      </c>
      <c r="G1998">
        <v>3</v>
      </c>
      <c r="H1998" s="4">
        <v>19500</v>
      </c>
      <c r="I1998" s="4">
        <v>3</v>
      </c>
      <c r="J1998" s="4">
        <v>19500</v>
      </c>
      <c r="K1998" s="4">
        <v>58500</v>
      </c>
      <c r="L1998" t="s">
        <v>189</v>
      </c>
      <c r="M1998" t="s">
        <v>190</v>
      </c>
      <c r="N1998" t="s">
        <v>175</v>
      </c>
      <c r="P1998">
        <v>3</v>
      </c>
    </row>
    <row r="1999" spans="1:16">
      <c r="A1999" s="3">
        <v>44329</v>
      </c>
      <c r="B1999" t="s">
        <v>291</v>
      </c>
      <c r="C1999" t="s">
        <v>192</v>
      </c>
      <c r="D1999" t="s">
        <v>180</v>
      </c>
      <c r="E1999" t="s">
        <v>271</v>
      </c>
      <c r="F1999" t="s">
        <v>325</v>
      </c>
      <c r="G1999">
        <v>2</v>
      </c>
      <c r="H1999" s="4">
        <v>54000</v>
      </c>
      <c r="I1999" s="4">
        <v>0</v>
      </c>
      <c r="J1999" s="4">
        <v>0</v>
      </c>
      <c r="K1999" s="4">
        <v>0</v>
      </c>
      <c r="L1999" t="s">
        <v>203</v>
      </c>
      <c r="M1999" t="s">
        <v>206</v>
      </c>
      <c r="N1999" t="s">
        <v>175</v>
      </c>
      <c r="O1999" t="s">
        <v>176</v>
      </c>
    </row>
    <row r="2000" spans="1:16">
      <c r="A2000" s="3">
        <v>44330</v>
      </c>
      <c r="B2000" t="s">
        <v>301</v>
      </c>
      <c r="C2000" t="s">
        <v>192</v>
      </c>
      <c r="D2000" t="s">
        <v>273</v>
      </c>
      <c r="E2000" t="s">
        <v>274</v>
      </c>
      <c r="F2000" t="s">
        <v>329</v>
      </c>
      <c r="G2000">
        <v>1</v>
      </c>
      <c r="H2000" s="4">
        <v>22000</v>
      </c>
      <c r="I2000" s="4">
        <v>1</v>
      </c>
      <c r="J2000" s="4">
        <v>22000</v>
      </c>
      <c r="K2000" s="4">
        <v>22000</v>
      </c>
      <c r="L2000" t="s">
        <v>203</v>
      </c>
      <c r="M2000" t="s">
        <v>233</v>
      </c>
      <c r="N2000" t="s">
        <v>175</v>
      </c>
      <c r="P2000">
        <v>5</v>
      </c>
    </row>
    <row r="2001" spans="1:16">
      <c r="A2001" s="3">
        <v>44330</v>
      </c>
      <c r="B2001" t="s">
        <v>258</v>
      </c>
      <c r="C2001" t="s">
        <v>179</v>
      </c>
      <c r="D2001" t="s">
        <v>180</v>
      </c>
      <c r="E2001" t="s">
        <v>216</v>
      </c>
      <c r="F2001" t="s">
        <v>257</v>
      </c>
      <c r="G2001">
        <v>2</v>
      </c>
      <c r="H2001" s="4">
        <v>56000</v>
      </c>
      <c r="I2001" s="4">
        <v>2</v>
      </c>
      <c r="J2001" s="4">
        <v>56000</v>
      </c>
      <c r="K2001" s="4">
        <v>112000</v>
      </c>
      <c r="L2001" t="s">
        <v>189</v>
      </c>
      <c r="M2001" t="s">
        <v>196</v>
      </c>
      <c r="N2001" t="s">
        <v>175</v>
      </c>
      <c r="P2001">
        <v>3</v>
      </c>
    </row>
    <row r="2002" spans="1:16">
      <c r="A2002" s="3">
        <v>44330</v>
      </c>
      <c r="B2002" t="s">
        <v>262</v>
      </c>
      <c r="C2002" t="s">
        <v>179</v>
      </c>
      <c r="D2002" t="s">
        <v>180</v>
      </c>
      <c r="E2002" t="s">
        <v>216</v>
      </c>
      <c r="F2002" t="s">
        <v>257</v>
      </c>
      <c r="G2002">
        <v>2</v>
      </c>
      <c r="H2002" s="4">
        <v>19500</v>
      </c>
      <c r="I2002" s="4">
        <v>2</v>
      </c>
      <c r="J2002" s="4">
        <v>19500</v>
      </c>
      <c r="K2002" s="4">
        <v>39000</v>
      </c>
      <c r="L2002" t="s">
        <v>189</v>
      </c>
      <c r="M2002" t="s">
        <v>190</v>
      </c>
      <c r="N2002" t="s">
        <v>175</v>
      </c>
      <c r="P2002">
        <v>4</v>
      </c>
    </row>
    <row r="2003" spans="1:16">
      <c r="A2003" s="3">
        <v>44330</v>
      </c>
      <c r="B2003" t="s">
        <v>191</v>
      </c>
      <c r="C2003" t="s">
        <v>192</v>
      </c>
      <c r="D2003" t="s">
        <v>180</v>
      </c>
      <c r="E2003" t="s">
        <v>216</v>
      </c>
      <c r="F2003" t="s">
        <v>257</v>
      </c>
      <c r="G2003">
        <v>3</v>
      </c>
      <c r="H2003" s="4">
        <v>45000</v>
      </c>
      <c r="I2003" s="4">
        <v>3</v>
      </c>
      <c r="J2003" s="4">
        <v>45000</v>
      </c>
      <c r="K2003" s="4">
        <v>135000</v>
      </c>
      <c r="L2003" t="s">
        <v>203</v>
      </c>
      <c r="M2003" t="s">
        <v>206</v>
      </c>
      <c r="P2003">
        <v>3</v>
      </c>
    </row>
    <row r="2004" spans="1:16">
      <c r="A2004" s="3">
        <v>44330</v>
      </c>
      <c r="B2004" t="s">
        <v>224</v>
      </c>
      <c r="C2004" t="s">
        <v>179</v>
      </c>
      <c r="D2004" t="s">
        <v>180</v>
      </c>
      <c r="E2004" t="s">
        <v>181</v>
      </c>
      <c r="F2004" t="s">
        <v>223</v>
      </c>
      <c r="G2004">
        <v>3</v>
      </c>
      <c r="H2004" s="4">
        <v>40000</v>
      </c>
      <c r="I2004" s="4">
        <v>3</v>
      </c>
      <c r="J2004" s="4">
        <v>40000</v>
      </c>
      <c r="K2004" s="4">
        <v>120000</v>
      </c>
      <c r="L2004" t="s">
        <v>203</v>
      </c>
      <c r="M2004" t="s">
        <v>304</v>
      </c>
      <c r="P2004">
        <v>3</v>
      </c>
    </row>
    <row r="2005" spans="1:16">
      <c r="A2005" s="3">
        <v>44330</v>
      </c>
      <c r="B2005" t="s">
        <v>291</v>
      </c>
      <c r="C2005" t="s">
        <v>179</v>
      </c>
      <c r="D2005" t="s">
        <v>263</v>
      </c>
      <c r="E2005" t="s">
        <v>263</v>
      </c>
      <c r="F2005" t="s">
        <v>320</v>
      </c>
      <c r="G2005">
        <v>1</v>
      </c>
      <c r="H2005" s="4">
        <v>42000</v>
      </c>
      <c r="I2005" s="4">
        <v>1</v>
      </c>
      <c r="J2005" s="4">
        <v>42000</v>
      </c>
      <c r="K2005" s="4">
        <v>42000</v>
      </c>
      <c r="L2005" t="s">
        <v>203</v>
      </c>
      <c r="M2005" t="s">
        <v>196</v>
      </c>
      <c r="P2005">
        <v>5</v>
      </c>
    </row>
    <row r="2006" spans="1:16">
      <c r="A2006" s="3">
        <v>44330</v>
      </c>
      <c r="B2006" t="s">
        <v>200</v>
      </c>
      <c r="C2006" t="s">
        <v>179</v>
      </c>
      <c r="D2006" t="s">
        <v>210</v>
      </c>
      <c r="E2006" t="s">
        <v>292</v>
      </c>
      <c r="F2006" t="s">
        <v>343</v>
      </c>
      <c r="G2006">
        <v>1</v>
      </c>
      <c r="H2006" s="4">
        <v>45000</v>
      </c>
      <c r="I2006" s="4">
        <v>1</v>
      </c>
      <c r="J2006" s="4">
        <v>45000</v>
      </c>
      <c r="K2006" s="4">
        <v>45000</v>
      </c>
      <c r="L2006" t="s">
        <v>189</v>
      </c>
      <c r="M2006" t="s">
        <v>196</v>
      </c>
      <c r="P2006">
        <v>5</v>
      </c>
    </row>
    <row r="2007" spans="1:16">
      <c r="A2007" s="3">
        <v>44330</v>
      </c>
      <c r="B2007" t="s">
        <v>245</v>
      </c>
      <c r="C2007" t="s">
        <v>179</v>
      </c>
      <c r="D2007" t="s">
        <v>186</v>
      </c>
      <c r="E2007" t="s">
        <v>220</v>
      </c>
      <c r="F2007" t="s">
        <v>221</v>
      </c>
      <c r="G2007">
        <v>1</v>
      </c>
      <c r="H2007" s="4">
        <v>30000</v>
      </c>
      <c r="I2007" s="4">
        <v>1</v>
      </c>
      <c r="J2007" s="4">
        <v>30000</v>
      </c>
      <c r="K2007" s="4">
        <v>30000</v>
      </c>
      <c r="L2007" t="s">
        <v>189</v>
      </c>
      <c r="M2007" t="s">
        <v>196</v>
      </c>
      <c r="P2007">
        <v>5</v>
      </c>
    </row>
    <row r="2008" spans="1:16">
      <c r="A2008" s="3">
        <v>44330</v>
      </c>
      <c r="B2008" t="s">
        <v>287</v>
      </c>
      <c r="C2008" t="s">
        <v>179</v>
      </c>
      <c r="D2008" t="s">
        <v>180</v>
      </c>
      <c r="E2008" t="s">
        <v>238</v>
      </c>
      <c r="F2008" t="s">
        <v>253</v>
      </c>
      <c r="G2008">
        <v>2</v>
      </c>
      <c r="H2008" s="4">
        <v>45000</v>
      </c>
      <c r="I2008" s="4">
        <v>2</v>
      </c>
      <c r="J2008" s="4">
        <v>45000</v>
      </c>
      <c r="K2008" s="4">
        <v>90000</v>
      </c>
      <c r="L2008" t="s">
        <v>209</v>
      </c>
      <c r="M2008" t="s">
        <v>206</v>
      </c>
      <c r="P2008">
        <v>5</v>
      </c>
    </row>
    <row r="2009" spans="1:16">
      <c r="A2009" s="3">
        <v>44330</v>
      </c>
      <c r="B2009" t="s">
        <v>178</v>
      </c>
      <c r="C2009" t="s">
        <v>179</v>
      </c>
      <c r="D2009" t="s">
        <v>180</v>
      </c>
      <c r="E2009" t="s">
        <v>181</v>
      </c>
      <c r="F2009" t="s">
        <v>223</v>
      </c>
      <c r="G2009">
        <v>2</v>
      </c>
      <c r="H2009" s="4">
        <v>26000</v>
      </c>
      <c r="I2009" s="4">
        <v>2</v>
      </c>
      <c r="J2009" s="4">
        <v>26000</v>
      </c>
      <c r="K2009" s="4">
        <v>52000</v>
      </c>
      <c r="L2009" t="s">
        <v>203</v>
      </c>
      <c r="M2009" t="s">
        <v>196</v>
      </c>
      <c r="P2009">
        <v>5</v>
      </c>
    </row>
    <row r="2010" spans="1:16">
      <c r="A2010" s="3">
        <v>44330</v>
      </c>
      <c r="B2010" t="s">
        <v>268</v>
      </c>
      <c r="C2010" t="s">
        <v>192</v>
      </c>
      <c r="D2010" t="s">
        <v>180</v>
      </c>
      <c r="E2010" t="s">
        <v>204</v>
      </c>
      <c r="F2010" t="s">
        <v>300</v>
      </c>
      <c r="G2010">
        <v>3</v>
      </c>
      <c r="H2010" s="4">
        <v>42000</v>
      </c>
      <c r="I2010" s="4">
        <v>3</v>
      </c>
      <c r="J2010" s="4">
        <v>42000</v>
      </c>
      <c r="K2010" s="4">
        <v>126000</v>
      </c>
      <c r="L2010" t="s">
        <v>203</v>
      </c>
      <c r="M2010" t="s">
        <v>196</v>
      </c>
      <c r="P2010">
        <v>5</v>
      </c>
    </row>
    <row r="2011" spans="1:16">
      <c r="A2011" s="3">
        <v>44330</v>
      </c>
      <c r="B2011" t="s">
        <v>228</v>
      </c>
      <c r="C2011" t="s">
        <v>179</v>
      </c>
      <c r="D2011" t="s">
        <v>186</v>
      </c>
      <c r="E2011" t="s">
        <v>225</v>
      </c>
      <c r="F2011" t="s">
        <v>226</v>
      </c>
      <c r="G2011">
        <v>2</v>
      </c>
      <c r="H2011" s="4">
        <v>25300</v>
      </c>
      <c r="I2011" s="4">
        <v>2</v>
      </c>
      <c r="J2011" s="4">
        <v>25300</v>
      </c>
      <c r="K2011" s="4">
        <v>50599.999999999993</v>
      </c>
      <c r="L2011" t="s">
        <v>189</v>
      </c>
      <c r="M2011" t="s">
        <v>196</v>
      </c>
      <c r="N2011" t="s">
        <v>175</v>
      </c>
      <c r="P2011">
        <v>3</v>
      </c>
    </row>
    <row r="2012" spans="1:16">
      <c r="A2012" s="3">
        <v>44330</v>
      </c>
      <c r="B2012" t="s">
        <v>291</v>
      </c>
      <c r="C2012" t="s">
        <v>192</v>
      </c>
      <c r="D2012" t="s">
        <v>186</v>
      </c>
      <c r="E2012" t="s">
        <v>220</v>
      </c>
      <c r="F2012" t="s">
        <v>221</v>
      </c>
      <c r="G2012">
        <v>1</v>
      </c>
      <c r="H2012" s="4">
        <v>60000</v>
      </c>
      <c r="I2012" s="4">
        <v>1</v>
      </c>
      <c r="J2012" s="4">
        <v>60000</v>
      </c>
      <c r="K2012" s="4">
        <v>60000</v>
      </c>
      <c r="L2012" t="s">
        <v>209</v>
      </c>
      <c r="M2012" t="s">
        <v>190</v>
      </c>
      <c r="P2012">
        <v>5</v>
      </c>
    </row>
    <row r="2013" spans="1:16">
      <c r="A2013" s="3">
        <v>44330</v>
      </c>
      <c r="B2013" t="s">
        <v>224</v>
      </c>
      <c r="C2013" t="s">
        <v>192</v>
      </c>
      <c r="D2013" t="s">
        <v>193</v>
      </c>
      <c r="E2013" t="s">
        <v>193</v>
      </c>
      <c r="F2013" t="s">
        <v>341</v>
      </c>
      <c r="G2013">
        <v>2</v>
      </c>
      <c r="H2013" s="4">
        <v>60000</v>
      </c>
      <c r="I2013" s="4">
        <v>2</v>
      </c>
      <c r="J2013" s="4">
        <v>60000</v>
      </c>
      <c r="K2013" s="4">
        <v>120000</v>
      </c>
      <c r="L2013" t="s">
        <v>189</v>
      </c>
      <c r="M2013" t="s">
        <v>190</v>
      </c>
      <c r="P2013">
        <v>5</v>
      </c>
    </row>
    <row r="2014" spans="1:16">
      <c r="A2014" s="3">
        <v>44330</v>
      </c>
      <c r="B2014" t="s">
        <v>200</v>
      </c>
      <c r="C2014" t="s">
        <v>179</v>
      </c>
      <c r="D2014" t="s">
        <v>210</v>
      </c>
      <c r="E2014" t="s">
        <v>225</v>
      </c>
      <c r="F2014" t="s">
        <v>266</v>
      </c>
      <c r="G2014">
        <v>3</v>
      </c>
      <c r="H2014" s="4">
        <v>33000</v>
      </c>
      <c r="I2014" s="4">
        <v>3</v>
      </c>
      <c r="J2014" s="4">
        <v>33000</v>
      </c>
      <c r="K2014" s="4">
        <v>99000</v>
      </c>
      <c r="L2014" t="s">
        <v>203</v>
      </c>
      <c r="M2014" t="s">
        <v>184</v>
      </c>
      <c r="P2014">
        <v>5</v>
      </c>
    </row>
    <row r="2015" spans="1:16">
      <c r="A2015" s="3">
        <v>44330</v>
      </c>
      <c r="B2015" t="s">
        <v>301</v>
      </c>
      <c r="C2015" t="s">
        <v>179</v>
      </c>
      <c r="D2015" t="s">
        <v>235</v>
      </c>
      <c r="E2015" t="s">
        <v>297</v>
      </c>
      <c r="F2015" t="s">
        <v>298</v>
      </c>
      <c r="G2015">
        <v>1</v>
      </c>
      <c r="H2015" s="4">
        <v>45000</v>
      </c>
      <c r="I2015" s="4">
        <v>1</v>
      </c>
      <c r="J2015" s="4">
        <v>45000</v>
      </c>
      <c r="K2015" s="4">
        <v>45000</v>
      </c>
      <c r="L2015" t="s">
        <v>203</v>
      </c>
      <c r="M2015" t="s">
        <v>196</v>
      </c>
      <c r="P2015">
        <v>4</v>
      </c>
    </row>
    <row r="2016" spans="1:16">
      <c r="A2016" s="3">
        <v>44331</v>
      </c>
      <c r="B2016" t="s">
        <v>234</v>
      </c>
      <c r="C2016" t="s">
        <v>179</v>
      </c>
      <c r="D2016" t="s">
        <v>198</v>
      </c>
      <c r="E2016" t="s">
        <v>198</v>
      </c>
      <c r="F2016" t="s">
        <v>243</v>
      </c>
      <c r="G2016">
        <v>3</v>
      </c>
      <c r="H2016" s="4">
        <v>20000</v>
      </c>
      <c r="I2016" s="4">
        <v>0</v>
      </c>
      <c r="J2016" s="4">
        <v>0</v>
      </c>
      <c r="K2016" s="4">
        <v>0</v>
      </c>
      <c r="L2016" t="s">
        <v>203</v>
      </c>
      <c r="M2016" t="s">
        <v>196</v>
      </c>
      <c r="O2016" t="s">
        <v>176</v>
      </c>
    </row>
    <row r="2017" spans="1:16">
      <c r="A2017" s="3">
        <v>44331</v>
      </c>
      <c r="B2017" t="s">
        <v>258</v>
      </c>
      <c r="C2017" t="s">
        <v>179</v>
      </c>
      <c r="D2017" t="s">
        <v>273</v>
      </c>
      <c r="E2017" t="s">
        <v>274</v>
      </c>
      <c r="F2017" t="s">
        <v>330</v>
      </c>
      <c r="G2017">
        <v>3</v>
      </c>
      <c r="H2017" s="4">
        <v>36000</v>
      </c>
      <c r="I2017" s="4">
        <v>3</v>
      </c>
      <c r="J2017" s="4">
        <v>36000</v>
      </c>
      <c r="K2017" s="4">
        <v>108000</v>
      </c>
      <c r="L2017" t="s">
        <v>203</v>
      </c>
      <c r="M2017" t="s">
        <v>206</v>
      </c>
      <c r="P2017">
        <v>4</v>
      </c>
    </row>
    <row r="2018" spans="1:16">
      <c r="A2018" s="3">
        <v>44332</v>
      </c>
      <c r="B2018" t="s">
        <v>207</v>
      </c>
      <c r="C2018" t="s">
        <v>179</v>
      </c>
      <c r="D2018" t="s">
        <v>180</v>
      </c>
      <c r="E2018" t="s">
        <v>181</v>
      </c>
      <c r="F2018" t="s">
        <v>182</v>
      </c>
      <c r="G2018">
        <v>2</v>
      </c>
      <c r="H2018" s="4">
        <v>44000</v>
      </c>
      <c r="I2018" s="4">
        <v>2</v>
      </c>
      <c r="J2018" s="4">
        <v>44000</v>
      </c>
      <c r="K2018" s="4">
        <v>88000</v>
      </c>
      <c r="L2018" t="s">
        <v>203</v>
      </c>
      <c r="M2018" t="s">
        <v>233</v>
      </c>
      <c r="P2018">
        <v>5</v>
      </c>
    </row>
    <row r="2019" spans="1:16">
      <c r="A2019" s="3">
        <v>44332</v>
      </c>
      <c r="B2019" t="s">
        <v>278</v>
      </c>
      <c r="C2019" t="s">
        <v>179</v>
      </c>
      <c r="D2019" t="s">
        <v>180</v>
      </c>
      <c r="E2019" t="s">
        <v>255</v>
      </c>
      <c r="F2019" t="s">
        <v>256</v>
      </c>
      <c r="G2019">
        <v>1</v>
      </c>
      <c r="H2019" s="4">
        <v>45500</v>
      </c>
      <c r="I2019" s="4">
        <v>1</v>
      </c>
      <c r="J2019" s="4">
        <v>45500</v>
      </c>
      <c r="K2019" s="4">
        <v>45500</v>
      </c>
      <c r="L2019" t="s">
        <v>203</v>
      </c>
      <c r="M2019" t="s">
        <v>196</v>
      </c>
      <c r="P2019">
        <v>4</v>
      </c>
    </row>
    <row r="2020" spans="1:16">
      <c r="A2020" s="3">
        <v>44332</v>
      </c>
      <c r="B2020" t="s">
        <v>245</v>
      </c>
      <c r="C2020" t="s">
        <v>192</v>
      </c>
      <c r="D2020" t="s">
        <v>186</v>
      </c>
      <c r="E2020" t="s">
        <v>225</v>
      </c>
      <c r="F2020" t="s">
        <v>226</v>
      </c>
      <c r="G2020">
        <v>3</v>
      </c>
      <c r="H2020" s="4">
        <v>49000</v>
      </c>
      <c r="I2020" s="4">
        <v>3</v>
      </c>
      <c r="J2020" s="4">
        <v>49000</v>
      </c>
      <c r="K2020" s="4">
        <v>147000</v>
      </c>
      <c r="L2020" t="s">
        <v>203</v>
      </c>
      <c r="M2020" t="s">
        <v>184</v>
      </c>
      <c r="P2020">
        <v>3</v>
      </c>
    </row>
    <row r="2021" spans="1:16">
      <c r="A2021" s="3">
        <v>44332</v>
      </c>
      <c r="B2021" t="s">
        <v>191</v>
      </c>
      <c r="C2021" t="s">
        <v>179</v>
      </c>
      <c r="D2021" t="s">
        <v>210</v>
      </c>
      <c r="E2021" t="s">
        <v>225</v>
      </c>
      <c r="F2021" t="s">
        <v>266</v>
      </c>
      <c r="G2021">
        <v>2</v>
      </c>
      <c r="H2021" s="4">
        <v>36000</v>
      </c>
      <c r="I2021" s="4">
        <v>2</v>
      </c>
      <c r="J2021" s="4">
        <v>36000</v>
      </c>
      <c r="K2021" s="4">
        <v>72000</v>
      </c>
      <c r="L2021" t="s">
        <v>203</v>
      </c>
      <c r="M2021" t="s">
        <v>190</v>
      </c>
      <c r="P2021">
        <v>4</v>
      </c>
    </row>
    <row r="2022" spans="1:16">
      <c r="A2022" s="3">
        <v>44332</v>
      </c>
      <c r="B2022" t="s">
        <v>250</v>
      </c>
      <c r="C2022" t="s">
        <v>192</v>
      </c>
      <c r="D2022" t="s">
        <v>186</v>
      </c>
      <c r="E2022" t="s">
        <v>201</v>
      </c>
      <c r="F2022" t="s">
        <v>248</v>
      </c>
      <c r="G2022">
        <v>3</v>
      </c>
      <c r="H2022" s="4">
        <v>30000</v>
      </c>
      <c r="I2022" s="4">
        <v>3</v>
      </c>
      <c r="J2022" s="4">
        <v>30000</v>
      </c>
      <c r="K2022" s="4">
        <v>90000</v>
      </c>
      <c r="L2022" t="s">
        <v>203</v>
      </c>
      <c r="M2022" t="s">
        <v>206</v>
      </c>
      <c r="P2022">
        <v>5</v>
      </c>
    </row>
    <row r="2023" spans="1:16">
      <c r="A2023" s="3">
        <v>44332</v>
      </c>
      <c r="B2023" t="s">
        <v>234</v>
      </c>
      <c r="C2023" t="s">
        <v>179</v>
      </c>
      <c r="D2023" t="s">
        <v>180</v>
      </c>
      <c r="E2023" t="s">
        <v>181</v>
      </c>
      <c r="F2023" t="s">
        <v>281</v>
      </c>
      <c r="G2023">
        <v>1</v>
      </c>
      <c r="H2023" s="4">
        <v>26000</v>
      </c>
      <c r="I2023" s="4">
        <v>1</v>
      </c>
      <c r="J2023" s="4">
        <v>26000</v>
      </c>
      <c r="K2023" s="4">
        <v>26000</v>
      </c>
      <c r="L2023" t="s">
        <v>209</v>
      </c>
      <c r="M2023" t="s">
        <v>196</v>
      </c>
      <c r="P2023">
        <v>2</v>
      </c>
    </row>
    <row r="2024" spans="1:16">
      <c r="A2024" s="3">
        <v>44332</v>
      </c>
      <c r="B2024" t="s">
        <v>278</v>
      </c>
      <c r="C2024" t="s">
        <v>179</v>
      </c>
      <c r="D2024" t="s">
        <v>271</v>
      </c>
      <c r="E2024" t="s">
        <v>271</v>
      </c>
      <c r="F2024" t="s">
        <v>338</v>
      </c>
      <c r="G2024">
        <v>1</v>
      </c>
      <c r="H2024" s="4">
        <v>26000</v>
      </c>
      <c r="I2024" s="4">
        <v>1</v>
      </c>
      <c r="J2024" s="4">
        <v>26000</v>
      </c>
      <c r="K2024" s="4">
        <v>26000</v>
      </c>
      <c r="L2024" t="s">
        <v>209</v>
      </c>
      <c r="M2024" t="s">
        <v>184</v>
      </c>
      <c r="P2024">
        <v>5</v>
      </c>
    </row>
    <row r="2025" spans="1:16">
      <c r="A2025" s="3">
        <v>44332</v>
      </c>
      <c r="B2025" t="s">
        <v>254</v>
      </c>
      <c r="C2025" t="s">
        <v>192</v>
      </c>
      <c r="D2025" t="s">
        <v>180</v>
      </c>
      <c r="E2025" t="s">
        <v>181</v>
      </c>
      <c r="F2025" t="s">
        <v>334</v>
      </c>
      <c r="G2025">
        <v>1</v>
      </c>
      <c r="H2025" s="4">
        <v>21000</v>
      </c>
      <c r="I2025" s="4">
        <v>1</v>
      </c>
      <c r="J2025" s="4">
        <v>21000</v>
      </c>
      <c r="K2025" s="4">
        <v>21000</v>
      </c>
      <c r="L2025" t="s">
        <v>195</v>
      </c>
      <c r="M2025" t="s">
        <v>190</v>
      </c>
      <c r="N2025" t="s">
        <v>175</v>
      </c>
      <c r="P2025">
        <v>5</v>
      </c>
    </row>
    <row r="2026" spans="1:16">
      <c r="A2026" s="3">
        <v>44332</v>
      </c>
      <c r="B2026" t="s">
        <v>200</v>
      </c>
      <c r="C2026" t="s">
        <v>179</v>
      </c>
      <c r="D2026" t="s">
        <v>193</v>
      </c>
      <c r="E2026" t="s">
        <v>193</v>
      </c>
      <c r="F2026" t="s">
        <v>220</v>
      </c>
      <c r="G2026">
        <v>2</v>
      </c>
      <c r="H2026" s="4">
        <v>52500</v>
      </c>
      <c r="I2026" s="4">
        <v>2</v>
      </c>
      <c r="J2026" s="4">
        <v>52500</v>
      </c>
      <c r="K2026" s="4">
        <v>105000</v>
      </c>
      <c r="L2026" t="s">
        <v>203</v>
      </c>
      <c r="M2026" t="s">
        <v>196</v>
      </c>
      <c r="P2026">
        <v>1</v>
      </c>
    </row>
    <row r="2027" spans="1:16">
      <c r="A2027" s="3">
        <v>44332</v>
      </c>
      <c r="B2027" t="s">
        <v>258</v>
      </c>
      <c r="C2027" t="s">
        <v>192</v>
      </c>
      <c r="D2027" t="s">
        <v>180</v>
      </c>
      <c r="E2027" t="s">
        <v>216</v>
      </c>
      <c r="F2027" t="s">
        <v>257</v>
      </c>
      <c r="G2027">
        <v>1</v>
      </c>
      <c r="H2027" s="4">
        <v>15000</v>
      </c>
      <c r="I2027" s="4">
        <v>1</v>
      </c>
      <c r="J2027" s="4">
        <v>15000</v>
      </c>
      <c r="K2027" s="4">
        <v>15000</v>
      </c>
      <c r="L2027" t="s">
        <v>203</v>
      </c>
      <c r="M2027" t="s">
        <v>190</v>
      </c>
      <c r="P2027">
        <v>1</v>
      </c>
    </row>
    <row r="2028" spans="1:16">
      <c r="A2028" s="3">
        <v>44332</v>
      </c>
      <c r="B2028" t="s">
        <v>222</v>
      </c>
      <c r="C2028" t="s">
        <v>179</v>
      </c>
      <c r="D2028" t="s">
        <v>180</v>
      </c>
      <c r="E2028" t="s">
        <v>181</v>
      </c>
      <c r="F2028" t="s">
        <v>246</v>
      </c>
      <c r="G2028">
        <v>3</v>
      </c>
      <c r="H2028" s="4">
        <v>22000</v>
      </c>
      <c r="I2028" s="4">
        <v>3</v>
      </c>
      <c r="J2028" s="4">
        <v>22000</v>
      </c>
      <c r="K2028" s="4">
        <v>66000</v>
      </c>
      <c r="L2028" t="s">
        <v>203</v>
      </c>
      <c r="M2028" t="s">
        <v>196</v>
      </c>
      <c r="P2028">
        <v>5</v>
      </c>
    </row>
    <row r="2029" spans="1:16">
      <c r="A2029" s="3">
        <v>44332</v>
      </c>
      <c r="B2029" t="s">
        <v>268</v>
      </c>
      <c r="C2029" t="s">
        <v>179</v>
      </c>
      <c r="D2029" t="s">
        <v>186</v>
      </c>
      <c r="E2029" t="s">
        <v>201</v>
      </c>
      <c r="F2029" t="s">
        <v>202</v>
      </c>
      <c r="G2029">
        <v>1</v>
      </c>
      <c r="H2029" s="4">
        <v>48000</v>
      </c>
      <c r="I2029" s="4">
        <v>1</v>
      </c>
      <c r="J2029" s="4">
        <v>48000</v>
      </c>
      <c r="K2029" s="4">
        <v>48000</v>
      </c>
      <c r="L2029" t="s">
        <v>195</v>
      </c>
      <c r="M2029" t="s">
        <v>304</v>
      </c>
      <c r="P2029">
        <v>4</v>
      </c>
    </row>
    <row r="2030" spans="1:16">
      <c r="A2030" s="3">
        <v>44332</v>
      </c>
      <c r="B2030" t="s">
        <v>250</v>
      </c>
      <c r="C2030" t="s">
        <v>179</v>
      </c>
      <c r="D2030" t="s">
        <v>180</v>
      </c>
      <c r="E2030" t="s">
        <v>204</v>
      </c>
      <c r="F2030" t="s">
        <v>205</v>
      </c>
      <c r="G2030">
        <v>2</v>
      </c>
      <c r="H2030" s="4">
        <v>24000</v>
      </c>
      <c r="I2030" s="4">
        <v>2</v>
      </c>
      <c r="J2030" s="4">
        <v>24000</v>
      </c>
      <c r="K2030" s="4">
        <v>48000</v>
      </c>
      <c r="L2030" t="s">
        <v>203</v>
      </c>
      <c r="M2030" t="s">
        <v>184</v>
      </c>
      <c r="P2030">
        <v>1</v>
      </c>
    </row>
    <row r="2031" spans="1:16">
      <c r="A2031" s="3">
        <v>44333</v>
      </c>
      <c r="B2031" t="s">
        <v>262</v>
      </c>
      <c r="C2031" t="s">
        <v>192</v>
      </c>
      <c r="D2031" t="s">
        <v>271</v>
      </c>
      <c r="E2031" t="s">
        <v>271</v>
      </c>
      <c r="F2031" t="s">
        <v>338</v>
      </c>
      <c r="G2031">
        <v>3</v>
      </c>
      <c r="H2031" s="4">
        <v>20000</v>
      </c>
      <c r="I2031" s="4">
        <v>3</v>
      </c>
      <c r="J2031" s="4">
        <v>20000</v>
      </c>
      <c r="K2031" s="4">
        <v>60000</v>
      </c>
      <c r="L2031" t="s">
        <v>189</v>
      </c>
      <c r="M2031" t="s">
        <v>190</v>
      </c>
      <c r="P2031">
        <v>3</v>
      </c>
    </row>
    <row r="2032" spans="1:16">
      <c r="A2032" s="3">
        <v>44333</v>
      </c>
      <c r="B2032" t="s">
        <v>224</v>
      </c>
      <c r="C2032" t="s">
        <v>179</v>
      </c>
      <c r="D2032" t="s">
        <v>210</v>
      </c>
      <c r="E2032" t="s">
        <v>292</v>
      </c>
      <c r="F2032" t="s">
        <v>293</v>
      </c>
      <c r="G2032">
        <v>3</v>
      </c>
      <c r="H2032" s="4">
        <v>29900</v>
      </c>
      <c r="I2032" s="4">
        <v>3</v>
      </c>
      <c r="J2032" s="4">
        <v>29900</v>
      </c>
      <c r="K2032" s="4">
        <v>89700</v>
      </c>
      <c r="L2032" t="s">
        <v>189</v>
      </c>
      <c r="M2032" t="s">
        <v>190</v>
      </c>
      <c r="P2032">
        <v>4</v>
      </c>
    </row>
    <row r="2033" spans="1:16">
      <c r="A2033" s="3">
        <v>44333</v>
      </c>
      <c r="B2033" t="s">
        <v>224</v>
      </c>
      <c r="C2033" t="s">
        <v>179</v>
      </c>
      <c r="D2033" t="s">
        <v>229</v>
      </c>
      <c r="E2033" t="s">
        <v>230</v>
      </c>
      <c r="F2033" t="s">
        <v>231</v>
      </c>
      <c r="G2033">
        <v>3</v>
      </c>
      <c r="H2033" s="4">
        <v>39000</v>
      </c>
      <c r="I2033" s="4">
        <v>3</v>
      </c>
      <c r="J2033" s="4">
        <v>39000</v>
      </c>
      <c r="K2033" s="4">
        <v>117000</v>
      </c>
      <c r="L2033" t="s">
        <v>209</v>
      </c>
      <c r="M2033" t="s">
        <v>190</v>
      </c>
      <c r="P2033">
        <v>5</v>
      </c>
    </row>
    <row r="2034" spans="1:16">
      <c r="A2034" s="3">
        <v>44333</v>
      </c>
      <c r="B2034" t="s">
        <v>247</v>
      </c>
      <c r="C2034" t="s">
        <v>179</v>
      </c>
      <c r="D2034" t="s">
        <v>235</v>
      </c>
      <c r="E2034" t="s">
        <v>230</v>
      </c>
      <c r="F2034" t="s">
        <v>283</v>
      </c>
      <c r="G2034">
        <v>1</v>
      </c>
      <c r="H2034" s="4">
        <v>40000</v>
      </c>
      <c r="I2034" s="4">
        <v>1</v>
      </c>
      <c r="J2034" s="4">
        <v>40000</v>
      </c>
      <c r="K2034" s="4">
        <v>40000</v>
      </c>
      <c r="L2034" t="s">
        <v>203</v>
      </c>
      <c r="M2034" t="s">
        <v>190</v>
      </c>
      <c r="P2034">
        <v>3</v>
      </c>
    </row>
    <row r="2035" spans="1:16">
      <c r="A2035" s="3">
        <v>44333</v>
      </c>
      <c r="B2035" t="s">
        <v>254</v>
      </c>
      <c r="C2035" t="s">
        <v>179</v>
      </c>
      <c r="D2035" t="s">
        <v>180</v>
      </c>
      <c r="E2035" t="s">
        <v>238</v>
      </c>
      <c r="F2035" t="s">
        <v>267</v>
      </c>
      <c r="G2035">
        <v>3</v>
      </c>
      <c r="H2035" s="4">
        <v>45500</v>
      </c>
      <c r="I2035" s="4">
        <v>3</v>
      </c>
      <c r="J2035" s="4">
        <v>45500</v>
      </c>
      <c r="K2035" s="4">
        <v>136500</v>
      </c>
      <c r="L2035" t="s">
        <v>189</v>
      </c>
      <c r="M2035" t="s">
        <v>233</v>
      </c>
      <c r="P2035">
        <v>5</v>
      </c>
    </row>
    <row r="2036" spans="1:16">
      <c r="A2036" s="3">
        <v>44333</v>
      </c>
      <c r="B2036" t="s">
        <v>197</v>
      </c>
      <c r="C2036" t="s">
        <v>192</v>
      </c>
      <c r="D2036" t="s">
        <v>186</v>
      </c>
      <c r="E2036" t="s">
        <v>225</v>
      </c>
      <c r="F2036" t="s">
        <v>226</v>
      </c>
      <c r="G2036">
        <v>2</v>
      </c>
      <c r="H2036" s="4">
        <v>30000</v>
      </c>
      <c r="I2036" s="4">
        <v>2</v>
      </c>
      <c r="J2036" s="4">
        <v>30000</v>
      </c>
      <c r="K2036" s="4">
        <v>60000</v>
      </c>
      <c r="L2036" t="s">
        <v>189</v>
      </c>
      <c r="M2036" t="s">
        <v>190</v>
      </c>
      <c r="P2036">
        <v>4</v>
      </c>
    </row>
    <row r="2037" spans="1:16">
      <c r="A2037" s="3">
        <v>44333</v>
      </c>
      <c r="B2037" t="s">
        <v>247</v>
      </c>
      <c r="C2037" t="s">
        <v>192</v>
      </c>
      <c r="D2037" t="s">
        <v>198</v>
      </c>
      <c r="E2037" t="s">
        <v>198</v>
      </c>
      <c r="F2037" t="s">
        <v>342</v>
      </c>
      <c r="G2037">
        <v>2</v>
      </c>
      <c r="H2037" s="4">
        <v>30000</v>
      </c>
      <c r="I2037" s="4">
        <v>2</v>
      </c>
      <c r="J2037" s="4">
        <v>30000</v>
      </c>
      <c r="K2037" s="4">
        <v>60000</v>
      </c>
      <c r="L2037" t="s">
        <v>209</v>
      </c>
      <c r="M2037" t="s">
        <v>190</v>
      </c>
      <c r="P2037">
        <v>4</v>
      </c>
    </row>
    <row r="2038" spans="1:16">
      <c r="A2038" s="3">
        <v>44333</v>
      </c>
      <c r="B2038" t="s">
        <v>185</v>
      </c>
      <c r="C2038" t="s">
        <v>192</v>
      </c>
      <c r="D2038" t="s">
        <v>263</v>
      </c>
      <c r="E2038" t="s">
        <v>263</v>
      </c>
      <c r="F2038" t="s">
        <v>264</v>
      </c>
      <c r="G2038">
        <v>3</v>
      </c>
      <c r="H2038" s="4">
        <v>66000</v>
      </c>
      <c r="I2038" s="4">
        <v>3</v>
      </c>
      <c r="J2038" s="4">
        <v>66000</v>
      </c>
      <c r="K2038" s="4">
        <v>198000</v>
      </c>
      <c r="L2038" t="s">
        <v>203</v>
      </c>
      <c r="M2038" t="s">
        <v>196</v>
      </c>
      <c r="P2038">
        <v>1</v>
      </c>
    </row>
    <row r="2039" spans="1:16">
      <c r="A2039" s="3">
        <v>44333</v>
      </c>
      <c r="B2039" t="s">
        <v>228</v>
      </c>
      <c r="C2039" t="s">
        <v>192</v>
      </c>
      <c r="D2039" t="s">
        <v>198</v>
      </c>
      <c r="E2039" t="s">
        <v>214</v>
      </c>
      <c r="F2039" t="s">
        <v>286</v>
      </c>
      <c r="G2039">
        <v>2</v>
      </c>
      <c r="H2039" s="4">
        <v>20000</v>
      </c>
      <c r="I2039" s="4">
        <v>2</v>
      </c>
      <c r="J2039" s="4">
        <v>20000</v>
      </c>
      <c r="K2039" s="4">
        <v>40000</v>
      </c>
      <c r="L2039" t="s">
        <v>203</v>
      </c>
      <c r="M2039" t="s">
        <v>196</v>
      </c>
      <c r="P2039">
        <v>3</v>
      </c>
    </row>
    <row r="2040" spans="1:16">
      <c r="A2040" s="3">
        <v>44333</v>
      </c>
      <c r="B2040" t="s">
        <v>250</v>
      </c>
      <c r="C2040" t="s">
        <v>179</v>
      </c>
      <c r="D2040" t="s">
        <v>180</v>
      </c>
      <c r="E2040" t="s">
        <v>238</v>
      </c>
      <c r="F2040" t="s">
        <v>280</v>
      </c>
      <c r="G2040">
        <v>2</v>
      </c>
      <c r="H2040" s="4">
        <v>26000</v>
      </c>
      <c r="I2040" s="4">
        <v>2</v>
      </c>
      <c r="J2040" s="4">
        <v>26000</v>
      </c>
      <c r="K2040" s="4">
        <v>52000</v>
      </c>
      <c r="L2040" t="s">
        <v>203</v>
      </c>
      <c r="M2040" t="s">
        <v>190</v>
      </c>
      <c r="P2040">
        <v>4</v>
      </c>
    </row>
    <row r="2041" spans="1:16">
      <c r="A2041" s="3">
        <v>44333</v>
      </c>
      <c r="B2041" t="s">
        <v>284</v>
      </c>
      <c r="C2041" t="s">
        <v>192</v>
      </c>
      <c r="D2041" t="s">
        <v>235</v>
      </c>
      <c r="E2041" t="s">
        <v>230</v>
      </c>
      <c r="F2041" t="s">
        <v>351</v>
      </c>
      <c r="G2041">
        <v>2</v>
      </c>
      <c r="H2041" s="4">
        <v>32200</v>
      </c>
      <c r="I2041" s="4">
        <v>2</v>
      </c>
      <c r="J2041" s="4">
        <v>32200</v>
      </c>
      <c r="K2041" s="4">
        <v>64399.999999999993</v>
      </c>
      <c r="L2041" t="s">
        <v>203</v>
      </c>
      <c r="M2041" t="s">
        <v>184</v>
      </c>
      <c r="P2041">
        <v>5</v>
      </c>
    </row>
    <row r="2042" spans="1:16">
      <c r="A2042" s="3">
        <v>44333</v>
      </c>
      <c r="B2042" t="s">
        <v>191</v>
      </c>
      <c r="C2042" t="s">
        <v>179</v>
      </c>
      <c r="D2042" t="s">
        <v>186</v>
      </c>
      <c r="E2042" t="s">
        <v>220</v>
      </c>
      <c r="F2042" t="s">
        <v>265</v>
      </c>
      <c r="G2042">
        <v>1</v>
      </c>
      <c r="H2042" s="4">
        <v>36000</v>
      </c>
      <c r="I2042" s="4">
        <v>1</v>
      </c>
      <c r="J2042" s="4">
        <v>36000</v>
      </c>
      <c r="K2042" s="4">
        <v>36000</v>
      </c>
      <c r="L2042" t="s">
        <v>203</v>
      </c>
      <c r="M2042" t="s">
        <v>196</v>
      </c>
      <c r="P2042">
        <v>4</v>
      </c>
    </row>
    <row r="2043" spans="1:16">
      <c r="A2043" s="3">
        <v>44333</v>
      </c>
      <c r="B2043" t="s">
        <v>268</v>
      </c>
      <c r="C2043" t="s">
        <v>179</v>
      </c>
      <c r="D2043" t="s">
        <v>198</v>
      </c>
      <c r="E2043" t="s">
        <v>198</v>
      </c>
      <c r="F2043" t="s">
        <v>363</v>
      </c>
      <c r="G2043">
        <v>1</v>
      </c>
      <c r="H2043" s="4">
        <v>26000</v>
      </c>
      <c r="I2043" s="4">
        <v>1</v>
      </c>
      <c r="J2043" s="4">
        <v>26000</v>
      </c>
      <c r="K2043" s="4">
        <v>26000</v>
      </c>
      <c r="L2043" t="s">
        <v>203</v>
      </c>
      <c r="M2043" t="s">
        <v>190</v>
      </c>
      <c r="P2043">
        <v>4</v>
      </c>
    </row>
    <row r="2044" spans="1:16">
      <c r="A2044" s="3">
        <v>44333</v>
      </c>
      <c r="B2044" t="s">
        <v>258</v>
      </c>
      <c r="C2044" t="s">
        <v>192</v>
      </c>
      <c r="D2044" t="s">
        <v>279</v>
      </c>
      <c r="E2044" t="s">
        <v>279</v>
      </c>
      <c r="F2044" t="s">
        <v>180</v>
      </c>
      <c r="G2044">
        <v>2</v>
      </c>
      <c r="H2044" s="4">
        <v>44000</v>
      </c>
      <c r="I2044" s="4">
        <v>2</v>
      </c>
      <c r="J2044" s="4">
        <v>44000</v>
      </c>
      <c r="K2044" s="4">
        <v>88000</v>
      </c>
      <c r="L2044" t="s">
        <v>189</v>
      </c>
      <c r="M2044" t="s">
        <v>196</v>
      </c>
      <c r="P2044">
        <v>1</v>
      </c>
    </row>
    <row r="2045" spans="1:16">
      <c r="A2045" s="3">
        <v>44333</v>
      </c>
      <c r="B2045" t="s">
        <v>222</v>
      </c>
      <c r="C2045" t="s">
        <v>192</v>
      </c>
      <c r="D2045" t="s">
        <v>186</v>
      </c>
      <c r="E2045" t="s">
        <v>187</v>
      </c>
      <c r="F2045" t="s">
        <v>261</v>
      </c>
      <c r="G2045">
        <v>2</v>
      </c>
      <c r="H2045" s="4">
        <v>40000</v>
      </c>
      <c r="I2045" s="4">
        <v>2</v>
      </c>
      <c r="J2045" s="4">
        <v>40000</v>
      </c>
      <c r="K2045" s="4">
        <v>80000</v>
      </c>
      <c r="L2045" t="s">
        <v>189</v>
      </c>
      <c r="M2045" t="s">
        <v>196</v>
      </c>
      <c r="P2045">
        <v>3</v>
      </c>
    </row>
    <row r="2046" spans="1:16">
      <c r="A2046" s="3">
        <v>44333</v>
      </c>
      <c r="B2046" t="s">
        <v>178</v>
      </c>
      <c r="C2046" t="s">
        <v>179</v>
      </c>
      <c r="D2046" t="s">
        <v>273</v>
      </c>
      <c r="E2046" t="s">
        <v>288</v>
      </c>
      <c r="F2046" t="s">
        <v>355</v>
      </c>
      <c r="G2046">
        <v>3</v>
      </c>
      <c r="H2046" s="4">
        <v>24000</v>
      </c>
      <c r="I2046" s="4">
        <v>3</v>
      </c>
      <c r="J2046" s="4">
        <v>24000</v>
      </c>
      <c r="K2046" s="4">
        <v>72000</v>
      </c>
      <c r="L2046" t="s">
        <v>189</v>
      </c>
      <c r="M2046" t="s">
        <v>190</v>
      </c>
      <c r="P2046">
        <v>3</v>
      </c>
    </row>
    <row r="2047" spans="1:16">
      <c r="A2047" s="3">
        <v>44333</v>
      </c>
      <c r="B2047" t="s">
        <v>278</v>
      </c>
      <c r="C2047" t="s">
        <v>179</v>
      </c>
      <c r="D2047" t="s">
        <v>180</v>
      </c>
      <c r="E2047" t="s">
        <v>216</v>
      </c>
      <c r="F2047" t="s">
        <v>217</v>
      </c>
      <c r="G2047">
        <v>3</v>
      </c>
      <c r="H2047" s="4">
        <v>55000</v>
      </c>
      <c r="I2047" s="4">
        <v>3</v>
      </c>
      <c r="J2047" s="4">
        <v>55000</v>
      </c>
      <c r="K2047" s="4">
        <v>165000</v>
      </c>
      <c r="L2047" t="s">
        <v>203</v>
      </c>
      <c r="M2047" t="s">
        <v>190</v>
      </c>
      <c r="P2047">
        <v>2</v>
      </c>
    </row>
    <row r="2048" spans="1:16">
      <c r="A2048" s="3">
        <v>44333</v>
      </c>
      <c r="B2048" t="s">
        <v>207</v>
      </c>
      <c r="C2048" t="s">
        <v>179</v>
      </c>
      <c r="D2048" t="s">
        <v>263</v>
      </c>
      <c r="E2048" t="s">
        <v>263</v>
      </c>
      <c r="F2048" t="s">
        <v>320</v>
      </c>
      <c r="G2048">
        <v>2</v>
      </c>
      <c r="H2048" s="4">
        <v>38500</v>
      </c>
      <c r="I2048" s="4">
        <v>2</v>
      </c>
      <c r="J2048" s="4">
        <v>38500</v>
      </c>
      <c r="K2048" s="4">
        <v>77000</v>
      </c>
      <c r="L2048" t="s">
        <v>203</v>
      </c>
      <c r="M2048" t="s">
        <v>196</v>
      </c>
      <c r="P2048">
        <v>4</v>
      </c>
    </row>
    <row r="2049" spans="1:16">
      <c r="A2049" s="3">
        <v>44333</v>
      </c>
      <c r="B2049" t="s">
        <v>245</v>
      </c>
      <c r="C2049" t="s">
        <v>179</v>
      </c>
      <c r="D2049" t="s">
        <v>186</v>
      </c>
      <c r="E2049" t="s">
        <v>201</v>
      </c>
      <c r="F2049" t="s">
        <v>248</v>
      </c>
      <c r="G2049">
        <v>2</v>
      </c>
      <c r="H2049" s="4">
        <v>30000</v>
      </c>
      <c r="I2049" s="4">
        <v>2</v>
      </c>
      <c r="J2049" s="4">
        <v>30000</v>
      </c>
      <c r="K2049" s="4">
        <v>60000</v>
      </c>
      <c r="L2049" t="s">
        <v>203</v>
      </c>
      <c r="M2049" t="s">
        <v>184</v>
      </c>
      <c r="P2049">
        <v>5</v>
      </c>
    </row>
    <row r="2050" spans="1:16">
      <c r="A2050" s="3">
        <v>44333</v>
      </c>
      <c r="B2050" t="s">
        <v>197</v>
      </c>
      <c r="C2050" t="s">
        <v>179</v>
      </c>
      <c r="D2050" t="s">
        <v>180</v>
      </c>
      <c r="E2050" t="s">
        <v>204</v>
      </c>
      <c r="F2050" t="s">
        <v>227</v>
      </c>
      <c r="G2050">
        <v>1</v>
      </c>
      <c r="H2050" s="4">
        <v>40000</v>
      </c>
      <c r="I2050" s="4">
        <v>1</v>
      </c>
      <c r="J2050" s="4">
        <v>40000</v>
      </c>
      <c r="K2050" s="4">
        <v>40000</v>
      </c>
      <c r="L2050" t="s">
        <v>209</v>
      </c>
      <c r="M2050" t="s">
        <v>190</v>
      </c>
      <c r="P2050">
        <v>5</v>
      </c>
    </row>
    <row r="2051" spans="1:16">
      <c r="A2051" s="3">
        <v>44333</v>
      </c>
      <c r="B2051" t="s">
        <v>262</v>
      </c>
      <c r="C2051" t="s">
        <v>192</v>
      </c>
      <c r="D2051" t="s">
        <v>180</v>
      </c>
      <c r="E2051" t="s">
        <v>238</v>
      </c>
      <c r="F2051" t="s">
        <v>267</v>
      </c>
      <c r="G2051">
        <v>2</v>
      </c>
      <c r="H2051" s="4">
        <v>19500</v>
      </c>
      <c r="I2051" s="4">
        <v>2</v>
      </c>
      <c r="J2051" s="4">
        <v>19500</v>
      </c>
      <c r="K2051" s="4">
        <v>39000</v>
      </c>
      <c r="L2051" t="s">
        <v>189</v>
      </c>
      <c r="M2051" t="s">
        <v>206</v>
      </c>
      <c r="P2051">
        <v>5</v>
      </c>
    </row>
    <row r="2052" spans="1:16">
      <c r="A2052" s="3">
        <v>44333</v>
      </c>
      <c r="B2052" t="s">
        <v>178</v>
      </c>
      <c r="C2052" t="s">
        <v>192</v>
      </c>
      <c r="D2052" t="s">
        <v>198</v>
      </c>
      <c r="E2052" t="s">
        <v>198</v>
      </c>
      <c r="F2052" t="s">
        <v>282</v>
      </c>
      <c r="G2052">
        <v>1</v>
      </c>
      <c r="H2052" s="4">
        <v>30000</v>
      </c>
      <c r="I2052" s="4">
        <v>1</v>
      </c>
      <c r="J2052" s="4">
        <v>30000</v>
      </c>
      <c r="K2052" s="4">
        <v>30000</v>
      </c>
      <c r="L2052" t="s">
        <v>203</v>
      </c>
      <c r="M2052" t="s">
        <v>304</v>
      </c>
      <c r="P2052">
        <v>5</v>
      </c>
    </row>
    <row r="2053" spans="1:16">
      <c r="A2053" s="3">
        <v>44333</v>
      </c>
      <c r="B2053" t="s">
        <v>291</v>
      </c>
      <c r="C2053" t="s">
        <v>179</v>
      </c>
      <c r="D2053" t="s">
        <v>210</v>
      </c>
      <c r="E2053" t="s">
        <v>211</v>
      </c>
      <c r="F2053" t="s">
        <v>212</v>
      </c>
      <c r="G2053">
        <v>2</v>
      </c>
      <c r="H2053" s="4">
        <v>26000</v>
      </c>
      <c r="I2053" s="4">
        <v>2</v>
      </c>
      <c r="J2053" s="4">
        <v>26000</v>
      </c>
      <c r="K2053" s="4">
        <v>52000</v>
      </c>
      <c r="L2053" t="s">
        <v>203</v>
      </c>
      <c r="M2053" t="s">
        <v>190</v>
      </c>
      <c r="P2053">
        <v>5</v>
      </c>
    </row>
    <row r="2054" spans="1:16">
      <c r="A2054" s="3">
        <v>44334</v>
      </c>
      <c r="B2054" t="s">
        <v>278</v>
      </c>
      <c r="C2054" t="s">
        <v>179</v>
      </c>
      <c r="D2054" t="s">
        <v>180</v>
      </c>
      <c r="E2054" t="s">
        <v>216</v>
      </c>
      <c r="F2054" t="s">
        <v>217</v>
      </c>
      <c r="G2054">
        <v>1</v>
      </c>
      <c r="H2054" s="4">
        <v>22500</v>
      </c>
      <c r="I2054" s="4">
        <v>1</v>
      </c>
      <c r="J2054" s="4">
        <v>22500</v>
      </c>
      <c r="K2054" s="4">
        <v>22500</v>
      </c>
      <c r="L2054" t="s">
        <v>203</v>
      </c>
      <c r="M2054" t="s">
        <v>196</v>
      </c>
      <c r="P2054">
        <v>4</v>
      </c>
    </row>
    <row r="2055" spans="1:16">
      <c r="A2055" s="3">
        <v>44334</v>
      </c>
      <c r="B2055" t="s">
        <v>222</v>
      </c>
      <c r="C2055" t="s">
        <v>179</v>
      </c>
      <c r="D2055" t="s">
        <v>210</v>
      </c>
      <c r="E2055" t="s">
        <v>292</v>
      </c>
      <c r="F2055" t="s">
        <v>343</v>
      </c>
      <c r="G2055">
        <v>2</v>
      </c>
      <c r="H2055" s="4">
        <v>30000</v>
      </c>
      <c r="I2055" s="4">
        <v>2</v>
      </c>
      <c r="J2055" s="4">
        <v>30000</v>
      </c>
      <c r="K2055" s="4">
        <v>60000</v>
      </c>
      <c r="L2055" t="s">
        <v>189</v>
      </c>
      <c r="M2055" t="s">
        <v>190</v>
      </c>
      <c r="P2055">
        <v>5</v>
      </c>
    </row>
    <row r="2056" spans="1:16">
      <c r="A2056" s="3">
        <v>44334</v>
      </c>
      <c r="B2056" t="s">
        <v>254</v>
      </c>
      <c r="C2056" t="s">
        <v>192</v>
      </c>
      <c r="D2056" t="s">
        <v>180</v>
      </c>
      <c r="E2056" t="s">
        <v>271</v>
      </c>
      <c r="F2056" t="s">
        <v>325</v>
      </c>
      <c r="G2056">
        <v>1</v>
      </c>
      <c r="H2056" s="4">
        <v>39000</v>
      </c>
      <c r="I2056" s="4">
        <v>0</v>
      </c>
      <c r="J2056" s="4">
        <v>0</v>
      </c>
      <c r="K2056" s="4">
        <v>0</v>
      </c>
      <c r="L2056" t="s">
        <v>189</v>
      </c>
      <c r="M2056" t="s">
        <v>206</v>
      </c>
      <c r="O2056" t="s">
        <v>176</v>
      </c>
    </row>
    <row r="2057" spans="1:16">
      <c r="A2057" s="3">
        <v>44334</v>
      </c>
      <c r="B2057" t="s">
        <v>178</v>
      </c>
      <c r="C2057" t="s">
        <v>179</v>
      </c>
      <c r="D2057" t="s">
        <v>180</v>
      </c>
      <c r="E2057" t="s">
        <v>238</v>
      </c>
      <c r="F2057" t="s">
        <v>267</v>
      </c>
      <c r="G2057">
        <v>2</v>
      </c>
      <c r="H2057" s="4">
        <v>26000</v>
      </c>
      <c r="I2057" s="4">
        <v>2</v>
      </c>
      <c r="J2057" s="4">
        <v>26000</v>
      </c>
      <c r="K2057" s="4">
        <v>52000</v>
      </c>
      <c r="L2057" t="s">
        <v>189</v>
      </c>
      <c r="M2057" t="s">
        <v>196</v>
      </c>
      <c r="P2057">
        <v>5</v>
      </c>
    </row>
    <row r="2058" spans="1:16">
      <c r="A2058" s="3">
        <v>44334</v>
      </c>
      <c r="B2058" t="s">
        <v>254</v>
      </c>
      <c r="C2058" t="s">
        <v>179</v>
      </c>
      <c r="D2058" t="s">
        <v>186</v>
      </c>
      <c r="E2058" t="s">
        <v>201</v>
      </c>
      <c r="F2058" t="s">
        <v>285</v>
      </c>
      <c r="G2058">
        <v>3</v>
      </c>
      <c r="H2058" s="4">
        <v>52500</v>
      </c>
      <c r="I2058" s="4">
        <v>3</v>
      </c>
      <c r="J2058" s="4">
        <v>52500</v>
      </c>
      <c r="K2058" s="4">
        <v>157500</v>
      </c>
      <c r="L2058" t="s">
        <v>203</v>
      </c>
      <c r="M2058" t="s">
        <v>196</v>
      </c>
      <c r="P2058">
        <v>5</v>
      </c>
    </row>
    <row r="2059" spans="1:16">
      <c r="A2059" s="3">
        <v>44334</v>
      </c>
      <c r="B2059" t="s">
        <v>278</v>
      </c>
      <c r="C2059" t="s">
        <v>192</v>
      </c>
      <c r="D2059" t="s">
        <v>180</v>
      </c>
      <c r="E2059" t="s">
        <v>204</v>
      </c>
      <c r="F2059" t="s">
        <v>249</v>
      </c>
      <c r="G2059">
        <v>1</v>
      </c>
      <c r="H2059" s="4">
        <v>45000</v>
      </c>
      <c r="I2059" s="4">
        <v>1</v>
      </c>
      <c r="J2059" s="4">
        <v>45000</v>
      </c>
      <c r="K2059" s="4">
        <v>45000</v>
      </c>
      <c r="L2059" t="s">
        <v>209</v>
      </c>
      <c r="M2059" t="s">
        <v>196</v>
      </c>
      <c r="P2059">
        <v>3</v>
      </c>
    </row>
    <row r="2060" spans="1:16">
      <c r="A2060" s="3">
        <v>44334</v>
      </c>
      <c r="B2060" t="s">
        <v>191</v>
      </c>
      <c r="C2060" t="s">
        <v>179</v>
      </c>
      <c r="D2060" t="s">
        <v>180</v>
      </c>
      <c r="E2060" t="s">
        <v>238</v>
      </c>
      <c r="F2060" t="s">
        <v>239</v>
      </c>
      <c r="G2060">
        <v>2</v>
      </c>
      <c r="H2060" s="4">
        <v>26000</v>
      </c>
      <c r="I2060" s="4">
        <v>2</v>
      </c>
      <c r="J2060" s="4">
        <v>26000</v>
      </c>
      <c r="K2060" s="4">
        <v>52000</v>
      </c>
      <c r="L2060" t="s">
        <v>189</v>
      </c>
      <c r="M2060" t="s">
        <v>184</v>
      </c>
      <c r="P2060">
        <v>3</v>
      </c>
    </row>
    <row r="2061" spans="1:16">
      <c r="A2061" s="3">
        <v>44334</v>
      </c>
      <c r="B2061" t="s">
        <v>178</v>
      </c>
      <c r="C2061" t="s">
        <v>179</v>
      </c>
      <c r="D2061" t="s">
        <v>186</v>
      </c>
      <c r="E2061" t="s">
        <v>225</v>
      </c>
      <c r="F2061" t="s">
        <v>244</v>
      </c>
      <c r="G2061">
        <v>1</v>
      </c>
      <c r="H2061" s="4">
        <v>30000</v>
      </c>
      <c r="I2061" s="4">
        <v>1</v>
      </c>
      <c r="J2061" s="4">
        <v>30000</v>
      </c>
      <c r="K2061" s="4">
        <v>30000</v>
      </c>
      <c r="L2061" t="s">
        <v>203</v>
      </c>
      <c r="M2061" t="s">
        <v>196</v>
      </c>
      <c r="P2061">
        <v>5</v>
      </c>
    </row>
    <row r="2062" spans="1:16">
      <c r="A2062" s="3">
        <v>44334</v>
      </c>
      <c r="B2062" t="s">
        <v>185</v>
      </c>
      <c r="C2062" t="s">
        <v>179</v>
      </c>
      <c r="D2062" t="s">
        <v>316</v>
      </c>
      <c r="E2062" t="s">
        <v>251</v>
      </c>
      <c r="F2062" t="s">
        <v>353</v>
      </c>
      <c r="G2062">
        <v>2</v>
      </c>
      <c r="H2062" s="4">
        <v>24000</v>
      </c>
      <c r="I2062" s="4">
        <v>0</v>
      </c>
      <c r="J2062" s="4">
        <v>0</v>
      </c>
      <c r="K2062" s="4">
        <v>0</v>
      </c>
      <c r="L2062" t="s">
        <v>203</v>
      </c>
      <c r="M2062" t="s">
        <v>196</v>
      </c>
      <c r="O2062" t="s">
        <v>176</v>
      </c>
    </row>
    <row r="2063" spans="1:16">
      <c r="A2063" s="3">
        <v>44334</v>
      </c>
      <c r="B2063" t="s">
        <v>262</v>
      </c>
      <c r="C2063" t="s">
        <v>192</v>
      </c>
      <c r="D2063" t="s">
        <v>210</v>
      </c>
      <c r="E2063" t="s">
        <v>225</v>
      </c>
      <c r="F2063" t="s">
        <v>270</v>
      </c>
      <c r="G2063">
        <v>2</v>
      </c>
      <c r="H2063" s="4">
        <v>22000</v>
      </c>
      <c r="I2063" s="4">
        <v>2</v>
      </c>
      <c r="J2063" s="4">
        <v>22000</v>
      </c>
      <c r="K2063" s="4">
        <v>44000</v>
      </c>
      <c r="L2063" t="s">
        <v>203</v>
      </c>
      <c r="M2063" t="s">
        <v>196</v>
      </c>
      <c r="P2063">
        <v>4</v>
      </c>
    </row>
    <row r="2064" spans="1:16">
      <c r="A2064" s="3">
        <v>44334</v>
      </c>
      <c r="B2064" t="s">
        <v>234</v>
      </c>
      <c r="C2064" t="s">
        <v>179</v>
      </c>
      <c r="D2064" t="s">
        <v>180</v>
      </c>
      <c r="E2064" t="s">
        <v>238</v>
      </c>
      <c r="F2064" t="s">
        <v>240</v>
      </c>
      <c r="G2064">
        <v>2</v>
      </c>
      <c r="H2064" s="4">
        <v>22000</v>
      </c>
      <c r="I2064" s="4">
        <v>2</v>
      </c>
      <c r="J2064" s="4">
        <v>22000</v>
      </c>
      <c r="K2064" s="4">
        <v>44000</v>
      </c>
      <c r="L2064" t="s">
        <v>189</v>
      </c>
      <c r="M2064" t="s">
        <v>196</v>
      </c>
      <c r="P2064">
        <v>5</v>
      </c>
    </row>
    <row r="2065" spans="1:16">
      <c r="A2065" s="3">
        <v>44334</v>
      </c>
      <c r="B2065" t="s">
        <v>219</v>
      </c>
      <c r="C2065" t="s">
        <v>179</v>
      </c>
      <c r="D2065" t="s">
        <v>186</v>
      </c>
      <c r="E2065" t="s">
        <v>201</v>
      </c>
      <c r="F2065" t="s">
        <v>202</v>
      </c>
      <c r="G2065">
        <v>1</v>
      </c>
      <c r="H2065" s="4">
        <v>24000</v>
      </c>
      <c r="I2065" s="4">
        <v>1</v>
      </c>
      <c r="J2065" s="4">
        <v>24000</v>
      </c>
      <c r="K2065" s="4">
        <v>24000</v>
      </c>
      <c r="L2065" t="s">
        <v>203</v>
      </c>
      <c r="M2065" t="s">
        <v>196</v>
      </c>
      <c r="P2065">
        <v>3</v>
      </c>
    </row>
    <row r="2066" spans="1:16">
      <c r="A2066" s="3">
        <v>44334</v>
      </c>
      <c r="B2066" t="s">
        <v>218</v>
      </c>
      <c r="C2066" t="s">
        <v>179</v>
      </c>
      <c r="D2066" t="s">
        <v>193</v>
      </c>
      <c r="E2066" t="s">
        <v>193</v>
      </c>
      <c r="F2066" t="s">
        <v>337</v>
      </c>
      <c r="G2066">
        <v>1</v>
      </c>
      <c r="H2066" s="4">
        <v>39000</v>
      </c>
      <c r="I2066" s="4">
        <v>1</v>
      </c>
      <c r="J2066" s="4">
        <v>39000</v>
      </c>
      <c r="K2066" s="4">
        <v>39000</v>
      </c>
      <c r="L2066" t="s">
        <v>203</v>
      </c>
      <c r="M2066" t="s">
        <v>196</v>
      </c>
      <c r="P2066">
        <v>5</v>
      </c>
    </row>
    <row r="2067" spans="1:16">
      <c r="A2067" s="3">
        <v>44334</v>
      </c>
      <c r="B2067" t="s">
        <v>247</v>
      </c>
      <c r="C2067" t="s">
        <v>179</v>
      </c>
      <c r="D2067" t="s">
        <v>186</v>
      </c>
      <c r="E2067" t="s">
        <v>201</v>
      </c>
      <c r="F2067" t="s">
        <v>248</v>
      </c>
      <c r="G2067">
        <v>3</v>
      </c>
      <c r="H2067" s="4">
        <v>36000</v>
      </c>
      <c r="I2067" s="4">
        <v>3</v>
      </c>
      <c r="J2067" s="4">
        <v>36000</v>
      </c>
      <c r="K2067" s="4">
        <v>108000</v>
      </c>
      <c r="L2067" t="s">
        <v>195</v>
      </c>
      <c r="M2067" t="s">
        <v>196</v>
      </c>
      <c r="P2067">
        <v>5</v>
      </c>
    </row>
    <row r="2068" spans="1:16">
      <c r="A2068" s="3">
        <v>44334</v>
      </c>
      <c r="B2068" t="s">
        <v>207</v>
      </c>
      <c r="C2068" t="s">
        <v>179</v>
      </c>
      <c r="D2068" t="s">
        <v>235</v>
      </c>
      <c r="E2068" t="s">
        <v>230</v>
      </c>
      <c r="F2068" t="s">
        <v>283</v>
      </c>
      <c r="G2068">
        <v>3</v>
      </c>
      <c r="H2068" s="4">
        <v>36000</v>
      </c>
      <c r="I2068" s="4">
        <v>3</v>
      </c>
      <c r="J2068" s="4">
        <v>36000</v>
      </c>
      <c r="K2068" s="4">
        <v>108000</v>
      </c>
      <c r="L2068" t="s">
        <v>203</v>
      </c>
      <c r="M2068" t="s">
        <v>196</v>
      </c>
      <c r="P2068">
        <v>4</v>
      </c>
    </row>
    <row r="2069" spans="1:16">
      <c r="A2069" s="3">
        <v>44334</v>
      </c>
      <c r="B2069" t="s">
        <v>258</v>
      </c>
      <c r="C2069" t="s">
        <v>179</v>
      </c>
      <c r="D2069" t="s">
        <v>276</v>
      </c>
      <c r="E2069" t="s">
        <v>276</v>
      </c>
      <c r="F2069" t="s">
        <v>309</v>
      </c>
      <c r="G2069">
        <v>3</v>
      </c>
      <c r="H2069" s="4">
        <v>42000</v>
      </c>
      <c r="I2069" s="4">
        <v>3</v>
      </c>
      <c r="J2069" s="4">
        <v>42000</v>
      </c>
      <c r="K2069" s="4">
        <v>126000</v>
      </c>
      <c r="L2069" t="s">
        <v>189</v>
      </c>
      <c r="M2069" t="s">
        <v>184</v>
      </c>
      <c r="P2069">
        <v>5</v>
      </c>
    </row>
    <row r="2070" spans="1:16">
      <c r="A2070" s="3">
        <v>44334</v>
      </c>
      <c r="B2070" t="s">
        <v>245</v>
      </c>
      <c r="C2070" t="s">
        <v>179</v>
      </c>
      <c r="D2070" t="s">
        <v>186</v>
      </c>
      <c r="E2070" t="s">
        <v>220</v>
      </c>
      <c r="F2070" t="s">
        <v>265</v>
      </c>
      <c r="G2070">
        <v>2</v>
      </c>
      <c r="H2070" s="4">
        <v>39000</v>
      </c>
      <c r="I2070" s="4">
        <v>2</v>
      </c>
      <c r="J2070" s="4">
        <v>39000</v>
      </c>
      <c r="K2070" s="4">
        <v>78000</v>
      </c>
      <c r="L2070" t="s">
        <v>203</v>
      </c>
      <c r="M2070" t="s">
        <v>184</v>
      </c>
      <c r="P2070">
        <v>3</v>
      </c>
    </row>
    <row r="2071" spans="1:16">
      <c r="A2071" s="3">
        <v>44334</v>
      </c>
      <c r="B2071" t="s">
        <v>185</v>
      </c>
      <c r="C2071" t="s">
        <v>179</v>
      </c>
      <c r="D2071" t="s">
        <v>186</v>
      </c>
      <c r="E2071" t="s">
        <v>187</v>
      </c>
      <c r="F2071" t="s">
        <v>188</v>
      </c>
      <c r="G2071">
        <v>1</v>
      </c>
      <c r="H2071" s="4">
        <v>45000</v>
      </c>
      <c r="I2071" s="4">
        <v>1</v>
      </c>
      <c r="J2071" s="4">
        <v>45000</v>
      </c>
      <c r="K2071" s="4">
        <v>45000</v>
      </c>
      <c r="L2071" t="s">
        <v>195</v>
      </c>
      <c r="M2071" t="s">
        <v>196</v>
      </c>
      <c r="P2071">
        <v>4</v>
      </c>
    </row>
    <row r="2072" spans="1:16">
      <c r="A2072" s="3">
        <v>44335</v>
      </c>
      <c r="B2072" t="s">
        <v>234</v>
      </c>
      <c r="C2072" t="s">
        <v>179</v>
      </c>
      <c r="D2072" t="s">
        <v>263</v>
      </c>
      <c r="E2072" t="s">
        <v>263</v>
      </c>
      <c r="F2072" t="s">
        <v>264</v>
      </c>
      <c r="G2072">
        <v>3</v>
      </c>
      <c r="H2072" s="4">
        <v>24000</v>
      </c>
      <c r="I2072" s="4">
        <v>3</v>
      </c>
      <c r="J2072" s="4">
        <v>24000</v>
      </c>
      <c r="K2072" s="4">
        <v>72000</v>
      </c>
      <c r="L2072" t="s">
        <v>209</v>
      </c>
      <c r="M2072" t="s">
        <v>206</v>
      </c>
      <c r="P2072">
        <v>5</v>
      </c>
    </row>
    <row r="2073" spans="1:16">
      <c r="A2073" s="3">
        <v>44335</v>
      </c>
      <c r="B2073" t="s">
        <v>191</v>
      </c>
      <c r="C2073" t="s">
        <v>179</v>
      </c>
      <c r="D2073" t="s">
        <v>186</v>
      </c>
      <c r="E2073" t="s">
        <v>220</v>
      </c>
      <c r="F2073" t="s">
        <v>241</v>
      </c>
      <c r="G2073">
        <v>2</v>
      </c>
      <c r="H2073" s="4">
        <v>45500</v>
      </c>
      <c r="I2073" s="4">
        <v>2</v>
      </c>
      <c r="J2073" s="4">
        <v>45500</v>
      </c>
      <c r="K2073" s="4">
        <v>91000</v>
      </c>
      <c r="L2073" t="s">
        <v>203</v>
      </c>
      <c r="M2073" t="s">
        <v>196</v>
      </c>
      <c r="P2073">
        <v>1</v>
      </c>
    </row>
    <row r="2074" spans="1:16">
      <c r="A2074" s="3">
        <v>44335</v>
      </c>
      <c r="B2074" t="s">
        <v>262</v>
      </c>
      <c r="C2074" t="s">
        <v>179</v>
      </c>
      <c r="D2074" t="s">
        <v>210</v>
      </c>
      <c r="E2074" t="s">
        <v>225</v>
      </c>
      <c r="F2074" t="s">
        <v>266</v>
      </c>
      <c r="G2074">
        <v>2</v>
      </c>
      <c r="H2074" s="4">
        <v>48000</v>
      </c>
      <c r="I2074" s="4">
        <v>2</v>
      </c>
      <c r="J2074" s="4">
        <v>48000</v>
      </c>
      <c r="K2074" s="4">
        <v>96000</v>
      </c>
      <c r="L2074" t="s">
        <v>203</v>
      </c>
      <c r="M2074" t="s">
        <v>184</v>
      </c>
      <c r="P2074">
        <v>3</v>
      </c>
    </row>
    <row r="2075" spans="1:16">
      <c r="A2075" s="3">
        <v>44335</v>
      </c>
      <c r="B2075" t="s">
        <v>219</v>
      </c>
      <c r="C2075" t="s">
        <v>179</v>
      </c>
      <c r="D2075" t="s">
        <v>186</v>
      </c>
      <c r="E2075" t="s">
        <v>225</v>
      </c>
      <c r="F2075" t="s">
        <v>226</v>
      </c>
      <c r="G2075">
        <v>1</v>
      </c>
      <c r="H2075" s="4">
        <v>30000</v>
      </c>
      <c r="I2075" s="4">
        <v>1</v>
      </c>
      <c r="J2075" s="4">
        <v>30000</v>
      </c>
      <c r="K2075" s="4">
        <v>30000</v>
      </c>
      <c r="L2075" t="s">
        <v>203</v>
      </c>
      <c r="M2075" t="s">
        <v>196</v>
      </c>
      <c r="P2075">
        <v>4</v>
      </c>
    </row>
    <row r="2076" spans="1:16">
      <c r="A2076" s="3">
        <v>44335</v>
      </c>
      <c r="B2076" t="s">
        <v>207</v>
      </c>
      <c r="C2076" t="s">
        <v>179</v>
      </c>
      <c r="D2076" t="s">
        <v>186</v>
      </c>
      <c r="E2076" t="s">
        <v>220</v>
      </c>
      <c r="F2076" t="s">
        <v>221</v>
      </c>
      <c r="G2076">
        <v>1</v>
      </c>
      <c r="H2076" s="4">
        <v>26000</v>
      </c>
      <c r="I2076" s="4">
        <v>1</v>
      </c>
      <c r="J2076" s="4">
        <v>26000</v>
      </c>
      <c r="K2076" s="4">
        <v>26000</v>
      </c>
      <c r="L2076" t="s">
        <v>203</v>
      </c>
      <c r="M2076" t="s">
        <v>196</v>
      </c>
      <c r="P2076">
        <v>5</v>
      </c>
    </row>
    <row r="2077" spans="1:16">
      <c r="A2077" s="3">
        <v>44335</v>
      </c>
      <c r="B2077" t="s">
        <v>301</v>
      </c>
      <c r="C2077" t="s">
        <v>179</v>
      </c>
      <c r="D2077" t="s">
        <v>186</v>
      </c>
      <c r="E2077" t="s">
        <v>201</v>
      </c>
      <c r="F2077" t="s">
        <v>248</v>
      </c>
      <c r="G2077">
        <v>2</v>
      </c>
      <c r="H2077" s="4">
        <v>22000</v>
      </c>
      <c r="I2077" s="4">
        <v>2</v>
      </c>
      <c r="J2077" s="4">
        <v>22000</v>
      </c>
      <c r="K2077" s="4">
        <v>44000</v>
      </c>
      <c r="L2077" t="s">
        <v>203</v>
      </c>
      <c r="M2077" t="s">
        <v>190</v>
      </c>
      <c r="P2077">
        <v>4</v>
      </c>
    </row>
    <row r="2078" spans="1:16">
      <c r="A2078" s="3">
        <v>44335</v>
      </c>
      <c r="B2078" t="s">
        <v>254</v>
      </c>
      <c r="C2078" t="s">
        <v>179</v>
      </c>
      <c r="D2078" t="s">
        <v>180</v>
      </c>
      <c r="E2078" t="s">
        <v>204</v>
      </c>
      <c r="F2078" t="s">
        <v>227</v>
      </c>
      <c r="G2078">
        <v>2</v>
      </c>
      <c r="H2078" s="4">
        <v>16500</v>
      </c>
      <c r="I2078" s="4">
        <v>2</v>
      </c>
      <c r="J2078" s="4">
        <v>16500</v>
      </c>
      <c r="K2078" s="4">
        <v>33000</v>
      </c>
      <c r="L2078" t="s">
        <v>195</v>
      </c>
      <c r="M2078" t="s">
        <v>196</v>
      </c>
      <c r="P2078">
        <v>4</v>
      </c>
    </row>
    <row r="2079" spans="1:16">
      <c r="A2079" s="3">
        <v>44335</v>
      </c>
      <c r="B2079" t="s">
        <v>262</v>
      </c>
      <c r="C2079" t="s">
        <v>192</v>
      </c>
      <c r="D2079" t="s">
        <v>235</v>
      </c>
      <c r="E2079" t="s">
        <v>230</v>
      </c>
      <c r="F2079" t="s">
        <v>351</v>
      </c>
      <c r="G2079">
        <v>3</v>
      </c>
      <c r="H2079" s="4">
        <v>22000</v>
      </c>
      <c r="I2079" s="4">
        <v>3</v>
      </c>
      <c r="J2079" s="4">
        <v>22000</v>
      </c>
      <c r="K2079" s="4">
        <v>66000</v>
      </c>
      <c r="L2079" t="s">
        <v>203</v>
      </c>
      <c r="M2079" t="s">
        <v>184</v>
      </c>
      <c r="P2079">
        <v>3</v>
      </c>
    </row>
    <row r="2080" spans="1:16">
      <c r="A2080" s="3">
        <v>44336</v>
      </c>
      <c r="B2080" t="s">
        <v>185</v>
      </c>
      <c r="C2080" t="s">
        <v>179</v>
      </c>
      <c r="D2080" t="s">
        <v>273</v>
      </c>
      <c r="E2080" t="s">
        <v>274</v>
      </c>
      <c r="F2080" t="s">
        <v>303</v>
      </c>
      <c r="G2080">
        <v>3</v>
      </c>
      <c r="H2080" s="4">
        <v>39000</v>
      </c>
      <c r="I2080" s="4">
        <v>3</v>
      </c>
      <c r="J2080" s="4">
        <v>39000</v>
      </c>
      <c r="K2080" s="4">
        <v>117000</v>
      </c>
      <c r="L2080" t="s">
        <v>183</v>
      </c>
      <c r="M2080" t="s">
        <v>196</v>
      </c>
      <c r="P2080">
        <v>5</v>
      </c>
    </row>
    <row r="2081" spans="1:16">
      <c r="A2081" s="3">
        <v>44336</v>
      </c>
      <c r="B2081" t="s">
        <v>213</v>
      </c>
      <c r="C2081" t="s">
        <v>179</v>
      </c>
      <c r="D2081" t="s">
        <v>180</v>
      </c>
      <c r="E2081" t="s">
        <v>204</v>
      </c>
      <c r="F2081" t="s">
        <v>300</v>
      </c>
      <c r="G2081">
        <v>2</v>
      </c>
      <c r="H2081" s="4">
        <v>39000</v>
      </c>
      <c r="I2081" s="4">
        <v>2</v>
      </c>
      <c r="J2081" s="4">
        <v>39000</v>
      </c>
      <c r="K2081" s="4">
        <v>78000</v>
      </c>
      <c r="L2081" t="s">
        <v>183</v>
      </c>
      <c r="M2081" t="s">
        <v>184</v>
      </c>
      <c r="P2081">
        <v>5</v>
      </c>
    </row>
    <row r="2082" spans="1:16">
      <c r="A2082" s="3">
        <v>44336</v>
      </c>
      <c r="B2082" t="s">
        <v>191</v>
      </c>
      <c r="C2082" t="s">
        <v>179</v>
      </c>
      <c r="D2082" t="s">
        <v>294</v>
      </c>
      <c r="E2082" t="s">
        <v>294</v>
      </c>
      <c r="F2082" t="s">
        <v>201</v>
      </c>
      <c r="G2082">
        <v>3</v>
      </c>
      <c r="H2082" s="4">
        <v>39000</v>
      </c>
      <c r="I2082" s="4">
        <v>0</v>
      </c>
      <c r="J2082" s="4">
        <v>0</v>
      </c>
      <c r="K2082" s="4">
        <v>0</v>
      </c>
      <c r="L2082" t="s">
        <v>189</v>
      </c>
      <c r="M2082" t="s">
        <v>206</v>
      </c>
      <c r="O2082" t="s">
        <v>176</v>
      </c>
    </row>
    <row r="2083" spans="1:16">
      <c r="A2083" s="3">
        <v>44336</v>
      </c>
      <c r="B2083" t="s">
        <v>213</v>
      </c>
      <c r="C2083" t="s">
        <v>179</v>
      </c>
      <c r="D2083" t="s">
        <v>273</v>
      </c>
      <c r="E2083" t="s">
        <v>274</v>
      </c>
      <c r="F2083" t="s">
        <v>330</v>
      </c>
      <c r="G2083">
        <v>3</v>
      </c>
      <c r="H2083" s="4">
        <v>42000</v>
      </c>
      <c r="I2083" s="4">
        <v>3</v>
      </c>
      <c r="J2083" s="4">
        <v>42000</v>
      </c>
      <c r="K2083" s="4">
        <v>126000</v>
      </c>
      <c r="L2083" t="s">
        <v>189</v>
      </c>
      <c r="M2083" t="s">
        <v>196</v>
      </c>
      <c r="P2083">
        <v>1</v>
      </c>
    </row>
    <row r="2084" spans="1:16">
      <c r="A2084" s="3">
        <v>44337</v>
      </c>
      <c r="B2084" t="s">
        <v>178</v>
      </c>
      <c r="C2084" t="s">
        <v>179</v>
      </c>
      <c r="D2084" t="s">
        <v>210</v>
      </c>
      <c r="E2084" t="s">
        <v>292</v>
      </c>
      <c r="F2084" t="s">
        <v>311</v>
      </c>
      <c r="G2084">
        <v>2</v>
      </c>
      <c r="H2084" s="4">
        <v>33000</v>
      </c>
      <c r="I2084" s="4">
        <v>2</v>
      </c>
      <c r="J2084" s="4">
        <v>33000</v>
      </c>
      <c r="K2084" s="4">
        <v>66000</v>
      </c>
      <c r="L2084" t="s">
        <v>209</v>
      </c>
      <c r="M2084" t="s">
        <v>190</v>
      </c>
      <c r="P2084">
        <v>3</v>
      </c>
    </row>
    <row r="2085" spans="1:16">
      <c r="A2085" s="3">
        <v>44337</v>
      </c>
      <c r="B2085" t="s">
        <v>278</v>
      </c>
      <c r="C2085" t="s">
        <v>192</v>
      </c>
      <c r="D2085" t="s">
        <v>186</v>
      </c>
      <c r="E2085" t="s">
        <v>220</v>
      </c>
      <c r="F2085" t="s">
        <v>221</v>
      </c>
      <c r="G2085">
        <v>1</v>
      </c>
      <c r="H2085" s="4">
        <v>48000</v>
      </c>
      <c r="I2085" s="4">
        <v>1</v>
      </c>
      <c r="J2085" s="4">
        <v>48000</v>
      </c>
      <c r="K2085" s="4">
        <v>48000</v>
      </c>
      <c r="L2085" t="s">
        <v>189</v>
      </c>
      <c r="M2085" t="s">
        <v>196</v>
      </c>
      <c r="P2085">
        <v>5</v>
      </c>
    </row>
    <row r="2086" spans="1:16">
      <c r="A2086" s="3">
        <v>44337</v>
      </c>
      <c r="B2086" t="s">
        <v>222</v>
      </c>
      <c r="C2086" t="s">
        <v>192</v>
      </c>
      <c r="D2086" t="s">
        <v>198</v>
      </c>
      <c r="E2086" t="s">
        <v>198</v>
      </c>
      <c r="F2086" t="s">
        <v>363</v>
      </c>
      <c r="G2086">
        <v>1</v>
      </c>
      <c r="H2086" s="4">
        <v>36000</v>
      </c>
      <c r="I2086" s="4">
        <v>1</v>
      </c>
      <c r="J2086" s="4">
        <v>36000</v>
      </c>
      <c r="K2086" s="4">
        <v>36000</v>
      </c>
      <c r="L2086" t="s">
        <v>209</v>
      </c>
      <c r="M2086" t="s">
        <v>233</v>
      </c>
      <c r="P2086">
        <v>3</v>
      </c>
    </row>
    <row r="2087" spans="1:16">
      <c r="A2087" s="3">
        <v>44337</v>
      </c>
      <c r="B2087" t="s">
        <v>291</v>
      </c>
      <c r="C2087" t="s">
        <v>179</v>
      </c>
      <c r="D2087" t="s">
        <v>229</v>
      </c>
      <c r="E2087" t="s">
        <v>230</v>
      </c>
      <c r="F2087" t="s">
        <v>231</v>
      </c>
      <c r="G2087">
        <v>1</v>
      </c>
      <c r="H2087" s="4">
        <v>58500</v>
      </c>
      <c r="I2087" s="4">
        <v>1</v>
      </c>
      <c r="J2087" s="4">
        <v>58500</v>
      </c>
      <c r="K2087" s="4">
        <v>58500</v>
      </c>
      <c r="L2087" t="s">
        <v>189</v>
      </c>
      <c r="M2087" t="s">
        <v>190</v>
      </c>
      <c r="P2087">
        <v>5</v>
      </c>
    </row>
    <row r="2088" spans="1:16">
      <c r="A2088" s="3">
        <v>44337</v>
      </c>
      <c r="B2088" t="s">
        <v>213</v>
      </c>
      <c r="C2088" t="s">
        <v>179</v>
      </c>
      <c r="D2088" t="s">
        <v>180</v>
      </c>
      <c r="E2088" t="s">
        <v>181</v>
      </c>
      <c r="F2088" t="s">
        <v>182</v>
      </c>
      <c r="G2088">
        <v>2</v>
      </c>
      <c r="H2088" s="4">
        <v>42000</v>
      </c>
      <c r="I2088" s="4">
        <v>2</v>
      </c>
      <c r="J2088" s="4">
        <v>42000</v>
      </c>
      <c r="K2088" s="4">
        <v>84000</v>
      </c>
      <c r="L2088" t="s">
        <v>189</v>
      </c>
      <c r="M2088" t="s">
        <v>184</v>
      </c>
      <c r="P2088">
        <v>3</v>
      </c>
    </row>
    <row r="2089" spans="1:16">
      <c r="A2089" s="3">
        <v>44337</v>
      </c>
      <c r="B2089" t="s">
        <v>247</v>
      </c>
      <c r="C2089" t="s">
        <v>179</v>
      </c>
      <c r="D2089" t="s">
        <v>180</v>
      </c>
      <c r="E2089" t="s">
        <v>181</v>
      </c>
      <c r="F2089" t="s">
        <v>246</v>
      </c>
      <c r="G2089">
        <v>3</v>
      </c>
      <c r="H2089" s="4">
        <v>56000</v>
      </c>
      <c r="I2089" s="4">
        <v>3</v>
      </c>
      <c r="J2089" s="4">
        <v>56000</v>
      </c>
      <c r="K2089" s="4">
        <v>168000</v>
      </c>
      <c r="L2089" t="s">
        <v>209</v>
      </c>
      <c r="M2089" t="s">
        <v>196</v>
      </c>
      <c r="N2089" t="s">
        <v>175</v>
      </c>
      <c r="P2089">
        <v>5</v>
      </c>
    </row>
    <row r="2090" spans="1:16">
      <c r="A2090" s="3">
        <v>44337</v>
      </c>
      <c r="B2090" t="s">
        <v>258</v>
      </c>
      <c r="C2090" t="s">
        <v>192</v>
      </c>
      <c r="D2090" t="s">
        <v>180</v>
      </c>
      <c r="E2090" t="s">
        <v>204</v>
      </c>
      <c r="F2090" t="s">
        <v>249</v>
      </c>
      <c r="G2090">
        <v>3</v>
      </c>
      <c r="H2090" s="4">
        <v>30000</v>
      </c>
      <c r="I2090" s="4">
        <v>3</v>
      </c>
      <c r="J2090" s="4">
        <v>30000</v>
      </c>
      <c r="K2090" s="4">
        <v>90000</v>
      </c>
      <c r="L2090" t="s">
        <v>203</v>
      </c>
      <c r="M2090" t="s">
        <v>190</v>
      </c>
      <c r="N2090" t="s">
        <v>175</v>
      </c>
      <c r="P2090">
        <v>5</v>
      </c>
    </row>
    <row r="2091" spans="1:16">
      <c r="A2091" s="3">
        <v>44338</v>
      </c>
      <c r="B2091" t="s">
        <v>228</v>
      </c>
      <c r="C2091" t="s">
        <v>179</v>
      </c>
      <c r="D2091" t="s">
        <v>193</v>
      </c>
      <c r="E2091" t="s">
        <v>193</v>
      </c>
      <c r="F2091" t="s">
        <v>288</v>
      </c>
      <c r="G2091">
        <v>1</v>
      </c>
      <c r="H2091" s="4">
        <v>22000</v>
      </c>
      <c r="I2091" s="4">
        <v>1</v>
      </c>
      <c r="J2091" s="4">
        <v>22000</v>
      </c>
      <c r="K2091" s="4">
        <v>22000</v>
      </c>
      <c r="L2091" t="s">
        <v>203</v>
      </c>
      <c r="M2091" t="s">
        <v>196</v>
      </c>
      <c r="N2091" t="s">
        <v>175</v>
      </c>
      <c r="P2091">
        <v>3</v>
      </c>
    </row>
    <row r="2092" spans="1:16">
      <c r="A2092" s="3">
        <v>44338</v>
      </c>
      <c r="B2092" t="s">
        <v>284</v>
      </c>
      <c r="C2092" t="s">
        <v>179</v>
      </c>
      <c r="D2092" t="s">
        <v>279</v>
      </c>
      <c r="E2092" t="s">
        <v>279</v>
      </c>
      <c r="F2092" t="s">
        <v>345</v>
      </c>
      <c r="G2092">
        <v>3</v>
      </c>
      <c r="H2092" s="4">
        <v>15000</v>
      </c>
      <c r="I2092" s="4">
        <v>3</v>
      </c>
      <c r="J2092" s="4">
        <v>15000</v>
      </c>
      <c r="K2092" s="4">
        <v>45000</v>
      </c>
      <c r="L2092" t="s">
        <v>203</v>
      </c>
      <c r="M2092" t="s">
        <v>233</v>
      </c>
      <c r="N2092" t="s">
        <v>175</v>
      </c>
      <c r="P2092">
        <v>5</v>
      </c>
    </row>
    <row r="2093" spans="1:16">
      <c r="A2093" s="3">
        <v>44338</v>
      </c>
      <c r="B2093" t="s">
        <v>278</v>
      </c>
      <c r="C2093" t="s">
        <v>179</v>
      </c>
      <c r="D2093" t="s">
        <v>180</v>
      </c>
      <c r="E2093" t="s">
        <v>204</v>
      </c>
      <c r="F2093" t="s">
        <v>227</v>
      </c>
      <c r="G2093">
        <v>1</v>
      </c>
      <c r="H2093" s="4">
        <v>52000</v>
      </c>
      <c r="I2093" s="4">
        <v>1</v>
      </c>
      <c r="J2093" s="4">
        <v>52000</v>
      </c>
      <c r="K2093" s="4">
        <v>52000</v>
      </c>
      <c r="L2093" t="s">
        <v>209</v>
      </c>
      <c r="M2093" t="s">
        <v>304</v>
      </c>
      <c r="N2093" t="s">
        <v>175</v>
      </c>
      <c r="P2093">
        <v>5</v>
      </c>
    </row>
    <row r="2094" spans="1:16">
      <c r="A2094" s="3">
        <v>44338</v>
      </c>
      <c r="B2094" t="s">
        <v>219</v>
      </c>
      <c r="C2094" t="s">
        <v>179</v>
      </c>
      <c r="D2094" t="s">
        <v>186</v>
      </c>
      <c r="E2094" t="s">
        <v>225</v>
      </c>
      <c r="F2094" t="s">
        <v>226</v>
      </c>
      <c r="G2094">
        <v>1</v>
      </c>
      <c r="H2094" s="4">
        <v>50000</v>
      </c>
      <c r="I2094" s="4">
        <v>1</v>
      </c>
      <c r="J2094" s="4">
        <v>50000</v>
      </c>
      <c r="K2094" s="4">
        <v>50000</v>
      </c>
      <c r="L2094" t="s">
        <v>189</v>
      </c>
      <c r="M2094" t="s">
        <v>196</v>
      </c>
      <c r="N2094" t="s">
        <v>175</v>
      </c>
      <c r="P2094">
        <v>5</v>
      </c>
    </row>
    <row r="2095" spans="1:16">
      <c r="A2095" s="3">
        <v>44338</v>
      </c>
      <c r="B2095" t="s">
        <v>222</v>
      </c>
      <c r="C2095" t="s">
        <v>192</v>
      </c>
      <c r="D2095" t="s">
        <v>180</v>
      </c>
      <c r="E2095" t="s">
        <v>271</v>
      </c>
      <c r="F2095" t="s">
        <v>302</v>
      </c>
      <c r="G2095">
        <v>2</v>
      </c>
      <c r="H2095" s="4">
        <v>20000</v>
      </c>
      <c r="I2095" s="4">
        <v>2</v>
      </c>
      <c r="J2095" s="4">
        <v>20000</v>
      </c>
      <c r="K2095" s="4">
        <v>40000</v>
      </c>
      <c r="L2095" t="s">
        <v>203</v>
      </c>
      <c r="M2095" t="s">
        <v>184</v>
      </c>
      <c r="N2095" t="s">
        <v>175</v>
      </c>
      <c r="P2095">
        <v>5</v>
      </c>
    </row>
    <row r="2096" spans="1:16">
      <c r="A2096" s="3">
        <v>44338</v>
      </c>
      <c r="B2096" t="s">
        <v>185</v>
      </c>
      <c r="C2096" t="s">
        <v>179</v>
      </c>
      <c r="D2096" t="s">
        <v>235</v>
      </c>
      <c r="E2096" t="s">
        <v>251</v>
      </c>
      <c r="F2096" t="s">
        <v>252</v>
      </c>
      <c r="G2096">
        <v>3</v>
      </c>
      <c r="H2096" s="4">
        <v>21000</v>
      </c>
      <c r="I2096" s="4">
        <v>3</v>
      </c>
      <c r="J2096" s="4">
        <v>21000</v>
      </c>
      <c r="K2096" s="4">
        <v>63000</v>
      </c>
      <c r="L2096" t="s">
        <v>203</v>
      </c>
      <c r="M2096" t="s">
        <v>304</v>
      </c>
      <c r="N2096" t="s">
        <v>175</v>
      </c>
      <c r="P2096">
        <v>5</v>
      </c>
    </row>
    <row r="2097" spans="1:16">
      <c r="A2097" s="3">
        <v>44338</v>
      </c>
      <c r="B2097" t="s">
        <v>200</v>
      </c>
      <c r="C2097" t="s">
        <v>179</v>
      </c>
      <c r="D2097" t="s">
        <v>186</v>
      </c>
      <c r="E2097" t="s">
        <v>201</v>
      </c>
      <c r="F2097" t="s">
        <v>285</v>
      </c>
      <c r="G2097">
        <v>3</v>
      </c>
      <c r="H2097" s="4">
        <v>48000</v>
      </c>
      <c r="I2097" s="4">
        <v>3</v>
      </c>
      <c r="J2097" s="4">
        <v>48000</v>
      </c>
      <c r="K2097" s="4">
        <v>144000</v>
      </c>
      <c r="L2097" t="s">
        <v>183</v>
      </c>
      <c r="M2097" t="s">
        <v>206</v>
      </c>
      <c r="N2097" t="s">
        <v>175</v>
      </c>
      <c r="P2097">
        <v>5</v>
      </c>
    </row>
    <row r="2098" spans="1:16">
      <c r="A2098" s="3">
        <v>44338</v>
      </c>
      <c r="B2098" t="s">
        <v>301</v>
      </c>
      <c r="C2098" t="s">
        <v>179</v>
      </c>
      <c r="D2098" t="s">
        <v>186</v>
      </c>
      <c r="E2098" t="s">
        <v>201</v>
      </c>
      <c r="F2098" t="s">
        <v>285</v>
      </c>
      <c r="G2098">
        <v>1</v>
      </c>
      <c r="H2098" s="4">
        <v>24000</v>
      </c>
      <c r="I2098" s="4">
        <v>1</v>
      </c>
      <c r="J2098" s="4">
        <v>24000</v>
      </c>
      <c r="K2098" s="4">
        <v>24000</v>
      </c>
      <c r="L2098" t="s">
        <v>183</v>
      </c>
      <c r="M2098" t="s">
        <v>196</v>
      </c>
      <c r="N2098" t="s">
        <v>175</v>
      </c>
      <c r="P2098">
        <v>5</v>
      </c>
    </row>
    <row r="2099" spans="1:16">
      <c r="A2099" s="3">
        <v>44338</v>
      </c>
      <c r="B2099" t="s">
        <v>200</v>
      </c>
      <c r="C2099" t="s">
        <v>192</v>
      </c>
      <c r="D2099" t="s">
        <v>186</v>
      </c>
      <c r="E2099" t="s">
        <v>220</v>
      </c>
      <c r="F2099" t="s">
        <v>241</v>
      </c>
      <c r="G2099">
        <v>2</v>
      </c>
      <c r="H2099" s="4">
        <v>26000</v>
      </c>
      <c r="I2099" s="4">
        <v>2</v>
      </c>
      <c r="J2099" s="4">
        <v>26000</v>
      </c>
      <c r="K2099" s="4">
        <v>52000</v>
      </c>
      <c r="L2099" t="s">
        <v>189</v>
      </c>
      <c r="M2099" t="s">
        <v>196</v>
      </c>
      <c r="N2099" t="s">
        <v>175</v>
      </c>
      <c r="P2099">
        <v>5</v>
      </c>
    </row>
    <row r="2100" spans="1:16">
      <c r="A2100" s="3">
        <v>44338</v>
      </c>
      <c r="B2100" t="s">
        <v>301</v>
      </c>
      <c r="C2100" t="s">
        <v>179</v>
      </c>
      <c r="D2100" t="s">
        <v>279</v>
      </c>
      <c r="E2100" t="s">
        <v>279</v>
      </c>
      <c r="F2100" t="s">
        <v>180</v>
      </c>
      <c r="G2100">
        <v>3</v>
      </c>
      <c r="H2100" s="4">
        <v>45000</v>
      </c>
      <c r="I2100" s="4">
        <v>3</v>
      </c>
      <c r="J2100" s="4">
        <v>45000</v>
      </c>
      <c r="K2100" s="4">
        <v>135000</v>
      </c>
      <c r="L2100" t="s">
        <v>189</v>
      </c>
      <c r="M2100" t="s">
        <v>190</v>
      </c>
      <c r="P2100">
        <v>5</v>
      </c>
    </row>
    <row r="2101" spans="1:16">
      <c r="A2101" s="3">
        <v>44338</v>
      </c>
      <c r="B2101" t="s">
        <v>247</v>
      </c>
      <c r="C2101" t="s">
        <v>179</v>
      </c>
      <c r="D2101" t="s">
        <v>180</v>
      </c>
      <c r="E2101" t="s">
        <v>181</v>
      </c>
      <c r="F2101" t="s">
        <v>182</v>
      </c>
      <c r="G2101">
        <v>2</v>
      </c>
      <c r="H2101" s="4">
        <v>36000</v>
      </c>
      <c r="I2101" s="4">
        <v>2</v>
      </c>
      <c r="J2101" s="4">
        <v>36000</v>
      </c>
      <c r="K2101" s="4">
        <v>72000</v>
      </c>
      <c r="L2101" t="s">
        <v>183</v>
      </c>
      <c r="M2101" t="s">
        <v>196</v>
      </c>
      <c r="P2101">
        <v>5</v>
      </c>
    </row>
    <row r="2102" spans="1:16">
      <c r="A2102" s="3">
        <v>44338</v>
      </c>
      <c r="B2102" t="s">
        <v>284</v>
      </c>
      <c r="C2102" t="s">
        <v>179</v>
      </c>
      <c r="D2102" t="s">
        <v>180</v>
      </c>
      <c r="E2102" t="s">
        <v>181</v>
      </c>
      <c r="F2102" t="s">
        <v>246</v>
      </c>
      <c r="G2102">
        <v>1</v>
      </c>
      <c r="H2102" s="4">
        <v>48000</v>
      </c>
      <c r="I2102" s="4">
        <v>1</v>
      </c>
      <c r="J2102" s="4">
        <v>48000</v>
      </c>
      <c r="K2102" s="4">
        <v>48000</v>
      </c>
      <c r="L2102" t="s">
        <v>183</v>
      </c>
      <c r="M2102" t="s">
        <v>184</v>
      </c>
      <c r="P2102">
        <v>4</v>
      </c>
    </row>
    <row r="2103" spans="1:16">
      <c r="A2103" s="3">
        <v>44338</v>
      </c>
      <c r="B2103" t="s">
        <v>258</v>
      </c>
      <c r="C2103" t="s">
        <v>179</v>
      </c>
      <c r="D2103" t="s">
        <v>186</v>
      </c>
      <c r="E2103" t="s">
        <v>220</v>
      </c>
      <c r="F2103" t="s">
        <v>241</v>
      </c>
      <c r="G2103">
        <v>3</v>
      </c>
      <c r="H2103" s="4">
        <v>30000</v>
      </c>
      <c r="I2103" s="4">
        <v>3</v>
      </c>
      <c r="J2103" s="4">
        <v>30000</v>
      </c>
      <c r="K2103" s="4">
        <v>90000</v>
      </c>
      <c r="L2103" t="s">
        <v>195</v>
      </c>
      <c r="M2103" t="s">
        <v>190</v>
      </c>
      <c r="P2103">
        <v>4</v>
      </c>
    </row>
    <row r="2104" spans="1:16">
      <c r="A2104" s="3">
        <v>44338</v>
      </c>
      <c r="B2104" t="s">
        <v>291</v>
      </c>
      <c r="C2104" t="s">
        <v>192</v>
      </c>
      <c r="D2104" t="s">
        <v>180</v>
      </c>
      <c r="E2104" t="s">
        <v>216</v>
      </c>
      <c r="F2104" t="s">
        <v>232</v>
      </c>
      <c r="G2104">
        <v>2</v>
      </c>
      <c r="H2104" s="4">
        <v>60000</v>
      </c>
      <c r="I2104" s="4">
        <v>2</v>
      </c>
      <c r="J2104" s="4">
        <v>60000</v>
      </c>
      <c r="K2104" s="4">
        <v>120000</v>
      </c>
      <c r="L2104" t="s">
        <v>203</v>
      </c>
      <c r="M2104" t="s">
        <v>233</v>
      </c>
      <c r="P2104">
        <v>5</v>
      </c>
    </row>
    <row r="2105" spans="1:16">
      <c r="A2105" s="3">
        <v>44338</v>
      </c>
      <c r="B2105" t="s">
        <v>247</v>
      </c>
      <c r="C2105" t="s">
        <v>192</v>
      </c>
      <c r="D2105" t="s">
        <v>180</v>
      </c>
      <c r="E2105" t="s">
        <v>216</v>
      </c>
      <c r="F2105" t="s">
        <v>257</v>
      </c>
      <c r="G2105">
        <v>1</v>
      </c>
      <c r="H2105" s="4">
        <v>38500</v>
      </c>
      <c r="I2105" s="4">
        <v>1</v>
      </c>
      <c r="J2105" s="4">
        <v>38500</v>
      </c>
      <c r="K2105" s="4">
        <v>38500</v>
      </c>
      <c r="L2105" t="s">
        <v>183</v>
      </c>
      <c r="M2105" t="s">
        <v>196</v>
      </c>
      <c r="P2105">
        <v>5</v>
      </c>
    </row>
    <row r="2106" spans="1:16">
      <c r="A2106" s="3">
        <v>44338</v>
      </c>
      <c r="B2106" t="s">
        <v>219</v>
      </c>
      <c r="C2106" t="s">
        <v>179</v>
      </c>
      <c r="D2106" t="s">
        <v>180</v>
      </c>
      <c r="E2106" t="s">
        <v>204</v>
      </c>
      <c r="F2106" t="s">
        <v>227</v>
      </c>
      <c r="G2106">
        <v>3</v>
      </c>
      <c r="H2106" s="4">
        <v>36000</v>
      </c>
      <c r="I2106" s="4">
        <v>3</v>
      </c>
      <c r="J2106" s="4">
        <v>36000</v>
      </c>
      <c r="K2106" s="4">
        <v>108000</v>
      </c>
      <c r="L2106" t="s">
        <v>203</v>
      </c>
      <c r="M2106" t="s">
        <v>184</v>
      </c>
      <c r="P2106">
        <v>4</v>
      </c>
    </row>
    <row r="2107" spans="1:16">
      <c r="A2107" s="3">
        <v>44338</v>
      </c>
      <c r="B2107" t="s">
        <v>287</v>
      </c>
      <c r="C2107" t="s">
        <v>179</v>
      </c>
      <c r="D2107" t="s">
        <v>294</v>
      </c>
      <c r="E2107" t="s">
        <v>294</v>
      </c>
      <c r="F2107" t="s">
        <v>358</v>
      </c>
      <c r="G2107">
        <v>2</v>
      </c>
      <c r="H2107" s="4">
        <v>36000</v>
      </c>
      <c r="I2107" s="4">
        <v>2</v>
      </c>
      <c r="J2107" s="4">
        <v>36000</v>
      </c>
      <c r="K2107" s="4">
        <v>72000</v>
      </c>
      <c r="L2107" t="s">
        <v>189</v>
      </c>
      <c r="M2107" t="s">
        <v>304</v>
      </c>
      <c r="P2107">
        <v>4</v>
      </c>
    </row>
    <row r="2108" spans="1:16">
      <c r="A2108" s="3">
        <v>44338</v>
      </c>
      <c r="B2108" t="s">
        <v>224</v>
      </c>
      <c r="C2108" t="s">
        <v>179</v>
      </c>
      <c r="D2108" t="s">
        <v>276</v>
      </c>
      <c r="E2108" t="s">
        <v>276</v>
      </c>
      <c r="F2108" t="s">
        <v>309</v>
      </c>
      <c r="G2108">
        <v>2</v>
      </c>
      <c r="H2108" s="4">
        <v>38500</v>
      </c>
      <c r="I2108" s="4">
        <v>2</v>
      </c>
      <c r="J2108" s="4">
        <v>38500</v>
      </c>
      <c r="K2108" s="4">
        <v>77000</v>
      </c>
      <c r="L2108" t="s">
        <v>189</v>
      </c>
      <c r="M2108" t="s">
        <v>196</v>
      </c>
      <c r="P2108">
        <v>4</v>
      </c>
    </row>
    <row r="2109" spans="1:16">
      <c r="A2109" s="3">
        <v>44338</v>
      </c>
      <c r="B2109" t="s">
        <v>245</v>
      </c>
      <c r="C2109" t="s">
        <v>179</v>
      </c>
      <c r="D2109" t="s">
        <v>180</v>
      </c>
      <c r="E2109" t="s">
        <v>204</v>
      </c>
      <c r="F2109" t="s">
        <v>205</v>
      </c>
      <c r="G2109">
        <v>1</v>
      </c>
      <c r="H2109" s="4">
        <v>39000</v>
      </c>
      <c r="I2109" s="4">
        <v>1</v>
      </c>
      <c r="J2109" s="4">
        <v>39000</v>
      </c>
      <c r="K2109" s="4">
        <v>39000</v>
      </c>
      <c r="L2109" t="s">
        <v>203</v>
      </c>
      <c r="M2109" t="s">
        <v>184</v>
      </c>
      <c r="P2109">
        <v>5</v>
      </c>
    </row>
    <row r="2110" spans="1:16">
      <c r="A2110" s="3">
        <v>44338</v>
      </c>
      <c r="B2110" t="s">
        <v>247</v>
      </c>
      <c r="C2110" t="s">
        <v>179</v>
      </c>
      <c r="D2110" t="s">
        <v>271</v>
      </c>
      <c r="E2110" t="s">
        <v>271</v>
      </c>
      <c r="F2110" t="s">
        <v>272</v>
      </c>
      <c r="G2110">
        <v>1</v>
      </c>
      <c r="H2110" s="4">
        <v>18000</v>
      </c>
      <c r="I2110" s="4">
        <v>1</v>
      </c>
      <c r="J2110" s="4">
        <v>18000</v>
      </c>
      <c r="K2110" s="4">
        <v>18000</v>
      </c>
      <c r="L2110" t="s">
        <v>189</v>
      </c>
      <c r="M2110" t="s">
        <v>206</v>
      </c>
      <c r="P2110">
        <v>4</v>
      </c>
    </row>
    <row r="2111" spans="1:16">
      <c r="A2111" s="3">
        <v>44338</v>
      </c>
      <c r="B2111" t="s">
        <v>222</v>
      </c>
      <c r="C2111" t="s">
        <v>179</v>
      </c>
      <c r="D2111" t="s">
        <v>186</v>
      </c>
      <c r="E2111" t="s">
        <v>259</v>
      </c>
      <c r="F2111" t="s">
        <v>326</v>
      </c>
      <c r="G2111">
        <v>2</v>
      </c>
      <c r="H2111" s="4">
        <v>26000</v>
      </c>
      <c r="I2111" s="4">
        <v>2</v>
      </c>
      <c r="J2111" s="4">
        <v>26000</v>
      </c>
      <c r="K2111" s="4">
        <v>52000</v>
      </c>
      <c r="L2111" t="s">
        <v>183</v>
      </c>
      <c r="M2111" t="s">
        <v>190</v>
      </c>
      <c r="P2111">
        <v>5</v>
      </c>
    </row>
    <row r="2112" spans="1:16">
      <c r="A2112" s="3">
        <v>44338</v>
      </c>
      <c r="B2112" t="s">
        <v>258</v>
      </c>
      <c r="C2112" t="s">
        <v>179</v>
      </c>
      <c r="D2112" t="s">
        <v>180</v>
      </c>
      <c r="E2112" t="s">
        <v>204</v>
      </c>
      <c r="F2112" t="s">
        <v>205</v>
      </c>
      <c r="G2112">
        <v>3</v>
      </c>
      <c r="H2112" s="4">
        <v>24000</v>
      </c>
      <c r="I2112" s="4">
        <v>3</v>
      </c>
      <c r="J2112" s="4">
        <v>24000</v>
      </c>
      <c r="K2112" s="4">
        <v>72000</v>
      </c>
      <c r="L2112" t="s">
        <v>189</v>
      </c>
      <c r="M2112" t="s">
        <v>206</v>
      </c>
      <c r="P2112">
        <v>5</v>
      </c>
    </row>
    <row r="2113" spans="1:16">
      <c r="A2113" s="3">
        <v>44338</v>
      </c>
      <c r="B2113" t="s">
        <v>247</v>
      </c>
      <c r="C2113" t="s">
        <v>192</v>
      </c>
      <c r="D2113" t="s">
        <v>273</v>
      </c>
      <c r="E2113" t="s">
        <v>274</v>
      </c>
      <c r="F2113" t="s">
        <v>303</v>
      </c>
      <c r="G2113">
        <v>1</v>
      </c>
      <c r="H2113" s="4">
        <v>42000</v>
      </c>
      <c r="I2113" s="4">
        <v>1</v>
      </c>
      <c r="J2113" s="4">
        <v>42000</v>
      </c>
      <c r="K2113" s="4">
        <v>42000</v>
      </c>
      <c r="L2113" t="s">
        <v>209</v>
      </c>
      <c r="M2113" t="s">
        <v>190</v>
      </c>
      <c r="P2113">
        <v>4</v>
      </c>
    </row>
    <row r="2114" spans="1:16">
      <c r="A2114" s="3">
        <v>44339</v>
      </c>
      <c r="B2114" t="s">
        <v>200</v>
      </c>
      <c r="C2114" t="s">
        <v>179</v>
      </c>
      <c r="D2114" t="s">
        <v>210</v>
      </c>
      <c r="E2114" t="s">
        <v>292</v>
      </c>
      <c r="F2114" t="s">
        <v>311</v>
      </c>
      <c r="G2114">
        <v>2</v>
      </c>
      <c r="H2114" s="4">
        <v>33000</v>
      </c>
      <c r="I2114" s="4">
        <v>2</v>
      </c>
      <c r="J2114" s="4">
        <v>33000</v>
      </c>
      <c r="K2114" s="4">
        <v>66000</v>
      </c>
      <c r="L2114" t="s">
        <v>209</v>
      </c>
      <c r="M2114" t="s">
        <v>233</v>
      </c>
      <c r="P2114">
        <v>3</v>
      </c>
    </row>
    <row r="2115" spans="1:16">
      <c r="A2115" s="3">
        <v>44339</v>
      </c>
      <c r="B2115" t="s">
        <v>213</v>
      </c>
      <c r="C2115" t="s">
        <v>179</v>
      </c>
      <c r="D2115" t="s">
        <v>180</v>
      </c>
      <c r="E2115" t="s">
        <v>216</v>
      </c>
      <c r="F2115" t="s">
        <v>257</v>
      </c>
      <c r="G2115">
        <v>3</v>
      </c>
      <c r="H2115" s="4">
        <v>18000</v>
      </c>
      <c r="I2115" s="4">
        <v>3</v>
      </c>
      <c r="J2115" s="4">
        <v>18000</v>
      </c>
      <c r="K2115" s="4">
        <v>54000</v>
      </c>
      <c r="L2115" t="s">
        <v>183</v>
      </c>
      <c r="M2115" t="s">
        <v>190</v>
      </c>
      <c r="P2115">
        <v>5</v>
      </c>
    </row>
    <row r="2116" spans="1:16">
      <c r="A2116" s="3">
        <v>44339</v>
      </c>
      <c r="B2116" t="s">
        <v>278</v>
      </c>
      <c r="C2116" t="s">
        <v>179</v>
      </c>
      <c r="D2116" t="s">
        <v>180</v>
      </c>
      <c r="E2116" t="s">
        <v>204</v>
      </c>
      <c r="F2116" t="s">
        <v>249</v>
      </c>
      <c r="G2116">
        <v>2</v>
      </c>
      <c r="H2116" s="4">
        <v>27600</v>
      </c>
      <c r="I2116" s="4">
        <v>2</v>
      </c>
      <c r="J2116" s="4">
        <v>27600</v>
      </c>
      <c r="K2116" s="4">
        <v>55199.999999999993</v>
      </c>
      <c r="L2116" t="s">
        <v>209</v>
      </c>
      <c r="M2116" t="s">
        <v>196</v>
      </c>
      <c r="P2116">
        <v>5</v>
      </c>
    </row>
    <row r="2117" spans="1:16">
      <c r="A2117" s="3">
        <v>44339</v>
      </c>
      <c r="B2117" t="s">
        <v>228</v>
      </c>
      <c r="C2117" t="s">
        <v>179</v>
      </c>
      <c r="D2117" t="s">
        <v>186</v>
      </c>
      <c r="E2117" t="s">
        <v>187</v>
      </c>
      <c r="F2117" t="s">
        <v>188</v>
      </c>
      <c r="G2117">
        <v>2</v>
      </c>
      <c r="H2117" s="4">
        <v>39000</v>
      </c>
      <c r="I2117" s="4">
        <v>2</v>
      </c>
      <c r="J2117" s="4">
        <v>39000</v>
      </c>
      <c r="K2117" s="4">
        <v>78000</v>
      </c>
      <c r="L2117" t="s">
        <v>183</v>
      </c>
      <c r="M2117" t="s">
        <v>190</v>
      </c>
      <c r="P2117">
        <v>4</v>
      </c>
    </row>
    <row r="2118" spans="1:16">
      <c r="A2118" s="3">
        <v>44339</v>
      </c>
      <c r="B2118" t="s">
        <v>245</v>
      </c>
      <c r="C2118" t="s">
        <v>192</v>
      </c>
      <c r="D2118" t="s">
        <v>186</v>
      </c>
      <c r="E2118" t="s">
        <v>201</v>
      </c>
      <c r="F2118" t="s">
        <v>285</v>
      </c>
      <c r="G2118">
        <v>3</v>
      </c>
      <c r="H2118" s="4">
        <v>28000</v>
      </c>
      <c r="I2118" s="4">
        <v>3</v>
      </c>
      <c r="J2118" s="4">
        <v>28000</v>
      </c>
      <c r="K2118" s="4">
        <v>84000</v>
      </c>
      <c r="L2118" t="s">
        <v>189</v>
      </c>
      <c r="M2118" t="s">
        <v>184</v>
      </c>
      <c r="P2118">
        <v>3</v>
      </c>
    </row>
    <row r="2119" spans="1:16">
      <c r="A2119" s="3">
        <v>44339</v>
      </c>
      <c r="B2119" t="s">
        <v>224</v>
      </c>
      <c r="C2119" t="s">
        <v>179</v>
      </c>
      <c r="D2119" t="s">
        <v>186</v>
      </c>
      <c r="E2119" t="s">
        <v>201</v>
      </c>
      <c r="F2119" t="s">
        <v>248</v>
      </c>
      <c r="G2119">
        <v>3</v>
      </c>
      <c r="H2119" s="4">
        <v>22000</v>
      </c>
      <c r="I2119" s="4">
        <v>3</v>
      </c>
      <c r="J2119" s="4">
        <v>22000</v>
      </c>
      <c r="K2119" s="4">
        <v>66000</v>
      </c>
      <c r="L2119" t="s">
        <v>189</v>
      </c>
      <c r="M2119" t="s">
        <v>206</v>
      </c>
      <c r="P2119">
        <v>4</v>
      </c>
    </row>
    <row r="2120" spans="1:16">
      <c r="A2120" s="3">
        <v>44339</v>
      </c>
      <c r="B2120" t="s">
        <v>258</v>
      </c>
      <c r="C2120" t="s">
        <v>192</v>
      </c>
      <c r="D2120" t="s">
        <v>180</v>
      </c>
      <c r="E2120" t="s">
        <v>181</v>
      </c>
      <c r="F2120" t="s">
        <v>223</v>
      </c>
      <c r="G2120">
        <v>3</v>
      </c>
      <c r="H2120" s="4">
        <v>36000</v>
      </c>
      <c r="I2120" s="4">
        <v>3</v>
      </c>
      <c r="J2120" s="4">
        <v>36000</v>
      </c>
      <c r="K2120" s="4">
        <v>108000</v>
      </c>
      <c r="L2120" t="s">
        <v>195</v>
      </c>
      <c r="M2120" t="s">
        <v>184</v>
      </c>
      <c r="P2120">
        <v>4</v>
      </c>
    </row>
    <row r="2121" spans="1:16">
      <c r="A2121" s="3">
        <v>44339</v>
      </c>
      <c r="B2121" t="s">
        <v>207</v>
      </c>
      <c r="C2121" t="s">
        <v>192</v>
      </c>
      <c r="D2121" t="s">
        <v>186</v>
      </c>
      <c r="E2121" t="s">
        <v>225</v>
      </c>
      <c r="F2121" t="s">
        <v>244</v>
      </c>
      <c r="G2121">
        <v>3</v>
      </c>
      <c r="H2121" s="4">
        <v>42000</v>
      </c>
      <c r="I2121" s="4">
        <v>3</v>
      </c>
      <c r="J2121" s="4">
        <v>42000</v>
      </c>
      <c r="K2121" s="4">
        <v>126000</v>
      </c>
      <c r="L2121" t="s">
        <v>183</v>
      </c>
      <c r="M2121" t="s">
        <v>233</v>
      </c>
      <c r="P2121">
        <v>3</v>
      </c>
    </row>
    <row r="2122" spans="1:16">
      <c r="A2122" s="3">
        <v>44339</v>
      </c>
      <c r="B2122" t="s">
        <v>301</v>
      </c>
      <c r="C2122" t="s">
        <v>192</v>
      </c>
      <c r="D2122" t="s">
        <v>180</v>
      </c>
      <c r="E2122" t="s">
        <v>204</v>
      </c>
      <c r="F2122" t="s">
        <v>249</v>
      </c>
      <c r="G2122">
        <v>2</v>
      </c>
      <c r="H2122" s="4">
        <v>26000</v>
      </c>
      <c r="I2122" s="4">
        <v>2</v>
      </c>
      <c r="J2122" s="4">
        <v>26000</v>
      </c>
      <c r="K2122" s="4">
        <v>52000</v>
      </c>
      <c r="L2122" t="s">
        <v>183</v>
      </c>
      <c r="M2122" t="s">
        <v>196</v>
      </c>
      <c r="P2122">
        <v>5</v>
      </c>
    </row>
    <row r="2123" spans="1:16">
      <c r="A2123" s="3">
        <v>44339</v>
      </c>
      <c r="B2123" t="s">
        <v>197</v>
      </c>
      <c r="C2123" t="s">
        <v>179</v>
      </c>
      <c r="D2123" t="s">
        <v>186</v>
      </c>
      <c r="E2123" t="s">
        <v>201</v>
      </c>
      <c r="F2123" t="s">
        <v>202</v>
      </c>
      <c r="G2123">
        <v>1</v>
      </c>
      <c r="H2123" s="4">
        <v>28000</v>
      </c>
      <c r="I2123" s="4">
        <v>1</v>
      </c>
      <c r="J2123" s="4">
        <v>28000</v>
      </c>
      <c r="K2123" s="4">
        <v>28000</v>
      </c>
      <c r="L2123" t="s">
        <v>183</v>
      </c>
      <c r="M2123" t="s">
        <v>196</v>
      </c>
      <c r="P2123">
        <v>3</v>
      </c>
    </row>
    <row r="2124" spans="1:16">
      <c r="A2124" s="3">
        <v>44339</v>
      </c>
      <c r="B2124" t="s">
        <v>224</v>
      </c>
      <c r="C2124" t="s">
        <v>179</v>
      </c>
      <c r="D2124" t="s">
        <v>180</v>
      </c>
      <c r="E2124" t="s">
        <v>204</v>
      </c>
      <c r="F2124" t="s">
        <v>205</v>
      </c>
      <c r="G2124">
        <v>3</v>
      </c>
      <c r="H2124" s="4">
        <v>45000</v>
      </c>
      <c r="I2124" s="4">
        <v>3</v>
      </c>
      <c r="J2124" s="4">
        <v>45000</v>
      </c>
      <c r="K2124" s="4">
        <v>135000</v>
      </c>
      <c r="L2124" t="s">
        <v>183</v>
      </c>
      <c r="M2124" t="s">
        <v>196</v>
      </c>
      <c r="P2124">
        <v>5</v>
      </c>
    </row>
    <row r="2125" spans="1:16">
      <c r="A2125" s="3">
        <v>44339</v>
      </c>
      <c r="B2125" t="s">
        <v>222</v>
      </c>
      <c r="C2125" t="s">
        <v>192</v>
      </c>
      <c r="D2125" t="s">
        <v>180</v>
      </c>
      <c r="E2125" t="s">
        <v>271</v>
      </c>
      <c r="F2125" t="s">
        <v>361</v>
      </c>
      <c r="G2125">
        <v>3</v>
      </c>
      <c r="H2125" s="4">
        <v>20000</v>
      </c>
      <c r="I2125" s="4">
        <v>3</v>
      </c>
      <c r="J2125" s="4">
        <v>20000</v>
      </c>
      <c r="K2125" s="4">
        <v>60000</v>
      </c>
      <c r="L2125" t="s">
        <v>209</v>
      </c>
      <c r="M2125" t="s">
        <v>190</v>
      </c>
      <c r="P2125">
        <v>5</v>
      </c>
    </row>
    <row r="2126" spans="1:16">
      <c r="A2126" s="3">
        <v>44339</v>
      </c>
      <c r="B2126" t="s">
        <v>245</v>
      </c>
      <c r="C2126" t="s">
        <v>192</v>
      </c>
      <c r="D2126" t="s">
        <v>193</v>
      </c>
      <c r="E2126" t="s">
        <v>193</v>
      </c>
      <c r="F2126" t="s">
        <v>336</v>
      </c>
      <c r="G2126">
        <v>3</v>
      </c>
      <c r="H2126" s="4">
        <v>30000</v>
      </c>
      <c r="I2126" s="4">
        <v>3</v>
      </c>
      <c r="J2126" s="4">
        <v>30000</v>
      </c>
      <c r="K2126" s="4">
        <v>90000</v>
      </c>
      <c r="L2126" t="s">
        <v>183</v>
      </c>
      <c r="M2126" t="s">
        <v>196</v>
      </c>
      <c r="P2126">
        <v>3</v>
      </c>
    </row>
    <row r="2127" spans="1:16">
      <c r="A2127" s="3">
        <v>44339</v>
      </c>
      <c r="B2127" t="s">
        <v>234</v>
      </c>
      <c r="C2127" t="s">
        <v>179</v>
      </c>
      <c r="D2127" t="s">
        <v>180</v>
      </c>
      <c r="E2127" t="s">
        <v>216</v>
      </c>
      <c r="F2127" t="s">
        <v>217</v>
      </c>
      <c r="G2127">
        <v>2</v>
      </c>
      <c r="H2127" s="4">
        <v>30000</v>
      </c>
      <c r="I2127" s="4">
        <v>2</v>
      </c>
      <c r="J2127" s="4">
        <v>30000</v>
      </c>
      <c r="K2127" s="4">
        <v>60000</v>
      </c>
      <c r="L2127" t="s">
        <v>189</v>
      </c>
      <c r="M2127" t="s">
        <v>233</v>
      </c>
      <c r="P2127">
        <v>4</v>
      </c>
    </row>
    <row r="2128" spans="1:16">
      <c r="A2128" s="3">
        <v>44340</v>
      </c>
      <c r="B2128" t="s">
        <v>219</v>
      </c>
      <c r="C2128" t="s">
        <v>179</v>
      </c>
      <c r="D2128" t="s">
        <v>180</v>
      </c>
      <c r="E2128" t="s">
        <v>204</v>
      </c>
      <c r="F2128" t="s">
        <v>269</v>
      </c>
      <c r="G2128">
        <v>1</v>
      </c>
      <c r="H2128" s="4">
        <v>33000</v>
      </c>
      <c r="I2128" s="4">
        <v>1</v>
      </c>
      <c r="J2128" s="4">
        <v>33000</v>
      </c>
      <c r="K2128" s="4">
        <v>33000</v>
      </c>
      <c r="L2128" t="s">
        <v>183</v>
      </c>
      <c r="M2128" t="s">
        <v>196</v>
      </c>
      <c r="P2128">
        <v>5</v>
      </c>
    </row>
    <row r="2129" spans="1:16">
      <c r="A2129" s="3">
        <v>44340</v>
      </c>
      <c r="B2129" t="s">
        <v>247</v>
      </c>
      <c r="C2129" t="s">
        <v>192</v>
      </c>
      <c r="D2129" t="s">
        <v>210</v>
      </c>
      <c r="E2129" t="s">
        <v>292</v>
      </c>
      <c r="F2129" t="s">
        <v>293</v>
      </c>
      <c r="G2129">
        <v>1</v>
      </c>
      <c r="H2129" s="4">
        <v>55000</v>
      </c>
      <c r="I2129" s="4">
        <v>1</v>
      </c>
      <c r="J2129" s="4">
        <v>55000</v>
      </c>
      <c r="K2129" s="4">
        <v>55000</v>
      </c>
      <c r="L2129" t="s">
        <v>189</v>
      </c>
      <c r="M2129" t="s">
        <v>206</v>
      </c>
      <c r="P2129">
        <v>5</v>
      </c>
    </row>
    <row r="2130" spans="1:16">
      <c r="A2130" s="3">
        <v>44340</v>
      </c>
      <c r="B2130" t="s">
        <v>291</v>
      </c>
      <c r="C2130" t="s">
        <v>179</v>
      </c>
      <c r="D2130" t="s">
        <v>180</v>
      </c>
      <c r="E2130" t="s">
        <v>204</v>
      </c>
      <c r="F2130" t="s">
        <v>249</v>
      </c>
      <c r="G2130">
        <v>1</v>
      </c>
      <c r="H2130" s="4">
        <v>40000</v>
      </c>
      <c r="I2130" s="4">
        <v>0</v>
      </c>
      <c r="J2130" s="4">
        <v>0</v>
      </c>
      <c r="K2130" s="4">
        <v>0</v>
      </c>
      <c r="L2130" t="s">
        <v>209</v>
      </c>
      <c r="M2130" t="s">
        <v>190</v>
      </c>
      <c r="O2130" t="s">
        <v>176</v>
      </c>
    </row>
    <row r="2131" spans="1:16">
      <c r="A2131" s="3">
        <v>44340</v>
      </c>
      <c r="B2131" t="s">
        <v>178</v>
      </c>
      <c r="C2131" t="s">
        <v>179</v>
      </c>
      <c r="D2131" t="s">
        <v>180</v>
      </c>
      <c r="E2131" t="s">
        <v>216</v>
      </c>
      <c r="F2131" t="s">
        <v>257</v>
      </c>
      <c r="G2131">
        <v>3</v>
      </c>
      <c r="H2131" s="4">
        <v>39000</v>
      </c>
      <c r="I2131" s="4">
        <v>3</v>
      </c>
      <c r="J2131" s="4">
        <v>39000</v>
      </c>
      <c r="K2131" s="4">
        <v>117000</v>
      </c>
      <c r="L2131" t="s">
        <v>189</v>
      </c>
      <c r="M2131" t="s">
        <v>196</v>
      </c>
      <c r="P2131">
        <v>4</v>
      </c>
    </row>
    <row r="2132" spans="1:16">
      <c r="A2132" s="3">
        <v>44340</v>
      </c>
      <c r="B2132" t="s">
        <v>284</v>
      </c>
      <c r="C2132" t="s">
        <v>192</v>
      </c>
      <c r="D2132" t="s">
        <v>180</v>
      </c>
      <c r="E2132" t="s">
        <v>204</v>
      </c>
      <c r="F2132" t="s">
        <v>205</v>
      </c>
      <c r="G2132">
        <v>3</v>
      </c>
      <c r="H2132" s="4">
        <v>36000</v>
      </c>
      <c r="I2132" s="4">
        <v>3</v>
      </c>
      <c r="J2132" s="4">
        <v>36000</v>
      </c>
      <c r="K2132" s="4">
        <v>108000</v>
      </c>
      <c r="L2132" t="s">
        <v>183</v>
      </c>
      <c r="M2132" t="s">
        <v>196</v>
      </c>
      <c r="P2132">
        <v>5</v>
      </c>
    </row>
    <row r="2133" spans="1:16">
      <c r="A2133" s="3">
        <v>44340</v>
      </c>
      <c r="B2133" t="s">
        <v>250</v>
      </c>
      <c r="C2133" t="s">
        <v>179</v>
      </c>
      <c r="D2133" t="s">
        <v>180</v>
      </c>
      <c r="E2133" t="s">
        <v>216</v>
      </c>
      <c r="F2133" t="s">
        <v>257</v>
      </c>
      <c r="G2133">
        <v>2</v>
      </c>
      <c r="H2133" s="4">
        <v>45000</v>
      </c>
      <c r="I2133" s="4">
        <v>2</v>
      </c>
      <c r="J2133" s="4">
        <v>45000</v>
      </c>
      <c r="K2133" s="4">
        <v>90000</v>
      </c>
      <c r="L2133" t="s">
        <v>189</v>
      </c>
      <c r="M2133" t="s">
        <v>206</v>
      </c>
      <c r="P2133">
        <v>5</v>
      </c>
    </row>
    <row r="2134" spans="1:16">
      <c r="A2134" s="3">
        <v>44340</v>
      </c>
      <c r="B2134" t="s">
        <v>219</v>
      </c>
      <c r="C2134" t="s">
        <v>179</v>
      </c>
      <c r="D2134" t="s">
        <v>180</v>
      </c>
      <c r="E2134" t="s">
        <v>204</v>
      </c>
      <c r="F2134" t="s">
        <v>227</v>
      </c>
      <c r="G2134">
        <v>1</v>
      </c>
      <c r="H2134" s="4">
        <v>52000</v>
      </c>
      <c r="I2134" s="4">
        <v>1</v>
      </c>
      <c r="J2134" s="4">
        <v>52000</v>
      </c>
      <c r="K2134" s="4">
        <v>52000</v>
      </c>
      <c r="L2134" t="s">
        <v>203</v>
      </c>
      <c r="M2134" t="s">
        <v>233</v>
      </c>
      <c r="P2134">
        <v>1</v>
      </c>
    </row>
    <row r="2135" spans="1:16">
      <c r="A2135" s="3">
        <v>44340</v>
      </c>
      <c r="B2135" t="s">
        <v>254</v>
      </c>
      <c r="C2135" t="s">
        <v>192</v>
      </c>
      <c r="D2135" t="s">
        <v>271</v>
      </c>
      <c r="E2135" t="s">
        <v>271</v>
      </c>
      <c r="F2135" t="s">
        <v>272</v>
      </c>
      <c r="G2135">
        <v>2</v>
      </c>
      <c r="H2135" s="4">
        <v>42000</v>
      </c>
      <c r="I2135" s="4">
        <v>2</v>
      </c>
      <c r="J2135" s="4">
        <v>42000</v>
      </c>
      <c r="K2135" s="4">
        <v>84000</v>
      </c>
      <c r="L2135" t="s">
        <v>189</v>
      </c>
      <c r="M2135" t="s">
        <v>304</v>
      </c>
      <c r="P2135">
        <v>4</v>
      </c>
    </row>
    <row r="2136" spans="1:16">
      <c r="A2136" s="3">
        <v>44340</v>
      </c>
      <c r="B2136" t="s">
        <v>250</v>
      </c>
      <c r="C2136" t="s">
        <v>192</v>
      </c>
      <c r="D2136" t="s">
        <v>186</v>
      </c>
      <c r="E2136" t="s">
        <v>201</v>
      </c>
      <c r="F2136" t="s">
        <v>202</v>
      </c>
      <c r="G2136">
        <v>3</v>
      </c>
      <c r="H2136" s="4">
        <v>20000</v>
      </c>
      <c r="I2136" s="4">
        <v>3</v>
      </c>
      <c r="J2136" s="4">
        <v>20000</v>
      </c>
      <c r="K2136" s="4">
        <v>60000</v>
      </c>
      <c r="L2136" t="s">
        <v>203</v>
      </c>
      <c r="M2136" t="s">
        <v>196</v>
      </c>
      <c r="N2136" t="s">
        <v>175</v>
      </c>
      <c r="P2136">
        <v>4</v>
      </c>
    </row>
    <row r="2137" spans="1:16">
      <c r="A2137" s="3">
        <v>44340</v>
      </c>
      <c r="B2137" t="s">
        <v>222</v>
      </c>
      <c r="C2137" t="s">
        <v>179</v>
      </c>
      <c r="D2137" t="s">
        <v>186</v>
      </c>
      <c r="E2137" t="s">
        <v>201</v>
      </c>
      <c r="F2137" t="s">
        <v>248</v>
      </c>
      <c r="G2137">
        <v>3</v>
      </c>
      <c r="H2137" s="4">
        <v>30000</v>
      </c>
      <c r="I2137" s="4">
        <v>3</v>
      </c>
      <c r="J2137" s="4">
        <v>30000</v>
      </c>
      <c r="K2137" s="4">
        <v>90000</v>
      </c>
      <c r="L2137" t="s">
        <v>189</v>
      </c>
      <c r="M2137" t="s">
        <v>184</v>
      </c>
      <c r="P2137">
        <v>1</v>
      </c>
    </row>
    <row r="2138" spans="1:16">
      <c r="A2138" s="3">
        <v>44340</v>
      </c>
      <c r="B2138" t="s">
        <v>224</v>
      </c>
      <c r="C2138" t="s">
        <v>192</v>
      </c>
      <c r="D2138" t="s">
        <v>180</v>
      </c>
      <c r="E2138" t="s">
        <v>204</v>
      </c>
      <c r="F2138" t="s">
        <v>269</v>
      </c>
      <c r="G2138">
        <v>3</v>
      </c>
      <c r="H2138" s="4">
        <v>56000</v>
      </c>
      <c r="I2138" s="4">
        <v>3</v>
      </c>
      <c r="J2138" s="4">
        <v>56000</v>
      </c>
      <c r="K2138" s="4">
        <v>168000</v>
      </c>
      <c r="L2138" t="s">
        <v>189</v>
      </c>
      <c r="M2138" t="s">
        <v>206</v>
      </c>
      <c r="P2138">
        <v>1</v>
      </c>
    </row>
    <row r="2139" spans="1:16">
      <c r="A2139" s="3">
        <v>44340</v>
      </c>
      <c r="B2139" t="s">
        <v>287</v>
      </c>
      <c r="C2139" t="s">
        <v>179</v>
      </c>
      <c r="D2139" t="s">
        <v>235</v>
      </c>
      <c r="E2139" t="s">
        <v>236</v>
      </c>
      <c r="F2139" t="s">
        <v>352</v>
      </c>
      <c r="G2139">
        <v>1</v>
      </c>
      <c r="H2139" s="4">
        <v>30000</v>
      </c>
      <c r="I2139" s="4">
        <v>1</v>
      </c>
      <c r="J2139" s="4">
        <v>30000</v>
      </c>
      <c r="K2139" s="4">
        <v>30000</v>
      </c>
      <c r="L2139" t="s">
        <v>183</v>
      </c>
      <c r="M2139" t="s">
        <v>196</v>
      </c>
      <c r="P2139">
        <v>1</v>
      </c>
    </row>
    <row r="2140" spans="1:16">
      <c r="A2140" s="3">
        <v>44340</v>
      </c>
      <c r="B2140" t="s">
        <v>262</v>
      </c>
      <c r="C2140" t="s">
        <v>179</v>
      </c>
      <c r="D2140" t="s">
        <v>186</v>
      </c>
      <c r="E2140" t="s">
        <v>187</v>
      </c>
      <c r="F2140" t="s">
        <v>261</v>
      </c>
      <c r="G2140">
        <v>1</v>
      </c>
      <c r="H2140" s="4">
        <v>30000</v>
      </c>
      <c r="I2140" s="4">
        <v>1</v>
      </c>
      <c r="J2140" s="4">
        <v>30000</v>
      </c>
      <c r="K2140" s="4">
        <v>30000</v>
      </c>
      <c r="L2140" t="s">
        <v>203</v>
      </c>
      <c r="M2140" t="s">
        <v>184</v>
      </c>
      <c r="N2140" t="s">
        <v>175</v>
      </c>
      <c r="P2140">
        <v>5</v>
      </c>
    </row>
    <row r="2141" spans="1:16">
      <c r="A2141" s="3">
        <v>44340</v>
      </c>
      <c r="B2141" t="s">
        <v>178</v>
      </c>
      <c r="C2141" t="s">
        <v>179</v>
      </c>
      <c r="D2141" t="s">
        <v>294</v>
      </c>
      <c r="E2141" t="s">
        <v>294</v>
      </c>
      <c r="F2141" t="s">
        <v>251</v>
      </c>
      <c r="G2141">
        <v>3</v>
      </c>
      <c r="H2141" s="4">
        <v>26000</v>
      </c>
      <c r="I2141" s="4">
        <v>3</v>
      </c>
      <c r="J2141" s="4">
        <v>26000</v>
      </c>
      <c r="K2141" s="4">
        <v>78000</v>
      </c>
      <c r="L2141" t="s">
        <v>203</v>
      </c>
      <c r="M2141" t="s">
        <v>196</v>
      </c>
      <c r="P2141">
        <v>5</v>
      </c>
    </row>
    <row r="2142" spans="1:16">
      <c r="A2142" s="3">
        <v>44340</v>
      </c>
      <c r="B2142" t="s">
        <v>247</v>
      </c>
      <c r="C2142" t="s">
        <v>179</v>
      </c>
      <c r="D2142" t="s">
        <v>279</v>
      </c>
      <c r="E2142" t="s">
        <v>279</v>
      </c>
      <c r="F2142" t="s">
        <v>186</v>
      </c>
      <c r="G2142">
        <v>2</v>
      </c>
      <c r="H2142" s="4">
        <v>19500</v>
      </c>
      <c r="I2142" s="4">
        <v>2</v>
      </c>
      <c r="J2142" s="4">
        <v>19500</v>
      </c>
      <c r="K2142" s="4">
        <v>39000</v>
      </c>
      <c r="L2142" t="s">
        <v>189</v>
      </c>
      <c r="M2142" t="s">
        <v>184</v>
      </c>
      <c r="P2142">
        <v>4</v>
      </c>
    </row>
    <row r="2143" spans="1:16">
      <c r="A2143" s="3">
        <v>44340</v>
      </c>
      <c r="B2143" t="s">
        <v>224</v>
      </c>
      <c r="C2143" t="s">
        <v>179</v>
      </c>
      <c r="D2143" t="s">
        <v>180</v>
      </c>
      <c r="E2143" t="s">
        <v>204</v>
      </c>
      <c r="F2143" t="s">
        <v>227</v>
      </c>
      <c r="G2143">
        <v>3</v>
      </c>
      <c r="H2143" s="4">
        <v>28000</v>
      </c>
      <c r="I2143" s="4">
        <v>3</v>
      </c>
      <c r="J2143" s="4">
        <v>28000</v>
      </c>
      <c r="K2143" s="4">
        <v>84000</v>
      </c>
      <c r="L2143" t="s">
        <v>183</v>
      </c>
      <c r="M2143" t="s">
        <v>184</v>
      </c>
      <c r="P2143">
        <v>5</v>
      </c>
    </row>
    <row r="2144" spans="1:16">
      <c r="A2144" s="3">
        <v>44341</v>
      </c>
      <c r="B2144" t="s">
        <v>224</v>
      </c>
      <c r="C2144" t="s">
        <v>192</v>
      </c>
      <c r="D2144" t="s">
        <v>235</v>
      </c>
      <c r="E2144" t="s">
        <v>229</v>
      </c>
      <c r="F2144" t="s">
        <v>344</v>
      </c>
      <c r="G2144">
        <v>3</v>
      </c>
      <c r="H2144" s="4">
        <v>52500</v>
      </c>
      <c r="I2144" s="4">
        <v>3</v>
      </c>
      <c r="J2144" s="4">
        <v>52500</v>
      </c>
      <c r="K2144" s="4">
        <v>157500</v>
      </c>
      <c r="L2144" t="s">
        <v>183</v>
      </c>
      <c r="M2144" t="s">
        <v>206</v>
      </c>
      <c r="P2144">
        <v>5</v>
      </c>
    </row>
    <row r="2145" spans="1:16">
      <c r="A2145" s="3">
        <v>44341</v>
      </c>
      <c r="B2145" t="s">
        <v>250</v>
      </c>
      <c r="C2145" t="s">
        <v>192</v>
      </c>
      <c r="D2145" t="s">
        <v>186</v>
      </c>
      <c r="E2145" t="s">
        <v>201</v>
      </c>
      <c r="F2145" t="s">
        <v>248</v>
      </c>
      <c r="G2145">
        <v>1</v>
      </c>
      <c r="H2145" s="4">
        <v>18000</v>
      </c>
      <c r="I2145" s="4">
        <v>0</v>
      </c>
      <c r="J2145" s="4">
        <v>0</v>
      </c>
      <c r="K2145" s="4">
        <v>0</v>
      </c>
      <c r="L2145" t="s">
        <v>183</v>
      </c>
      <c r="M2145" t="s">
        <v>196</v>
      </c>
      <c r="O2145" t="s">
        <v>176</v>
      </c>
    </row>
    <row r="2146" spans="1:16">
      <c r="A2146" s="3">
        <v>44341</v>
      </c>
      <c r="B2146" t="s">
        <v>258</v>
      </c>
      <c r="C2146" t="s">
        <v>192</v>
      </c>
      <c r="D2146" t="s">
        <v>180</v>
      </c>
      <c r="E2146" t="s">
        <v>327</v>
      </c>
      <c r="F2146" t="s">
        <v>347</v>
      </c>
      <c r="G2146">
        <v>2</v>
      </c>
      <c r="H2146" s="4">
        <v>30000</v>
      </c>
      <c r="I2146" s="4">
        <v>2</v>
      </c>
      <c r="J2146" s="4">
        <v>30000</v>
      </c>
      <c r="K2146" s="4">
        <v>60000</v>
      </c>
      <c r="L2146" t="s">
        <v>189</v>
      </c>
      <c r="M2146" t="s">
        <v>233</v>
      </c>
      <c r="P2146">
        <v>5</v>
      </c>
    </row>
    <row r="2147" spans="1:16">
      <c r="A2147" s="3">
        <v>44341</v>
      </c>
      <c r="B2147" t="s">
        <v>185</v>
      </c>
      <c r="C2147" t="s">
        <v>192</v>
      </c>
      <c r="D2147" t="s">
        <v>273</v>
      </c>
      <c r="E2147" t="s">
        <v>288</v>
      </c>
      <c r="F2147" t="s">
        <v>355</v>
      </c>
      <c r="G2147">
        <v>1</v>
      </c>
      <c r="H2147" s="4">
        <v>22000</v>
      </c>
      <c r="I2147" s="4">
        <v>1</v>
      </c>
      <c r="J2147" s="4">
        <v>22000</v>
      </c>
      <c r="K2147" s="4">
        <v>22000</v>
      </c>
      <c r="L2147" t="s">
        <v>209</v>
      </c>
      <c r="M2147" t="s">
        <v>233</v>
      </c>
      <c r="P2147">
        <v>5</v>
      </c>
    </row>
    <row r="2148" spans="1:16">
      <c r="A2148" s="3">
        <v>44341</v>
      </c>
      <c r="B2148" t="s">
        <v>207</v>
      </c>
      <c r="C2148" t="s">
        <v>192</v>
      </c>
      <c r="D2148" t="s">
        <v>271</v>
      </c>
      <c r="E2148" t="s">
        <v>271</v>
      </c>
      <c r="F2148" t="s">
        <v>338</v>
      </c>
      <c r="G2148">
        <v>2</v>
      </c>
      <c r="H2148" s="4">
        <v>24000</v>
      </c>
      <c r="I2148" s="4">
        <v>2</v>
      </c>
      <c r="J2148" s="4">
        <v>24000</v>
      </c>
      <c r="K2148" s="4">
        <v>48000</v>
      </c>
      <c r="L2148" t="s">
        <v>189</v>
      </c>
      <c r="M2148" t="s">
        <v>190</v>
      </c>
      <c r="P2148">
        <v>5</v>
      </c>
    </row>
    <row r="2149" spans="1:16">
      <c r="A2149" s="3">
        <v>44341</v>
      </c>
      <c r="B2149" t="s">
        <v>262</v>
      </c>
      <c r="C2149" t="s">
        <v>192</v>
      </c>
      <c r="D2149" t="s">
        <v>186</v>
      </c>
      <c r="E2149" t="s">
        <v>220</v>
      </c>
      <c r="F2149" t="s">
        <v>221</v>
      </c>
      <c r="G2149">
        <v>3</v>
      </c>
      <c r="H2149" s="4">
        <v>36000</v>
      </c>
      <c r="I2149" s="4">
        <v>3</v>
      </c>
      <c r="J2149" s="4">
        <v>36000</v>
      </c>
      <c r="K2149" s="4">
        <v>108000</v>
      </c>
      <c r="L2149" t="s">
        <v>203</v>
      </c>
      <c r="M2149" t="s">
        <v>190</v>
      </c>
      <c r="P2149">
        <v>5</v>
      </c>
    </row>
    <row r="2150" spans="1:16">
      <c r="A2150" s="3">
        <v>44341</v>
      </c>
      <c r="B2150" t="s">
        <v>218</v>
      </c>
      <c r="C2150" t="s">
        <v>192</v>
      </c>
      <c r="D2150" t="s">
        <v>235</v>
      </c>
      <c r="E2150" t="s">
        <v>230</v>
      </c>
      <c r="F2150" t="s">
        <v>351</v>
      </c>
      <c r="G2150">
        <v>3</v>
      </c>
      <c r="H2150" s="4">
        <v>26000</v>
      </c>
      <c r="I2150" s="4">
        <v>3</v>
      </c>
      <c r="J2150" s="4">
        <v>26000</v>
      </c>
      <c r="K2150" s="4">
        <v>78000</v>
      </c>
      <c r="L2150" t="s">
        <v>183</v>
      </c>
      <c r="M2150" t="s">
        <v>206</v>
      </c>
      <c r="P2150">
        <v>1</v>
      </c>
    </row>
    <row r="2151" spans="1:16">
      <c r="A2151" s="3">
        <v>44341</v>
      </c>
      <c r="B2151" t="s">
        <v>284</v>
      </c>
      <c r="C2151" t="s">
        <v>179</v>
      </c>
      <c r="D2151" t="s">
        <v>186</v>
      </c>
      <c r="E2151" t="s">
        <v>187</v>
      </c>
      <c r="F2151" t="s">
        <v>242</v>
      </c>
      <c r="G2151">
        <v>3</v>
      </c>
      <c r="H2151" s="4">
        <v>48000</v>
      </c>
      <c r="I2151" s="4">
        <v>3</v>
      </c>
      <c r="J2151" s="4">
        <v>48000</v>
      </c>
      <c r="K2151" s="4">
        <v>144000</v>
      </c>
      <c r="L2151" t="s">
        <v>195</v>
      </c>
      <c r="M2151" t="s">
        <v>190</v>
      </c>
      <c r="P2151">
        <v>3</v>
      </c>
    </row>
    <row r="2152" spans="1:16">
      <c r="A2152" s="3">
        <v>44341</v>
      </c>
      <c r="B2152" t="s">
        <v>207</v>
      </c>
      <c r="C2152" t="s">
        <v>179</v>
      </c>
      <c r="D2152" t="s">
        <v>186</v>
      </c>
      <c r="E2152" t="s">
        <v>225</v>
      </c>
      <c r="F2152" t="s">
        <v>244</v>
      </c>
      <c r="G2152">
        <v>1</v>
      </c>
      <c r="H2152" s="4">
        <v>42000</v>
      </c>
      <c r="I2152" s="4">
        <v>1</v>
      </c>
      <c r="J2152" s="4">
        <v>42000</v>
      </c>
      <c r="K2152" s="4">
        <v>42000</v>
      </c>
      <c r="L2152" t="s">
        <v>189</v>
      </c>
      <c r="M2152" t="s">
        <v>196</v>
      </c>
      <c r="P2152">
        <v>4</v>
      </c>
    </row>
    <row r="2153" spans="1:16">
      <c r="A2153" s="3">
        <v>44341</v>
      </c>
      <c r="B2153" t="s">
        <v>247</v>
      </c>
      <c r="C2153" t="s">
        <v>179</v>
      </c>
      <c r="D2153" t="s">
        <v>210</v>
      </c>
      <c r="E2153" t="s">
        <v>292</v>
      </c>
      <c r="F2153" t="s">
        <v>343</v>
      </c>
      <c r="G2153">
        <v>1</v>
      </c>
      <c r="H2153" s="4">
        <v>26000</v>
      </c>
      <c r="I2153" s="4">
        <v>1</v>
      </c>
      <c r="J2153" s="4">
        <v>26000</v>
      </c>
      <c r="K2153" s="4">
        <v>26000</v>
      </c>
      <c r="L2153" t="s">
        <v>195</v>
      </c>
      <c r="M2153" t="s">
        <v>233</v>
      </c>
      <c r="P2153">
        <v>5</v>
      </c>
    </row>
    <row r="2154" spans="1:16">
      <c r="A2154" s="3">
        <v>44341</v>
      </c>
      <c r="B2154" t="s">
        <v>219</v>
      </c>
      <c r="C2154" t="s">
        <v>179</v>
      </c>
      <c r="D2154" t="s">
        <v>193</v>
      </c>
      <c r="E2154" t="s">
        <v>193</v>
      </c>
      <c r="F2154" t="s">
        <v>336</v>
      </c>
      <c r="G2154">
        <v>1</v>
      </c>
      <c r="H2154" s="4">
        <v>65000</v>
      </c>
      <c r="I2154" s="4">
        <v>1</v>
      </c>
      <c r="J2154" s="4">
        <v>65000</v>
      </c>
      <c r="K2154" s="4">
        <v>65000</v>
      </c>
      <c r="L2154" t="s">
        <v>203</v>
      </c>
      <c r="M2154" t="s">
        <v>184</v>
      </c>
      <c r="P2154">
        <v>4</v>
      </c>
    </row>
    <row r="2155" spans="1:16">
      <c r="A2155" s="3">
        <v>44341</v>
      </c>
      <c r="B2155" t="s">
        <v>178</v>
      </c>
      <c r="C2155" t="s">
        <v>179</v>
      </c>
      <c r="D2155" t="s">
        <v>180</v>
      </c>
      <c r="E2155" t="s">
        <v>238</v>
      </c>
      <c r="F2155" t="s">
        <v>267</v>
      </c>
      <c r="G2155">
        <v>1</v>
      </c>
      <c r="H2155" s="4">
        <v>16500</v>
      </c>
      <c r="I2155" s="4">
        <v>1</v>
      </c>
      <c r="J2155" s="4">
        <v>16500</v>
      </c>
      <c r="K2155" s="4">
        <v>16500</v>
      </c>
      <c r="L2155" t="s">
        <v>183</v>
      </c>
      <c r="M2155" t="s">
        <v>206</v>
      </c>
      <c r="P2155">
        <v>5</v>
      </c>
    </row>
    <row r="2156" spans="1:16">
      <c r="A2156" s="3">
        <v>44341</v>
      </c>
      <c r="B2156" t="s">
        <v>200</v>
      </c>
      <c r="C2156" t="s">
        <v>192</v>
      </c>
      <c r="D2156" t="s">
        <v>186</v>
      </c>
      <c r="E2156" t="s">
        <v>201</v>
      </c>
      <c r="F2156" t="s">
        <v>248</v>
      </c>
      <c r="G2156">
        <v>2</v>
      </c>
      <c r="H2156" s="4">
        <v>36000</v>
      </c>
      <c r="I2156" s="4">
        <v>2</v>
      </c>
      <c r="J2156" s="4">
        <v>36000</v>
      </c>
      <c r="K2156" s="4">
        <v>72000</v>
      </c>
      <c r="L2156" t="s">
        <v>189</v>
      </c>
      <c r="M2156" t="s">
        <v>184</v>
      </c>
      <c r="P2156">
        <v>4</v>
      </c>
    </row>
    <row r="2157" spans="1:16">
      <c r="A2157" s="3">
        <v>44341</v>
      </c>
      <c r="B2157" t="s">
        <v>197</v>
      </c>
      <c r="C2157" t="s">
        <v>179</v>
      </c>
      <c r="D2157" t="s">
        <v>186</v>
      </c>
      <c r="E2157" t="s">
        <v>187</v>
      </c>
      <c r="F2157" t="s">
        <v>242</v>
      </c>
      <c r="G2157">
        <v>3</v>
      </c>
      <c r="H2157" s="4">
        <v>30000</v>
      </c>
      <c r="I2157" s="4">
        <v>3</v>
      </c>
      <c r="J2157" s="4">
        <v>30000</v>
      </c>
      <c r="K2157" s="4">
        <v>90000</v>
      </c>
      <c r="L2157" t="s">
        <v>189</v>
      </c>
      <c r="M2157" t="s">
        <v>190</v>
      </c>
      <c r="P2157">
        <v>5</v>
      </c>
    </row>
    <row r="2158" spans="1:16">
      <c r="A2158" s="3">
        <v>44341</v>
      </c>
      <c r="B2158" t="s">
        <v>222</v>
      </c>
      <c r="C2158" t="s">
        <v>179</v>
      </c>
      <c r="D2158" t="s">
        <v>186</v>
      </c>
      <c r="E2158" t="s">
        <v>220</v>
      </c>
      <c r="F2158" t="s">
        <v>241</v>
      </c>
      <c r="G2158">
        <v>3</v>
      </c>
      <c r="H2158" s="4">
        <v>48000</v>
      </c>
      <c r="I2158" s="4">
        <v>3</v>
      </c>
      <c r="J2158" s="4">
        <v>48000</v>
      </c>
      <c r="K2158" s="4">
        <v>144000</v>
      </c>
      <c r="L2158" t="s">
        <v>189</v>
      </c>
      <c r="M2158" t="s">
        <v>184</v>
      </c>
      <c r="P2158">
        <v>5</v>
      </c>
    </row>
    <row r="2159" spans="1:16">
      <c r="A2159" s="3">
        <v>44341</v>
      </c>
      <c r="B2159" t="s">
        <v>213</v>
      </c>
      <c r="C2159" t="s">
        <v>179</v>
      </c>
      <c r="D2159" t="s">
        <v>180</v>
      </c>
      <c r="E2159" t="s">
        <v>204</v>
      </c>
      <c r="F2159" t="s">
        <v>249</v>
      </c>
      <c r="G2159">
        <v>3</v>
      </c>
      <c r="H2159" s="4">
        <v>29900</v>
      </c>
      <c r="I2159" s="4">
        <v>0</v>
      </c>
      <c r="J2159" s="4">
        <v>0</v>
      </c>
      <c r="K2159" s="4">
        <v>0</v>
      </c>
      <c r="L2159" t="s">
        <v>189</v>
      </c>
      <c r="M2159" t="s">
        <v>190</v>
      </c>
      <c r="N2159" t="s">
        <v>175</v>
      </c>
      <c r="O2159" t="s">
        <v>176</v>
      </c>
    </row>
    <row r="2160" spans="1:16">
      <c r="A2160" s="3">
        <v>44341</v>
      </c>
      <c r="B2160" t="s">
        <v>250</v>
      </c>
      <c r="C2160" t="s">
        <v>192</v>
      </c>
      <c r="D2160" t="s">
        <v>186</v>
      </c>
      <c r="E2160" t="s">
        <v>187</v>
      </c>
      <c r="F2160" t="s">
        <v>188</v>
      </c>
      <c r="G2160">
        <v>3</v>
      </c>
      <c r="H2160" s="4">
        <v>48000</v>
      </c>
      <c r="I2160" s="4">
        <v>3</v>
      </c>
      <c r="J2160" s="4">
        <v>48000</v>
      </c>
      <c r="K2160" s="4">
        <v>144000</v>
      </c>
      <c r="L2160" t="s">
        <v>209</v>
      </c>
      <c r="M2160" t="s">
        <v>184</v>
      </c>
      <c r="P2160">
        <v>5</v>
      </c>
    </row>
    <row r="2161" spans="1:16">
      <c r="A2161" s="3">
        <v>44341</v>
      </c>
      <c r="B2161" t="s">
        <v>278</v>
      </c>
      <c r="C2161" t="s">
        <v>179</v>
      </c>
      <c r="D2161" t="s">
        <v>273</v>
      </c>
      <c r="E2161" t="s">
        <v>274</v>
      </c>
      <c r="F2161" t="s">
        <v>307</v>
      </c>
      <c r="G2161">
        <v>2</v>
      </c>
      <c r="H2161" s="4">
        <v>45000</v>
      </c>
      <c r="I2161" s="4">
        <v>2</v>
      </c>
      <c r="J2161" s="4">
        <v>45000</v>
      </c>
      <c r="K2161" s="4">
        <v>90000</v>
      </c>
      <c r="L2161" t="s">
        <v>189</v>
      </c>
      <c r="M2161" t="s">
        <v>196</v>
      </c>
      <c r="P2161">
        <v>5</v>
      </c>
    </row>
    <row r="2162" spans="1:16">
      <c r="A2162" s="3">
        <v>44342</v>
      </c>
      <c r="B2162" t="s">
        <v>254</v>
      </c>
      <c r="C2162" t="s">
        <v>179</v>
      </c>
      <c r="D2162" t="s">
        <v>180</v>
      </c>
      <c r="E2162" t="s">
        <v>327</v>
      </c>
      <c r="F2162" t="s">
        <v>328</v>
      </c>
      <c r="G2162">
        <v>2</v>
      </c>
      <c r="H2162" s="4">
        <v>58500</v>
      </c>
      <c r="I2162" s="4">
        <v>2</v>
      </c>
      <c r="J2162" s="4">
        <v>58500</v>
      </c>
      <c r="K2162" s="4">
        <v>117000</v>
      </c>
      <c r="L2162" t="s">
        <v>183</v>
      </c>
      <c r="M2162" t="s">
        <v>184</v>
      </c>
      <c r="P2162">
        <v>5</v>
      </c>
    </row>
    <row r="2163" spans="1:16">
      <c r="A2163" s="3">
        <v>44342</v>
      </c>
      <c r="B2163" t="s">
        <v>268</v>
      </c>
      <c r="C2163" t="s">
        <v>179</v>
      </c>
      <c r="D2163" t="s">
        <v>210</v>
      </c>
      <c r="E2163" t="s">
        <v>211</v>
      </c>
      <c r="F2163" t="s">
        <v>313</v>
      </c>
      <c r="G2163">
        <v>1</v>
      </c>
      <c r="H2163" s="4">
        <v>22500</v>
      </c>
      <c r="I2163" s="4">
        <v>1</v>
      </c>
      <c r="J2163" s="4">
        <v>22500</v>
      </c>
      <c r="K2163" s="4">
        <v>22500</v>
      </c>
      <c r="L2163" t="s">
        <v>183</v>
      </c>
      <c r="M2163" t="s">
        <v>196</v>
      </c>
      <c r="N2163" t="s">
        <v>175</v>
      </c>
      <c r="P2163">
        <v>3</v>
      </c>
    </row>
    <row r="2164" spans="1:16">
      <c r="A2164" s="3">
        <v>44342</v>
      </c>
      <c r="B2164" t="s">
        <v>291</v>
      </c>
      <c r="C2164" t="s">
        <v>179</v>
      </c>
      <c r="D2164" t="s">
        <v>210</v>
      </c>
      <c r="E2164" t="s">
        <v>292</v>
      </c>
      <c r="F2164" t="s">
        <v>311</v>
      </c>
      <c r="G2164">
        <v>3</v>
      </c>
      <c r="H2164" s="4">
        <v>18000</v>
      </c>
      <c r="I2164" s="4">
        <v>3</v>
      </c>
      <c r="J2164" s="4">
        <v>18000</v>
      </c>
      <c r="K2164" s="4">
        <v>54000</v>
      </c>
      <c r="L2164" t="s">
        <v>203</v>
      </c>
      <c r="M2164" t="s">
        <v>196</v>
      </c>
      <c r="P2164">
        <v>3</v>
      </c>
    </row>
    <row r="2165" spans="1:16">
      <c r="A2165" s="3">
        <v>44342</v>
      </c>
      <c r="B2165" t="s">
        <v>245</v>
      </c>
      <c r="C2165" t="s">
        <v>192</v>
      </c>
      <c r="D2165" t="s">
        <v>271</v>
      </c>
      <c r="E2165" t="s">
        <v>271</v>
      </c>
      <c r="F2165" t="s">
        <v>323</v>
      </c>
      <c r="G2165">
        <v>2</v>
      </c>
      <c r="H2165" s="4">
        <v>18000</v>
      </c>
      <c r="I2165" s="4">
        <v>2</v>
      </c>
      <c r="J2165" s="4">
        <v>18000</v>
      </c>
      <c r="K2165" s="4">
        <v>36000</v>
      </c>
      <c r="L2165" t="s">
        <v>203</v>
      </c>
      <c r="M2165" t="s">
        <v>196</v>
      </c>
      <c r="P2165">
        <v>5</v>
      </c>
    </row>
    <row r="2166" spans="1:16">
      <c r="A2166" s="3">
        <v>44342</v>
      </c>
      <c r="B2166" t="s">
        <v>247</v>
      </c>
      <c r="C2166" t="s">
        <v>179</v>
      </c>
      <c r="D2166" t="s">
        <v>180</v>
      </c>
      <c r="E2166" t="s">
        <v>204</v>
      </c>
      <c r="F2166" t="s">
        <v>300</v>
      </c>
      <c r="G2166">
        <v>2</v>
      </c>
      <c r="H2166" s="4">
        <v>30000</v>
      </c>
      <c r="I2166" s="4">
        <v>2</v>
      </c>
      <c r="J2166" s="4">
        <v>30000</v>
      </c>
      <c r="K2166" s="4">
        <v>60000</v>
      </c>
      <c r="L2166" t="s">
        <v>183</v>
      </c>
      <c r="M2166" t="s">
        <v>196</v>
      </c>
      <c r="P2166">
        <v>5</v>
      </c>
    </row>
    <row r="2167" spans="1:16">
      <c r="A2167" s="3">
        <v>44342</v>
      </c>
      <c r="B2167" t="s">
        <v>178</v>
      </c>
      <c r="C2167" t="s">
        <v>179</v>
      </c>
      <c r="D2167" t="s">
        <v>273</v>
      </c>
      <c r="E2167" t="s">
        <v>288</v>
      </c>
      <c r="F2167" t="s">
        <v>289</v>
      </c>
      <c r="G2167">
        <v>3</v>
      </c>
      <c r="H2167" s="4">
        <v>30000</v>
      </c>
      <c r="I2167" s="4">
        <v>3</v>
      </c>
      <c r="J2167" s="4">
        <v>30000</v>
      </c>
      <c r="K2167" s="4">
        <v>90000</v>
      </c>
      <c r="L2167" t="s">
        <v>195</v>
      </c>
      <c r="M2167" t="s">
        <v>233</v>
      </c>
      <c r="P2167">
        <v>5</v>
      </c>
    </row>
    <row r="2168" spans="1:16">
      <c r="A2168" s="3">
        <v>44342</v>
      </c>
      <c r="B2168" t="s">
        <v>219</v>
      </c>
      <c r="C2168" t="s">
        <v>179</v>
      </c>
      <c r="D2168" t="s">
        <v>273</v>
      </c>
      <c r="E2168" t="s">
        <v>288</v>
      </c>
      <c r="F2168" t="s">
        <v>299</v>
      </c>
      <c r="G2168">
        <v>2</v>
      </c>
      <c r="H2168" s="4">
        <v>70000</v>
      </c>
      <c r="I2168" s="4">
        <v>2</v>
      </c>
      <c r="J2168" s="4">
        <v>70000</v>
      </c>
      <c r="K2168" s="4">
        <v>140000</v>
      </c>
      <c r="L2168" t="s">
        <v>183</v>
      </c>
      <c r="M2168" t="s">
        <v>196</v>
      </c>
      <c r="P2168">
        <v>5</v>
      </c>
    </row>
    <row r="2169" spans="1:16">
      <c r="A2169" s="3">
        <v>44342</v>
      </c>
      <c r="B2169" t="s">
        <v>250</v>
      </c>
      <c r="C2169" t="s">
        <v>179</v>
      </c>
      <c r="D2169" t="s">
        <v>263</v>
      </c>
      <c r="E2169" t="s">
        <v>263</v>
      </c>
      <c r="F2169" t="s">
        <v>320</v>
      </c>
      <c r="G2169">
        <v>2</v>
      </c>
      <c r="H2169" s="4">
        <v>36000</v>
      </c>
      <c r="I2169" s="4">
        <v>0</v>
      </c>
      <c r="J2169" s="4">
        <v>0</v>
      </c>
      <c r="K2169" s="4">
        <v>0</v>
      </c>
      <c r="L2169" t="s">
        <v>183</v>
      </c>
      <c r="M2169" t="s">
        <v>184</v>
      </c>
      <c r="O2169" t="s">
        <v>176</v>
      </c>
    </row>
    <row r="2170" spans="1:16">
      <c r="A2170" s="3">
        <v>44342</v>
      </c>
      <c r="B2170" t="s">
        <v>213</v>
      </c>
      <c r="C2170" t="s">
        <v>179</v>
      </c>
      <c r="D2170" t="s">
        <v>180</v>
      </c>
      <c r="E2170" t="s">
        <v>238</v>
      </c>
      <c r="F2170" t="s">
        <v>267</v>
      </c>
      <c r="G2170">
        <v>1</v>
      </c>
      <c r="H2170" s="4">
        <v>45000</v>
      </c>
      <c r="I2170" s="4">
        <v>1</v>
      </c>
      <c r="J2170" s="4">
        <v>45000</v>
      </c>
      <c r="K2170" s="4">
        <v>45000</v>
      </c>
      <c r="L2170" t="s">
        <v>183</v>
      </c>
      <c r="M2170" t="s">
        <v>304</v>
      </c>
      <c r="P2170">
        <v>1</v>
      </c>
    </row>
    <row r="2171" spans="1:16">
      <c r="A2171" s="3">
        <v>44342</v>
      </c>
      <c r="B2171" t="s">
        <v>191</v>
      </c>
      <c r="C2171" t="s">
        <v>192</v>
      </c>
      <c r="D2171" t="s">
        <v>186</v>
      </c>
      <c r="E2171" t="s">
        <v>187</v>
      </c>
      <c r="F2171" t="s">
        <v>242</v>
      </c>
      <c r="G2171">
        <v>2</v>
      </c>
      <c r="H2171" s="4">
        <v>56000</v>
      </c>
      <c r="I2171" s="4">
        <v>0</v>
      </c>
      <c r="J2171" s="4">
        <v>0</v>
      </c>
      <c r="K2171" s="4">
        <v>0</v>
      </c>
      <c r="L2171" t="s">
        <v>189</v>
      </c>
      <c r="M2171" t="s">
        <v>196</v>
      </c>
      <c r="O2171" t="s">
        <v>176</v>
      </c>
    </row>
    <row r="2172" spans="1:16">
      <c r="A2172" s="3">
        <v>44342</v>
      </c>
      <c r="B2172" t="s">
        <v>254</v>
      </c>
      <c r="C2172" t="s">
        <v>179</v>
      </c>
      <c r="D2172" t="s">
        <v>316</v>
      </c>
      <c r="E2172" t="s">
        <v>317</v>
      </c>
      <c r="F2172" t="s">
        <v>350</v>
      </c>
      <c r="G2172">
        <v>3</v>
      </c>
      <c r="H2172" s="4">
        <v>52000</v>
      </c>
      <c r="I2172" s="4">
        <v>3</v>
      </c>
      <c r="J2172" s="4">
        <v>52000</v>
      </c>
      <c r="K2172" s="4">
        <v>156000</v>
      </c>
      <c r="L2172" t="s">
        <v>183</v>
      </c>
      <c r="M2172" t="s">
        <v>196</v>
      </c>
      <c r="P2172">
        <v>5</v>
      </c>
    </row>
    <row r="2173" spans="1:16">
      <c r="A2173" s="3">
        <v>44342</v>
      </c>
      <c r="B2173" t="s">
        <v>284</v>
      </c>
      <c r="C2173" t="s">
        <v>192</v>
      </c>
      <c r="D2173" t="s">
        <v>180</v>
      </c>
      <c r="E2173" t="s">
        <v>181</v>
      </c>
      <c r="F2173" t="s">
        <v>246</v>
      </c>
      <c r="G2173">
        <v>3</v>
      </c>
      <c r="H2173" s="4">
        <v>42000</v>
      </c>
      <c r="I2173" s="4">
        <v>3</v>
      </c>
      <c r="J2173" s="4">
        <v>42000</v>
      </c>
      <c r="K2173" s="4">
        <v>126000</v>
      </c>
      <c r="L2173" t="s">
        <v>189</v>
      </c>
      <c r="M2173" t="s">
        <v>196</v>
      </c>
      <c r="N2173" t="s">
        <v>175</v>
      </c>
      <c r="P2173">
        <v>5</v>
      </c>
    </row>
    <row r="2174" spans="1:16">
      <c r="A2174" s="3">
        <v>44342</v>
      </c>
      <c r="B2174" t="s">
        <v>250</v>
      </c>
      <c r="C2174" t="s">
        <v>192</v>
      </c>
      <c r="D2174" t="s">
        <v>276</v>
      </c>
      <c r="E2174" t="s">
        <v>276</v>
      </c>
      <c r="F2174" t="s">
        <v>309</v>
      </c>
      <c r="G2174">
        <v>1</v>
      </c>
      <c r="H2174" s="4">
        <v>36000</v>
      </c>
      <c r="I2174" s="4">
        <v>1</v>
      </c>
      <c r="J2174" s="4">
        <v>36000</v>
      </c>
      <c r="K2174" s="4">
        <v>36000</v>
      </c>
      <c r="L2174" t="s">
        <v>183</v>
      </c>
      <c r="M2174" t="s">
        <v>196</v>
      </c>
      <c r="P2174">
        <v>4</v>
      </c>
    </row>
    <row r="2175" spans="1:16">
      <c r="A2175" s="3">
        <v>44342</v>
      </c>
      <c r="B2175" t="s">
        <v>284</v>
      </c>
      <c r="C2175" t="s">
        <v>179</v>
      </c>
      <c r="D2175" t="s">
        <v>180</v>
      </c>
      <c r="E2175" t="s">
        <v>204</v>
      </c>
      <c r="F2175" t="s">
        <v>249</v>
      </c>
      <c r="G2175">
        <v>3</v>
      </c>
      <c r="H2175" s="4">
        <v>49500</v>
      </c>
      <c r="I2175" s="4">
        <v>3</v>
      </c>
      <c r="J2175" s="4">
        <v>49500</v>
      </c>
      <c r="K2175" s="4">
        <v>148500</v>
      </c>
      <c r="L2175" t="s">
        <v>183</v>
      </c>
      <c r="M2175" t="s">
        <v>184</v>
      </c>
      <c r="P2175">
        <v>5</v>
      </c>
    </row>
    <row r="2176" spans="1:16">
      <c r="A2176" s="3">
        <v>44342</v>
      </c>
      <c r="B2176" t="s">
        <v>301</v>
      </c>
      <c r="C2176" t="s">
        <v>179</v>
      </c>
      <c r="D2176" t="s">
        <v>186</v>
      </c>
      <c r="E2176" t="s">
        <v>201</v>
      </c>
      <c r="F2176" t="s">
        <v>285</v>
      </c>
      <c r="G2176">
        <v>3</v>
      </c>
      <c r="H2176" s="4">
        <v>45000</v>
      </c>
      <c r="I2176" s="4">
        <v>3</v>
      </c>
      <c r="J2176" s="4">
        <v>45000</v>
      </c>
      <c r="K2176" s="4">
        <v>135000</v>
      </c>
      <c r="L2176" t="s">
        <v>203</v>
      </c>
      <c r="M2176" t="s">
        <v>190</v>
      </c>
      <c r="P2176">
        <v>3</v>
      </c>
    </row>
    <row r="2177" spans="1:16">
      <c r="A2177" s="3">
        <v>44342</v>
      </c>
      <c r="B2177" t="s">
        <v>291</v>
      </c>
      <c r="C2177" t="s">
        <v>179</v>
      </c>
      <c r="D2177" t="s">
        <v>186</v>
      </c>
      <c r="E2177" t="s">
        <v>201</v>
      </c>
      <c r="F2177" t="s">
        <v>248</v>
      </c>
      <c r="G2177">
        <v>3</v>
      </c>
      <c r="H2177" s="4">
        <v>24000</v>
      </c>
      <c r="I2177" s="4">
        <v>0</v>
      </c>
      <c r="J2177" s="4">
        <v>0</v>
      </c>
      <c r="K2177" s="4">
        <v>0</v>
      </c>
      <c r="L2177" t="s">
        <v>189</v>
      </c>
      <c r="M2177" t="s">
        <v>184</v>
      </c>
      <c r="N2177" t="s">
        <v>175</v>
      </c>
      <c r="O2177" t="s">
        <v>176</v>
      </c>
    </row>
    <row r="2178" spans="1:16">
      <c r="A2178" s="3">
        <v>44342</v>
      </c>
      <c r="B2178" t="s">
        <v>245</v>
      </c>
      <c r="C2178" t="s">
        <v>192</v>
      </c>
      <c r="D2178" t="s">
        <v>263</v>
      </c>
      <c r="E2178" t="s">
        <v>263</v>
      </c>
      <c r="F2178" t="s">
        <v>264</v>
      </c>
      <c r="G2178">
        <v>2</v>
      </c>
      <c r="H2178" s="4">
        <v>75000</v>
      </c>
      <c r="I2178" s="4">
        <v>2</v>
      </c>
      <c r="J2178" s="4">
        <v>75000</v>
      </c>
      <c r="K2178" s="4">
        <v>150000</v>
      </c>
      <c r="L2178" t="s">
        <v>183</v>
      </c>
      <c r="M2178" t="s">
        <v>304</v>
      </c>
      <c r="P2178">
        <v>5</v>
      </c>
    </row>
    <row r="2179" spans="1:16">
      <c r="A2179" s="3">
        <v>44342</v>
      </c>
      <c r="B2179" t="s">
        <v>250</v>
      </c>
      <c r="C2179" t="s">
        <v>179</v>
      </c>
      <c r="D2179" t="s">
        <v>186</v>
      </c>
      <c r="E2179" t="s">
        <v>187</v>
      </c>
      <c r="F2179" t="s">
        <v>242</v>
      </c>
      <c r="G2179">
        <v>1</v>
      </c>
      <c r="H2179" s="4">
        <v>35000</v>
      </c>
      <c r="I2179" s="4">
        <v>1</v>
      </c>
      <c r="J2179" s="4">
        <v>35000</v>
      </c>
      <c r="K2179" s="4">
        <v>35000</v>
      </c>
      <c r="L2179" t="s">
        <v>189</v>
      </c>
      <c r="M2179" t="s">
        <v>196</v>
      </c>
      <c r="P2179">
        <v>5</v>
      </c>
    </row>
    <row r="2180" spans="1:16">
      <c r="A2180" s="3">
        <v>44342</v>
      </c>
      <c r="B2180" t="s">
        <v>284</v>
      </c>
      <c r="C2180" t="s">
        <v>192</v>
      </c>
      <c r="D2180" t="s">
        <v>186</v>
      </c>
      <c r="E2180" t="s">
        <v>201</v>
      </c>
      <c r="F2180" t="s">
        <v>248</v>
      </c>
      <c r="G2180">
        <v>2</v>
      </c>
      <c r="H2180" s="4">
        <v>36000</v>
      </c>
      <c r="I2180" s="4">
        <v>2</v>
      </c>
      <c r="J2180" s="4">
        <v>36000</v>
      </c>
      <c r="K2180" s="4">
        <v>72000</v>
      </c>
      <c r="L2180" t="s">
        <v>189</v>
      </c>
      <c r="M2180" t="s">
        <v>233</v>
      </c>
      <c r="P2180">
        <v>5</v>
      </c>
    </row>
    <row r="2181" spans="1:16">
      <c r="A2181" s="3">
        <v>44343</v>
      </c>
      <c r="B2181" t="s">
        <v>291</v>
      </c>
      <c r="C2181" t="s">
        <v>179</v>
      </c>
      <c r="D2181" t="s">
        <v>198</v>
      </c>
      <c r="E2181" t="s">
        <v>214</v>
      </c>
      <c r="F2181" t="s">
        <v>286</v>
      </c>
      <c r="G2181">
        <v>2</v>
      </c>
      <c r="H2181" s="4">
        <v>60000</v>
      </c>
      <c r="I2181" s="4">
        <v>2</v>
      </c>
      <c r="J2181" s="4">
        <v>60000</v>
      </c>
      <c r="K2181" s="4">
        <v>120000</v>
      </c>
      <c r="L2181" t="s">
        <v>203</v>
      </c>
      <c r="M2181" t="s">
        <v>196</v>
      </c>
      <c r="P2181">
        <v>3</v>
      </c>
    </row>
    <row r="2182" spans="1:16">
      <c r="A2182" s="3">
        <v>44343</v>
      </c>
      <c r="B2182" t="s">
        <v>247</v>
      </c>
      <c r="C2182" t="s">
        <v>192</v>
      </c>
      <c r="D2182" t="s">
        <v>235</v>
      </c>
      <c r="E2182" t="s">
        <v>229</v>
      </c>
      <c r="F2182" t="s">
        <v>333</v>
      </c>
      <c r="G2182">
        <v>3</v>
      </c>
      <c r="H2182" s="4">
        <v>49000</v>
      </c>
      <c r="I2182" s="4">
        <v>3</v>
      </c>
      <c r="J2182" s="4">
        <v>49000</v>
      </c>
      <c r="K2182" s="4">
        <v>147000</v>
      </c>
      <c r="L2182" t="s">
        <v>183</v>
      </c>
      <c r="M2182" t="s">
        <v>233</v>
      </c>
      <c r="P2182">
        <v>4</v>
      </c>
    </row>
    <row r="2183" spans="1:16">
      <c r="A2183" s="3">
        <v>44343</v>
      </c>
      <c r="B2183" t="s">
        <v>219</v>
      </c>
      <c r="C2183" t="s">
        <v>179</v>
      </c>
      <c r="D2183" t="s">
        <v>271</v>
      </c>
      <c r="E2183" t="s">
        <v>271</v>
      </c>
      <c r="F2183" t="s">
        <v>272</v>
      </c>
      <c r="G2183">
        <v>1</v>
      </c>
      <c r="H2183" s="4">
        <v>30000</v>
      </c>
      <c r="I2183" s="4">
        <v>1</v>
      </c>
      <c r="J2183" s="4">
        <v>30000</v>
      </c>
      <c r="K2183" s="4">
        <v>30000</v>
      </c>
      <c r="L2183" t="s">
        <v>189</v>
      </c>
      <c r="M2183" t="s">
        <v>190</v>
      </c>
      <c r="P2183">
        <v>4</v>
      </c>
    </row>
    <row r="2184" spans="1:16">
      <c r="A2184" s="3">
        <v>44343</v>
      </c>
      <c r="B2184" t="s">
        <v>278</v>
      </c>
      <c r="C2184" t="s">
        <v>179</v>
      </c>
      <c r="D2184" t="s">
        <v>186</v>
      </c>
      <c r="E2184" t="s">
        <v>220</v>
      </c>
      <c r="F2184" t="s">
        <v>265</v>
      </c>
      <c r="G2184">
        <v>3</v>
      </c>
      <c r="H2184" s="4">
        <v>30000</v>
      </c>
      <c r="I2184" s="4">
        <v>3</v>
      </c>
      <c r="J2184" s="4">
        <v>30000</v>
      </c>
      <c r="K2184" s="4">
        <v>90000</v>
      </c>
      <c r="L2184" t="s">
        <v>195</v>
      </c>
      <c r="M2184" t="s">
        <v>233</v>
      </c>
      <c r="P2184">
        <v>4</v>
      </c>
    </row>
    <row r="2185" spans="1:16">
      <c r="A2185" s="3">
        <v>44343</v>
      </c>
      <c r="B2185" t="s">
        <v>258</v>
      </c>
      <c r="C2185" t="s">
        <v>192</v>
      </c>
      <c r="D2185" t="s">
        <v>180</v>
      </c>
      <c r="E2185" t="s">
        <v>238</v>
      </c>
      <c r="F2185" t="s">
        <v>267</v>
      </c>
      <c r="G2185">
        <v>3</v>
      </c>
      <c r="H2185" s="4">
        <v>33000</v>
      </c>
      <c r="I2185" s="4">
        <v>3</v>
      </c>
      <c r="J2185" s="4">
        <v>33000</v>
      </c>
      <c r="K2185" s="4">
        <v>99000</v>
      </c>
      <c r="L2185" t="s">
        <v>203</v>
      </c>
      <c r="M2185" t="s">
        <v>184</v>
      </c>
      <c r="P2185">
        <v>5</v>
      </c>
    </row>
    <row r="2186" spans="1:16">
      <c r="A2186" s="3">
        <v>44343</v>
      </c>
      <c r="B2186" t="s">
        <v>284</v>
      </c>
      <c r="C2186" t="s">
        <v>179</v>
      </c>
      <c r="D2186" t="s">
        <v>186</v>
      </c>
      <c r="E2186" t="s">
        <v>201</v>
      </c>
      <c r="F2186" t="s">
        <v>202</v>
      </c>
      <c r="G2186">
        <v>1</v>
      </c>
      <c r="H2186" s="4">
        <v>30000</v>
      </c>
      <c r="I2186" s="4">
        <v>1</v>
      </c>
      <c r="J2186" s="4">
        <v>30000</v>
      </c>
      <c r="K2186" s="4">
        <v>30000</v>
      </c>
      <c r="L2186" t="s">
        <v>189</v>
      </c>
      <c r="M2186" t="s">
        <v>190</v>
      </c>
      <c r="P2186">
        <v>5</v>
      </c>
    </row>
    <row r="2187" spans="1:16">
      <c r="A2187" s="3">
        <v>44343</v>
      </c>
      <c r="B2187" t="s">
        <v>250</v>
      </c>
      <c r="C2187" t="s">
        <v>192</v>
      </c>
      <c r="D2187" t="s">
        <v>273</v>
      </c>
      <c r="E2187" t="s">
        <v>288</v>
      </c>
      <c r="F2187" t="s">
        <v>305</v>
      </c>
      <c r="G2187">
        <v>3</v>
      </c>
      <c r="H2187" s="4">
        <v>20000</v>
      </c>
      <c r="I2187" s="4">
        <v>3</v>
      </c>
      <c r="J2187" s="4">
        <v>20000</v>
      </c>
      <c r="K2187" s="4">
        <v>60000</v>
      </c>
      <c r="L2187" t="s">
        <v>183</v>
      </c>
      <c r="M2187" t="s">
        <v>196</v>
      </c>
      <c r="P2187">
        <v>5</v>
      </c>
    </row>
    <row r="2188" spans="1:16">
      <c r="A2188" s="3">
        <v>44343</v>
      </c>
      <c r="B2188" t="s">
        <v>258</v>
      </c>
      <c r="C2188" t="s">
        <v>179</v>
      </c>
      <c r="D2188" t="s">
        <v>186</v>
      </c>
      <c r="E2188" t="s">
        <v>220</v>
      </c>
      <c r="F2188" t="s">
        <v>221</v>
      </c>
      <c r="G2188">
        <v>2</v>
      </c>
      <c r="H2188" s="4">
        <v>24000</v>
      </c>
      <c r="I2188" s="4">
        <v>2</v>
      </c>
      <c r="J2188" s="4">
        <v>24000</v>
      </c>
      <c r="K2188" s="4">
        <v>48000</v>
      </c>
      <c r="L2188" t="s">
        <v>203</v>
      </c>
      <c r="M2188" t="s">
        <v>206</v>
      </c>
      <c r="P2188">
        <v>4</v>
      </c>
    </row>
    <row r="2189" spans="1:16">
      <c r="A2189" s="3">
        <v>44343</v>
      </c>
      <c r="B2189" t="s">
        <v>250</v>
      </c>
      <c r="C2189" t="s">
        <v>179</v>
      </c>
      <c r="D2189" t="s">
        <v>235</v>
      </c>
      <c r="E2189" t="s">
        <v>251</v>
      </c>
      <c r="F2189" t="s">
        <v>335</v>
      </c>
      <c r="G2189">
        <v>2</v>
      </c>
      <c r="H2189" s="4">
        <v>42000</v>
      </c>
      <c r="I2189" s="4">
        <v>2</v>
      </c>
      <c r="J2189" s="4">
        <v>42000</v>
      </c>
      <c r="K2189" s="4">
        <v>84000</v>
      </c>
      <c r="L2189" t="s">
        <v>203</v>
      </c>
      <c r="M2189" t="s">
        <v>196</v>
      </c>
      <c r="P2189">
        <v>5</v>
      </c>
    </row>
    <row r="2190" spans="1:16">
      <c r="A2190" s="3">
        <v>44343</v>
      </c>
      <c r="B2190" t="s">
        <v>200</v>
      </c>
      <c r="C2190" t="s">
        <v>179</v>
      </c>
      <c r="D2190" t="s">
        <v>180</v>
      </c>
      <c r="E2190" t="s">
        <v>327</v>
      </c>
      <c r="F2190" t="s">
        <v>328</v>
      </c>
      <c r="G2190">
        <v>3</v>
      </c>
      <c r="H2190" s="4">
        <v>36000</v>
      </c>
      <c r="I2190" s="4">
        <v>3</v>
      </c>
      <c r="J2190" s="4">
        <v>36000</v>
      </c>
      <c r="K2190" s="4">
        <v>108000</v>
      </c>
      <c r="L2190" t="s">
        <v>183</v>
      </c>
      <c r="M2190" t="s">
        <v>196</v>
      </c>
      <c r="P2190">
        <v>4</v>
      </c>
    </row>
    <row r="2191" spans="1:16">
      <c r="A2191" s="3">
        <v>44343</v>
      </c>
      <c r="B2191" t="s">
        <v>228</v>
      </c>
      <c r="C2191" t="s">
        <v>179</v>
      </c>
      <c r="D2191" t="s">
        <v>186</v>
      </c>
      <c r="E2191" t="s">
        <v>187</v>
      </c>
      <c r="F2191" t="s">
        <v>261</v>
      </c>
      <c r="G2191">
        <v>3</v>
      </c>
      <c r="H2191" s="4">
        <v>28000</v>
      </c>
      <c r="I2191" s="4">
        <v>3</v>
      </c>
      <c r="J2191" s="4">
        <v>28000</v>
      </c>
      <c r="K2191" s="4">
        <v>84000</v>
      </c>
      <c r="L2191" t="s">
        <v>203</v>
      </c>
      <c r="M2191" t="s">
        <v>233</v>
      </c>
      <c r="P2191">
        <v>5</v>
      </c>
    </row>
    <row r="2192" spans="1:16">
      <c r="A2192" s="3">
        <v>44343</v>
      </c>
      <c r="B2192" t="s">
        <v>224</v>
      </c>
      <c r="C2192" t="s">
        <v>179</v>
      </c>
      <c r="D2192" t="s">
        <v>180</v>
      </c>
      <c r="E2192" t="s">
        <v>216</v>
      </c>
      <c r="F2192" t="s">
        <v>217</v>
      </c>
      <c r="G2192">
        <v>3</v>
      </c>
      <c r="H2192" s="4">
        <v>24000</v>
      </c>
      <c r="I2192" s="4">
        <v>3</v>
      </c>
      <c r="J2192" s="4">
        <v>24000</v>
      </c>
      <c r="K2192" s="4">
        <v>72000</v>
      </c>
      <c r="L2192" t="s">
        <v>195</v>
      </c>
      <c r="M2192" t="s">
        <v>190</v>
      </c>
      <c r="P2192">
        <v>5</v>
      </c>
    </row>
    <row r="2193" spans="1:16">
      <c r="A2193" s="3">
        <v>44343</v>
      </c>
      <c r="B2193" t="s">
        <v>222</v>
      </c>
      <c r="C2193" t="s">
        <v>179</v>
      </c>
      <c r="D2193" t="s">
        <v>235</v>
      </c>
      <c r="E2193" t="s">
        <v>229</v>
      </c>
      <c r="F2193" t="s">
        <v>344</v>
      </c>
      <c r="G2193">
        <v>3</v>
      </c>
      <c r="H2193" s="4">
        <v>42000</v>
      </c>
      <c r="I2193" s="4">
        <v>3</v>
      </c>
      <c r="J2193" s="4">
        <v>42000</v>
      </c>
      <c r="K2193" s="4">
        <v>126000</v>
      </c>
      <c r="L2193" t="s">
        <v>209</v>
      </c>
      <c r="M2193" t="s">
        <v>190</v>
      </c>
      <c r="P2193">
        <v>3</v>
      </c>
    </row>
    <row r="2194" spans="1:16">
      <c r="A2194" s="3">
        <v>44343</v>
      </c>
      <c r="B2194" t="s">
        <v>207</v>
      </c>
      <c r="C2194" t="s">
        <v>179</v>
      </c>
      <c r="D2194" t="s">
        <v>180</v>
      </c>
      <c r="E2194" t="s">
        <v>216</v>
      </c>
      <c r="F2194" t="s">
        <v>257</v>
      </c>
      <c r="G2194">
        <v>2</v>
      </c>
      <c r="H2194" s="4">
        <v>33000</v>
      </c>
      <c r="I2194" s="4">
        <v>2</v>
      </c>
      <c r="J2194" s="4">
        <v>33000</v>
      </c>
      <c r="K2194" s="4">
        <v>66000</v>
      </c>
      <c r="L2194" t="s">
        <v>203</v>
      </c>
      <c r="M2194" t="s">
        <v>190</v>
      </c>
      <c r="P2194">
        <v>4</v>
      </c>
    </row>
    <row r="2195" spans="1:16">
      <c r="A2195" s="3">
        <v>44343</v>
      </c>
      <c r="B2195" t="s">
        <v>224</v>
      </c>
      <c r="C2195" t="s">
        <v>192</v>
      </c>
      <c r="D2195" t="s">
        <v>210</v>
      </c>
      <c r="E2195" t="s">
        <v>292</v>
      </c>
      <c r="F2195" t="s">
        <v>311</v>
      </c>
      <c r="G2195">
        <v>2</v>
      </c>
      <c r="H2195" s="4">
        <v>33000</v>
      </c>
      <c r="I2195" s="4">
        <v>2</v>
      </c>
      <c r="J2195" s="4">
        <v>33000</v>
      </c>
      <c r="K2195" s="4">
        <v>66000</v>
      </c>
      <c r="L2195" t="s">
        <v>195</v>
      </c>
      <c r="M2195" t="s">
        <v>196</v>
      </c>
      <c r="P2195">
        <v>5</v>
      </c>
    </row>
    <row r="2196" spans="1:16">
      <c r="A2196" s="3">
        <v>44343</v>
      </c>
      <c r="B2196" t="s">
        <v>268</v>
      </c>
      <c r="C2196" t="s">
        <v>179</v>
      </c>
      <c r="D2196" t="s">
        <v>210</v>
      </c>
      <c r="E2196" t="s">
        <v>292</v>
      </c>
      <c r="F2196" t="s">
        <v>343</v>
      </c>
      <c r="G2196">
        <v>3</v>
      </c>
      <c r="H2196" s="4">
        <v>22500</v>
      </c>
      <c r="I2196" s="4">
        <v>3</v>
      </c>
      <c r="J2196" s="4">
        <v>22500</v>
      </c>
      <c r="K2196" s="4">
        <v>67500</v>
      </c>
      <c r="L2196" t="s">
        <v>183</v>
      </c>
      <c r="M2196" t="s">
        <v>196</v>
      </c>
      <c r="N2196" t="s">
        <v>175</v>
      </c>
      <c r="P2196">
        <v>5</v>
      </c>
    </row>
    <row r="2197" spans="1:16">
      <c r="A2197" s="3">
        <v>44344</v>
      </c>
      <c r="B2197" t="s">
        <v>268</v>
      </c>
      <c r="C2197" t="s">
        <v>179</v>
      </c>
      <c r="D2197" t="s">
        <v>180</v>
      </c>
      <c r="E2197" t="s">
        <v>238</v>
      </c>
      <c r="F2197" t="s">
        <v>267</v>
      </c>
      <c r="G2197">
        <v>3</v>
      </c>
      <c r="H2197" s="4">
        <v>45000</v>
      </c>
      <c r="I2197" s="4">
        <v>3</v>
      </c>
      <c r="J2197" s="4">
        <v>45000</v>
      </c>
      <c r="K2197" s="4">
        <v>135000</v>
      </c>
      <c r="L2197" t="s">
        <v>203</v>
      </c>
      <c r="M2197" t="s">
        <v>196</v>
      </c>
      <c r="P2197">
        <v>5</v>
      </c>
    </row>
    <row r="2198" spans="1:16">
      <c r="A2198" s="3">
        <v>44344</v>
      </c>
      <c r="B2198" t="s">
        <v>218</v>
      </c>
      <c r="C2198" t="s">
        <v>179</v>
      </c>
      <c r="D2198" t="s">
        <v>186</v>
      </c>
      <c r="E2198" t="s">
        <v>220</v>
      </c>
      <c r="F2198" t="s">
        <v>241</v>
      </c>
      <c r="G2198">
        <v>1</v>
      </c>
      <c r="H2198" s="4">
        <v>36000</v>
      </c>
      <c r="I2198" s="4">
        <v>1</v>
      </c>
      <c r="J2198" s="4">
        <v>36000</v>
      </c>
      <c r="K2198" s="4">
        <v>36000</v>
      </c>
      <c r="L2198" t="s">
        <v>183</v>
      </c>
      <c r="M2198" t="s">
        <v>184</v>
      </c>
      <c r="N2198" t="s">
        <v>175</v>
      </c>
      <c r="P2198">
        <v>4</v>
      </c>
    </row>
    <row r="2199" spans="1:16">
      <c r="A2199" s="3">
        <v>44344</v>
      </c>
      <c r="B2199" t="s">
        <v>218</v>
      </c>
      <c r="C2199" t="s">
        <v>192</v>
      </c>
      <c r="D2199" t="s">
        <v>186</v>
      </c>
      <c r="E2199" t="s">
        <v>220</v>
      </c>
      <c r="F2199" t="s">
        <v>241</v>
      </c>
      <c r="G2199">
        <v>1</v>
      </c>
      <c r="H2199" s="4">
        <v>35000</v>
      </c>
      <c r="I2199" s="4">
        <v>1</v>
      </c>
      <c r="J2199" s="4">
        <v>35000</v>
      </c>
      <c r="K2199" s="4">
        <v>35000</v>
      </c>
      <c r="L2199" t="s">
        <v>183</v>
      </c>
      <c r="M2199" t="s">
        <v>184</v>
      </c>
      <c r="P2199">
        <v>5</v>
      </c>
    </row>
    <row r="2200" spans="1:16">
      <c r="A2200" s="3">
        <v>44344</v>
      </c>
      <c r="B2200" t="s">
        <v>301</v>
      </c>
      <c r="C2200" t="s">
        <v>179</v>
      </c>
      <c r="D2200" t="s">
        <v>186</v>
      </c>
      <c r="E2200" t="s">
        <v>225</v>
      </c>
      <c r="F2200" t="s">
        <v>244</v>
      </c>
      <c r="G2200">
        <v>2</v>
      </c>
      <c r="H2200" s="4">
        <v>39000</v>
      </c>
      <c r="I2200" s="4">
        <v>2</v>
      </c>
      <c r="J2200" s="4">
        <v>39000</v>
      </c>
      <c r="K2200" s="4">
        <v>78000</v>
      </c>
      <c r="L2200" t="s">
        <v>183</v>
      </c>
      <c r="M2200" t="s">
        <v>233</v>
      </c>
      <c r="N2200" t="s">
        <v>175</v>
      </c>
      <c r="P2200">
        <v>5</v>
      </c>
    </row>
    <row r="2201" spans="1:16">
      <c r="A2201" s="3">
        <v>44344</v>
      </c>
      <c r="B2201" t="s">
        <v>191</v>
      </c>
      <c r="C2201" t="s">
        <v>179</v>
      </c>
      <c r="D2201" t="s">
        <v>186</v>
      </c>
      <c r="E2201" t="s">
        <v>201</v>
      </c>
      <c r="F2201" t="s">
        <v>248</v>
      </c>
      <c r="G2201">
        <v>1</v>
      </c>
      <c r="H2201" s="4">
        <v>28000</v>
      </c>
      <c r="I2201" s="4">
        <v>1</v>
      </c>
      <c r="J2201" s="4">
        <v>28000</v>
      </c>
      <c r="K2201" s="4">
        <v>28000</v>
      </c>
      <c r="L2201" t="s">
        <v>209</v>
      </c>
      <c r="M2201" t="s">
        <v>206</v>
      </c>
      <c r="N2201" t="s">
        <v>175</v>
      </c>
      <c r="P2201">
        <v>4</v>
      </c>
    </row>
    <row r="2202" spans="1:16">
      <c r="A2202" s="3">
        <v>44344</v>
      </c>
      <c r="B2202" t="s">
        <v>287</v>
      </c>
      <c r="C2202" t="s">
        <v>179</v>
      </c>
      <c r="D2202" t="s">
        <v>186</v>
      </c>
      <c r="E2202" t="s">
        <v>220</v>
      </c>
      <c r="F2202" t="s">
        <v>241</v>
      </c>
      <c r="G2202">
        <v>3</v>
      </c>
      <c r="H2202" s="4">
        <v>44000</v>
      </c>
      <c r="I2202" s="4">
        <v>3</v>
      </c>
      <c r="J2202" s="4">
        <v>44000</v>
      </c>
      <c r="K2202" s="4">
        <v>132000</v>
      </c>
      <c r="L2202" t="s">
        <v>189</v>
      </c>
      <c r="M2202" t="s">
        <v>196</v>
      </c>
      <c r="N2202" t="s">
        <v>175</v>
      </c>
      <c r="P2202">
        <v>3</v>
      </c>
    </row>
    <row r="2203" spans="1:16">
      <c r="A2203" s="3">
        <v>44344</v>
      </c>
      <c r="B2203" t="s">
        <v>219</v>
      </c>
      <c r="C2203" t="s">
        <v>179</v>
      </c>
      <c r="D2203" t="s">
        <v>294</v>
      </c>
      <c r="E2203" t="s">
        <v>294</v>
      </c>
      <c r="F2203" t="s">
        <v>236</v>
      </c>
      <c r="G2203">
        <v>3</v>
      </c>
      <c r="H2203" s="4">
        <v>26000</v>
      </c>
      <c r="I2203" s="4">
        <v>3</v>
      </c>
      <c r="J2203" s="4">
        <v>26000</v>
      </c>
      <c r="K2203" s="4">
        <v>78000</v>
      </c>
      <c r="L2203" t="s">
        <v>183</v>
      </c>
      <c r="M2203" t="s">
        <v>196</v>
      </c>
      <c r="N2203" t="s">
        <v>175</v>
      </c>
      <c r="P2203">
        <v>5</v>
      </c>
    </row>
    <row r="2204" spans="1:16">
      <c r="A2204" s="3">
        <v>44344</v>
      </c>
      <c r="B2204" t="s">
        <v>219</v>
      </c>
      <c r="C2204" t="s">
        <v>179</v>
      </c>
      <c r="D2204" t="s">
        <v>186</v>
      </c>
      <c r="E2204" t="s">
        <v>259</v>
      </c>
      <c r="F2204" t="s">
        <v>326</v>
      </c>
      <c r="G2204">
        <v>1</v>
      </c>
      <c r="H2204" s="4">
        <v>29900</v>
      </c>
      <c r="I2204" s="4">
        <v>1</v>
      </c>
      <c r="J2204" s="4">
        <v>29900</v>
      </c>
      <c r="K2204" s="4">
        <v>29900</v>
      </c>
      <c r="L2204" t="s">
        <v>195</v>
      </c>
      <c r="M2204" t="s">
        <v>206</v>
      </c>
      <c r="N2204" t="s">
        <v>175</v>
      </c>
      <c r="P2204">
        <v>5</v>
      </c>
    </row>
    <row r="2205" spans="1:16">
      <c r="A2205" s="3">
        <v>44344</v>
      </c>
      <c r="B2205" t="s">
        <v>278</v>
      </c>
      <c r="C2205" t="s">
        <v>179</v>
      </c>
      <c r="D2205" t="s">
        <v>273</v>
      </c>
      <c r="E2205" t="s">
        <v>288</v>
      </c>
      <c r="F2205" t="s">
        <v>289</v>
      </c>
      <c r="G2205">
        <v>1</v>
      </c>
      <c r="H2205" s="4">
        <v>56000</v>
      </c>
      <c r="I2205" s="4">
        <v>1</v>
      </c>
      <c r="J2205" s="4">
        <v>56000</v>
      </c>
      <c r="K2205" s="4">
        <v>56000</v>
      </c>
      <c r="L2205" t="s">
        <v>203</v>
      </c>
      <c r="M2205" t="s">
        <v>196</v>
      </c>
      <c r="N2205" t="s">
        <v>175</v>
      </c>
      <c r="P2205">
        <v>5</v>
      </c>
    </row>
    <row r="2206" spans="1:16">
      <c r="A2206" s="3">
        <v>44344</v>
      </c>
      <c r="B2206" t="s">
        <v>287</v>
      </c>
      <c r="C2206" t="s">
        <v>192</v>
      </c>
      <c r="D2206" t="s">
        <v>294</v>
      </c>
      <c r="E2206" t="s">
        <v>294</v>
      </c>
      <c r="F2206" t="s">
        <v>255</v>
      </c>
      <c r="G2206">
        <v>2</v>
      </c>
      <c r="H2206" s="4">
        <v>42000</v>
      </c>
      <c r="I2206" s="4">
        <v>2</v>
      </c>
      <c r="J2206" s="4">
        <v>42000</v>
      </c>
      <c r="K2206" s="4">
        <v>84000</v>
      </c>
      <c r="L2206" t="s">
        <v>189</v>
      </c>
      <c r="M2206" t="s">
        <v>196</v>
      </c>
      <c r="N2206" t="s">
        <v>175</v>
      </c>
      <c r="P2206">
        <v>5</v>
      </c>
    </row>
    <row r="2207" spans="1:16">
      <c r="A2207" s="3">
        <v>44344</v>
      </c>
      <c r="B2207" t="s">
        <v>278</v>
      </c>
      <c r="C2207" t="s">
        <v>179</v>
      </c>
      <c r="D2207" t="s">
        <v>186</v>
      </c>
      <c r="E2207" t="s">
        <v>225</v>
      </c>
      <c r="F2207" t="s">
        <v>244</v>
      </c>
      <c r="G2207">
        <v>3</v>
      </c>
      <c r="H2207" s="4">
        <v>45000</v>
      </c>
      <c r="I2207" s="4">
        <v>3</v>
      </c>
      <c r="J2207" s="4">
        <v>45000</v>
      </c>
      <c r="K2207" s="4">
        <v>135000</v>
      </c>
      <c r="L2207" t="s">
        <v>203</v>
      </c>
      <c r="M2207" t="s">
        <v>206</v>
      </c>
      <c r="N2207" t="s">
        <v>175</v>
      </c>
      <c r="P2207">
        <v>5</v>
      </c>
    </row>
    <row r="2208" spans="1:16">
      <c r="A2208" s="3">
        <v>44344</v>
      </c>
      <c r="B2208" t="s">
        <v>178</v>
      </c>
      <c r="C2208" t="s">
        <v>179</v>
      </c>
      <c r="D2208" t="s">
        <v>210</v>
      </c>
      <c r="E2208" t="s">
        <v>211</v>
      </c>
      <c r="F2208" t="s">
        <v>362</v>
      </c>
      <c r="G2208">
        <v>3</v>
      </c>
      <c r="H2208" s="4">
        <v>39000</v>
      </c>
      <c r="I2208" s="4">
        <v>3</v>
      </c>
      <c r="J2208" s="4">
        <v>39000</v>
      </c>
      <c r="K2208" s="4">
        <v>117000</v>
      </c>
      <c r="L2208" t="s">
        <v>203</v>
      </c>
      <c r="M2208" t="s">
        <v>233</v>
      </c>
      <c r="N2208" t="s">
        <v>175</v>
      </c>
      <c r="P2208">
        <v>5</v>
      </c>
    </row>
    <row r="2209" spans="1:16">
      <c r="A2209" s="3">
        <v>44344</v>
      </c>
      <c r="B2209" t="s">
        <v>197</v>
      </c>
      <c r="C2209" t="s">
        <v>179</v>
      </c>
      <c r="D2209" t="s">
        <v>273</v>
      </c>
      <c r="E2209" t="s">
        <v>274</v>
      </c>
      <c r="F2209" t="s">
        <v>307</v>
      </c>
      <c r="G2209">
        <v>1</v>
      </c>
      <c r="H2209" s="4">
        <v>40000</v>
      </c>
      <c r="I2209" s="4">
        <v>1</v>
      </c>
      <c r="J2209" s="4">
        <v>40000</v>
      </c>
      <c r="K2209" s="4">
        <v>40000</v>
      </c>
      <c r="L2209" t="s">
        <v>203</v>
      </c>
      <c r="M2209" t="s">
        <v>206</v>
      </c>
      <c r="P2209">
        <v>4</v>
      </c>
    </row>
    <row r="2210" spans="1:16">
      <c r="A2210" s="3">
        <v>44344</v>
      </c>
      <c r="B2210" t="s">
        <v>254</v>
      </c>
      <c r="C2210" t="s">
        <v>192</v>
      </c>
      <c r="D2210" t="s">
        <v>294</v>
      </c>
      <c r="E2210" t="s">
        <v>294</v>
      </c>
      <c r="F2210" t="s">
        <v>236</v>
      </c>
      <c r="G2210">
        <v>1</v>
      </c>
      <c r="H2210" s="4">
        <v>42000</v>
      </c>
      <c r="I2210" s="4">
        <v>1</v>
      </c>
      <c r="J2210" s="4">
        <v>42000</v>
      </c>
      <c r="K2210" s="4">
        <v>42000</v>
      </c>
      <c r="L2210" t="s">
        <v>189</v>
      </c>
      <c r="M2210" t="s">
        <v>196</v>
      </c>
      <c r="P2210">
        <v>5</v>
      </c>
    </row>
    <row r="2211" spans="1:16">
      <c r="A2211" s="3">
        <v>44344</v>
      </c>
      <c r="B2211" t="s">
        <v>258</v>
      </c>
      <c r="C2211" t="s">
        <v>179</v>
      </c>
      <c r="D2211" t="s">
        <v>180</v>
      </c>
      <c r="E2211" t="s">
        <v>238</v>
      </c>
      <c r="F2211" t="s">
        <v>240</v>
      </c>
      <c r="G2211">
        <v>1</v>
      </c>
      <c r="H2211" s="4">
        <v>24000</v>
      </c>
      <c r="I2211" s="4">
        <v>1</v>
      </c>
      <c r="J2211" s="4">
        <v>24000</v>
      </c>
      <c r="K2211" s="4">
        <v>24000</v>
      </c>
      <c r="L2211" t="s">
        <v>209</v>
      </c>
      <c r="M2211" t="s">
        <v>304</v>
      </c>
      <c r="P2211">
        <v>4</v>
      </c>
    </row>
    <row r="2212" spans="1:16">
      <c r="A2212" s="3">
        <v>44344</v>
      </c>
      <c r="B2212" t="s">
        <v>222</v>
      </c>
      <c r="C2212" t="s">
        <v>192</v>
      </c>
      <c r="D2212" t="s">
        <v>186</v>
      </c>
      <c r="E2212" t="s">
        <v>201</v>
      </c>
      <c r="F2212" t="s">
        <v>285</v>
      </c>
      <c r="G2212">
        <v>2</v>
      </c>
      <c r="H2212" s="4">
        <v>45000</v>
      </c>
      <c r="I2212" s="4">
        <v>2</v>
      </c>
      <c r="J2212" s="4">
        <v>45000</v>
      </c>
      <c r="K2212" s="4">
        <v>90000</v>
      </c>
      <c r="L2212" t="s">
        <v>203</v>
      </c>
      <c r="M2212" t="s">
        <v>190</v>
      </c>
      <c r="N2212" t="s">
        <v>175</v>
      </c>
      <c r="P2212">
        <v>5</v>
      </c>
    </row>
    <row r="2213" spans="1:16">
      <c r="A2213" s="3">
        <v>44344</v>
      </c>
      <c r="B2213" t="s">
        <v>301</v>
      </c>
      <c r="C2213" t="s">
        <v>179</v>
      </c>
      <c r="D2213" t="s">
        <v>279</v>
      </c>
      <c r="E2213" t="s">
        <v>279</v>
      </c>
      <c r="F2213" t="s">
        <v>180</v>
      </c>
      <c r="G2213">
        <v>3</v>
      </c>
      <c r="H2213" s="4">
        <v>45000</v>
      </c>
      <c r="I2213" s="4">
        <v>3</v>
      </c>
      <c r="J2213" s="4">
        <v>45000</v>
      </c>
      <c r="K2213" s="4">
        <v>135000</v>
      </c>
      <c r="L2213" t="s">
        <v>203</v>
      </c>
      <c r="M2213" t="s">
        <v>184</v>
      </c>
      <c r="P2213">
        <v>5</v>
      </c>
    </row>
    <row r="2214" spans="1:16">
      <c r="A2214" s="3">
        <v>44344</v>
      </c>
      <c r="B2214" t="s">
        <v>245</v>
      </c>
      <c r="C2214" t="s">
        <v>179</v>
      </c>
      <c r="D2214" t="s">
        <v>180</v>
      </c>
      <c r="E2214" t="s">
        <v>181</v>
      </c>
      <c r="F2214" t="s">
        <v>223</v>
      </c>
      <c r="G2214">
        <v>3</v>
      </c>
      <c r="H2214" s="4">
        <v>26000</v>
      </c>
      <c r="I2214" s="4">
        <v>3</v>
      </c>
      <c r="J2214" s="4">
        <v>26000</v>
      </c>
      <c r="K2214" s="4">
        <v>78000</v>
      </c>
      <c r="L2214" t="s">
        <v>203</v>
      </c>
      <c r="M2214" t="s">
        <v>196</v>
      </c>
      <c r="P2214">
        <v>3</v>
      </c>
    </row>
    <row r="2215" spans="1:16">
      <c r="A2215" s="3">
        <v>44344</v>
      </c>
      <c r="B2215" t="s">
        <v>268</v>
      </c>
      <c r="C2215" t="s">
        <v>179</v>
      </c>
      <c r="D2215" t="s">
        <v>229</v>
      </c>
      <c r="E2215" t="s">
        <v>230</v>
      </c>
      <c r="F2215" t="s">
        <v>314</v>
      </c>
      <c r="G2215">
        <v>1</v>
      </c>
      <c r="H2215" s="4">
        <v>33000</v>
      </c>
      <c r="I2215" s="4">
        <v>1</v>
      </c>
      <c r="J2215" s="4">
        <v>33000</v>
      </c>
      <c r="K2215" s="4">
        <v>33000</v>
      </c>
      <c r="L2215" t="s">
        <v>203</v>
      </c>
      <c r="M2215" t="s">
        <v>304</v>
      </c>
      <c r="P2215">
        <v>5</v>
      </c>
    </row>
    <row r="2216" spans="1:16">
      <c r="A2216" s="3">
        <v>44344</v>
      </c>
      <c r="B2216" t="s">
        <v>222</v>
      </c>
      <c r="C2216" t="s">
        <v>192</v>
      </c>
      <c r="D2216" t="s">
        <v>186</v>
      </c>
      <c r="E2216" t="s">
        <v>220</v>
      </c>
      <c r="F2216" t="s">
        <v>265</v>
      </c>
      <c r="G2216">
        <v>3</v>
      </c>
      <c r="H2216" s="4">
        <v>24000</v>
      </c>
      <c r="I2216" s="4">
        <v>3</v>
      </c>
      <c r="J2216" s="4">
        <v>24000</v>
      </c>
      <c r="K2216" s="4">
        <v>72000</v>
      </c>
      <c r="L2216" t="s">
        <v>189</v>
      </c>
      <c r="M2216" t="s">
        <v>233</v>
      </c>
      <c r="P2216">
        <v>5</v>
      </c>
    </row>
    <row r="2217" spans="1:16">
      <c r="A2217" s="3">
        <v>44344</v>
      </c>
      <c r="B2217" t="s">
        <v>254</v>
      </c>
      <c r="C2217" t="s">
        <v>179</v>
      </c>
      <c r="D2217" t="s">
        <v>316</v>
      </c>
      <c r="E2217" t="s">
        <v>317</v>
      </c>
      <c r="F2217" t="s">
        <v>318</v>
      </c>
      <c r="G2217">
        <v>2</v>
      </c>
      <c r="H2217" s="4">
        <v>39000</v>
      </c>
      <c r="I2217" s="4">
        <v>2</v>
      </c>
      <c r="J2217" s="4">
        <v>39000</v>
      </c>
      <c r="K2217" s="4">
        <v>78000</v>
      </c>
      <c r="L2217" t="s">
        <v>189</v>
      </c>
      <c r="M2217" t="s">
        <v>184</v>
      </c>
      <c r="P2217">
        <v>5</v>
      </c>
    </row>
    <row r="2218" spans="1:16">
      <c r="A2218" s="3">
        <v>44344</v>
      </c>
      <c r="B2218" t="s">
        <v>213</v>
      </c>
      <c r="C2218" t="s">
        <v>179</v>
      </c>
      <c r="D2218" t="s">
        <v>186</v>
      </c>
      <c r="E2218" t="s">
        <v>220</v>
      </c>
      <c r="F2218" t="s">
        <v>241</v>
      </c>
      <c r="G2218">
        <v>2</v>
      </c>
      <c r="H2218" s="4">
        <v>26000</v>
      </c>
      <c r="I2218" s="4">
        <v>2</v>
      </c>
      <c r="J2218" s="4">
        <v>26000</v>
      </c>
      <c r="K2218" s="4">
        <v>52000</v>
      </c>
      <c r="L2218" t="s">
        <v>203</v>
      </c>
      <c r="M2218" t="s">
        <v>196</v>
      </c>
      <c r="N2218" t="s">
        <v>175</v>
      </c>
      <c r="P2218">
        <v>4</v>
      </c>
    </row>
    <row r="2219" spans="1:16">
      <c r="A2219" s="3">
        <v>44344</v>
      </c>
      <c r="B2219" t="s">
        <v>197</v>
      </c>
      <c r="C2219" t="s">
        <v>179</v>
      </c>
      <c r="D2219" t="s">
        <v>198</v>
      </c>
      <c r="E2219" t="s">
        <v>198</v>
      </c>
      <c r="F2219" t="s">
        <v>243</v>
      </c>
      <c r="G2219">
        <v>3</v>
      </c>
      <c r="H2219" s="4">
        <v>30000</v>
      </c>
      <c r="I2219" s="4">
        <v>3</v>
      </c>
      <c r="J2219" s="4">
        <v>30000</v>
      </c>
      <c r="K2219" s="4">
        <v>90000</v>
      </c>
      <c r="L2219" t="s">
        <v>189</v>
      </c>
      <c r="M2219" t="s">
        <v>304</v>
      </c>
      <c r="P2219">
        <v>3</v>
      </c>
    </row>
    <row r="2220" spans="1:16">
      <c r="A2220" s="3">
        <v>44344</v>
      </c>
      <c r="B2220" t="s">
        <v>191</v>
      </c>
      <c r="C2220" t="s">
        <v>179</v>
      </c>
      <c r="D2220" t="s">
        <v>180</v>
      </c>
      <c r="E2220" t="s">
        <v>181</v>
      </c>
      <c r="F2220" t="s">
        <v>182</v>
      </c>
      <c r="G2220">
        <v>3</v>
      </c>
      <c r="H2220" s="4">
        <v>52500</v>
      </c>
      <c r="I2220" s="4">
        <v>3</v>
      </c>
      <c r="J2220" s="4">
        <v>52500</v>
      </c>
      <c r="K2220" s="4">
        <v>157500</v>
      </c>
      <c r="L2220" t="s">
        <v>189</v>
      </c>
      <c r="M2220" t="s">
        <v>190</v>
      </c>
      <c r="P2220">
        <v>3</v>
      </c>
    </row>
    <row r="2221" spans="1:16">
      <c r="A2221" s="3">
        <v>44344</v>
      </c>
      <c r="B2221" t="s">
        <v>234</v>
      </c>
      <c r="C2221" t="s">
        <v>192</v>
      </c>
      <c r="D2221" t="s">
        <v>180</v>
      </c>
      <c r="E2221" t="s">
        <v>204</v>
      </c>
      <c r="F2221" t="s">
        <v>227</v>
      </c>
      <c r="G2221">
        <v>1</v>
      </c>
      <c r="H2221" s="4">
        <v>16500</v>
      </c>
      <c r="I2221" s="4">
        <v>1</v>
      </c>
      <c r="J2221" s="4">
        <v>16500</v>
      </c>
      <c r="K2221" s="4">
        <v>16500</v>
      </c>
      <c r="L2221" t="s">
        <v>203</v>
      </c>
      <c r="M2221" t="s">
        <v>196</v>
      </c>
      <c r="P2221">
        <v>4</v>
      </c>
    </row>
    <row r="2222" spans="1:16">
      <c r="A2222" s="3">
        <v>44344</v>
      </c>
      <c r="B2222" t="s">
        <v>222</v>
      </c>
      <c r="C2222" t="s">
        <v>192</v>
      </c>
      <c r="D2222" t="s">
        <v>273</v>
      </c>
      <c r="E2222" t="s">
        <v>274</v>
      </c>
      <c r="F2222" t="s">
        <v>312</v>
      </c>
      <c r="G2222">
        <v>3</v>
      </c>
      <c r="H2222" s="4">
        <v>40000</v>
      </c>
      <c r="I2222" s="4">
        <v>3</v>
      </c>
      <c r="J2222" s="4">
        <v>40000</v>
      </c>
      <c r="K2222" s="4">
        <v>120000</v>
      </c>
      <c r="L2222" t="s">
        <v>195</v>
      </c>
      <c r="M2222" t="s">
        <v>233</v>
      </c>
      <c r="P2222">
        <v>4</v>
      </c>
    </row>
    <row r="2223" spans="1:16">
      <c r="A2223" s="3">
        <v>44344</v>
      </c>
      <c r="B2223" t="s">
        <v>287</v>
      </c>
      <c r="C2223" t="s">
        <v>179</v>
      </c>
      <c r="D2223" t="s">
        <v>210</v>
      </c>
      <c r="E2223" t="s">
        <v>225</v>
      </c>
      <c r="F2223" t="s">
        <v>266</v>
      </c>
      <c r="G2223">
        <v>2</v>
      </c>
      <c r="H2223" s="4">
        <v>33000</v>
      </c>
      <c r="I2223" s="4">
        <v>2</v>
      </c>
      <c r="J2223" s="4">
        <v>33000</v>
      </c>
      <c r="K2223" s="4">
        <v>66000</v>
      </c>
      <c r="L2223" t="s">
        <v>189</v>
      </c>
      <c r="M2223" t="s">
        <v>196</v>
      </c>
      <c r="P2223">
        <v>5</v>
      </c>
    </row>
    <row r="2224" spans="1:16">
      <c r="A2224" s="3">
        <v>44344</v>
      </c>
      <c r="B2224" t="s">
        <v>301</v>
      </c>
      <c r="C2224" t="s">
        <v>179</v>
      </c>
      <c r="D2224" t="s">
        <v>198</v>
      </c>
      <c r="E2224" t="s">
        <v>198</v>
      </c>
      <c r="F2224" t="s">
        <v>342</v>
      </c>
      <c r="G2224">
        <v>3</v>
      </c>
      <c r="H2224" s="4">
        <v>45000</v>
      </c>
      <c r="I2224" s="4">
        <v>3</v>
      </c>
      <c r="J2224" s="4">
        <v>45000</v>
      </c>
      <c r="K2224" s="4">
        <v>135000</v>
      </c>
      <c r="L2224" t="s">
        <v>203</v>
      </c>
      <c r="M2224" t="s">
        <v>190</v>
      </c>
      <c r="P2224">
        <v>3</v>
      </c>
    </row>
    <row r="2225" spans="1:16">
      <c r="A2225" s="3">
        <v>44344</v>
      </c>
      <c r="B2225" t="s">
        <v>218</v>
      </c>
      <c r="C2225" t="s">
        <v>179</v>
      </c>
      <c r="D2225" t="s">
        <v>180</v>
      </c>
      <c r="E2225" t="s">
        <v>238</v>
      </c>
      <c r="F2225" t="s">
        <v>280</v>
      </c>
      <c r="G2225">
        <v>2</v>
      </c>
      <c r="H2225" s="4">
        <v>24000</v>
      </c>
      <c r="I2225" s="4">
        <v>2</v>
      </c>
      <c r="J2225" s="4">
        <v>24000</v>
      </c>
      <c r="K2225" s="4">
        <v>48000</v>
      </c>
      <c r="L2225" t="s">
        <v>183</v>
      </c>
      <c r="M2225" t="s">
        <v>184</v>
      </c>
      <c r="P2225">
        <v>5</v>
      </c>
    </row>
    <row r="2226" spans="1:16">
      <c r="A2226" s="3">
        <v>44345</v>
      </c>
      <c r="B2226" t="s">
        <v>224</v>
      </c>
      <c r="C2226" t="s">
        <v>192</v>
      </c>
      <c r="D2226" t="s">
        <v>180</v>
      </c>
      <c r="E2226" t="s">
        <v>204</v>
      </c>
      <c r="F2226" t="s">
        <v>205</v>
      </c>
      <c r="G2226">
        <v>1</v>
      </c>
      <c r="H2226" s="4">
        <v>49000</v>
      </c>
      <c r="I2226" s="4">
        <v>1</v>
      </c>
      <c r="J2226" s="4">
        <v>49000</v>
      </c>
      <c r="K2226" s="4">
        <v>49000</v>
      </c>
      <c r="L2226" t="s">
        <v>189</v>
      </c>
      <c r="M2226" t="s">
        <v>190</v>
      </c>
      <c r="P2226">
        <v>5</v>
      </c>
    </row>
    <row r="2227" spans="1:16">
      <c r="A2227" s="3">
        <v>44345</v>
      </c>
      <c r="B2227" t="s">
        <v>278</v>
      </c>
      <c r="C2227" t="s">
        <v>179</v>
      </c>
      <c r="D2227" t="s">
        <v>180</v>
      </c>
      <c r="E2227" t="s">
        <v>238</v>
      </c>
      <c r="F2227" t="s">
        <v>267</v>
      </c>
      <c r="G2227">
        <v>3</v>
      </c>
      <c r="H2227" s="4">
        <v>30000</v>
      </c>
      <c r="I2227" s="4">
        <v>0</v>
      </c>
      <c r="J2227" s="4">
        <v>0</v>
      </c>
      <c r="K2227" s="4">
        <v>0</v>
      </c>
      <c r="L2227" t="s">
        <v>183</v>
      </c>
      <c r="M2227" t="s">
        <v>233</v>
      </c>
      <c r="O2227" t="s">
        <v>176</v>
      </c>
    </row>
    <row r="2228" spans="1:16">
      <c r="A2228" s="3">
        <v>44345</v>
      </c>
      <c r="B2228" t="s">
        <v>218</v>
      </c>
      <c r="C2228" t="s">
        <v>179</v>
      </c>
      <c r="D2228" t="s">
        <v>235</v>
      </c>
      <c r="E2228" t="s">
        <v>236</v>
      </c>
      <c r="F2228" t="s">
        <v>237</v>
      </c>
      <c r="G2228">
        <v>2</v>
      </c>
      <c r="H2228" s="4">
        <v>42000</v>
      </c>
      <c r="I2228" s="4">
        <v>2</v>
      </c>
      <c r="J2228" s="4">
        <v>42000</v>
      </c>
      <c r="K2228" s="4">
        <v>84000</v>
      </c>
      <c r="L2228" t="s">
        <v>203</v>
      </c>
      <c r="M2228" t="s">
        <v>184</v>
      </c>
      <c r="P2228">
        <v>1</v>
      </c>
    </row>
    <row r="2229" spans="1:16">
      <c r="A2229" s="3">
        <v>44345</v>
      </c>
      <c r="B2229" t="s">
        <v>234</v>
      </c>
      <c r="C2229" t="s">
        <v>192</v>
      </c>
      <c r="D2229" t="s">
        <v>235</v>
      </c>
      <c r="E2229" t="s">
        <v>230</v>
      </c>
      <c r="F2229" t="s">
        <v>283</v>
      </c>
      <c r="G2229">
        <v>3</v>
      </c>
      <c r="H2229" s="4">
        <v>36000</v>
      </c>
      <c r="I2229" s="4">
        <v>3</v>
      </c>
      <c r="J2229" s="4">
        <v>36000</v>
      </c>
      <c r="K2229" s="4">
        <v>108000</v>
      </c>
      <c r="L2229" t="s">
        <v>203</v>
      </c>
      <c r="M2229" t="s">
        <v>304</v>
      </c>
      <c r="P2229">
        <v>5</v>
      </c>
    </row>
    <row r="2230" spans="1:16">
      <c r="A2230" s="3">
        <v>44345</v>
      </c>
      <c r="B2230" t="s">
        <v>291</v>
      </c>
      <c r="C2230" t="s">
        <v>192</v>
      </c>
      <c r="D2230" t="s">
        <v>180</v>
      </c>
      <c r="E2230" t="s">
        <v>216</v>
      </c>
      <c r="F2230" t="s">
        <v>217</v>
      </c>
      <c r="G2230">
        <v>2</v>
      </c>
      <c r="H2230" s="4">
        <v>22500</v>
      </c>
      <c r="I2230" s="4">
        <v>2</v>
      </c>
      <c r="J2230" s="4">
        <v>22500</v>
      </c>
      <c r="K2230" s="4">
        <v>45000</v>
      </c>
      <c r="L2230" t="s">
        <v>203</v>
      </c>
      <c r="M2230" t="s">
        <v>196</v>
      </c>
      <c r="P2230">
        <v>5</v>
      </c>
    </row>
    <row r="2231" spans="1:16">
      <c r="A2231" s="3">
        <v>44345</v>
      </c>
      <c r="B2231" t="s">
        <v>247</v>
      </c>
      <c r="C2231" t="s">
        <v>179</v>
      </c>
      <c r="D2231" t="s">
        <v>210</v>
      </c>
      <c r="E2231" t="s">
        <v>225</v>
      </c>
      <c r="F2231" t="s">
        <v>266</v>
      </c>
      <c r="G2231">
        <v>1</v>
      </c>
      <c r="H2231" s="4">
        <v>29900</v>
      </c>
      <c r="I2231" s="4">
        <v>1</v>
      </c>
      <c r="J2231" s="4">
        <v>29900</v>
      </c>
      <c r="K2231" s="4">
        <v>29900</v>
      </c>
      <c r="L2231" t="s">
        <v>209</v>
      </c>
      <c r="M2231" t="s">
        <v>196</v>
      </c>
      <c r="P2231">
        <v>4</v>
      </c>
    </row>
    <row r="2232" spans="1:16">
      <c r="A2232" s="3">
        <v>44345</v>
      </c>
      <c r="B2232" t="s">
        <v>262</v>
      </c>
      <c r="C2232" t="s">
        <v>192</v>
      </c>
      <c r="D2232" t="s">
        <v>186</v>
      </c>
      <c r="E2232" t="s">
        <v>201</v>
      </c>
      <c r="F2232" t="s">
        <v>285</v>
      </c>
      <c r="G2232">
        <v>2</v>
      </c>
      <c r="H2232" s="4">
        <v>90000</v>
      </c>
      <c r="I2232" s="4">
        <v>2</v>
      </c>
      <c r="J2232" s="4">
        <v>90000</v>
      </c>
      <c r="K2232" s="4">
        <v>180000</v>
      </c>
      <c r="L2232" t="s">
        <v>183</v>
      </c>
      <c r="M2232" t="s">
        <v>196</v>
      </c>
      <c r="P2232">
        <v>3</v>
      </c>
    </row>
    <row r="2233" spans="1:16">
      <c r="A2233" s="3">
        <v>44345</v>
      </c>
      <c r="B2233" t="s">
        <v>258</v>
      </c>
      <c r="C2233" t="s">
        <v>179</v>
      </c>
      <c r="D2233" t="s">
        <v>274</v>
      </c>
      <c r="E2233" t="s">
        <v>274</v>
      </c>
      <c r="F2233" t="s">
        <v>356</v>
      </c>
      <c r="G2233">
        <v>2</v>
      </c>
      <c r="H2233" s="4">
        <v>22000</v>
      </c>
      <c r="I2233" s="4">
        <v>2</v>
      </c>
      <c r="J2233" s="4">
        <v>22000</v>
      </c>
      <c r="K2233" s="4">
        <v>44000</v>
      </c>
      <c r="L2233" t="s">
        <v>183</v>
      </c>
      <c r="M2233" t="s">
        <v>196</v>
      </c>
      <c r="P2233">
        <v>5</v>
      </c>
    </row>
    <row r="2234" spans="1:16">
      <c r="A2234" s="3">
        <v>44345</v>
      </c>
      <c r="B2234" t="s">
        <v>207</v>
      </c>
      <c r="C2234" t="s">
        <v>179</v>
      </c>
      <c r="D2234" t="s">
        <v>235</v>
      </c>
      <c r="E2234" t="s">
        <v>230</v>
      </c>
      <c r="F2234" t="s">
        <v>348</v>
      </c>
      <c r="G2234">
        <v>2</v>
      </c>
      <c r="H2234" s="4">
        <v>49000</v>
      </c>
      <c r="I2234" s="4">
        <v>0</v>
      </c>
      <c r="J2234" s="4">
        <v>0</v>
      </c>
      <c r="K2234" s="4">
        <v>0</v>
      </c>
      <c r="L2234" t="s">
        <v>183</v>
      </c>
      <c r="M2234" t="s">
        <v>184</v>
      </c>
      <c r="O2234" t="s">
        <v>176</v>
      </c>
    </row>
    <row r="2235" spans="1:16">
      <c r="A2235" s="3">
        <v>44345</v>
      </c>
      <c r="B2235" t="s">
        <v>250</v>
      </c>
      <c r="C2235" t="s">
        <v>192</v>
      </c>
      <c r="D2235" t="s">
        <v>263</v>
      </c>
      <c r="E2235" t="s">
        <v>263</v>
      </c>
      <c r="F2235" t="s">
        <v>264</v>
      </c>
      <c r="G2235">
        <v>1</v>
      </c>
      <c r="H2235" s="4">
        <v>33000</v>
      </c>
      <c r="I2235" s="4">
        <v>1</v>
      </c>
      <c r="J2235" s="4">
        <v>33000</v>
      </c>
      <c r="K2235" s="4">
        <v>33000</v>
      </c>
      <c r="L2235" t="s">
        <v>189</v>
      </c>
      <c r="M2235" t="s">
        <v>184</v>
      </c>
      <c r="P2235">
        <v>5</v>
      </c>
    </row>
    <row r="2236" spans="1:16">
      <c r="A2236" s="3">
        <v>44345</v>
      </c>
      <c r="B2236" t="s">
        <v>191</v>
      </c>
      <c r="C2236" t="s">
        <v>179</v>
      </c>
      <c r="D2236" t="s">
        <v>198</v>
      </c>
      <c r="E2236" t="s">
        <v>198</v>
      </c>
      <c r="F2236" t="s">
        <v>365</v>
      </c>
      <c r="G2236">
        <v>1</v>
      </c>
      <c r="H2236" s="4">
        <v>30000</v>
      </c>
      <c r="I2236" s="4">
        <v>1</v>
      </c>
      <c r="J2236" s="4">
        <v>30000</v>
      </c>
      <c r="K2236" s="4">
        <v>30000</v>
      </c>
      <c r="L2236" t="s">
        <v>209</v>
      </c>
      <c r="M2236" t="s">
        <v>190</v>
      </c>
      <c r="P2236">
        <v>5</v>
      </c>
    </row>
    <row r="2237" spans="1:16">
      <c r="A2237" s="3">
        <v>44345</v>
      </c>
      <c r="B2237" t="s">
        <v>207</v>
      </c>
      <c r="C2237" t="s">
        <v>179</v>
      </c>
      <c r="D2237" t="s">
        <v>274</v>
      </c>
      <c r="E2237" t="s">
        <v>274</v>
      </c>
      <c r="F2237" t="s">
        <v>356</v>
      </c>
      <c r="G2237">
        <v>1</v>
      </c>
      <c r="H2237" s="4">
        <v>49500</v>
      </c>
      <c r="I2237" s="4">
        <v>1</v>
      </c>
      <c r="J2237" s="4">
        <v>49500</v>
      </c>
      <c r="K2237" s="4">
        <v>49500</v>
      </c>
      <c r="L2237" t="s">
        <v>183</v>
      </c>
      <c r="M2237" t="s">
        <v>196</v>
      </c>
      <c r="P2237">
        <v>5</v>
      </c>
    </row>
    <row r="2238" spans="1:16">
      <c r="A2238" s="3">
        <v>44345</v>
      </c>
      <c r="B2238" t="s">
        <v>207</v>
      </c>
      <c r="C2238" t="s">
        <v>179</v>
      </c>
      <c r="D2238" t="s">
        <v>229</v>
      </c>
      <c r="E2238" t="s">
        <v>229</v>
      </c>
      <c r="F2238" t="s">
        <v>319</v>
      </c>
      <c r="G2238">
        <v>3</v>
      </c>
      <c r="H2238" s="4">
        <v>30000</v>
      </c>
      <c r="I2238" s="4">
        <v>3</v>
      </c>
      <c r="J2238" s="4">
        <v>30000</v>
      </c>
      <c r="K2238" s="4">
        <v>90000</v>
      </c>
      <c r="L2238" t="s">
        <v>203</v>
      </c>
      <c r="M2238" t="s">
        <v>304</v>
      </c>
      <c r="P2238">
        <v>4</v>
      </c>
    </row>
    <row r="2239" spans="1:16">
      <c r="A2239" s="3">
        <v>44345</v>
      </c>
      <c r="B2239" t="s">
        <v>178</v>
      </c>
      <c r="C2239" t="s">
        <v>192</v>
      </c>
      <c r="D2239" t="s">
        <v>180</v>
      </c>
      <c r="E2239" t="s">
        <v>216</v>
      </c>
      <c r="F2239" t="s">
        <v>232</v>
      </c>
      <c r="G2239">
        <v>3</v>
      </c>
      <c r="H2239" s="4">
        <v>21000</v>
      </c>
      <c r="I2239" s="4">
        <v>0</v>
      </c>
      <c r="J2239" s="4">
        <v>0</v>
      </c>
      <c r="K2239" s="4">
        <v>0</v>
      </c>
      <c r="L2239" t="s">
        <v>189</v>
      </c>
      <c r="M2239" t="s">
        <v>184</v>
      </c>
      <c r="O2239" t="s">
        <v>176</v>
      </c>
    </row>
    <row r="2240" spans="1:16">
      <c r="A2240" s="3">
        <v>44345</v>
      </c>
      <c r="B2240" t="s">
        <v>197</v>
      </c>
      <c r="C2240" t="s">
        <v>192</v>
      </c>
      <c r="D2240" t="s">
        <v>186</v>
      </c>
      <c r="E2240" t="s">
        <v>201</v>
      </c>
      <c r="F2240" t="s">
        <v>248</v>
      </c>
      <c r="G2240">
        <v>2</v>
      </c>
      <c r="H2240" s="4">
        <v>22500</v>
      </c>
      <c r="I2240" s="4">
        <v>2</v>
      </c>
      <c r="J2240" s="4">
        <v>22500</v>
      </c>
      <c r="K2240" s="4">
        <v>45000</v>
      </c>
      <c r="L2240" t="s">
        <v>203</v>
      </c>
      <c r="M2240" t="s">
        <v>196</v>
      </c>
      <c r="P2240">
        <v>4</v>
      </c>
    </row>
    <row r="2241" spans="1:16">
      <c r="A2241" s="3">
        <v>44345</v>
      </c>
      <c r="B2241" t="s">
        <v>197</v>
      </c>
      <c r="C2241" t="s">
        <v>179</v>
      </c>
      <c r="D2241" t="s">
        <v>180</v>
      </c>
      <c r="E2241" t="s">
        <v>204</v>
      </c>
      <c r="F2241" t="s">
        <v>269</v>
      </c>
      <c r="G2241">
        <v>2</v>
      </c>
      <c r="H2241" s="4">
        <v>28000</v>
      </c>
      <c r="I2241" s="4">
        <v>2</v>
      </c>
      <c r="J2241" s="4">
        <v>28000</v>
      </c>
      <c r="K2241" s="4">
        <v>56000</v>
      </c>
      <c r="L2241" t="s">
        <v>203</v>
      </c>
      <c r="M2241" t="s">
        <v>196</v>
      </c>
      <c r="P2241">
        <v>1</v>
      </c>
    </row>
    <row r="2242" spans="1:16">
      <c r="A2242" s="3">
        <v>44345</v>
      </c>
      <c r="B2242" t="s">
        <v>178</v>
      </c>
      <c r="C2242" t="s">
        <v>179</v>
      </c>
      <c r="D2242" t="s">
        <v>210</v>
      </c>
      <c r="E2242" t="s">
        <v>225</v>
      </c>
      <c r="F2242" t="s">
        <v>270</v>
      </c>
      <c r="G2242">
        <v>2</v>
      </c>
      <c r="H2242" s="4">
        <v>70000</v>
      </c>
      <c r="I2242" s="4">
        <v>2</v>
      </c>
      <c r="J2242" s="4">
        <v>70000</v>
      </c>
      <c r="K2242" s="4">
        <v>140000</v>
      </c>
      <c r="L2242" t="s">
        <v>203</v>
      </c>
      <c r="M2242" t="s">
        <v>196</v>
      </c>
      <c r="P2242">
        <v>5</v>
      </c>
    </row>
    <row r="2243" spans="1:16">
      <c r="A2243" s="3">
        <v>44345</v>
      </c>
      <c r="B2243" t="s">
        <v>234</v>
      </c>
      <c r="C2243" t="s">
        <v>192</v>
      </c>
      <c r="D2243" t="s">
        <v>180</v>
      </c>
      <c r="E2243" t="s">
        <v>238</v>
      </c>
      <c r="F2243" t="s">
        <v>240</v>
      </c>
      <c r="G2243">
        <v>1</v>
      </c>
      <c r="H2243" s="4">
        <v>30000</v>
      </c>
      <c r="I2243" s="4">
        <v>1</v>
      </c>
      <c r="J2243" s="4">
        <v>30000</v>
      </c>
      <c r="K2243" s="4">
        <v>30000</v>
      </c>
      <c r="L2243" t="s">
        <v>209</v>
      </c>
      <c r="M2243" t="s">
        <v>184</v>
      </c>
      <c r="P2243">
        <v>5</v>
      </c>
    </row>
    <row r="2244" spans="1:16">
      <c r="A2244" s="3">
        <v>44345</v>
      </c>
      <c r="B2244" t="s">
        <v>287</v>
      </c>
      <c r="C2244" t="s">
        <v>179</v>
      </c>
      <c r="D2244" t="s">
        <v>316</v>
      </c>
      <c r="E2244" t="s">
        <v>251</v>
      </c>
      <c r="F2244" t="s">
        <v>322</v>
      </c>
      <c r="G2244">
        <v>1</v>
      </c>
      <c r="H2244" s="4">
        <v>48000</v>
      </c>
      <c r="I2244" s="4">
        <v>1</v>
      </c>
      <c r="J2244" s="4">
        <v>48000</v>
      </c>
      <c r="K2244" s="4">
        <v>48000</v>
      </c>
      <c r="L2244" t="s">
        <v>203</v>
      </c>
      <c r="M2244" t="s">
        <v>196</v>
      </c>
      <c r="P2244">
        <v>5</v>
      </c>
    </row>
    <row r="2245" spans="1:16">
      <c r="A2245" s="3">
        <v>44346</v>
      </c>
      <c r="B2245" t="s">
        <v>178</v>
      </c>
      <c r="C2245" t="s">
        <v>179</v>
      </c>
      <c r="D2245" t="s">
        <v>180</v>
      </c>
      <c r="E2245" t="s">
        <v>238</v>
      </c>
      <c r="F2245" t="s">
        <v>240</v>
      </c>
      <c r="G2245">
        <v>1</v>
      </c>
      <c r="H2245" s="4">
        <v>34500</v>
      </c>
      <c r="I2245" s="4">
        <v>1</v>
      </c>
      <c r="J2245" s="4">
        <v>34500</v>
      </c>
      <c r="K2245" s="4">
        <v>34500</v>
      </c>
      <c r="L2245" t="s">
        <v>189</v>
      </c>
      <c r="M2245" t="s">
        <v>196</v>
      </c>
      <c r="P2245">
        <v>3</v>
      </c>
    </row>
    <row r="2246" spans="1:16">
      <c r="A2246" s="3">
        <v>44346</v>
      </c>
      <c r="B2246" t="s">
        <v>278</v>
      </c>
      <c r="C2246" t="s">
        <v>179</v>
      </c>
      <c r="D2246" t="s">
        <v>210</v>
      </c>
      <c r="E2246" t="s">
        <v>292</v>
      </c>
      <c r="F2246" t="s">
        <v>311</v>
      </c>
      <c r="G2246">
        <v>1</v>
      </c>
      <c r="H2246" s="4">
        <v>36000</v>
      </c>
      <c r="I2246" s="4">
        <v>1</v>
      </c>
      <c r="J2246" s="4">
        <v>36000</v>
      </c>
      <c r="K2246" s="4">
        <v>36000</v>
      </c>
      <c r="L2246" t="s">
        <v>189</v>
      </c>
      <c r="M2246" t="s">
        <v>190</v>
      </c>
      <c r="P2246">
        <v>5</v>
      </c>
    </row>
    <row r="2247" spans="1:16">
      <c r="A2247" s="3">
        <v>44346</v>
      </c>
      <c r="B2247" t="s">
        <v>247</v>
      </c>
      <c r="C2247" t="s">
        <v>179</v>
      </c>
      <c r="D2247" t="s">
        <v>316</v>
      </c>
      <c r="E2247" t="s">
        <v>251</v>
      </c>
      <c r="F2247" t="s">
        <v>353</v>
      </c>
      <c r="G2247">
        <v>3</v>
      </c>
      <c r="H2247" s="4">
        <v>45000</v>
      </c>
      <c r="I2247" s="4">
        <v>3</v>
      </c>
      <c r="J2247" s="4">
        <v>45000</v>
      </c>
      <c r="K2247" s="4">
        <v>135000</v>
      </c>
      <c r="L2247" t="s">
        <v>203</v>
      </c>
      <c r="M2247" t="s">
        <v>233</v>
      </c>
      <c r="P2247">
        <v>3</v>
      </c>
    </row>
    <row r="2248" spans="1:16">
      <c r="A2248" s="3">
        <v>44346</v>
      </c>
      <c r="B2248" t="s">
        <v>219</v>
      </c>
      <c r="C2248" t="s">
        <v>179</v>
      </c>
      <c r="D2248" t="s">
        <v>180</v>
      </c>
      <c r="E2248" t="s">
        <v>216</v>
      </c>
      <c r="F2248" t="s">
        <v>217</v>
      </c>
      <c r="G2248">
        <v>1</v>
      </c>
      <c r="H2248" s="4">
        <v>55000</v>
      </c>
      <c r="I2248" s="4">
        <v>1</v>
      </c>
      <c r="J2248" s="4">
        <v>55000</v>
      </c>
      <c r="K2248" s="4">
        <v>55000</v>
      </c>
      <c r="L2248" t="s">
        <v>203</v>
      </c>
      <c r="M2248" t="s">
        <v>196</v>
      </c>
      <c r="P2248">
        <v>5</v>
      </c>
    </row>
    <row r="2249" spans="1:16">
      <c r="A2249" s="3">
        <v>44346</v>
      </c>
      <c r="B2249" t="s">
        <v>262</v>
      </c>
      <c r="C2249" t="s">
        <v>179</v>
      </c>
      <c r="D2249" t="s">
        <v>180</v>
      </c>
      <c r="E2249" t="s">
        <v>204</v>
      </c>
      <c r="F2249" t="s">
        <v>205</v>
      </c>
      <c r="G2249">
        <v>2</v>
      </c>
      <c r="H2249" s="4">
        <v>26000</v>
      </c>
      <c r="I2249" s="4">
        <v>2</v>
      </c>
      <c r="J2249" s="4">
        <v>26000</v>
      </c>
      <c r="K2249" s="4">
        <v>52000</v>
      </c>
      <c r="L2249" t="s">
        <v>183</v>
      </c>
      <c r="M2249" t="s">
        <v>196</v>
      </c>
      <c r="P2249">
        <v>5</v>
      </c>
    </row>
    <row r="2250" spans="1:16">
      <c r="A2250" s="3">
        <v>44346</v>
      </c>
      <c r="B2250" t="s">
        <v>185</v>
      </c>
      <c r="C2250" t="s">
        <v>192</v>
      </c>
      <c r="D2250" t="s">
        <v>186</v>
      </c>
      <c r="E2250" t="s">
        <v>187</v>
      </c>
      <c r="F2250" t="s">
        <v>242</v>
      </c>
      <c r="G2250">
        <v>1</v>
      </c>
      <c r="H2250" s="4">
        <v>28000</v>
      </c>
      <c r="I2250" s="4">
        <v>1</v>
      </c>
      <c r="J2250" s="4">
        <v>28000</v>
      </c>
      <c r="K2250" s="4">
        <v>28000</v>
      </c>
      <c r="L2250" t="s">
        <v>183</v>
      </c>
      <c r="M2250" t="s">
        <v>206</v>
      </c>
      <c r="P2250">
        <v>5</v>
      </c>
    </row>
    <row r="2251" spans="1:16">
      <c r="A2251" s="3">
        <v>44346</v>
      </c>
      <c r="B2251" t="s">
        <v>228</v>
      </c>
      <c r="C2251" t="s">
        <v>179</v>
      </c>
      <c r="D2251" t="s">
        <v>186</v>
      </c>
      <c r="E2251" t="s">
        <v>187</v>
      </c>
      <c r="F2251" t="s">
        <v>242</v>
      </c>
      <c r="G2251">
        <v>2</v>
      </c>
      <c r="H2251" s="4">
        <v>52500</v>
      </c>
      <c r="I2251" s="4">
        <v>2</v>
      </c>
      <c r="J2251" s="4">
        <v>52500</v>
      </c>
      <c r="K2251" s="4">
        <v>105000</v>
      </c>
      <c r="L2251" t="s">
        <v>189</v>
      </c>
      <c r="M2251" t="s">
        <v>184</v>
      </c>
      <c r="P2251">
        <v>5</v>
      </c>
    </row>
    <row r="2252" spans="1:16">
      <c r="A2252" s="3">
        <v>44346</v>
      </c>
      <c r="B2252" t="s">
        <v>301</v>
      </c>
      <c r="C2252" t="s">
        <v>179</v>
      </c>
      <c r="D2252" t="s">
        <v>186</v>
      </c>
      <c r="E2252" t="s">
        <v>187</v>
      </c>
      <c r="F2252" t="s">
        <v>188</v>
      </c>
      <c r="G2252">
        <v>3</v>
      </c>
      <c r="H2252" s="4">
        <v>45000</v>
      </c>
      <c r="I2252" s="4">
        <v>3</v>
      </c>
      <c r="J2252" s="4">
        <v>45000</v>
      </c>
      <c r="K2252" s="4">
        <v>135000</v>
      </c>
      <c r="L2252" t="s">
        <v>195</v>
      </c>
      <c r="M2252" t="s">
        <v>196</v>
      </c>
      <c r="P2252">
        <v>4</v>
      </c>
    </row>
    <row r="2253" spans="1:16">
      <c r="A2253" s="3">
        <v>44346</v>
      </c>
      <c r="B2253" t="s">
        <v>222</v>
      </c>
      <c r="C2253" t="s">
        <v>192</v>
      </c>
      <c r="D2253" t="s">
        <v>193</v>
      </c>
      <c r="E2253" t="s">
        <v>193</v>
      </c>
      <c r="F2253" t="s">
        <v>341</v>
      </c>
      <c r="G2253">
        <v>2</v>
      </c>
      <c r="H2253" s="4">
        <v>42000</v>
      </c>
      <c r="I2253" s="4">
        <v>2</v>
      </c>
      <c r="J2253" s="4">
        <v>42000</v>
      </c>
      <c r="K2253" s="4">
        <v>84000</v>
      </c>
      <c r="L2253" t="s">
        <v>195</v>
      </c>
      <c r="M2253" t="s">
        <v>190</v>
      </c>
      <c r="P2253">
        <v>3</v>
      </c>
    </row>
    <row r="2254" spans="1:16">
      <c r="A2254" s="3">
        <v>44346</v>
      </c>
      <c r="B2254" t="s">
        <v>207</v>
      </c>
      <c r="C2254" t="s">
        <v>179</v>
      </c>
      <c r="D2254" t="s">
        <v>180</v>
      </c>
      <c r="E2254" t="s">
        <v>238</v>
      </c>
      <c r="F2254" t="s">
        <v>239</v>
      </c>
      <c r="G2254">
        <v>2</v>
      </c>
      <c r="H2254" s="4">
        <v>20000</v>
      </c>
      <c r="I2254" s="4">
        <v>2</v>
      </c>
      <c r="J2254" s="4">
        <v>20000</v>
      </c>
      <c r="K2254" s="4">
        <v>40000</v>
      </c>
      <c r="L2254" t="s">
        <v>195</v>
      </c>
      <c r="M2254" t="s">
        <v>196</v>
      </c>
      <c r="P2254">
        <v>5</v>
      </c>
    </row>
    <row r="2255" spans="1:16">
      <c r="A2255" s="3">
        <v>44346</v>
      </c>
      <c r="B2255" t="s">
        <v>301</v>
      </c>
      <c r="C2255" t="s">
        <v>179</v>
      </c>
      <c r="D2255" t="s">
        <v>186</v>
      </c>
      <c r="E2255" t="s">
        <v>259</v>
      </c>
      <c r="F2255" t="s">
        <v>326</v>
      </c>
      <c r="G2255">
        <v>2</v>
      </c>
      <c r="H2255" s="4">
        <v>30000</v>
      </c>
      <c r="I2255" s="4">
        <v>2</v>
      </c>
      <c r="J2255" s="4">
        <v>30000</v>
      </c>
      <c r="K2255" s="4">
        <v>60000</v>
      </c>
      <c r="L2255" t="s">
        <v>203</v>
      </c>
      <c r="M2255" t="s">
        <v>196</v>
      </c>
      <c r="N2255" t="s">
        <v>175</v>
      </c>
      <c r="P2255">
        <v>5</v>
      </c>
    </row>
    <row r="2256" spans="1:16">
      <c r="A2256" s="3">
        <v>44346</v>
      </c>
      <c r="B2256" t="s">
        <v>247</v>
      </c>
      <c r="C2256" t="s">
        <v>192</v>
      </c>
      <c r="D2256" t="s">
        <v>186</v>
      </c>
      <c r="E2256" t="s">
        <v>201</v>
      </c>
      <c r="F2256" t="s">
        <v>285</v>
      </c>
      <c r="G2256">
        <v>3</v>
      </c>
      <c r="H2256" s="4">
        <v>21000</v>
      </c>
      <c r="I2256" s="4">
        <v>3</v>
      </c>
      <c r="J2256" s="4">
        <v>21000</v>
      </c>
      <c r="K2256" s="4">
        <v>63000</v>
      </c>
      <c r="L2256" t="s">
        <v>203</v>
      </c>
      <c r="M2256" t="s">
        <v>196</v>
      </c>
      <c r="N2256" t="s">
        <v>175</v>
      </c>
      <c r="P2256">
        <v>3</v>
      </c>
    </row>
    <row r="2257" spans="1:16">
      <c r="A2257" s="3">
        <v>44346</v>
      </c>
      <c r="B2257" t="s">
        <v>234</v>
      </c>
      <c r="C2257" t="s">
        <v>192</v>
      </c>
      <c r="D2257" t="s">
        <v>235</v>
      </c>
      <c r="E2257" t="s">
        <v>236</v>
      </c>
      <c r="F2257" t="s">
        <v>237</v>
      </c>
      <c r="G2257">
        <v>1</v>
      </c>
      <c r="H2257" s="4">
        <v>70000</v>
      </c>
      <c r="I2257" s="4">
        <v>1</v>
      </c>
      <c r="J2257" s="4">
        <v>70000</v>
      </c>
      <c r="K2257" s="4">
        <v>70000</v>
      </c>
      <c r="L2257" t="s">
        <v>203</v>
      </c>
      <c r="M2257" t="s">
        <v>184</v>
      </c>
      <c r="P2257">
        <v>4</v>
      </c>
    </row>
    <row r="2258" spans="1:16">
      <c r="A2258" s="3">
        <v>44346</v>
      </c>
      <c r="B2258" t="s">
        <v>219</v>
      </c>
      <c r="C2258" t="s">
        <v>179</v>
      </c>
      <c r="D2258" t="s">
        <v>235</v>
      </c>
      <c r="E2258" t="s">
        <v>229</v>
      </c>
      <c r="F2258" t="s">
        <v>333</v>
      </c>
      <c r="G2258">
        <v>3</v>
      </c>
      <c r="H2258" s="4">
        <v>49000</v>
      </c>
      <c r="I2258" s="4">
        <v>3</v>
      </c>
      <c r="J2258" s="4">
        <v>49000</v>
      </c>
      <c r="K2258" s="4">
        <v>147000</v>
      </c>
      <c r="L2258" t="s">
        <v>209</v>
      </c>
      <c r="M2258" t="s">
        <v>184</v>
      </c>
      <c r="P2258">
        <v>5</v>
      </c>
    </row>
    <row r="2259" spans="1:16">
      <c r="A2259" s="3">
        <v>44346</v>
      </c>
      <c r="B2259" t="s">
        <v>222</v>
      </c>
      <c r="C2259" t="s">
        <v>192</v>
      </c>
      <c r="D2259" t="s">
        <v>180</v>
      </c>
      <c r="E2259" t="s">
        <v>238</v>
      </c>
      <c r="F2259" t="s">
        <v>267</v>
      </c>
      <c r="G2259">
        <v>1</v>
      </c>
      <c r="H2259" s="4">
        <v>36000</v>
      </c>
      <c r="I2259" s="4">
        <v>1</v>
      </c>
      <c r="J2259" s="4">
        <v>36000</v>
      </c>
      <c r="K2259" s="4">
        <v>36000</v>
      </c>
      <c r="L2259" t="s">
        <v>183</v>
      </c>
      <c r="M2259" t="s">
        <v>190</v>
      </c>
      <c r="P2259">
        <v>5</v>
      </c>
    </row>
    <row r="2260" spans="1:16">
      <c r="A2260" s="3">
        <v>44346</v>
      </c>
      <c r="B2260" t="s">
        <v>250</v>
      </c>
      <c r="C2260" t="s">
        <v>192</v>
      </c>
      <c r="D2260" t="s">
        <v>180</v>
      </c>
      <c r="E2260" t="s">
        <v>271</v>
      </c>
      <c r="F2260" t="s">
        <v>302</v>
      </c>
      <c r="G2260">
        <v>3</v>
      </c>
      <c r="H2260" s="4">
        <v>52500</v>
      </c>
      <c r="I2260" s="4">
        <v>3</v>
      </c>
      <c r="J2260" s="4">
        <v>52500</v>
      </c>
      <c r="K2260" s="4">
        <v>157500</v>
      </c>
      <c r="L2260" t="s">
        <v>203</v>
      </c>
      <c r="M2260" t="s">
        <v>190</v>
      </c>
      <c r="P2260">
        <v>5</v>
      </c>
    </row>
    <row r="2261" spans="1:16">
      <c r="A2261" s="3">
        <v>44347</v>
      </c>
      <c r="B2261" t="s">
        <v>185</v>
      </c>
      <c r="C2261" t="s">
        <v>192</v>
      </c>
      <c r="D2261" t="s">
        <v>193</v>
      </c>
      <c r="E2261" t="s">
        <v>193</v>
      </c>
      <c r="F2261" t="s">
        <v>341</v>
      </c>
      <c r="G2261">
        <v>3</v>
      </c>
      <c r="H2261" s="4">
        <v>45500</v>
      </c>
      <c r="I2261" s="4">
        <v>3</v>
      </c>
      <c r="J2261" s="4">
        <v>45500</v>
      </c>
      <c r="K2261" s="4">
        <v>136500</v>
      </c>
      <c r="L2261" t="s">
        <v>183</v>
      </c>
      <c r="M2261" t="s">
        <v>196</v>
      </c>
      <c r="P2261">
        <v>3</v>
      </c>
    </row>
    <row r="2262" spans="1:16">
      <c r="A2262" s="3">
        <v>44347</v>
      </c>
      <c r="B2262" t="s">
        <v>268</v>
      </c>
      <c r="C2262" t="s">
        <v>192</v>
      </c>
      <c r="D2262" t="s">
        <v>198</v>
      </c>
      <c r="E2262" t="s">
        <v>198</v>
      </c>
      <c r="F2262" t="s">
        <v>282</v>
      </c>
      <c r="G2262">
        <v>2</v>
      </c>
      <c r="H2262" s="4">
        <v>36000</v>
      </c>
      <c r="I2262" s="4">
        <v>2</v>
      </c>
      <c r="J2262" s="4">
        <v>36000</v>
      </c>
      <c r="K2262" s="4">
        <v>72000</v>
      </c>
      <c r="L2262" t="s">
        <v>209</v>
      </c>
      <c r="M2262" t="s">
        <v>196</v>
      </c>
      <c r="N2262" t="s">
        <v>175</v>
      </c>
      <c r="P2262">
        <v>5</v>
      </c>
    </row>
    <row r="2263" spans="1:16">
      <c r="A2263" s="3">
        <v>44347</v>
      </c>
      <c r="B2263" t="s">
        <v>219</v>
      </c>
      <c r="C2263" t="s">
        <v>179</v>
      </c>
      <c r="D2263" t="s">
        <v>180</v>
      </c>
      <c r="E2263" t="s">
        <v>216</v>
      </c>
      <c r="F2263" t="s">
        <v>232</v>
      </c>
      <c r="G2263">
        <v>1</v>
      </c>
      <c r="H2263" s="4">
        <v>28000</v>
      </c>
      <c r="I2263" s="4">
        <v>1</v>
      </c>
      <c r="J2263" s="4">
        <v>28000</v>
      </c>
      <c r="K2263" s="4">
        <v>28000</v>
      </c>
      <c r="L2263" t="s">
        <v>189</v>
      </c>
      <c r="M2263" t="s">
        <v>196</v>
      </c>
      <c r="P2263">
        <v>3</v>
      </c>
    </row>
    <row r="2264" spans="1:16">
      <c r="A2264" s="3">
        <v>44347</v>
      </c>
      <c r="B2264" t="s">
        <v>278</v>
      </c>
      <c r="C2264" t="s">
        <v>179</v>
      </c>
      <c r="D2264" t="s">
        <v>186</v>
      </c>
      <c r="E2264" t="s">
        <v>201</v>
      </c>
      <c r="F2264" t="s">
        <v>248</v>
      </c>
      <c r="G2264">
        <v>1</v>
      </c>
      <c r="H2264" s="4">
        <v>38500</v>
      </c>
      <c r="I2264" s="4">
        <v>1</v>
      </c>
      <c r="J2264" s="4">
        <v>38500</v>
      </c>
      <c r="K2264" s="4">
        <v>38500</v>
      </c>
      <c r="L2264" t="s">
        <v>189</v>
      </c>
      <c r="M2264" t="s">
        <v>184</v>
      </c>
      <c r="N2264" t="s">
        <v>175</v>
      </c>
      <c r="P2264">
        <v>4</v>
      </c>
    </row>
    <row r="2265" spans="1:16">
      <c r="A2265" s="3">
        <v>44347</v>
      </c>
      <c r="B2265" t="s">
        <v>222</v>
      </c>
      <c r="C2265" t="s">
        <v>192</v>
      </c>
      <c r="D2265" t="s">
        <v>186</v>
      </c>
      <c r="E2265" t="s">
        <v>187</v>
      </c>
      <c r="F2265" t="s">
        <v>242</v>
      </c>
      <c r="G2265">
        <v>1</v>
      </c>
      <c r="H2265" s="4">
        <v>18000</v>
      </c>
      <c r="I2265" s="4">
        <v>1</v>
      </c>
      <c r="J2265" s="4">
        <v>18000</v>
      </c>
      <c r="K2265" s="4">
        <v>18000</v>
      </c>
      <c r="L2265" t="s">
        <v>195</v>
      </c>
      <c r="M2265" t="s">
        <v>196</v>
      </c>
      <c r="P2265">
        <v>4</v>
      </c>
    </row>
    <row r="2266" spans="1:16">
      <c r="A2266" s="3">
        <v>44347</v>
      </c>
      <c r="B2266" t="s">
        <v>200</v>
      </c>
      <c r="C2266" t="s">
        <v>179</v>
      </c>
      <c r="D2266" t="s">
        <v>235</v>
      </c>
      <c r="E2266" t="s">
        <v>229</v>
      </c>
      <c r="F2266" t="s">
        <v>306</v>
      </c>
      <c r="G2266">
        <v>2</v>
      </c>
      <c r="H2266" s="4">
        <v>33000</v>
      </c>
      <c r="I2266" s="4">
        <v>2</v>
      </c>
      <c r="J2266" s="4">
        <v>33000</v>
      </c>
      <c r="K2266" s="4">
        <v>66000</v>
      </c>
      <c r="L2266" t="s">
        <v>183</v>
      </c>
      <c r="M2266" t="s">
        <v>196</v>
      </c>
      <c r="P2266">
        <v>3</v>
      </c>
    </row>
    <row r="2267" spans="1:16">
      <c r="A2267" s="3">
        <v>44347</v>
      </c>
      <c r="B2267" t="s">
        <v>213</v>
      </c>
      <c r="C2267" t="s">
        <v>179</v>
      </c>
      <c r="D2267" t="s">
        <v>294</v>
      </c>
      <c r="E2267" t="s">
        <v>294</v>
      </c>
      <c r="F2267" t="s">
        <v>255</v>
      </c>
      <c r="G2267">
        <v>1</v>
      </c>
      <c r="H2267" s="4">
        <v>42000</v>
      </c>
      <c r="I2267" s="4">
        <v>1</v>
      </c>
      <c r="J2267" s="4">
        <v>42000</v>
      </c>
      <c r="K2267" s="4">
        <v>42000</v>
      </c>
      <c r="L2267" t="s">
        <v>189</v>
      </c>
      <c r="M2267" t="s">
        <v>190</v>
      </c>
      <c r="P2267">
        <v>5</v>
      </c>
    </row>
    <row r="2268" spans="1:16">
      <c r="A2268" s="3">
        <v>44347</v>
      </c>
      <c r="B2268" t="s">
        <v>291</v>
      </c>
      <c r="C2268" t="s">
        <v>192</v>
      </c>
      <c r="D2268" t="s">
        <v>235</v>
      </c>
      <c r="E2268" t="s">
        <v>229</v>
      </c>
      <c r="F2268" t="s">
        <v>306</v>
      </c>
      <c r="G2268">
        <v>3</v>
      </c>
      <c r="H2268" s="4">
        <v>60000</v>
      </c>
      <c r="I2268" s="4">
        <v>3</v>
      </c>
      <c r="J2268" s="4">
        <v>60000</v>
      </c>
      <c r="K2268" s="4">
        <v>180000</v>
      </c>
      <c r="L2268" t="s">
        <v>203</v>
      </c>
      <c r="M2268" t="s">
        <v>196</v>
      </c>
      <c r="P2268">
        <v>4</v>
      </c>
    </row>
    <row r="2269" spans="1:16">
      <c r="A2269" s="3">
        <v>44347</v>
      </c>
      <c r="B2269" t="s">
        <v>178</v>
      </c>
      <c r="C2269" t="s">
        <v>179</v>
      </c>
      <c r="D2269" t="s">
        <v>186</v>
      </c>
      <c r="E2269" t="s">
        <v>201</v>
      </c>
      <c r="F2269" t="s">
        <v>202</v>
      </c>
      <c r="G2269">
        <v>3</v>
      </c>
      <c r="H2269" s="4">
        <v>56000</v>
      </c>
      <c r="I2269" s="4">
        <v>3</v>
      </c>
      <c r="J2269" s="4">
        <v>56000</v>
      </c>
      <c r="K2269" s="4">
        <v>168000</v>
      </c>
      <c r="L2269" t="s">
        <v>183</v>
      </c>
      <c r="M2269" t="s">
        <v>196</v>
      </c>
      <c r="P2269">
        <v>5</v>
      </c>
    </row>
    <row r="2270" spans="1:16">
      <c r="A2270" s="3">
        <v>44348</v>
      </c>
      <c r="B2270" t="s">
        <v>245</v>
      </c>
      <c r="C2270" t="s">
        <v>179</v>
      </c>
      <c r="D2270" t="s">
        <v>180</v>
      </c>
      <c r="E2270" t="s">
        <v>238</v>
      </c>
      <c r="F2270" t="s">
        <v>240</v>
      </c>
      <c r="G2270">
        <v>3</v>
      </c>
      <c r="H2270" s="4">
        <v>30000</v>
      </c>
      <c r="I2270" s="4">
        <v>3</v>
      </c>
      <c r="J2270" s="4">
        <v>30000</v>
      </c>
      <c r="K2270" s="4">
        <v>90000</v>
      </c>
      <c r="L2270" t="s">
        <v>189</v>
      </c>
      <c r="M2270" t="s">
        <v>206</v>
      </c>
      <c r="P2270">
        <v>4</v>
      </c>
    </row>
    <row r="2271" spans="1:16">
      <c r="A2271" s="3">
        <v>44348</v>
      </c>
      <c r="B2271" t="s">
        <v>218</v>
      </c>
      <c r="C2271" t="s">
        <v>192</v>
      </c>
      <c r="D2271" t="s">
        <v>235</v>
      </c>
      <c r="E2271" t="s">
        <v>230</v>
      </c>
      <c r="F2271" t="s">
        <v>351</v>
      </c>
      <c r="G2271">
        <v>1</v>
      </c>
      <c r="H2271" s="4">
        <v>30000</v>
      </c>
      <c r="I2271" s="4">
        <v>1</v>
      </c>
      <c r="J2271" s="4">
        <v>30000</v>
      </c>
      <c r="K2271" s="4">
        <v>30000</v>
      </c>
      <c r="L2271" t="s">
        <v>203</v>
      </c>
      <c r="M2271" t="s">
        <v>233</v>
      </c>
      <c r="P2271">
        <v>5</v>
      </c>
    </row>
    <row r="2272" spans="1:16">
      <c r="A2272" s="3">
        <v>44348</v>
      </c>
      <c r="B2272" t="s">
        <v>228</v>
      </c>
      <c r="C2272" t="s">
        <v>192</v>
      </c>
      <c r="D2272" t="s">
        <v>276</v>
      </c>
      <c r="E2272" t="s">
        <v>276</v>
      </c>
      <c r="F2272" t="s">
        <v>310</v>
      </c>
      <c r="G2272">
        <v>2</v>
      </c>
      <c r="H2272" s="4">
        <v>42000</v>
      </c>
      <c r="I2272" s="4">
        <v>2</v>
      </c>
      <c r="J2272" s="4">
        <v>42000</v>
      </c>
      <c r="K2272" s="4">
        <v>84000</v>
      </c>
      <c r="L2272" t="s">
        <v>195</v>
      </c>
      <c r="M2272" t="s">
        <v>196</v>
      </c>
      <c r="P2272">
        <v>1</v>
      </c>
    </row>
    <row r="2273" spans="1:16">
      <c r="A2273" s="3">
        <v>44348</v>
      </c>
      <c r="B2273" t="s">
        <v>247</v>
      </c>
      <c r="C2273" t="s">
        <v>192</v>
      </c>
      <c r="D2273" t="s">
        <v>180</v>
      </c>
      <c r="E2273" t="s">
        <v>238</v>
      </c>
      <c r="F2273" t="s">
        <v>253</v>
      </c>
      <c r="G2273">
        <v>1</v>
      </c>
      <c r="H2273" s="4">
        <v>39000</v>
      </c>
      <c r="I2273" s="4">
        <v>1</v>
      </c>
      <c r="J2273" s="4">
        <v>39000</v>
      </c>
      <c r="K2273" s="4">
        <v>39000</v>
      </c>
      <c r="L2273" t="s">
        <v>189</v>
      </c>
      <c r="M2273" t="s">
        <v>184</v>
      </c>
      <c r="P2273">
        <v>1</v>
      </c>
    </row>
    <row r="2274" spans="1:16">
      <c r="A2274" s="3">
        <v>44348</v>
      </c>
      <c r="B2274" t="s">
        <v>301</v>
      </c>
      <c r="C2274" t="s">
        <v>179</v>
      </c>
      <c r="D2274" t="s">
        <v>180</v>
      </c>
      <c r="E2274" t="s">
        <v>204</v>
      </c>
      <c r="F2274" t="s">
        <v>205</v>
      </c>
      <c r="G2274">
        <v>2</v>
      </c>
      <c r="H2274" s="4">
        <v>20000</v>
      </c>
      <c r="I2274" s="4">
        <v>2</v>
      </c>
      <c r="J2274" s="4">
        <v>20000</v>
      </c>
      <c r="K2274" s="4">
        <v>40000</v>
      </c>
      <c r="L2274" t="s">
        <v>203</v>
      </c>
      <c r="M2274" t="s">
        <v>206</v>
      </c>
      <c r="P2274">
        <v>3</v>
      </c>
    </row>
    <row r="2275" spans="1:16">
      <c r="A2275" s="3">
        <v>44348</v>
      </c>
      <c r="B2275" t="s">
        <v>262</v>
      </c>
      <c r="C2275" t="s">
        <v>179</v>
      </c>
      <c r="D2275" t="s">
        <v>273</v>
      </c>
      <c r="E2275" t="s">
        <v>288</v>
      </c>
      <c r="F2275" t="s">
        <v>305</v>
      </c>
      <c r="G2275">
        <v>3</v>
      </c>
      <c r="H2275" s="4">
        <v>45000</v>
      </c>
      <c r="I2275" s="4">
        <v>3</v>
      </c>
      <c r="J2275" s="4">
        <v>45000</v>
      </c>
      <c r="K2275" s="4">
        <v>135000</v>
      </c>
      <c r="L2275" t="s">
        <v>183</v>
      </c>
      <c r="M2275" t="s">
        <v>190</v>
      </c>
      <c r="P2275">
        <v>4</v>
      </c>
    </row>
    <row r="2276" spans="1:16">
      <c r="A2276" s="3">
        <v>44348</v>
      </c>
      <c r="B2276" t="s">
        <v>291</v>
      </c>
      <c r="C2276" t="s">
        <v>192</v>
      </c>
      <c r="D2276" t="s">
        <v>186</v>
      </c>
      <c r="E2276" t="s">
        <v>220</v>
      </c>
      <c r="F2276" t="s">
        <v>265</v>
      </c>
      <c r="G2276">
        <v>1</v>
      </c>
      <c r="H2276" s="4">
        <v>45000</v>
      </c>
      <c r="I2276" s="4">
        <v>1</v>
      </c>
      <c r="J2276" s="4">
        <v>45000</v>
      </c>
      <c r="K2276" s="4">
        <v>45000</v>
      </c>
      <c r="L2276" t="s">
        <v>203</v>
      </c>
      <c r="M2276" t="s">
        <v>190</v>
      </c>
      <c r="P2276">
        <v>5</v>
      </c>
    </row>
    <row r="2277" spans="1:16">
      <c r="A2277" s="3">
        <v>44348</v>
      </c>
      <c r="B2277" t="s">
        <v>262</v>
      </c>
      <c r="C2277" t="s">
        <v>179</v>
      </c>
      <c r="D2277" t="s">
        <v>186</v>
      </c>
      <c r="E2277" t="s">
        <v>220</v>
      </c>
      <c r="F2277" t="s">
        <v>265</v>
      </c>
      <c r="G2277">
        <v>3</v>
      </c>
      <c r="H2277" s="4">
        <v>42000</v>
      </c>
      <c r="I2277" s="4">
        <v>3</v>
      </c>
      <c r="J2277" s="4">
        <v>42000</v>
      </c>
      <c r="K2277" s="4">
        <v>126000</v>
      </c>
      <c r="L2277" t="s">
        <v>183</v>
      </c>
      <c r="M2277" t="s">
        <v>190</v>
      </c>
      <c r="P2277">
        <v>1</v>
      </c>
    </row>
    <row r="2278" spans="1:16">
      <c r="A2278" s="3">
        <v>44348</v>
      </c>
      <c r="B2278" t="s">
        <v>213</v>
      </c>
      <c r="C2278" t="s">
        <v>179</v>
      </c>
      <c r="D2278" t="s">
        <v>210</v>
      </c>
      <c r="E2278" t="s">
        <v>211</v>
      </c>
      <c r="F2278" t="s">
        <v>313</v>
      </c>
      <c r="G2278">
        <v>2</v>
      </c>
      <c r="H2278" s="4">
        <v>40000</v>
      </c>
      <c r="I2278" s="4">
        <v>2</v>
      </c>
      <c r="J2278" s="4">
        <v>40000</v>
      </c>
      <c r="K2278" s="4">
        <v>80000</v>
      </c>
      <c r="L2278" t="s">
        <v>203</v>
      </c>
      <c r="M2278" t="s">
        <v>206</v>
      </c>
      <c r="P2278">
        <v>5</v>
      </c>
    </row>
    <row r="2279" spans="1:16">
      <c r="A2279" s="3">
        <v>44348</v>
      </c>
      <c r="B2279" t="s">
        <v>278</v>
      </c>
      <c r="C2279" t="s">
        <v>179</v>
      </c>
      <c r="D2279" t="s">
        <v>235</v>
      </c>
      <c r="E2279" t="s">
        <v>251</v>
      </c>
      <c r="F2279" t="s">
        <v>335</v>
      </c>
      <c r="G2279">
        <v>1</v>
      </c>
      <c r="H2279" s="4">
        <v>20000</v>
      </c>
      <c r="I2279" s="4">
        <v>1</v>
      </c>
      <c r="J2279" s="4">
        <v>20000</v>
      </c>
      <c r="K2279" s="4">
        <v>20000</v>
      </c>
      <c r="L2279" t="s">
        <v>189</v>
      </c>
      <c r="M2279" t="s">
        <v>184</v>
      </c>
      <c r="P2279">
        <v>5</v>
      </c>
    </row>
    <row r="2280" spans="1:16">
      <c r="A2280" s="3">
        <v>44348</v>
      </c>
      <c r="B2280" t="s">
        <v>191</v>
      </c>
      <c r="C2280" t="s">
        <v>192</v>
      </c>
      <c r="D2280" t="s">
        <v>186</v>
      </c>
      <c r="E2280" t="s">
        <v>201</v>
      </c>
      <c r="F2280" t="s">
        <v>202</v>
      </c>
      <c r="G2280">
        <v>1</v>
      </c>
      <c r="H2280" s="4">
        <v>30000</v>
      </c>
      <c r="I2280" s="4">
        <v>1</v>
      </c>
      <c r="J2280" s="4">
        <v>30000</v>
      </c>
      <c r="K2280" s="4">
        <v>30000</v>
      </c>
      <c r="L2280" t="s">
        <v>203</v>
      </c>
      <c r="M2280" t="s">
        <v>304</v>
      </c>
      <c r="P2280">
        <v>3</v>
      </c>
    </row>
    <row r="2281" spans="1:16">
      <c r="A2281" s="3">
        <v>44348</v>
      </c>
      <c r="B2281" t="s">
        <v>178</v>
      </c>
      <c r="C2281" t="s">
        <v>179</v>
      </c>
      <c r="D2281" t="s">
        <v>186</v>
      </c>
      <c r="E2281" t="s">
        <v>220</v>
      </c>
      <c r="F2281" t="s">
        <v>265</v>
      </c>
      <c r="G2281">
        <v>2</v>
      </c>
      <c r="H2281" s="4">
        <v>39000</v>
      </c>
      <c r="I2281" s="4">
        <v>2</v>
      </c>
      <c r="J2281" s="4">
        <v>39000</v>
      </c>
      <c r="K2281" s="4">
        <v>78000</v>
      </c>
      <c r="L2281" t="s">
        <v>203</v>
      </c>
      <c r="M2281" t="s">
        <v>206</v>
      </c>
      <c r="P2281">
        <v>1</v>
      </c>
    </row>
    <row r="2282" spans="1:16">
      <c r="A2282" s="3">
        <v>44348</v>
      </c>
      <c r="B2282" t="s">
        <v>247</v>
      </c>
      <c r="C2282" t="s">
        <v>192</v>
      </c>
      <c r="D2282" t="s">
        <v>210</v>
      </c>
      <c r="E2282" t="s">
        <v>211</v>
      </c>
      <c r="F2282" t="s">
        <v>313</v>
      </c>
      <c r="G2282">
        <v>2</v>
      </c>
      <c r="H2282" s="4">
        <v>36000</v>
      </c>
      <c r="I2282" s="4">
        <v>2</v>
      </c>
      <c r="J2282" s="4">
        <v>36000</v>
      </c>
      <c r="K2282" s="4">
        <v>72000</v>
      </c>
      <c r="L2282" t="s">
        <v>203</v>
      </c>
      <c r="M2282" t="s">
        <v>184</v>
      </c>
      <c r="P2282">
        <v>2</v>
      </c>
    </row>
    <row r="2283" spans="1:16">
      <c r="A2283" s="3">
        <v>44348</v>
      </c>
      <c r="B2283" t="s">
        <v>278</v>
      </c>
      <c r="C2283" t="s">
        <v>179</v>
      </c>
      <c r="D2283" t="s">
        <v>180</v>
      </c>
      <c r="E2283" t="s">
        <v>238</v>
      </c>
      <c r="F2283" t="s">
        <v>267</v>
      </c>
      <c r="G2283">
        <v>2</v>
      </c>
      <c r="H2283" s="4">
        <v>20000</v>
      </c>
      <c r="I2283" s="4">
        <v>2</v>
      </c>
      <c r="J2283" s="4">
        <v>20000</v>
      </c>
      <c r="K2283" s="4">
        <v>40000</v>
      </c>
      <c r="L2283" t="s">
        <v>203</v>
      </c>
      <c r="M2283" t="s">
        <v>233</v>
      </c>
      <c r="P2283">
        <v>5</v>
      </c>
    </row>
    <row r="2284" spans="1:16">
      <c r="A2284" s="3">
        <v>44348</v>
      </c>
      <c r="B2284" t="s">
        <v>213</v>
      </c>
      <c r="C2284" t="s">
        <v>192</v>
      </c>
      <c r="D2284" t="s">
        <v>193</v>
      </c>
      <c r="E2284" t="s">
        <v>193</v>
      </c>
      <c r="F2284" t="s">
        <v>290</v>
      </c>
      <c r="G2284">
        <v>1</v>
      </c>
      <c r="H2284" s="4">
        <v>65000</v>
      </c>
      <c r="I2284" s="4">
        <v>1</v>
      </c>
      <c r="J2284" s="4">
        <v>65000</v>
      </c>
      <c r="K2284" s="4">
        <v>65000</v>
      </c>
      <c r="L2284" t="s">
        <v>189</v>
      </c>
      <c r="M2284" t="s">
        <v>196</v>
      </c>
      <c r="P2284">
        <v>2</v>
      </c>
    </row>
    <row r="2285" spans="1:16">
      <c r="A2285" s="3">
        <v>44348</v>
      </c>
      <c r="B2285" t="s">
        <v>218</v>
      </c>
      <c r="C2285" t="s">
        <v>192</v>
      </c>
      <c r="D2285" t="s">
        <v>316</v>
      </c>
      <c r="E2285" t="s">
        <v>251</v>
      </c>
      <c r="F2285" t="s">
        <v>353</v>
      </c>
      <c r="G2285">
        <v>3</v>
      </c>
      <c r="H2285" s="4">
        <v>30000</v>
      </c>
      <c r="I2285" s="4">
        <v>3</v>
      </c>
      <c r="J2285" s="4">
        <v>30000</v>
      </c>
      <c r="K2285" s="4">
        <v>90000</v>
      </c>
      <c r="L2285" t="s">
        <v>189</v>
      </c>
      <c r="M2285" t="s">
        <v>184</v>
      </c>
      <c r="P2285">
        <v>5</v>
      </c>
    </row>
    <row r="2286" spans="1:16">
      <c r="A2286" s="3">
        <v>44348</v>
      </c>
      <c r="B2286" t="s">
        <v>185</v>
      </c>
      <c r="C2286" t="s">
        <v>179</v>
      </c>
      <c r="D2286" t="s">
        <v>180</v>
      </c>
      <c r="E2286" t="s">
        <v>181</v>
      </c>
      <c r="F2286" t="s">
        <v>246</v>
      </c>
      <c r="G2286">
        <v>1</v>
      </c>
      <c r="H2286" s="4">
        <v>20000</v>
      </c>
      <c r="I2286" s="4">
        <v>1</v>
      </c>
      <c r="J2286" s="4">
        <v>20000</v>
      </c>
      <c r="K2286" s="4">
        <v>20000</v>
      </c>
      <c r="L2286" t="s">
        <v>203</v>
      </c>
      <c r="M2286" t="s">
        <v>190</v>
      </c>
      <c r="N2286" t="s">
        <v>175</v>
      </c>
      <c r="P2286">
        <v>3</v>
      </c>
    </row>
    <row r="2287" spans="1:16">
      <c r="A2287" s="3">
        <v>44349</v>
      </c>
      <c r="B2287" t="s">
        <v>287</v>
      </c>
      <c r="C2287" t="s">
        <v>179</v>
      </c>
      <c r="D2287" t="s">
        <v>210</v>
      </c>
      <c r="E2287" t="s">
        <v>211</v>
      </c>
      <c r="F2287" t="s">
        <v>313</v>
      </c>
      <c r="G2287">
        <v>2</v>
      </c>
      <c r="H2287" s="4">
        <v>45000</v>
      </c>
      <c r="I2287" s="4">
        <v>2</v>
      </c>
      <c r="J2287" s="4">
        <v>45000</v>
      </c>
      <c r="K2287" s="4">
        <v>90000</v>
      </c>
      <c r="L2287" t="s">
        <v>203</v>
      </c>
      <c r="M2287" t="s">
        <v>196</v>
      </c>
      <c r="P2287">
        <v>5</v>
      </c>
    </row>
    <row r="2288" spans="1:16">
      <c r="A2288" s="3">
        <v>44349</v>
      </c>
      <c r="B2288" t="s">
        <v>178</v>
      </c>
      <c r="C2288" t="s">
        <v>192</v>
      </c>
      <c r="D2288" t="s">
        <v>180</v>
      </c>
      <c r="E2288" t="s">
        <v>216</v>
      </c>
      <c r="F2288" t="s">
        <v>217</v>
      </c>
      <c r="G2288">
        <v>2</v>
      </c>
      <c r="H2288" s="4">
        <v>36000</v>
      </c>
      <c r="I2288" s="4">
        <v>2</v>
      </c>
      <c r="J2288" s="4">
        <v>36000</v>
      </c>
      <c r="K2288" s="4">
        <v>72000</v>
      </c>
      <c r="L2288" t="s">
        <v>189</v>
      </c>
      <c r="M2288" t="s">
        <v>184</v>
      </c>
      <c r="P2288">
        <v>5</v>
      </c>
    </row>
    <row r="2289" spans="1:16">
      <c r="A2289" s="3">
        <v>44349</v>
      </c>
      <c r="B2289" t="s">
        <v>301</v>
      </c>
      <c r="C2289" t="s">
        <v>192</v>
      </c>
      <c r="D2289" t="s">
        <v>186</v>
      </c>
      <c r="E2289" t="s">
        <v>220</v>
      </c>
      <c r="F2289" t="s">
        <v>241</v>
      </c>
      <c r="G2289">
        <v>2</v>
      </c>
      <c r="H2289" s="4">
        <v>25300</v>
      </c>
      <c r="I2289" s="4">
        <v>2</v>
      </c>
      <c r="J2289" s="4">
        <v>25300</v>
      </c>
      <c r="K2289" s="4">
        <v>50599.999999999993</v>
      </c>
      <c r="L2289" t="s">
        <v>189</v>
      </c>
      <c r="M2289" t="s">
        <v>184</v>
      </c>
      <c r="P2289">
        <v>5</v>
      </c>
    </row>
    <row r="2290" spans="1:16">
      <c r="A2290" s="3">
        <v>44349</v>
      </c>
      <c r="B2290" t="s">
        <v>301</v>
      </c>
      <c r="C2290" t="s">
        <v>179</v>
      </c>
      <c r="D2290" t="s">
        <v>235</v>
      </c>
      <c r="E2290" t="s">
        <v>297</v>
      </c>
      <c r="F2290" t="s">
        <v>298</v>
      </c>
      <c r="G2290">
        <v>2</v>
      </c>
      <c r="H2290" s="4">
        <v>39000</v>
      </c>
      <c r="I2290" s="4">
        <v>0</v>
      </c>
      <c r="J2290" s="4">
        <v>0</v>
      </c>
      <c r="K2290" s="4">
        <v>0</v>
      </c>
      <c r="L2290" t="s">
        <v>189</v>
      </c>
      <c r="M2290" t="s">
        <v>196</v>
      </c>
      <c r="N2290" t="s">
        <v>175</v>
      </c>
      <c r="O2290" t="s">
        <v>176</v>
      </c>
    </row>
    <row r="2291" spans="1:16">
      <c r="A2291" s="3">
        <v>44349</v>
      </c>
      <c r="B2291" t="s">
        <v>213</v>
      </c>
      <c r="C2291" t="s">
        <v>179</v>
      </c>
      <c r="D2291" t="s">
        <v>210</v>
      </c>
      <c r="E2291" t="s">
        <v>292</v>
      </c>
      <c r="F2291" t="s">
        <v>343</v>
      </c>
      <c r="G2291">
        <v>3</v>
      </c>
      <c r="H2291" s="4">
        <v>29900</v>
      </c>
      <c r="I2291" s="4">
        <v>3</v>
      </c>
      <c r="J2291" s="4">
        <v>29900</v>
      </c>
      <c r="K2291" s="4">
        <v>89700</v>
      </c>
      <c r="L2291" t="s">
        <v>189</v>
      </c>
      <c r="M2291" t="s">
        <v>304</v>
      </c>
      <c r="P2291">
        <v>4</v>
      </c>
    </row>
    <row r="2292" spans="1:16">
      <c r="A2292" s="3">
        <v>44349</v>
      </c>
      <c r="B2292" t="s">
        <v>262</v>
      </c>
      <c r="C2292" t="s">
        <v>179</v>
      </c>
      <c r="D2292" t="s">
        <v>180</v>
      </c>
      <c r="E2292" t="s">
        <v>204</v>
      </c>
      <c r="F2292" t="s">
        <v>249</v>
      </c>
      <c r="G2292">
        <v>2</v>
      </c>
      <c r="H2292" s="4">
        <v>16500</v>
      </c>
      <c r="I2292" s="4">
        <v>2</v>
      </c>
      <c r="J2292" s="4">
        <v>16500</v>
      </c>
      <c r="K2292" s="4">
        <v>33000</v>
      </c>
      <c r="L2292" t="s">
        <v>203</v>
      </c>
      <c r="M2292" t="s">
        <v>196</v>
      </c>
      <c r="P2292">
        <v>3</v>
      </c>
    </row>
    <row r="2293" spans="1:16">
      <c r="A2293" s="3">
        <v>44349</v>
      </c>
      <c r="B2293" t="s">
        <v>219</v>
      </c>
      <c r="C2293" t="s">
        <v>179</v>
      </c>
      <c r="D2293" t="s">
        <v>235</v>
      </c>
      <c r="E2293" t="s">
        <v>229</v>
      </c>
      <c r="F2293" t="s">
        <v>344</v>
      </c>
      <c r="G2293">
        <v>3</v>
      </c>
      <c r="H2293" s="4">
        <v>36000</v>
      </c>
      <c r="I2293" s="4">
        <v>3</v>
      </c>
      <c r="J2293" s="4">
        <v>36000</v>
      </c>
      <c r="K2293" s="4">
        <v>108000</v>
      </c>
      <c r="L2293" t="s">
        <v>209</v>
      </c>
      <c r="M2293" t="s">
        <v>184</v>
      </c>
      <c r="P2293">
        <v>3</v>
      </c>
    </row>
    <row r="2294" spans="1:16">
      <c r="A2294" s="3">
        <v>44349</v>
      </c>
      <c r="B2294" t="s">
        <v>178</v>
      </c>
      <c r="C2294" t="s">
        <v>179</v>
      </c>
      <c r="D2294" t="s">
        <v>193</v>
      </c>
      <c r="E2294" t="s">
        <v>193</v>
      </c>
      <c r="F2294" t="s">
        <v>341</v>
      </c>
      <c r="G2294">
        <v>1</v>
      </c>
      <c r="H2294" s="4">
        <v>24000</v>
      </c>
      <c r="I2294" s="4">
        <v>1</v>
      </c>
      <c r="J2294" s="4">
        <v>24000</v>
      </c>
      <c r="K2294" s="4">
        <v>24000</v>
      </c>
      <c r="L2294" t="s">
        <v>203</v>
      </c>
      <c r="M2294" t="s">
        <v>196</v>
      </c>
      <c r="P2294">
        <v>1</v>
      </c>
    </row>
    <row r="2295" spans="1:16">
      <c r="A2295" s="3">
        <v>44349</v>
      </c>
      <c r="B2295" t="s">
        <v>224</v>
      </c>
      <c r="C2295" t="s">
        <v>192</v>
      </c>
      <c r="D2295" t="s">
        <v>180</v>
      </c>
      <c r="E2295" t="s">
        <v>216</v>
      </c>
      <c r="F2295" t="s">
        <v>232</v>
      </c>
      <c r="G2295">
        <v>1</v>
      </c>
      <c r="H2295" s="4">
        <v>60000</v>
      </c>
      <c r="I2295" s="4">
        <v>1</v>
      </c>
      <c r="J2295" s="4">
        <v>60000</v>
      </c>
      <c r="K2295" s="4">
        <v>60000</v>
      </c>
      <c r="L2295" t="s">
        <v>209</v>
      </c>
      <c r="M2295" t="s">
        <v>196</v>
      </c>
      <c r="P2295">
        <v>5</v>
      </c>
    </row>
    <row r="2296" spans="1:16">
      <c r="A2296" s="3">
        <v>44349</v>
      </c>
      <c r="B2296" t="s">
        <v>178</v>
      </c>
      <c r="C2296" t="s">
        <v>179</v>
      </c>
      <c r="D2296" t="s">
        <v>193</v>
      </c>
      <c r="E2296" t="s">
        <v>193</v>
      </c>
      <c r="F2296" t="s">
        <v>290</v>
      </c>
      <c r="G2296">
        <v>1</v>
      </c>
      <c r="H2296" s="4">
        <v>42000</v>
      </c>
      <c r="I2296" s="4">
        <v>1</v>
      </c>
      <c r="J2296" s="4">
        <v>42000</v>
      </c>
      <c r="K2296" s="4">
        <v>42000</v>
      </c>
      <c r="L2296" t="s">
        <v>203</v>
      </c>
      <c r="M2296" t="s">
        <v>184</v>
      </c>
      <c r="P2296">
        <v>4</v>
      </c>
    </row>
    <row r="2297" spans="1:16">
      <c r="A2297" s="3">
        <v>44350</v>
      </c>
      <c r="B2297" t="s">
        <v>224</v>
      </c>
      <c r="C2297" t="s">
        <v>179</v>
      </c>
      <c r="D2297" t="s">
        <v>186</v>
      </c>
      <c r="E2297" t="s">
        <v>201</v>
      </c>
      <c r="F2297" t="s">
        <v>248</v>
      </c>
      <c r="G2297">
        <v>1</v>
      </c>
      <c r="H2297" s="4">
        <v>33000</v>
      </c>
      <c r="I2297" s="4">
        <v>1</v>
      </c>
      <c r="J2297" s="4">
        <v>33000</v>
      </c>
      <c r="K2297" s="4">
        <v>33000</v>
      </c>
      <c r="L2297" t="s">
        <v>203</v>
      </c>
      <c r="M2297" t="s">
        <v>190</v>
      </c>
      <c r="P2297">
        <v>5</v>
      </c>
    </row>
    <row r="2298" spans="1:16">
      <c r="A2298" s="3">
        <v>44350</v>
      </c>
      <c r="B2298" t="s">
        <v>284</v>
      </c>
      <c r="C2298" t="s">
        <v>179</v>
      </c>
      <c r="D2298" t="s">
        <v>180</v>
      </c>
      <c r="E2298" t="s">
        <v>181</v>
      </c>
      <c r="F2298" t="s">
        <v>246</v>
      </c>
      <c r="G2298">
        <v>1</v>
      </c>
      <c r="H2298" s="4">
        <v>50000</v>
      </c>
      <c r="I2298" s="4">
        <v>1</v>
      </c>
      <c r="J2298" s="4">
        <v>50000</v>
      </c>
      <c r="K2298" s="4">
        <v>50000</v>
      </c>
      <c r="L2298" t="s">
        <v>189</v>
      </c>
      <c r="M2298" t="s">
        <v>206</v>
      </c>
      <c r="P2298">
        <v>4</v>
      </c>
    </row>
    <row r="2299" spans="1:16">
      <c r="A2299" s="3">
        <v>44350</v>
      </c>
      <c r="B2299" t="s">
        <v>197</v>
      </c>
      <c r="C2299" t="s">
        <v>192</v>
      </c>
      <c r="D2299" t="s">
        <v>180</v>
      </c>
      <c r="E2299" t="s">
        <v>216</v>
      </c>
      <c r="F2299" t="s">
        <v>232</v>
      </c>
      <c r="G2299">
        <v>3</v>
      </c>
      <c r="H2299" s="4">
        <v>42000</v>
      </c>
      <c r="I2299" s="4">
        <v>3</v>
      </c>
      <c r="J2299" s="4">
        <v>42000</v>
      </c>
      <c r="K2299" s="4">
        <v>126000</v>
      </c>
      <c r="L2299" t="s">
        <v>189</v>
      </c>
      <c r="M2299" t="s">
        <v>196</v>
      </c>
      <c r="P2299">
        <v>5</v>
      </c>
    </row>
    <row r="2300" spans="1:16">
      <c r="A2300" s="3">
        <v>44350</v>
      </c>
      <c r="B2300" t="s">
        <v>247</v>
      </c>
      <c r="C2300" t="s">
        <v>179</v>
      </c>
      <c r="D2300" t="s">
        <v>210</v>
      </c>
      <c r="E2300" t="s">
        <v>225</v>
      </c>
      <c r="F2300" t="s">
        <v>266</v>
      </c>
      <c r="G2300">
        <v>1</v>
      </c>
      <c r="H2300" s="4">
        <v>30000</v>
      </c>
      <c r="I2300" s="4">
        <v>1</v>
      </c>
      <c r="J2300" s="4">
        <v>30000</v>
      </c>
      <c r="K2300" s="4">
        <v>30000</v>
      </c>
      <c r="L2300" t="s">
        <v>203</v>
      </c>
      <c r="M2300" t="s">
        <v>196</v>
      </c>
      <c r="P2300">
        <v>5</v>
      </c>
    </row>
    <row r="2301" spans="1:16">
      <c r="A2301" s="3">
        <v>44350</v>
      </c>
      <c r="B2301" t="s">
        <v>245</v>
      </c>
      <c r="C2301" t="s">
        <v>192</v>
      </c>
      <c r="D2301" t="s">
        <v>180</v>
      </c>
      <c r="E2301" t="s">
        <v>238</v>
      </c>
      <c r="F2301" t="s">
        <v>253</v>
      </c>
      <c r="G2301">
        <v>2</v>
      </c>
      <c r="H2301" s="4">
        <v>39000</v>
      </c>
      <c r="I2301" s="4">
        <v>2</v>
      </c>
      <c r="J2301" s="4">
        <v>39000</v>
      </c>
      <c r="K2301" s="4">
        <v>78000</v>
      </c>
      <c r="L2301" t="s">
        <v>203</v>
      </c>
      <c r="M2301" t="s">
        <v>196</v>
      </c>
      <c r="P2301">
        <v>3</v>
      </c>
    </row>
    <row r="2302" spans="1:16">
      <c r="A2302" s="3">
        <v>44350</v>
      </c>
      <c r="B2302" t="s">
        <v>284</v>
      </c>
      <c r="C2302" t="s">
        <v>179</v>
      </c>
      <c r="D2302" t="s">
        <v>186</v>
      </c>
      <c r="E2302" t="s">
        <v>220</v>
      </c>
      <c r="F2302" t="s">
        <v>265</v>
      </c>
      <c r="G2302">
        <v>3</v>
      </c>
      <c r="H2302" s="4">
        <v>120000</v>
      </c>
      <c r="I2302" s="4">
        <v>3</v>
      </c>
      <c r="J2302" s="4">
        <v>120000</v>
      </c>
      <c r="K2302" s="4">
        <v>360000</v>
      </c>
      <c r="L2302" t="s">
        <v>189</v>
      </c>
      <c r="M2302" t="s">
        <v>233</v>
      </c>
      <c r="P2302">
        <v>4</v>
      </c>
    </row>
    <row r="2303" spans="1:16">
      <c r="A2303" s="3">
        <v>44350</v>
      </c>
      <c r="B2303" t="s">
        <v>258</v>
      </c>
      <c r="C2303" t="s">
        <v>179</v>
      </c>
      <c r="D2303" t="s">
        <v>186</v>
      </c>
      <c r="E2303" t="s">
        <v>201</v>
      </c>
      <c r="F2303" t="s">
        <v>285</v>
      </c>
      <c r="G2303">
        <v>3</v>
      </c>
      <c r="H2303" s="4">
        <v>42000</v>
      </c>
      <c r="I2303" s="4">
        <v>3</v>
      </c>
      <c r="J2303" s="4">
        <v>42000</v>
      </c>
      <c r="K2303" s="4">
        <v>126000</v>
      </c>
      <c r="L2303" t="s">
        <v>189</v>
      </c>
      <c r="M2303" t="s">
        <v>190</v>
      </c>
      <c r="P2303">
        <v>5</v>
      </c>
    </row>
    <row r="2304" spans="1:16">
      <c r="A2304" s="3">
        <v>44350</v>
      </c>
      <c r="B2304" t="s">
        <v>250</v>
      </c>
      <c r="C2304" t="s">
        <v>179</v>
      </c>
      <c r="D2304" t="s">
        <v>198</v>
      </c>
      <c r="E2304" t="s">
        <v>198</v>
      </c>
      <c r="F2304" t="s">
        <v>243</v>
      </c>
      <c r="G2304">
        <v>2</v>
      </c>
      <c r="H2304" s="4">
        <v>15000</v>
      </c>
      <c r="I2304" s="4">
        <v>2</v>
      </c>
      <c r="J2304" s="4">
        <v>15000</v>
      </c>
      <c r="K2304" s="4">
        <v>30000</v>
      </c>
      <c r="L2304" t="s">
        <v>203</v>
      </c>
      <c r="M2304" t="s">
        <v>304</v>
      </c>
      <c r="P2304">
        <v>5</v>
      </c>
    </row>
    <row r="2305" spans="1:16">
      <c r="A2305" s="3">
        <v>44350</v>
      </c>
      <c r="B2305" t="s">
        <v>254</v>
      </c>
      <c r="C2305" t="s">
        <v>192</v>
      </c>
      <c r="D2305" t="s">
        <v>180</v>
      </c>
      <c r="E2305" t="s">
        <v>181</v>
      </c>
      <c r="F2305" t="s">
        <v>334</v>
      </c>
      <c r="G2305">
        <v>1</v>
      </c>
      <c r="H2305" s="4">
        <v>45000</v>
      </c>
      <c r="I2305" s="4">
        <v>1</v>
      </c>
      <c r="J2305" s="4">
        <v>45000</v>
      </c>
      <c r="K2305" s="4">
        <v>45000</v>
      </c>
      <c r="L2305" t="s">
        <v>189</v>
      </c>
      <c r="M2305" t="s">
        <v>190</v>
      </c>
      <c r="P2305">
        <v>5</v>
      </c>
    </row>
    <row r="2306" spans="1:16">
      <c r="A2306" s="3">
        <v>44350</v>
      </c>
      <c r="B2306" t="s">
        <v>268</v>
      </c>
      <c r="C2306" t="s">
        <v>179</v>
      </c>
      <c r="D2306" t="s">
        <v>276</v>
      </c>
      <c r="E2306" t="s">
        <v>276</v>
      </c>
      <c r="F2306" t="s">
        <v>277</v>
      </c>
      <c r="G2306">
        <v>1</v>
      </c>
      <c r="H2306" s="4">
        <v>33000</v>
      </c>
      <c r="I2306" s="4">
        <v>1</v>
      </c>
      <c r="J2306" s="4">
        <v>33000</v>
      </c>
      <c r="K2306" s="4">
        <v>33000</v>
      </c>
      <c r="L2306" t="s">
        <v>203</v>
      </c>
      <c r="M2306" t="s">
        <v>196</v>
      </c>
      <c r="P2306">
        <v>5</v>
      </c>
    </row>
    <row r="2307" spans="1:16">
      <c r="A2307" s="3">
        <v>44350</v>
      </c>
      <c r="B2307" t="s">
        <v>219</v>
      </c>
      <c r="C2307" t="s">
        <v>179</v>
      </c>
      <c r="D2307" t="s">
        <v>180</v>
      </c>
      <c r="E2307" t="s">
        <v>181</v>
      </c>
      <c r="F2307" t="s">
        <v>281</v>
      </c>
      <c r="G2307">
        <v>1</v>
      </c>
      <c r="H2307" s="4">
        <v>26000</v>
      </c>
      <c r="I2307" s="4">
        <v>1</v>
      </c>
      <c r="J2307" s="4">
        <v>26000</v>
      </c>
      <c r="K2307" s="4">
        <v>26000</v>
      </c>
      <c r="L2307" t="s">
        <v>189</v>
      </c>
      <c r="M2307" t="s">
        <v>233</v>
      </c>
      <c r="P2307">
        <v>5</v>
      </c>
    </row>
    <row r="2308" spans="1:16">
      <c r="A2308" s="3">
        <v>44350</v>
      </c>
      <c r="B2308" t="s">
        <v>278</v>
      </c>
      <c r="C2308" t="s">
        <v>179</v>
      </c>
      <c r="D2308" t="s">
        <v>186</v>
      </c>
      <c r="E2308" t="s">
        <v>201</v>
      </c>
      <c r="F2308" t="s">
        <v>285</v>
      </c>
      <c r="G2308">
        <v>3</v>
      </c>
      <c r="H2308" s="4">
        <v>20000</v>
      </c>
      <c r="I2308" s="4">
        <v>3</v>
      </c>
      <c r="J2308" s="4">
        <v>20000</v>
      </c>
      <c r="K2308" s="4">
        <v>60000</v>
      </c>
      <c r="L2308" t="s">
        <v>203</v>
      </c>
      <c r="M2308" t="s">
        <v>206</v>
      </c>
      <c r="P2308">
        <v>4</v>
      </c>
    </row>
    <row r="2309" spans="1:16">
      <c r="A2309" s="3">
        <v>44350</v>
      </c>
      <c r="B2309" t="s">
        <v>224</v>
      </c>
      <c r="C2309" t="s">
        <v>179</v>
      </c>
      <c r="D2309" t="s">
        <v>198</v>
      </c>
      <c r="E2309" t="s">
        <v>198</v>
      </c>
      <c r="F2309" t="s">
        <v>282</v>
      </c>
      <c r="G2309">
        <v>3</v>
      </c>
      <c r="H2309" s="4">
        <v>39000</v>
      </c>
      <c r="I2309" s="4">
        <v>3</v>
      </c>
      <c r="J2309" s="4">
        <v>39000</v>
      </c>
      <c r="K2309" s="4">
        <v>117000</v>
      </c>
      <c r="L2309" t="s">
        <v>195</v>
      </c>
      <c r="M2309" t="s">
        <v>190</v>
      </c>
      <c r="P2309">
        <v>5</v>
      </c>
    </row>
    <row r="2310" spans="1:16">
      <c r="A2310" s="3">
        <v>44350</v>
      </c>
      <c r="B2310" t="s">
        <v>258</v>
      </c>
      <c r="C2310" t="s">
        <v>192</v>
      </c>
      <c r="D2310" t="s">
        <v>198</v>
      </c>
      <c r="E2310" t="s">
        <v>198</v>
      </c>
      <c r="F2310" t="s">
        <v>363</v>
      </c>
      <c r="G2310">
        <v>1</v>
      </c>
      <c r="H2310" s="4">
        <v>36000</v>
      </c>
      <c r="I2310" s="4">
        <v>1</v>
      </c>
      <c r="J2310" s="4">
        <v>36000</v>
      </c>
      <c r="K2310" s="4">
        <v>36000</v>
      </c>
      <c r="L2310" t="s">
        <v>189</v>
      </c>
      <c r="M2310" t="s">
        <v>196</v>
      </c>
      <c r="P2310">
        <v>3</v>
      </c>
    </row>
    <row r="2311" spans="1:16">
      <c r="A2311" s="3">
        <v>44350</v>
      </c>
      <c r="B2311" t="s">
        <v>218</v>
      </c>
      <c r="C2311" t="s">
        <v>179</v>
      </c>
      <c r="D2311" t="s">
        <v>198</v>
      </c>
      <c r="E2311" t="s">
        <v>198</v>
      </c>
      <c r="F2311" t="s">
        <v>208</v>
      </c>
      <c r="G2311">
        <v>1</v>
      </c>
      <c r="H2311" s="4">
        <v>42000</v>
      </c>
      <c r="I2311" s="4">
        <v>1</v>
      </c>
      <c r="J2311" s="4">
        <v>42000</v>
      </c>
      <c r="K2311" s="4">
        <v>42000</v>
      </c>
      <c r="L2311" t="s">
        <v>203</v>
      </c>
      <c r="M2311" t="s">
        <v>184</v>
      </c>
      <c r="P2311">
        <v>3</v>
      </c>
    </row>
    <row r="2312" spans="1:16">
      <c r="A2312" s="3">
        <v>44350</v>
      </c>
      <c r="B2312" t="s">
        <v>284</v>
      </c>
      <c r="C2312" t="s">
        <v>179</v>
      </c>
      <c r="D2312" t="s">
        <v>186</v>
      </c>
      <c r="E2312" t="s">
        <v>187</v>
      </c>
      <c r="F2312" t="s">
        <v>242</v>
      </c>
      <c r="G2312">
        <v>1</v>
      </c>
      <c r="H2312" s="4">
        <v>70000</v>
      </c>
      <c r="I2312" s="4">
        <v>1</v>
      </c>
      <c r="J2312" s="4">
        <v>70000</v>
      </c>
      <c r="K2312" s="4">
        <v>70000</v>
      </c>
      <c r="L2312" t="s">
        <v>195</v>
      </c>
      <c r="M2312" t="s">
        <v>196</v>
      </c>
      <c r="P2312">
        <v>2</v>
      </c>
    </row>
    <row r="2313" spans="1:16">
      <c r="A2313" s="3">
        <v>44350</v>
      </c>
      <c r="B2313" t="s">
        <v>245</v>
      </c>
      <c r="C2313" t="s">
        <v>192</v>
      </c>
      <c r="D2313" t="s">
        <v>316</v>
      </c>
      <c r="E2313" t="s">
        <v>251</v>
      </c>
      <c r="F2313" t="s">
        <v>349</v>
      </c>
      <c r="G2313">
        <v>3</v>
      </c>
      <c r="H2313" s="4">
        <v>39000</v>
      </c>
      <c r="I2313" s="4">
        <v>3</v>
      </c>
      <c r="J2313" s="4">
        <v>39000</v>
      </c>
      <c r="K2313" s="4">
        <v>117000</v>
      </c>
      <c r="L2313" t="s">
        <v>203</v>
      </c>
      <c r="M2313" t="s">
        <v>184</v>
      </c>
      <c r="P2313">
        <v>4</v>
      </c>
    </row>
    <row r="2314" spans="1:16">
      <c r="A2314" s="3">
        <v>44350</v>
      </c>
      <c r="B2314" t="s">
        <v>301</v>
      </c>
      <c r="C2314" t="s">
        <v>179</v>
      </c>
      <c r="D2314" t="s">
        <v>180</v>
      </c>
      <c r="E2314" t="s">
        <v>238</v>
      </c>
      <c r="F2314" t="s">
        <v>280</v>
      </c>
      <c r="G2314">
        <v>1</v>
      </c>
      <c r="H2314" s="4">
        <v>20000</v>
      </c>
      <c r="I2314" s="4">
        <v>1</v>
      </c>
      <c r="J2314" s="4">
        <v>20000</v>
      </c>
      <c r="K2314" s="4">
        <v>20000</v>
      </c>
      <c r="L2314" t="s">
        <v>203</v>
      </c>
      <c r="M2314" t="s">
        <v>184</v>
      </c>
      <c r="P2314">
        <v>4</v>
      </c>
    </row>
    <row r="2315" spans="1:16">
      <c r="A2315" s="3">
        <v>44350</v>
      </c>
      <c r="B2315" t="s">
        <v>207</v>
      </c>
      <c r="C2315" t="s">
        <v>179</v>
      </c>
      <c r="D2315" t="s">
        <v>180</v>
      </c>
      <c r="E2315" t="s">
        <v>255</v>
      </c>
      <c r="F2315" t="s">
        <v>256</v>
      </c>
      <c r="G2315">
        <v>1</v>
      </c>
      <c r="H2315" s="4">
        <v>33000</v>
      </c>
      <c r="I2315" s="4">
        <v>1</v>
      </c>
      <c r="J2315" s="4">
        <v>33000</v>
      </c>
      <c r="K2315" s="4">
        <v>33000</v>
      </c>
      <c r="L2315" t="s">
        <v>203</v>
      </c>
      <c r="M2315" t="s">
        <v>196</v>
      </c>
      <c r="P2315">
        <v>2</v>
      </c>
    </row>
    <row r="2316" spans="1:16">
      <c r="A2316" s="3">
        <v>44350</v>
      </c>
      <c r="B2316" t="s">
        <v>250</v>
      </c>
      <c r="C2316" t="s">
        <v>192</v>
      </c>
      <c r="D2316" t="s">
        <v>210</v>
      </c>
      <c r="E2316" t="s">
        <v>225</v>
      </c>
      <c r="F2316" t="s">
        <v>266</v>
      </c>
      <c r="G2316">
        <v>1</v>
      </c>
      <c r="H2316" s="4">
        <v>19500</v>
      </c>
      <c r="I2316" s="4">
        <v>1</v>
      </c>
      <c r="J2316" s="4">
        <v>19500</v>
      </c>
      <c r="K2316" s="4">
        <v>19500</v>
      </c>
      <c r="L2316" t="s">
        <v>203</v>
      </c>
      <c r="M2316" t="s">
        <v>206</v>
      </c>
      <c r="P2316">
        <v>4</v>
      </c>
    </row>
    <row r="2317" spans="1:16">
      <c r="A2317" s="3">
        <v>44350</v>
      </c>
      <c r="B2317" t="s">
        <v>197</v>
      </c>
      <c r="C2317" t="s">
        <v>192</v>
      </c>
      <c r="D2317" t="s">
        <v>180</v>
      </c>
      <c r="E2317" t="s">
        <v>271</v>
      </c>
      <c r="F2317" t="s">
        <v>302</v>
      </c>
      <c r="G2317">
        <v>2</v>
      </c>
      <c r="H2317" s="4">
        <v>42000</v>
      </c>
      <c r="I2317" s="4">
        <v>2</v>
      </c>
      <c r="J2317" s="4">
        <v>42000</v>
      </c>
      <c r="K2317" s="4">
        <v>84000</v>
      </c>
      <c r="L2317" t="s">
        <v>203</v>
      </c>
      <c r="M2317" t="s">
        <v>196</v>
      </c>
      <c r="P2317">
        <v>3</v>
      </c>
    </row>
    <row r="2318" spans="1:16">
      <c r="A2318" s="3">
        <v>44350</v>
      </c>
      <c r="B2318" t="s">
        <v>222</v>
      </c>
      <c r="C2318" t="s">
        <v>179</v>
      </c>
      <c r="D2318" t="s">
        <v>229</v>
      </c>
      <c r="E2318" t="s">
        <v>229</v>
      </c>
      <c r="F2318" t="s">
        <v>332</v>
      </c>
      <c r="G2318">
        <v>1</v>
      </c>
      <c r="H2318" s="4">
        <v>36000</v>
      </c>
      <c r="I2318" s="4">
        <v>1</v>
      </c>
      <c r="J2318" s="4">
        <v>36000</v>
      </c>
      <c r="K2318" s="4">
        <v>36000</v>
      </c>
      <c r="L2318" t="s">
        <v>189</v>
      </c>
      <c r="M2318" t="s">
        <v>196</v>
      </c>
      <c r="P2318">
        <v>5</v>
      </c>
    </row>
    <row r="2319" spans="1:16">
      <c r="A2319" s="3">
        <v>44350</v>
      </c>
      <c r="B2319" t="s">
        <v>178</v>
      </c>
      <c r="C2319" t="s">
        <v>192</v>
      </c>
      <c r="D2319" t="s">
        <v>180</v>
      </c>
      <c r="E2319" t="s">
        <v>204</v>
      </c>
      <c r="F2319" t="s">
        <v>269</v>
      </c>
      <c r="G2319">
        <v>2</v>
      </c>
      <c r="H2319" s="4">
        <v>60000</v>
      </c>
      <c r="I2319" s="4">
        <v>2</v>
      </c>
      <c r="J2319" s="4">
        <v>60000</v>
      </c>
      <c r="K2319" s="4">
        <v>120000</v>
      </c>
      <c r="L2319" t="s">
        <v>203</v>
      </c>
      <c r="M2319" t="s">
        <v>196</v>
      </c>
      <c r="P2319">
        <v>5</v>
      </c>
    </row>
    <row r="2320" spans="1:16">
      <c r="A2320" s="3">
        <v>44350</v>
      </c>
      <c r="B2320" t="s">
        <v>254</v>
      </c>
      <c r="C2320" t="s">
        <v>179</v>
      </c>
      <c r="D2320" t="s">
        <v>263</v>
      </c>
      <c r="E2320" t="s">
        <v>263</v>
      </c>
      <c r="F2320" t="s">
        <v>264</v>
      </c>
      <c r="G2320">
        <v>3</v>
      </c>
      <c r="H2320" s="4">
        <v>22000</v>
      </c>
      <c r="I2320" s="4">
        <v>3</v>
      </c>
      <c r="J2320" s="4">
        <v>22000</v>
      </c>
      <c r="K2320" s="4">
        <v>66000</v>
      </c>
      <c r="L2320" t="s">
        <v>189</v>
      </c>
      <c r="M2320" t="s">
        <v>190</v>
      </c>
      <c r="P2320">
        <v>3</v>
      </c>
    </row>
    <row r="2321" spans="1:16">
      <c r="A2321" s="3">
        <v>44350</v>
      </c>
      <c r="B2321" t="s">
        <v>258</v>
      </c>
      <c r="C2321" t="s">
        <v>179</v>
      </c>
      <c r="D2321" t="s">
        <v>180</v>
      </c>
      <c r="E2321" t="s">
        <v>238</v>
      </c>
      <c r="F2321" t="s">
        <v>267</v>
      </c>
      <c r="G2321">
        <v>3</v>
      </c>
      <c r="H2321" s="4">
        <v>30000</v>
      </c>
      <c r="I2321" s="4">
        <v>3</v>
      </c>
      <c r="J2321" s="4">
        <v>30000</v>
      </c>
      <c r="K2321" s="4">
        <v>90000</v>
      </c>
      <c r="L2321" t="s">
        <v>203</v>
      </c>
      <c r="M2321" t="s">
        <v>190</v>
      </c>
      <c r="P2321">
        <v>5</v>
      </c>
    </row>
    <row r="2322" spans="1:16">
      <c r="A2322" s="3">
        <v>44351</v>
      </c>
      <c r="B2322" t="s">
        <v>258</v>
      </c>
      <c r="C2322" t="s">
        <v>179</v>
      </c>
      <c r="D2322" t="s">
        <v>210</v>
      </c>
      <c r="E2322" t="s">
        <v>211</v>
      </c>
      <c r="F2322" t="s">
        <v>313</v>
      </c>
      <c r="G2322">
        <v>3</v>
      </c>
      <c r="H2322" s="4">
        <v>65000</v>
      </c>
      <c r="I2322" s="4">
        <v>3</v>
      </c>
      <c r="J2322" s="4">
        <v>65000</v>
      </c>
      <c r="K2322" s="4">
        <v>195000</v>
      </c>
      <c r="L2322" t="s">
        <v>203</v>
      </c>
      <c r="M2322" t="s">
        <v>196</v>
      </c>
      <c r="N2322" t="s">
        <v>175</v>
      </c>
      <c r="P2322">
        <v>5</v>
      </c>
    </row>
    <row r="2323" spans="1:16">
      <c r="A2323" s="3">
        <v>44351</v>
      </c>
      <c r="B2323" t="s">
        <v>222</v>
      </c>
      <c r="C2323" t="s">
        <v>179</v>
      </c>
      <c r="D2323" t="s">
        <v>198</v>
      </c>
      <c r="E2323" t="s">
        <v>198</v>
      </c>
      <c r="F2323" t="s">
        <v>342</v>
      </c>
      <c r="G2323">
        <v>2</v>
      </c>
      <c r="H2323" s="4">
        <v>65000</v>
      </c>
      <c r="I2323" s="4">
        <v>2</v>
      </c>
      <c r="J2323" s="4">
        <v>65000</v>
      </c>
      <c r="K2323" s="4">
        <v>130000</v>
      </c>
      <c r="L2323" t="s">
        <v>189</v>
      </c>
      <c r="M2323" t="s">
        <v>196</v>
      </c>
      <c r="P2323">
        <v>4</v>
      </c>
    </row>
    <row r="2324" spans="1:16">
      <c r="A2324" s="3">
        <v>44351</v>
      </c>
      <c r="B2324" t="s">
        <v>284</v>
      </c>
      <c r="C2324" t="s">
        <v>179</v>
      </c>
      <c r="D2324" t="s">
        <v>210</v>
      </c>
      <c r="E2324" t="s">
        <v>292</v>
      </c>
      <c r="F2324" t="s">
        <v>311</v>
      </c>
      <c r="G2324">
        <v>2</v>
      </c>
      <c r="H2324" s="4">
        <v>33000</v>
      </c>
      <c r="I2324" s="4">
        <v>2</v>
      </c>
      <c r="J2324" s="4">
        <v>33000</v>
      </c>
      <c r="K2324" s="4">
        <v>66000</v>
      </c>
      <c r="L2324" t="s">
        <v>203</v>
      </c>
      <c r="M2324" t="s">
        <v>233</v>
      </c>
      <c r="P2324">
        <v>2</v>
      </c>
    </row>
    <row r="2325" spans="1:16">
      <c r="A2325" s="3">
        <v>44351</v>
      </c>
      <c r="B2325" t="s">
        <v>197</v>
      </c>
      <c r="C2325" t="s">
        <v>179</v>
      </c>
      <c r="D2325" t="s">
        <v>316</v>
      </c>
      <c r="E2325" t="s">
        <v>251</v>
      </c>
      <c r="F2325" t="s">
        <v>353</v>
      </c>
      <c r="G2325">
        <v>3</v>
      </c>
      <c r="H2325" s="4">
        <v>52000</v>
      </c>
      <c r="I2325" s="4">
        <v>3</v>
      </c>
      <c r="J2325" s="4">
        <v>52000</v>
      </c>
      <c r="K2325" s="4">
        <v>156000</v>
      </c>
      <c r="L2325" t="s">
        <v>209</v>
      </c>
      <c r="M2325" t="s">
        <v>190</v>
      </c>
      <c r="P2325">
        <v>5</v>
      </c>
    </row>
    <row r="2326" spans="1:16">
      <c r="A2326" s="3">
        <v>44351</v>
      </c>
      <c r="B2326" t="s">
        <v>219</v>
      </c>
      <c r="C2326" t="s">
        <v>179</v>
      </c>
      <c r="D2326" t="s">
        <v>276</v>
      </c>
      <c r="E2326" t="s">
        <v>276</v>
      </c>
      <c r="F2326" t="s">
        <v>277</v>
      </c>
      <c r="G2326">
        <v>1</v>
      </c>
      <c r="H2326" s="4">
        <v>45500</v>
      </c>
      <c r="I2326" s="4">
        <v>1</v>
      </c>
      <c r="J2326" s="4">
        <v>45500</v>
      </c>
      <c r="K2326" s="4">
        <v>45500</v>
      </c>
      <c r="L2326" t="s">
        <v>203</v>
      </c>
      <c r="M2326" t="s">
        <v>196</v>
      </c>
      <c r="N2326" t="s">
        <v>175</v>
      </c>
      <c r="P2326">
        <v>3</v>
      </c>
    </row>
    <row r="2327" spans="1:16">
      <c r="A2327" s="3">
        <v>44351</v>
      </c>
      <c r="B2327" t="s">
        <v>234</v>
      </c>
      <c r="C2327" t="s">
        <v>179</v>
      </c>
      <c r="D2327" t="s">
        <v>186</v>
      </c>
      <c r="E2327" t="s">
        <v>220</v>
      </c>
      <c r="F2327" t="s">
        <v>265</v>
      </c>
      <c r="G2327">
        <v>1</v>
      </c>
      <c r="H2327" s="4">
        <v>42000</v>
      </c>
      <c r="I2327" s="4">
        <v>1</v>
      </c>
      <c r="J2327" s="4">
        <v>42000</v>
      </c>
      <c r="K2327" s="4">
        <v>42000</v>
      </c>
      <c r="L2327" t="s">
        <v>203</v>
      </c>
      <c r="M2327" t="s">
        <v>184</v>
      </c>
      <c r="P2327">
        <v>4</v>
      </c>
    </row>
    <row r="2328" spans="1:16">
      <c r="A2328" s="3">
        <v>44351</v>
      </c>
      <c r="B2328" t="s">
        <v>197</v>
      </c>
      <c r="C2328" t="s">
        <v>179</v>
      </c>
      <c r="D2328" t="s">
        <v>180</v>
      </c>
      <c r="E2328" t="s">
        <v>255</v>
      </c>
      <c r="F2328" t="s">
        <v>256</v>
      </c>
      <c r="G2328">
        <v>3</v>
      </c>
      <c r="H2328" s="4">
        <v>42000</v>
      </c>
      <c r="I2328" s="4">
        <v>3</v>
      </c>
      <c r="J2328" s="4">
        <v>42000</v>
      </c>
      <c r="K2328" s="4">
        <v>126000</v>
      </c>
      <c r="L2328" t="s">
        <v>189</v>
      </c>
      <c r="M2328" t="s">
        <v>190</v>
      </c>
      <c r="P2328">
        <v>3</v>
      </c>
    </row>
    <row r="2329" spans="1:16">
      <c r="A2329" s="3">
        <v>44351</v>
      </c>
      <c r="B2329" t="s">
        <v>268</v>
      </c>
      <c r="C2329" t="s">
        <v>192</v>
      </c>
      <c r="D2329" t="s">
        <v>210</v>
      </c>
      <c r="E2329" t="s">
        <v>211</v>
      </c>
      <c r="F2329" t="s">
        <v>313</v>
      </c>
      <c r="G2329">
        <v>1</v>
      </c>
      <c r="H2329" s="4">
        <v>42000</v>
      </c>
      <c r="I2329" s="4">
        <v>1</v>
      </c>
      <c r="J2329" s="4">
        <v>42000</v>
      </c>
      <c r="K2329" s="4">
        <v>42000</v>
      </c>
      <c r="L2329" t="s">
        <v>189</v>
      </c>
      <c r="M2329" t="s">
        <v>196</v>
      </c>
      <c r="P2329">
        <v>4</v>
      </c>
    </row>
    <row r="2330" spans="1:16">
      <c r="A2330" s="3">
        <v>44351</v>
      </c>
      <c r="B2330" t="s">
        <v>250</v>
      </c>
      <c r="C2330" t="s">
        <v>192</v>
      </c>
      <c r="D2330" t="s">
        <v>263</v>
      </c>
      <c r="E2330" t="s">
        <v>263</v>
      </c>
      <c r="F2330" t="s">
        <v>320</v>
      </c>
      <c r="G2330">
        <v>2</v>
      </c>
      <c r="H2330" s="4">
        <v>39000</v>
      </c>
      <c r="I2330" s="4">
        <v>2</v>
      </c>
      <c r="J2330" s="4">
        <v>39000</v>
      </c>
      <c r="K2330" s="4">
        <v>78000</v>
      </c>
      <c r="L2330" t="s">
        <v>189</v>
      </c>
      <c r="M2330" t="s">
        <v>184</v>
      </c>
      <c r="P2330">
        <v>3</v>
      </c>
    </row>
    <row r="2331" spans="1:16">
      <c r="A2331" s="3">
        <v>44351</v>
      </c>
      <c r="B2331" t="s">
        <v>234</v>
      </c>
      <c r="C2331" t="s">
        <v>179</v>
      </c>
      <c r="D2331" t="s">
        <v>193</v>
      </c>
      <c r="E2331" t="s">
        <v>193</v>
      </c>
      <c r="F2331" t="s">
        <v>337</v>
      </c>
      <c r="G2331">
        <v>2</v>
      </c>
      <c r="H2331" s="4">
        <v>33000</v>
      </c>
      <c r="I2331" s="4">
        <v>2</v>
      </c>
      <c r="J2331" s="4">
        <v>33000</v>
      </c>
      <c r="K2331" s="4">
        <v>66000</v>
      </c>
      <c r="L2331" t="s">
        <v>203</v>
      </c>
      <c r="M2331" t="s">
        <v>196</v>
      </c>
      <c r="P2331">
        <v>5</v>
      </c>
    </row>
    <row r="2332" spans="1:16">
      <c r="A2332" s="3">
        <v>44351</v>
      </c>
      <c r="B2332" t="s">
        <v>291</v>
      </c>
      <c r="C2332" t="s">
        <v>192</v>
      </c>
      <c r="D2332" t="s">
        <v>180</v>
      </c>
      <c r="E2332" t="s">
        <v>181</v>
      </c>
      <c r="F2332" t="s">
        <v>182</v>
      </c>
      <c r="G2332">
        <v>1</v>
      </c>
      <c r="H2332" s="4">
        <v>42000</v>
      </c>
      <c r="I2332" s="4">
        <v>1</v>
      </c>
      <c r="J2332" s="4">
        <v>42000</v>
      </c>
      <c r="K2332" s="4">
        <v>42000</v>
      </c>
      <c r="L2332" t="s">
        <v>203</v>
      </c>
      <c r="M2332" t="s">
        <v>206</v>
      </c>
      <c r="P2332">
        <v>4</v>
      </c>
    </row>
    <row r="2333" spans="1:16">
      <c r="A2333" s="3">
        <v>44351</v>
      </c>
      <c r="B2333" t="s">
        <v>247</v>
      </c>
      <c r="C2333" t="s">
        <v>179</v>
      </c>
      <c r="D2333" t="s">
        <v>273</v>
      </c>
      <c r="E2333" t="s">
        <v>274</v>
      </c>
      <c r="F2333" t="s">
        <v>330</v>
      </c>
      <c r="G2333">
        <v>3</v>
      </c>
      <c r="H2333" s="4">
        <v>21000</v>
      </c>
      <c r="I2333" s="4">
        <v>3</v>
      </c>
      <c r="J2333" s="4">
        <v>21000</v>
      </c>
      <c r="K2333" s="4">
        <v>63000</v>
      </c>
      <c r="L2333" t="s">
        <v>189</v>
      </c>
      <c r="M2333" t="s">
        <v>304</v>
      </c>
      <c r="P2333">
        <v>4</v>
      </c>
    </row>
    <row r="2334" spans="1:16">
      <c r="A2334" s="3">
        <v>44351</v>
      </c>
      <c r="B2334" t="s">
        <v>262</v>
      </c>
      <c r="C2334" t="s">
        <v>179</v>
      </c>
      <c r="D2334" t="s">
        <v>210</v>
      </c>
      <c r="E2334" t="s">
        <v>211</v>
      </c>
      <c r="F2334" t="s">
        <v>313</v>
      </c>
      <c r="G2334">
        <v>1</v>
      </c>
      <c r="H2334" s="4">
        <v>36000</v>
      </c>
      <c r="I2334" s="4">
        <v>1</v>
      </c>
      <c r="J2334" s="4">
        <v>36000</v>
      </c>
      <c r="K2334" s="4">
        <v>36000</v>
      </c>
      <c r="L2334" t="s">
        <v>203</v>
      </c>
      <c r="M2334" t="s">
        <v>233</v>
      </c>
      <c r="P2334">
        <v>3</v>
      </c>
    </row>
    <row r="2335" spans="1:16">
      <c r="A2335" s="3">
        <v>44351</v>
      </c>
      <c r="B2335" t="s">
        <v>254</v>
      </c>
      <c r="C2335" t="s">
        <v>192</v>
      </c>
      <c r="D2335" t="s">
        <v>180</v>
      </c>
      <c r="E2335" t="s">
        <v>216</v>
      </c>
      <c r="F2335" t="s">
        <v>257</v>
      </c>
      <c r="G2335">
        <v>3</v>
      </c>
      <c r="H2335" s="4">
        <v>52500</v>
      </c>
      <c r="I2335" s="4">
        <v>3</v>
      </c>
      <c r="J2335" s="4">
        <v>52500</v>
      </c>
      <c r="K2335" s="4">
        <v>157500</v>
      </c>
      <c r="L2335" t="s">
        <v>203</v>
      </c>
      <c r="M2335" t="s">
        <v>190</v>
      </c>
      <c r="N2335" t="s">
        <v>175</v>
      </c>
      <c r="P2335">
        <v>4</v>
      </c>
    </row>
    <row r="2336" spans="1:16">
      <c r="A2336" s="3">
        <v>44351</v>
      </c>
      <c r="B2336" t="s">
        <v>185</v>
      </c>
      <c r="C2336" t="s">
        <v>192</v>
      </c>
      <c r="D2336" t="s">
        <v>273</v>
      </c>
      <c r="E2336" t="s">
        <v>274</v>
      </c>
      <c r="F2336" t="s">
        <v>275</v>
      </c>
      <c r="G2336">
        <v>1</v>
      </c>
      <c r="H2336" s="4">
        <v>22000</v>
      </c>
      <c r="I2336" s="4">
        <v>1</v>
      </c>
      <c r="J2336" s="4">
        <v>22000</v>
      </c>
      <c r="K2336" s="4">
        <v>22000</v>
      </c>
      <c r="L2336" t="s">
        <v>203</v>
      </c>
      <c r="M2336" t="s">
        <v>190</v>
      </c>
      <c r="P2336">
        <v>4</v>
      </c>
    </row>
    <row r="2337" spans="1:16">
      <c r="A2337" s="3">
        <v>44351</v>
      </c>
      <c r="B2337" t="s">
        <v>262</v>
      </c>
      <c r="C2337" t="s">
        <v>179</v>
      </c>
      <c r="D2337" t="s">
        <v>180</v>
      </c>
      <c r="E2337" t="s">
        <v>238</v>
      </c>
      <c r="F2337" t="s">
        <v>280</v>
      </c>
      <c r="G2337">
        <v>2</v>
      </c>
      <c r="H2337" s="4">
        <v>42000</v>
      </c>
      <c r="I2337" s="4">
        <v>2</v>
      </c>
      <c r="J2337" s="4">
        <v>42000</v>
      </c>
      <c r="K2337" s="4">
        <v>84000</v>
      </c>
      <c r="L2337" t="s">
        <v>195</v>
      </c>
      <c r="M2337" t="s">
        <v>206</v>
      </c>
      <c r="P2337">
        <v>4</v>
      </c>
    </row>
    <row r="2338" spans="1:16">
      <c r="A2338" s="3">
        <v>44351</v>
      </c>
      <c r="B2338" t="s">
        <v>234</v>
      </c>
      <c r="C2338" t="s">
        <v>179</v>
      </c>
      <c r="D2338" t="s">
        <v>180</v>
      </c>
      <c r="E2338" t="s">
        <v>181</v>
      </c>
      <c r="F2338" t="s">
        <v>246</v>
      </c>
      <c r="G2338">
        <v>2</v>
      </c>
      <c r="H2338" s="4">
        <v>42000</v>
      </c>
      <c r="I2338" s="4">
        <v>2</v>
      </c>
      <c r="J2338" s="4">
        <v>42000</v>
      </c>
      <c r="K2338" s="4">
        <v>84000</v>
      </c>
      <c r="L2338" t="s">
        <v>203</v>
      </c>
      <c r="M2338" t="s">
        <v>304</v>
      </c>
      <c r="P2338">
        <v>5</v>
      </c>
    </row>
    <row r="2339" spans="1:16">
      <c r="A2339" s="3">
        <v>44351</v>
      </c>
      <c r="B2339" t="s">
        <v>213</v>
      </c>
      <c r="C2339" t="s">
        <v>179</v>
      </c>
      <c r="D2339" t="s">
        <v>193</v>
      </c>
      <c r="E2339" t="s">
        <v>193</v>
      </c>
      <c r="F2339" t="s">
        <v>288</v>
      </c>
      <c r="G2339">
        <v>3</v>
      </c>
      <c r="H2339" s="4">
        <v>30000</v>
      </c>
      <c r="I2339" s="4">
        <v>3</v>
      </c>
      <c r="J2339" s="4">
        <v>30000</v>
      </c>
      <c r="K2339" s="4">
        <v>90000</v>
      </c>
      <c r="L2339" t="s">
        <v>203</v>
      </c>
      <c r="M2339" t="s">
        <v>196</v>
      </c>
      <c r="P2339">
        <v>1</v>
      </c>
    </row>
    <row r="2340" spans="1:16">
      <c r="A2340" s="3">
        <v>44351</v>
      </c>
      <c r="B2340" t="s">
        <v>278</v>
      </c>
      <c r="C2340" t="s">
        <v>179</v>
      </c>
      <c r="D2340" t="s">
        <v>180</v>
      </c>
      <c r="E2340" t="s">
        <v>181</v>
      </c>
      <c r="F2340" t="s">
        <v>223</v>
      </c>
      <c r="G2340">
        <v>1</v>
      </c>
      <c r="H2340" s="4">
        <v>23000</v>
      </c>
      <c r="I2340" s="4">
        <v>1</v>
      </c>
      <c r="J2340" s="4">
        <v>23000</v>
      </c>
      <c r="K2340" s="4">
        <v>23000</v>
      </c>
      <c r="L2340" t="s">
        <v>183</v>
      </c>
      <c r="M2340" t="s">
        <v>190</v>
      </c>
      <c r="P2340">
        <v>3</v>
      </c>
    </row>
    <row r="2341" spans="1:16">
      <c r="A2341" s="3">
        <v>44351</v>
      </c>
      <c r="B2341" t="s">
        <v>178</v>
      </c>
      <c r="C2341" t="s">
        <v>179</v>
      </c>
      <c r="D2341" t="s">
        <v>235</v>
      </c>
      <c r="E2341" t="s">
        <v>297</v>
      </c>
      <c r="F2341" t="s">
        <v>298</v>
      </c>
      <c r="G2341">
        <v>2</v>
      </c>
      <c r="H2341" s="4">
        <v>33000</v>
      </c>
      <c r="I2341" s="4">
        <v>2</v>
      </c>
      <c r="J2341" s="4">
        <v>33000</v>
      </c>
      <c r="K2341" s="4">
        <v>66000</v>
      </c>
      <c r="L2341" t="s">
        <v>183</v>
      </c>
      <c r="M2341" t="s">
        <v>196</v>
      </c>
      <c r="P2341">
        <v>5</v>
      </c>
    </row>
    <row r="2342" spans="1:16">
      <c r="A2342" s="3">
        <v>44351</v>
      </c>
      <c r="B2342" t="s">
        <v>185</v>
      </c>
      <c r="C2342" t="s">
        <v>192</v>
      </c>
      <c r="D2342" t="s">
        <v>180</v>
      </c>
      <c r="E2342" t="s">
        <v>181</v>
      </c>
      <c r="F2342" t="s">
        <v>334</v>
      </c>
      <c r="G2342">
        <v>2</v>
      </c>
      <c r="H2342" s="4">
        <v>48000</v>
      </c>
      <c r="I2342" s="4">
        <v>2</v>
      </c>
      <c r="J2342" s="4">
        <v>48000</v>
      </c>
      <c r="K2342" s="4">
        <v>96000</v>
      </c>
      <c r="L2342" t="s">
        <v>209</v>
      </c>
      <c r="M2342" t="s">
        <v>304</v>
      </c>
      <c r="P2342">
        <v>5</v>
      </c>
    </row>
    <row r="2343" spans="1:16">
      <c r="A2343" s="3">
        <v>44352</v>
      </c>
      <c r="B2343" t="s">
        <v>191</v>
      </c>
      <c r="C2343" t="s">
        <v>179</v>
      </c>
      <c r="D2343" t="s">
        <v>210</v>
      </c>
      <c r="E2343" t="s">
        <v>211</v>
      </c>
      <c r="F2343" t="s">
        <v>362</v>
      </c>
      <c r="G2343">
        <v>3</v>
      </c>
      <c r="H2343" s="4">
        <v>36000</v>
      </c>
      <c r="I2343" s="4">
        <v>3</v>
      </c>
      <c r="J2343" s="4">
        <v>36000</v>
      </c>
      <c r="K2343" s="4">
        <v>108000</v>
      </c>
      <c r="L2343" t="s">
        <v>203</v>
      </c>
      <c r="M2343" t="s">
        <v>304</v>
      </c>
      <c r="P2343">
        <v>4</v>
      </c>
    </row>
    <row r="2344" spans="1:16">
      <c r="A2344" s="3">
        <v>44352</v>
      </c>
      <c r="B2344" t="s">
        <v>185</v>
      </c>
      <c r="C2344" t="s">
        <v>179</v>
      </c>
      <c r="D2344" t="s">
        <v>198</v>
      </c>
      <c r="E2344" t="s">
        <v>198</v>
      </c>
      <c r="F2344" t="s">
        <v>208</v>
      </c>
      <c r="G2344">
        <v>2</v>
      </c>
      <c r="H2344" s="4">
        <v>39000</v>
      </c>
      <c r="I2344" s="4">
        <v>2</v>
      </c>
      <c r="J2344" s="4">
        <v>39000</v>
      </c>
      <c r="K2344" s="4">
        <v>78000</v>
      </c>
      <c r="L2344" t="s">
        <v>203</v>
      </c>
      <c r="M2344" t="s">
        <v>184</v>
      </c>
      <c r="P2344">
        <v>1</v>
      </c>
    </row>
    <row r="2345" spans="1:16">
      <c r="A2345" s="3">
        <v>44352</v>
      </c>
      <c r="B2345" t="s">
        <v>207</v>
      </c>
      <c r="C2345" t="s">
        <v>179</v>
      </c>
      <c r="D2345" t="s">
        <v>180</v>
      </c>
      <c r="E2345" t="s">
        <v>216</v>
      </c>
      <c r="F2345" t="s">
        <v>217</v>
      </c>
      <c r="G2345">
        <v>3</v>
      </c>
      <c r="H2345" s="4">
        <v>22000</v>
      </c>
      <c r="I2345" s="4">
        <v>3</v>
      </c>
      <c r="J2345" s="4">
        <v>22000</v>
      </c>
      <c r="K2345" s="4">
        <v>66000</v>
      </c>
      <c r="L2345" t="s">
        <v>203</v>
      </c>
      <c r="M2345" t="s">
        <v>184</v>
      </c>
      <c r="P2345">
        <v>5</v>
      </c>
    </row>
    <row r="2346" spans="1:16">
      <c r="A2346" s="3">
        <v>44352</v>
      </c>
      <c r="B2346" t="s">
        <v>284</v>
      </c>
      <c r="C2346" t="s">
        <v>179</v>
      </c>
      <c r="D2346" t="s">
        <v>180</v>
      </c>
      <c r="E2346" t="s">
        <v>216</v>
      </c>
      <c r="F2346" t="s">
        <v>257</v>
      </c>
      <c r="G2346">
        <v>2</v>
      </c>
      <c r="H2346" s="4">
        <v>42000</v>
      </c>
      <c r="I2346" s="4">
        <v>2</v>
      </c>
      <c r="J2346" s="4">
        <v>42000</v>
      </c>
      <c r="K2346" s="4">
        <v>84000</v>
      </c>
      <c r="L2346" t="s">
        <v>203</v>
      </c>
      <c r="M2346" t="s">
        <v>184</v>
      </c>
      <c r="N2346" t="s">
        <v>175</v>
      </c>
      <c r="P2346">
        <v>3</v>
      </c>
    </row>
    <row r="2347" spans="1:16">
      <c r="A2347" s="3">
        <v>44353</v>
      </c>
      <c r="B2347" t="s">
        <v>262</v>
      </c>
      <c r="C2347" t="s">
        <v>179</v>
      </c>
      <c r="D2347" t="s">
        <v>180</v>
      </c>
      <c r="E2347" t="s">
        <v>216</v>
      </c>
      <c r="F2347" t="s">
        <v>217</v>
      </c>
      <c r="G2347">
        <v>1</v>
      </c>
      <c r="H2347" s="4">
        <v>35000</v>
      </c>
      <c r="I2347" s="4">
        <v>1</v>
      </c>
      <c r="J2347" s="4">
        <v>35000</v>
      </c>
      <c r="K2347" s="4">
        <v>35000</v>
      </c>
      <c r="L2347" t="s">
        <v>203</v>
      </c>
      <c r="M2347" t="s">
        <v>196</v>
      </c>
      <c r="P2347">
        <v>5</v>
      </c>
    </row>
    <row r="2348" spans="1:16">
      <c r="A2348" s="3">
        <v>44353</v>
      </c>
      <c r="B2348" t="s">
        <v>287</v>
      </c>
      <c r="C2348" t="s">
        <v>179</v>
      </c>
      <c r="D2348" t="s">
        <v>273</v>
      </c>
      <c r="E2348" t="s">
        <v>274</v>
      </c>
      <c r="F2348" t="s">
        <v>307</v>
      </c>
      <c r="G2348">
        <v>3</v>
      </c>
      <c r="H2348" s="4">
        <v>22000</v>
      </c>
      <c r="I2348" s="4">
        <v>3</v>
      </c>
      <c r="J2348" s="4">
        <v>22000</v>
      </c>
      <c r="K2348" s="4">
        <v>66000</v>
      </c>
      <c r="L2348" t="s">
        <v>195</v>
      </c>
      <c r="M2348" t="s">
        <v>196</v>
      </c>
      <c r="P2348">
        <v>5</v>
      </c>
    </row>
    <row r="2349" spans="1:16">
      <c r="A2349" s="3">
        <v>44353</v>
      </c>
      <c r="B2349" t="s">
        <v>291</v>
      </c>
      <c r="C2349" t="s">
        <v>179</v>
      </c>
      <c r="D2349" t="s">
        <v>180</v>
      </c>
      <c r="E2349" t="s">
        <v>216</v>
      </c>
      <c r="F2349" t="s">
        <v>232</v>
      </c>
      <c r="G2349">
        <v>1</v>
      </c>
      <c r="H2349" s="4">
        <v>45000</v>
      </c>
      <c r="I2349" s="4">
        <v>1</v>
      </c>
      <c r="J2349" s="4">
        <v>45000</v>
      </c>
      <c r="K2349" s="4">
        <v>45000</v>
      </c>
      <c r="L2349" t="s">
        <v>189</v>
      </c>
      <c r="M2349" t="s">
        <v>184</v>
      </c>
      <c r="P2349">
        <v>3</v>
      </c>
    </row>
    <row r="2350" spans="1:16">
      <c r="A2350" s="3">
        <v>44353</v>
      </c>
      <c r="B2350" t="s">
        <v>268</v>
      </c>
      <c r="C2350" t="s">
        <v>192</v>
      </c>
      <c r="D2350" t="s">
        <v>180</v>
      </c>
      <c r="E2350" t="s">
        <v>181</v>
      </c>
      <c r="F2350" t="s">
        <v>246</v>
      </c>
      <c r="G2350">
        <v>1</v>
      </c>
      <c r="H2350" s="4">
        <v>49000</v>
      </c>
      <c r="I2350" s="4">
        <v>1</v>
      </c>
      <c r="J2350" s="4">
        <v>49000</v>
      </c>
      <c r="K2350" s="4">
        <v>49000</v>
      </c>
      <c r="L2350" t="s">
        <v>183</v>
      </c>
      <c r="M2350" t="s">
        <v>196</v>
      </c>
      <c r="P2350">
        <v>5</v>
      </c>
    </row>
    <row r="2351" spans="1:16">
      <c r="A2351" s="3">
        <v>44353</v>
      </c>
      <c r="B2351" t="s">
        <v>213</v>
      </c>
      <c r="C2351" t="s">
        <v>179</v>
      </c>
      <c r="D2351" t="s">
        <v>186</v>
      </c>
      <c r="E2351" t="s">
        <v>201</v>
      </c>
      <c r="F2351" t="s">
        <v>248</v>
      </c>
      <c r="G2351">
        <v>2</v>
      </c>
      <c r="H2351" s="4">
        <v>33000</v>
      </c>
      <c r="I2351" s="4">
        <v>2</v>
      </c>
      <c r="J2351" s="4">
        <v>33000</v>
      </c>
      <c r="K2351" s="4">
        <v>66000</v>
      </c>
      <c r="L2351" t="s">
        <v>195</v>
      </c>
      <c r="M2351" t="s">
        <v>196</v>
      </c>
      <c r="P2351">
        <v>3</v>
      </c>
    </row>
    <row r="2352" spans="1:16">
      <c r="A2352" s="3">
        <v>44353</v>
      </c>
      <c r="B2352" t="s">
        <v>247</v>
      </c>
      <c r="C2352" t="s">
        <v>179</v>
      </c>
      <c r="D2352" t="s">
        <v>210</v>
      </c>
      <c r="E2352" t="s">
        <v>225</v>
      </c>
      <c r="F2352" t="s">
        <v>266</v>
      </c>
      <c r="G2352">
        <v>3</v>
      </c>
      <c r="H2352" s="4">
        <v>26000</v>
      </c>
      <c r="I2352" s="4">
        <v>3</v>
      </c>
      <c r="J2352" s="4">
        <v>26000</v>
      </c>
      <c r="K2352" s="4">
        <v>78000</v>
      </c>
      <c r="L2352" t="s">
        <v>183</v>
      </c>
      <c r="M2352" t="s">
        <v>184</v>
      </c>
      <c r="N2352" t="s">
        <v>175</v>
      </c>
      <c r="P2352">
        <v>2</v>
      </c>
    </row>
    <row r="2353" spans="1:16">
      <c r="A2353" s="3">
        <v>44353</v>
      </c>
      <c r="B2353" t="s">
        <v>250</v>
      </c>
      <c r="C2353" t="s">
        <v>179</v>
      </c>
      <c r="D2353" t="s">
        <v>273</v>
      </c>
      <c r="E2353" t="s">
        <v>274</v>
      </c>
      <c r="F2353" t="s">
        <v>307</v>
      </c>
      <c r="G2353">
        <v>1</v>
      </c>
      <c r="H2353" s="4">
        <v>60000</v>
      </c>
      <c r="I2353" s="4">
        <v>1</v>
      </c>
      <c r="J2353" s="4">
        <v>60000</v>
      </c>
      <c r="K2353" s="4">
        <v>60000</v>
      </c>
      <c r="L2353" t="s">
        <v>209</v>
      </c>
      <c r="M2353" t="s">
        <v>196</v>
      </c>
      <c r="N2353" t="s">
        <v>175</v>
      </c>
      <c r="P2353">
        <v>4</v>
      </c>
    </row>
    <row r="2354" spans="1:16">
      <c r="A2354" s="3">
        <v>44353</v>
      </c>
      <c r="B2354" t="s">
        <v>197</v>
      </c>
      <c r="C2354" t="s">
        <v>192</v>
      </c>
      <c r="D2354" t="s">
        <v>210</v>
      </c>
      <c r="E2354" t="s">
        <v>211</v>
      </c>
      <c r="F2354" t="s">
        <v>313</v>
      </c>
      <c r="G2354">
        <v>2</v>
      </c>
      <c r="H2354" s="4">
        <v>18000</v>
      </c>
      <c r="I2354" s="4">
        <v>2</v>
      </c>
      <c r="J2354" s="4">
        <v>18000</v>
      </c>
      <c r="K2354" s="4">
        <v>36000</v>
      </c>
      <c r="L2354" t="s">
        <v>195</v>
      </c>
      <c r="M2354" t="s">
        <v>190</v>
      </c>
      <c r="N2354" t="s">
        <v>175</v>
      </c>
      <c r="P2354">
        <v>5</v>
      </c>
    </row>
    <row r="2355" spans="1:16">
      <c r="A2355" s="3">
        <v>44353</v>
      </c>
      <c r="B2355" t="s">
        <v>262</v>
      </c>
      <c r="C2355" t="s">
        <v>192</v>
      </c>
      <c r="D2355" t="s">
        <v>198</v>
      </c>
      <c r="E2355" t="s">
        <v>214</v>
      </c>
      <c r="F2355" t="s">
        <v>366</v>
      </c>
      <c r="G2355">
        <v>1</v>
      </c>
      <c r="H2355" s="4">
        <v>45000</v>
      </c>
      <c r="I2355" s="4">
        <v>1</v>
      </c>
      <c r="J2355" s="4">
        <v>45000</v>
      </c>
      <c r="K2355" s="4">
        <v>45000</v>
      </c>
      <c r="L2355" t="s">
        <v>189</v>
      </c>
      <c r="M2355" t="s">
        <v>184</v>
      </c>
      <c r="N2355" t="s">
        <v>175</v>
      </c>
      <c r="P2355">
        <v>4</v>
      </c>
    </row>
    <row r="2356" spans="1:16">
      <c r="A2356" s="3">
        <v>44353</v>
      </c>
      <c r="B2356" t="s">
        <v>247</v>
      </c>
      <c r="C2356" t="s">
        <v>192</v>
      </c>
      <c r="D2356" t="s">
        <v>180</v>
      </c>
      <c r="E2356" t="s">
        <v>181</v>
      </c>
      <c r="F2356" t="s">
        <v>182</v>
      </c>
      <c r="G2356">
        <v>2</v>
      </c>
      <c r="H2356" s="4">
        <v>42000</v>
      </c>
      <c r="I2356" s="4">
        <v>2</v>
      </c>
      <c r="J2356" s="4">
        <v>42000</v>
      </c>
      <c r="K2356" s="4">
        <v>84000</v>
      </c>
      <c r="L2356" t="s">
        <v>209</v>
      </c>
      <c r="M2356" t="s">
        <v>233</v>
      </c>
      <c r="N2356" t="s">
        <v>175</v>
      </c>
      <c r="P2356">
        <v>4</v>
      </c>
    </row>
    <row r="2357" spans="1:16">
      <c r="A2357" s="3">
        <v>44353</v>
      </c>
      <c r="B2357" t="s">
        <v>301</v>
      </c>
      <c r="C2357" t="s">
        <v>179</v>
      </c>
      <c r="D2357" t="s">
        <v>180</v>
      </c>
      <c r="E2357" t="s">
        <v>238</v>
      </c>
      <c r="F2357" t="s">
        <v>239</v>
      </c>
      <c r="G2357">
        <v>3</v>
      </c>
      <c r="H2357" s="4">
        <v>33000</v>
      </c>
      <c r="I2357" s="4">
        <v>3</v>
      </c>
      <c r="J2357" s="4">
        <v>33000</v>
      </c>
      <c r="K2357" s="4">
        <v>99000</v>
      </c>
      <c r="L2357" t="s">
        <v>195</v>
      </c>
      <c r="M2357" t="s">
        <v>190</v>
      </c>
      <c r="N2357" t="s">
        <v>175</v>
      </c>
      <c r="P2357">
        <v>5</v>
      </c>
    </row>
    <row r="2358" spans="1:16">
      <c r="A2358" s="3">
        <v>44353</v>
      </c>
      <c r="B2358" t="s">
        <v>219</v>
      </c>
      <c r="C2358" t="s">
        <v>179</v>
      </c>
      <c r="D2358" t="s">
        <v>235</v>
      </c>
      <c r="E2358" t="s">
        <v>229</v>
      </c>
      <c r="F2358" t="s">
        <v>344</v>
      </c>
      <c r="G2358">
        <v>3</v>
      </c>
      <c r="H2358" s="4">
        <v>39000</v>
      </c>
      <c r="I2358" s="4">
        <v>3</v>
      </c>
      <c r="J2358" s="4">
        <v>39000</v>
      </c>
      <c r="K2358" s="4">
        <v>117000</v>
      </c>
      <c r="L2358" t="s">
        <v>183</v>
      </c>
      <c r="M2358" t="s">
        <v>206</v>
      </c>
      <c r="N2358" t="s">
        <v>175</v>
      </c>
      <c r="P2358">
        <v>5</v>
      </c>
    </row>
    <row r="2359" spans="1:16">
      <c r="A2359" s="3">
        <v>44353</v>
      </c>
      <c r="B2359" t="s">
        <v>258</v>
      </c>
      <c r="C2359" t="s">
        <v>179</v>
      </c>
      <c r="D2359" t="s">
        <v>316</v>
      </c>
      <c r="E2359" t="s">
        <v>317</v>
      </c>
      <c r="F2359" t="s">
        <v>318</v>
      </c>
      <c r="G2359">
        <v>2</v>
      </c>
      <c r="H2359" s="4">
        <v>19500</v>
      </c>
      <c r="I2359" s="4">
        <v>2</v>
      </c>
      <c r="J2359" s="4">
        <v>19500</v>
      </c>
      <c r="K2359" s="4">
        <v>39000</v>
      </c>
      <c r="L2359" t="s">
        <v>209</v>
      </c>
      <c r="M2359" t="s">
        <v>184</v>
      </c>
      <c r="P2359">
        <v>3</v>
      </c>
    </row>
    <row r="2360" spans="1:16">
      <c r="A2360" s="3">
        <v>44354</v>
      </c>
      <c r="B2360" t="s">
        <v>284</v>
      </c>
      <c r="C2360" t="s">
        <v>179</v>
      </c>
      <c r="D2360" t="s">
        <v>180</v>
      </c>
      <c r="E2360" t="s">
        <v>327</v>
      </c>
      <c r="F2360" t="s">
        <v>328</v>
      </c>
      <c r="G2360">
        <v>1</v>
      </c>
      <c r="H2360" s="4">
        <v>65000</v>
      </c>
      <c r="I2360" s="4">
        <v>1</v>
      </c>
      <c r="J2360" s="4">
        <v>65000</v>
      </c>
      <c r="K2360" s="4">
        <v>65000</v>
      </c>
      <c r="L2360" t="s">
        <v>209</v>
      </c>
      <c r="M2360" t="s">
        <v>184</v>
      </c>
      <c r="P2360">
        <v>2</v>
      </c>
    </row>
    <row r="2361" spans="1:16">
      <c r="A2361" s="3">
        <v>44354</v>
      </c>
      <c r="B2361" t="s">
        <v>218</v>
      </c>
      <c r="C2361" t="s">
        <v>192</v>
      </c>
      <c r="D2361" t="s">
        <v>210</v>
      </c>
      <c r="E2361" t="s">
        <v>292</v>
      </c>
      <c r="F2361" t="s">
        <v>293</v>
      </c>
      <c r="G2361">
        <v>2</v>
      </c>
      <c r="H2361" s="4">
        <v>30000</v>
      </c>
      <c r="I2361" s="4">
        <v>2</v>
      </c>
      <c r="J2361" s="4">
        <v>30000</v>
      </c>
      <c r="K2361" s="4">
        <v>60000</v>
      </c>
      <c r="L2361" t="s">
        <v>183</v>
      </c>
      <c r="M2361" t="s">
        <v>206</v>
      </c>
      <c r="P2361">
        <v>4</v>
      </c>
    </row>
    <row r="2362" spans="1:16">
      <c r="A2362" s="3">
        <v>44354</v>
      </c>
      <c r="B2362" t="s">
        <v>219</v>
      </c>
      <c r="C2362" t="s">
        <v>179</v>
      </c>
      <c r="D2362" t="s">
        <v>180</v>
      </c>
      <c r="E2362" t="s">
        <v>238</v>
      </c>
      <c r="F2362" t="s">
        <v>267</v>
      </c>
      <c r="G2362">
        <v>2</v>
      </c>
      <c r="H2362" s="4">
        <v>36000</v>
      </c>
      <c r="I2362" s="4">
        <v>0</v>
      </c>
      <c r="J2362" s="4">
        <v>0</v>
      </c>
      <c r="K2362" s="4">
        <v>0</v>
      </c>
      <c r="L2362" t="s">
        <v>203</v>
      </c>
      <c r="M2362" t="s">
        <v>196</v>
      </c>
      <c r="O2362" t="s">
        <v>176</v>
      </c>
    </row>
    <row r="2363" spans="1:16">
      <c r="A2363" s="3">
        <v>44354</v>
      </c>
      <c r="B2363" t="s">
        <v>234</v>
      </c>
      <c r="C2363" t="s">
        <v>179</v>
      </c>
      <c r="D2363" t="s">
        <v>180</v>
      </c>
      <c r="E2363" t="s">
        <v>238</v>
      </c>
      <c r="F2363" t="s">
        <v>280</v>
      </c>
      <c r="G2363">
        <v>1</v>
      </c>
      <c r="H2363" s="4">
        <v>32200</v>
      </c>
      <c r="I2363" s="4">
        <v>1</v>
      </c>
      <c r="J2363" s="4">
        <v>32200</v>
      </c>
      <c r="K2363" s="4">
        <v>32200</v>
      </c>
      <c r="L2363" t="s">
        <v>183</v>
      </c>
      <c r="M2363" t="s">
        <v>196</v>
      </c>
      <c r="P2363">
        <v>4</v>
      </c>
    </row>
    <row r="2364" spans="1:16">
      <c r="A2364" s="3">
        <v>44354</v>
      </c>
      <c r="B2364" t="s">
        <v>268</v>
      </c>
      <c r="C2364" t="s">
        <v>179</v>
      </c>
      <c r="D2364" t="s">
        <v>186</v>
      </c>
      <c r="E2364" t="s">
        <v>220</v>
      </c>
      <c r="F2364" t="s">
        <v>265</v>
      </c>
      <c r="G2364">
        <v>2</v>
      </c>
      <c r="H2364" s="4">
        <v>22000</v>
      </c>
      <c r="I2364" s="4">
        <v>2</v>
      </c>
      <c r="J2364" s="4">
        <v>22000</v>
      </c>
      <c r="K2364" s="4">
        <v>44000</v>
      </c>
      <c r="L2364" t="s">
        <v>183</v>
      </c>
      <c r="M2364" t="s">
        <v>206</v>
      </c>
      <c r="P2364">
        <v>5</v>
      </c>
    </row>
    <row r="2365" spans="1:16">
      <c r="A2365" s="3">
        <v>44354</v>
      </c>
      <c r="B2365" t="s">
        <v>222</v>
      </c>
      <c r="C2365" t="s">
        <v>179</v>
      </c>
      <c r="D2365" t="s">
        <v>186</v>
      </c>
      <c r="E2365" t="s">
        <v>225</v>
      </c>
      <c r="F2365" t="s">
        <v>226</v>
      </c>
      <c r="G2365">
        <v>1</v>
      </c>
      <c r="H2365" s="4">
        <v>28000</v>
      </c>
      <c r="I2365" s="4">
        <v>1</v>
      </c>
      <c r="J2365" s="4">
        <v>28000</v>
      </c>
      <c r="K2365" s="4">
        <v>28000</v>
      </c>
      <c r="L2365" t="s">
        <v>189</v>
      </c>
      <c r="M2365" t="s">
        <v>184</v>
      </c>
      <c r="P2365">
        <v>5</v>
      </c>
    </row>
    <row r="2366" spans="1:16">
      <c r="A2366" s="3">
        <v>44354</v>
      </c>
      <c r="B2366" t="s">
        <v>222</v>
      </c>
      <c r="C2366" t="s">
        <v>192</v>
      </c>
      <c r="D2366" t="s">
        <v>180</v>
      </c>
      <c r="E2366" t="s">
        <v>327</v>
      </c>
      <c r="F2366" t="s">
        <v>347</v>
      </c>
      <c r="G2366">
        <v>3</v>
      </c>
      <c r="H2366" s="4">
        <v>24000</v>
      </c>
      <c r="I2366" s="4">
        <v>3</v>
      </c>
      <c r="J2366" s="4">
        <v>24000</v>
      </c>
      <c r="K2366" s="4">
        <v>72000</v>
      </c>
      <c r="L2366" t="s">
        <v>183</v>
      </c>
      <c r="M2366" t="s">
        <v>233</v>
      </c>
      <c r="P2366">
        <v>5</v>
      </c>
    </row>
    <row r="2367" spans="1:16">
      <c r="A2367" s="3">
        <v>44354</v>
      </c>
      <c r="B2367" t="s">
        <v>200</v>
      </c>
      <c r="C2367" t="s">
        <v>179</v>
      </c>
      <c r="D2367" t="s">
        <v>294</v>
      </c>
      <c r="E2367" t="s">
        <v>294</v>
      </c>
      <c r="F2367" t="s">
        <v>255</v>
      </c>
      <c r="G2367">
        <v>3</v>
      </c>
      <c r="H2367" s="4">
        <v>42000</v>
      </c>
      <c r="I2367" s="4">
        <v>3</v>
      </c>
      <c r="J2367" s="4">
        <v>42000</v>
      </c>
      <c r="K2367" s="4">
        <v>126000</v>
      </c>
      <c r="L2367" t="s">
        <v>183</v>
      </c>
      <c r="M2367" t="s">
        <v>196</v>
      </c>
      <c r="P2367">
        <v>5</v>
      </c>
    </row>
    <row r="2368" spans="1:16">
      <c r="A2368" s="3">
        <v>44354</v>
      </c>
      <c r="B2368" t="s">
        <v>268</v>
      </c>
      <c r="C2368" t="s">
        <v>192</v>
      </c>
      <c r="D2368" t="s">
        <v>210</v>
      </c>
      <c r="E2368" t="s">
        <v>225</v>
      </c>
      <c r="F2368" t="s">
        <v>266</v>
      </c>
      <c r="G2368">
        <v>2</v>
      </c>
      <c r="H2368" s="4">
        <v>30000</v>
      </c>
      <c r="I2368" s="4">
        <v>2</v>
      </c>
      <c r="J2368" s="4">
        <v>30000</v>
      </c>
      <c r="K2368" s="4">
        <v>60000</v>
      </c>
      <c r="L2368" t="s">
        <v>203</v>
      </c>
      <c r="M2368" t="s">
        <v>196</v>
      </c>
      <c r="P2368">
        <v>1</v>
      </c>
    </row>
    <row r="2369" spans="1:16">
      <c r="A2369" s="3">
        <v>44354</v>
      </c>
      <c r="B2369" t="s">
        <v>245</v>
      </c>
      <c r="C2369" t="s">
        <v>179</v>
      </c>
      <c r="D2369" t="s">
        <v>316</v>
      </c>
      <c r="E2369" t="s">
        <v>251</v>
      </c>
      <c r="F2369" t="s">
        <v>353</v>
      </c>
      <c r="G2369">
        <v>2</v>
      </c>
      <c r="H2369" s="4">
        <v>120000</v>
      </c>
      <c r="I2369" s="4">
        <v>2</v>
      </c>
      <c r="J2369" s="4">
        <v>120000</v>
      </c>
      <c r="K2369" s="4">
        <v>240000</v>
      </c>
      <c r="L2369" t="s">
        <v>209</v>
      </c>
      <c r="M2369" t="s">
        <v>196</v>
      </c>
      <c r="P2369">
        <v>4</v>
      </c>
    </row>
    <row r="2370" spans="1:16">
      <c r="A2370" s="3">
        <v>44354</v>
      </c>
      <c r="B2370" t="s">
        <v>287</v>
      </c>
      <c r="C2370" t="s">
        <v>179</v>
      </c>
      <c r="D2370" t="s">
        <v>198</v>
      </c>
      <c r="E2370" t="s">
        <v>198</v>
      </c>
      <c r="F2370" t="s">
        <v>342</v>
      </c>
      <c r="G2370">
        <v>3</v>
      </c>
      <c r="H2370" s="4">
        <v>36000</v>
      </c>
      <c r="I2370" s="4">
        <v>3</v>
      </c>
      <c r="J2370" s="4">
        <v>36000</v>
      </c>
      <c r="K2370" s="4">
        <v>108000</v>
      </c>
      <c r="L2370" t="s">
        <v>189</v>
      </c>
      <c r="M2370" t="s">
        <v>184</v>
      </c>
      <c r="P2370">
        <v>5</v>
      </c>
    </row>
    <row r="2371" spans="1:16">
      <c r="A2371" s="3">
        <v>44354</v>
      </c>
      <c r="B2371" t="s">
        <v>291</v>
      </c>
      <c r="C2371" t="s">
        <v>192</v>
      </c>
      <c r="D2371" t="s">
        <v>193</v>
      </c>
      <c r="E2371" t="s">
        <v>193</v>
      </c>
      <c r="F2371" t="s">
        <v>220</v>
      </c>
      <c r="G2371">
        <v>1</v>
      </c>
      <c r="H2371" s="4">
        <v>39000</v>
      </c>
      <c r="I2371" s="4">
        <v>1</v>
      </c>
      <c r="J2371" s="4">
        <v>39000</v>
      </c>
      <c r="K2371" s="4">
        <v>39000</v>
      </c>
      <c r="L2371" t="s">
        <v>189</v>
      </c>
      <c r="M2371" t="s">
        <v>206</v>
      </c>
      <c r="P2371">
        <v>5</v>
      </c>
    </row>
    <row r="2372" spans="1:16">
      <c r="A2372" s="3">
        <v>44354</v>
      </c>
      <c r="B2372" t="s">
        <v>262</v>
      </c>
      <c r="C2372" t="s">
        <v>192</v>
      </c>
      <c r="D2372" t="s">
        <v>180</v>
      </c>
      <c r="E2372" t="s">
        <v>238</v>
      </c>
      <c r="F2372" t="s">
        <v>253</v>
      </c>
      <c r="G2372">
        <v>3</v>
      </c>
      <c r="H2372" s="4">
        <v>66000</v>
      </c>
      <c r="I2372" s="4">
        <v>3</v>
      </c>
      <c r="J2372" s="4">
        <v>66000</v>
      </c>
      <c r="K2372" s="4">
        <v>198000</v>
      </c>
      <c r="L2372" t="s">
        <v>183</v>
      </c>
      <c r="M2372" t="s">
        <v>190</v>
      </c>
      <c r="P2372">
        <v>4</v>
      </c>
    </row>
    <row r="2373" spans="1:16">
      <c r="A2373" s="3">
        <v>44354</v>
      </c>
      <c r="B2373" t="s">
        <v>200</v>
      </c>
      <c r="C2373" t="s">
        <v>179</v>
      </c>
      <c r="D2373" t="s">
        <v>263</v>
      </c>
      <c r="E2373" t="s">
        <v>263</v>
      </c>
      <c r="F2373" t="s">
        <v>320</v>
      </c>
      <c r="G2373">
        <v>2</v>
      </c>
      <c r="H2373" s="4">
        <v>26000</v>
      </c>
      <c r="I2373" s="4">
        <v>2</v>
      </c>
      <c r="J2373" s="4">
        <v>26000</v>
      </c>
      <c r="K2373" s="4">
        <v>52000</v>
      </c>
      <c r="L2373" t="s">
        <v>203</v>
      </c>
      <c r="M2373" t="s">
        <v>184</v>
      </c>
      <c r="P2373">
        <v>3</v>
      </c>
    </row>
    <row r="2374" spans="1:16">
      <c r="A2374" s="3">
        <v>44354</v>
      </c>
      <c r="B2374" t="s">
        <v>301</v>
      </c>
      <c r="C2374" t="s">
        <v>192</v>
      </c>
      <c r="D2374" t="s">
        <v>235</v>
      </c>
      <c r="E2374" t="s">
        <v>251</v>
      </c>
      <c r="F2374" t="s">
        <v>335</v>
      </c>
      <c r="G2374">
        <v>3</v>
      </c>
      <c r="H2374" s="4">
        <v>42000</v>
      </c>
      <c r="I2374" s="4">
        <v>3</v>
      </c>
      <c r="J2374" s="4">
        <v>42000</v>
      </c>
      <c r="K2374" s="4">
        <v>126000</v>
      </c>
      <c r="L2374" t="s">
        <v>189</v>
      </c>
      <c r="M2374" t="s">
        <v>206</v>
      </c>
      <c r="P2374">
        <v>5</v>
      </c>
    </row>
    <row r="2375" spans="1:16">
      <c r="A2375" s="3">
        <v>44354</v>
      </c>
      <c r="B2375" t="s">
        <v>287</v>
      </c>
      <c r="C2375" t="s">
        <v>179</v>
      </c>
      <c r="D2375" t="s">
        <v>273</v>
      </c>
      <c r="E2375" t="s">
        <v>274</v>
      </c>
      <c r="F2375" t="s">
        <v>303</v>
      </c>
      <c r="G2375">
        <v>2</v>
      </c>
      <c r="H2375" s="4">
        <v>39000</v>
      </c>
      <c r="I2375" s="4">
        <v>2</v>
      </c>
      <c r="J2375" s="4">
        <v>39000</v>
      </c>
      <c r="K2375" s="4">
        <v>78000</v>
      </c>
      <c r="L2375" t="s">
        <v>183</v>
      </c>
      <c r="M2375" t="s">
        <v>196</v>
      </c>
      <c r="P2375">
        <v>4</v>
      </c>
    </row>
    <row r="2376" spans="1:16">
      <c r="A2376" s="3">
        <v>44354</v>
      </c>
      <c r="B2376" t="s">
        <v>234</v>
      </c>
      <c r="C2376" t="s">
        <v>192</v>
      </c>
      <c r="D2376" t="s">
        <v>273</v>
      </c>
      <c r="E2376" t="s">
        <v>274</v>
      </c>
      <c r="F2376" t="s">
        <v>312</v>
      </c>
      <c r="G2376">
        <v>3</v>
      </c>
      <c r="H2376" s="4">
        <v>44000</v>
      </c>
      <c r="I2376" s="4">
        <v>3</v>
      </c>
      <c r="J2376" s="4">
        <v>44000</v>
      </c>
      <c r="K2376" s="4">
        <v>132000</v>
      </c>
      <c r="L2376" t="s">
        <v>183</v>
      </c>
      <c r="M2376" t="s">
        <v>190</v>
      </c>
      <c r="P2376">
        <v>5</v>
      </c>
    </row>
    <row r="2377" spans="1:16">
      <c r="A2377" s="3">
        <v>44354</v>
      </c>
      <c r="B2377" t="s">
        <v>234</v>
      </c>
      <c r="C2377" t="s">
        <v>192</v>
      </c>
      <c r="D2377" t="s">
        <v>180</v>
      </c>
      <c r="E2377" t="s">
        <v>327</v>
      </c>
      <c r="F2377" t="s">
        <v>328</v>
      </c>
      <c r="G2377">
        <v>2</v>
      </c>
      <c r="H2377" s="4">
        <v>30000</v>
      </c>
      <c r="I2377" s="4">
        <v>2</v>
      </c>
      <c r="J2377" s="4">
        <v>30000</v>
      </c>
      <c r="K2377" s="4">
        <v>60000</v>
      </c>
      <c r="L2377" t="s">
        <v>195</v>
      </c>
      <c r="M2377" t="s">
        <v>304</v>
      </c>
      <c r="P2377">
        <v>5</v>
      </c>
    </row>
    <row r="2378" spans="1:16">
      <c r="A2378" s="3">
        <v>44354</v>
      </c>
      <c r="B2378" t="s">
        <v>197</v>
      </c>
      <c r="C2378" t="s">
        <v>179</v>
      </c>
      <c r="D2378" t="s">
        <v>210</v>
      </c>
      <c r="E2378" t="s">
        <v>292</v>
      </c>
      <c r="F2378" t="s">
        <v>311</v>
      </c>
      <c r="G2378">
        <v>2</v>
      </c>
      <c r="H2378" s="4">
        <v>60000</v>
      </c>
      <c r="I2378" s="4">
        <v>2</v>
      </c>
      <c r="J2378" s="4">
        <v>60000</v>
      </c>
      <c r="K2378" s="4">
        <v>120000</v>
      </c>
      <c r="L2378" t="s">
        <v>203</v>
      </c>
      <c r="M2378" t="s">
        <v>196</v>
      </c>
      <c r="P2378">
        <v>1</v>
      </c>
    </row>
    <row r="2379" spans="1:16">
      <c r="A2379" s="3">
        <v>44354</v>
      </c>
      <c r="B2379" t="s">
        <v>234</v>
      </c>
      <c r="C2379" t="s">
        <v>192</v>
      </c>
      <c r="D2379" t="s">
        <v>186</v>
      </c>
      <c r="E2379" t="s">
        <v>225</v>
      </c>
      <c r="F2379" t="s">
        <v>226</v>
      </c>
      <c r="G2379">
        <v>3</v>
      </c>
      <c r="H2379" s="4">
        <v>35000</v>
      </c>
      <c r="I2379" s="4">
        <v>0</v>
      </c>
      <c r="J2379" s="4">
        <v>0</v>
      </c>
      <c r="K2379" s="4">
        <v>0</v>
      </c>
      <c r="L2379" t="s">
        <v>203</v>
      </c>
      <c r="M2379" t="s">
        <v>184</v>
      </c>
      <c r="O2379" t="s">
        <v>176</v>
      </c>
    </row>
    <row r="2380" spans="1:16">
      <c r="A2380" s="3">
        <v>44354</v>
      </c>
      <c r="B2380" t="s">
        <v>262</v>
      </c>
      <c r="C2380" t="s">
        <v>192</v>
      </c>
      <c r="D2380" t="s">
        <v>316</v>
      </c>
      <c r="E2380" t="s">
        <v>251</v>
      </c>
      <c r="F2380" t="s">
        <v>349</v>
      </c>
      <c r="G2380">
        <v>1</v>
      </c>
      <c r="H2380" s="4">
        <v>44000</v>
      </c>
      <c r="I2380" s="4">
        <v>1</v>
      </c>
      <c r="J2380" s="4">
        <v>44000</v>
      </c>
      <c r="K2380" s="4">
        <v>44000</v>
      </c>
      <c r="L2380" t="s">
        <v>203</v>
      </c>
      <c r="M2380" t="s">
        <v>190</v>
      </c>
      <c r="P2380">
        <v>4</v>
      </c>
    </row>
    <row r="2381" spans="1:16">
      <c r="A2381" s="3">
        <v>44354</v>
      </c>
      <c r="B2381" t="s">
        <v>247</v>
      </c>
      <c r="C2381" t="s">
        <v>179</v>
      </c>
      <c r="D2381" t="s">
        <v>180</v>
      </c>
      <c r="E2381" t="s">
        <v>204</v>
      </c>
      <c r="F2381" t="s">
        <v>249</v>
      </c>
      <c r="G2381">
        <v>1</v>
      </c>
      <c r="H2381" s="4">
        <v>60000</v>
      </c>
      <c r="I2381" s="4">
        <v>1</v>
      </c>
      <c r="J2381" s="4">
        <v>60000</v>
      </c>
      <c r="K2381" s="4">
        <v>60000</v>
      </c>
      <c r="L2381" t="s">
        <v>189</v>
      </c>
      <c r="M2381" t="s">
        <v>206</v>
      </c>
      <c r="P2381">
        <v>5</v>
      </c>
    </row>
    <row r="2382" spans="1:16">
      <c r="A2382" s="3">
        <v>44355</v>
      </c>
      <c r="B2382" t="s">
        <v>207</v>
      </c>
      <c r="C2382" t="s">
        <v>179</v>
      </c>
      <c r="D2382" t="s">
        <v>186</v>
      </c>
      <c r="E2382" t="s">
        <v>201</v>
      </c>
      <c r="F2382" t="s">
        <v>202</v>
      </c>
      <c r="G2382">
        <v>2</v>
      </c>
      <c r="H2382" s="4">
        <v>39000</v>
      </c>
      <c r="I2382" s="4">
        <v>2</v>
      </c>
      <c r="J2382" s="4">
        <v>39000</v>
      </c>
      <c r="K2382" s="4">
        <v>78000</v>
      </c>
      <c r="L2382" t="s">
        <v>203</v>
      </c>
      <c r="M2382" t="s">
        <v>190</v>
      </c>
      <c r="P2382">
        <v>3</v>
      </c>
    </row>
    <row r="2383" spans="1:16">
      <c r="A2383" s="3">
        <v>44355</v>
      </c>
      <c r="B2383" t="s">
        <v>219</v>
      </c>
      <c r="C2383" t="s">
        <v>192</v>
      </c>
      <c r="D2383" t="s">
        <v>180</v>
      </c>
      <c r="E2383" t="s">
        <v>181</v>
      </c>
      <c r="F2383" t="s">
        <v>223</v>
      </c>
      <c r="G2383">
        <v>2</v>
      </c>
      <c r="H2383" s="4">
        <v>33000</v>
      </c>
      <c r="I2383" s="4">
        <v>2</v>
      </c>
      <c r="J2383" s="4">
        <v>33000</v>
      </c>
      <c r="K2383" s="4">
        <v>66000</v>
      </c>
      <c r="L2383" t="s">
        <v>183</v>
      </c>
      <c r="M2383" t="s">
        <v>184</v>
      </c>
      <c r="P2383">
        <v>5</v>
      </c>
    </row>
    <row r="2384" spans="1:16">
      <c r="A2384" s="3">
        <v>44355</v>
      </c>
      <c r="B2384" t="s">
        <v>268</v>
      </c>
      <c r="C2384" t="s">
        <v>192</v>
      </c>
      <c r="D2384" t="s">
        <v>235</v>
      </c>
      <c r="E2384" t="s">
        <v>229</v>
      </c>
      <c r="F2384" t="s">
        <v>344</v>
      </c>
      <c r="G2384">
        <v>3</v>
      </c>
      <c r="H2384" s="4">
        <v>45000</v>
      </c>
      <c r="I2384" s="4">
        <v>0</v>
      </c>
      <c r="J2384" s="4">
        <v>0</v>
      </c>
      <c r="K2384" s="4">
        <v>0</v>
      </c>
      <c r="L2384" t="s">
        <v>189</v>
      </c>
      <c r="M2384" t="s">
        <v>190</v>
      </c>
      <c r="O2384" t="s">
        <v>176</v>
      </c>
    </row>
    <row r="2385" spans="1:16">
      <c r="A2385" s="3">
        <v>44355</v>
      </c>
      <c r="B2385" t="s">
        <v>287</v>
      </c>
      <c r="C2385" t="s">
        <v>192</v>
      </c>
      <c r="D2385" t="s">
        <v>186</v>
      </c>
      <c r="E2385" t="s">
        <v>201</v>
      </c>
      <c r="F2385" t="s">
        <v>248</v>
      </c>
      <c r="G2385">
        <v>1</v>
      </c>
      <c r="H2385" s="4">
        <v>60000</v>
      </c>
      <c r="I2385" s="4">
        <v>1</v>
      </c>
      <c r="J2385" s="4">
        <v>60000</v>
      </c>
      <c r="K2385" s="4">
        <v>60000</v>
      </c>
      <c r="L2385" t="s">
        <v>183</v>
      </c>
      <c r="M2385" t="s">
        <v>233</v>
      </c>
      <c r="P2385">
        <v>4</v>
      </c>
    </row>
    <row r="2386" spans="1:16">
      <c r="A2386" s="3">
        <v>44355</v>
      </c>
      <c r="B2386" t="s">
        <v>301</v>
      </c>
      <c r="C2386" t="s">
        <v>179</v>
      </c>
      <c r="D2386" t="s">
        <v>180</v>
      </c>
      <c r="E2386" t="s">
        <v>271</v>
      </c>
      <c r="F2386" t="s">
        <v>321</v>
      </c>
      <c r="G2386">
        <v>3</v>
      </c>
      <c r="H2386" s="4">
        <v>30000</v>
      </c>
      <c r="I2386" s="4">
        <v>3</v>
      </c>
      <c r="J2386" s="4">
        <v>30000</v>
      </c>
      <c r="K2386" s="4">
        <v>90000</v>
      </c>
      <c r="L2386" t="s">
        <v>183</v>
      </c>
      <c r="M2386" t="s">
        <v>196</v>
      </c>
      <c r="P2386">
        <v>4</v>
      </c>
    </row>
    <row r="2387" spans="1:16">
      <c r="A2387" s="3">
        <v>44355</v>
      </c>
      <c r="B2387" t="s">
        <v>178</v>
      </c>
      <c r="C2387" t="s">
        <v>179</v>
      </c>
      <c r="D2387" t="s">
        <v>186</v>
      </c>
      <c r="E2387" t="s">
        <v>201</v>
      </c>
      <c r="F2387" t="s">
        <v>248</v>
      </c>
      <c r="G2387">
        <v>2</v>
      </c>
      <c r="H2387" s="4">
        <v>42000</v>
      </c>
      <c r="I2387" s="4">
        <v>0</v>
      </c>
      <c r="J2387" s="4">
        <v>0</v>
      </c>
      <c r="K2387" s="4">
        <v>0</v>
      </c>
      <c r="L2387" t="s">
        <v>203</v>
      </c>
      <c r="M2387" t="s">
        <v>190</v>
      </c>
      <c r="O2387" t="s">
        <v>176</v>
      </c>
    </row>
    <row r="2388" spans="1:16">
      <c r="A2388" s="3">
        <v>44355</v>
      </c>
      <c r="B2388" t="s">
        <v>224</v>
      </c>
      <c r="C2388" t="s">
        <v>192</v>
      </c>
      <c r="D2388" t="s">
        <v>276</v>
      </c>
      <c r="E2388" t="s">
        <v>276</v>
      </c>
      <c r="F2388" t="s">
        <v>309</v>
      </c>
      <c r="G2388">
        <v>1</v>
      </c>
      <c r="H2388" s="4">
        <v>32200</v>
      </c>
      <c r="I2388" s="4">
        <v>1</v>
      </c>
      <c r="J2388" s="4">
        <v>32200</v>
      </c>
      <c r="K2388" s="4">
        <v>32200</v>
      </c>
      <c r="L2388" t="s">
        <v>183</v>
      </c>
      <c r="M2388" t="s">
        <v>184</v>
      </c>
      <c r="P2388">
        <v>4</v>
      </c>
    </row>
    <row r="2389" spans="1:16">
      <c r="A2389" s="3">
        <v>44355</v>
      </c>
      <c r="B2389" t="s">
        <v>228</v>
      </c>
      <c r="C2389" t="s">
        <v>192</v>
      </c>
      <c r="D2389" t="s">
        <v>186</v>
      </c>
      <c r="E2389" t="s">
        <v>220</v>
      </c>
      <c r="F2389" t="s">
        <v>221</v>
      </c>
      <c r="G2389">
        <v>1</v>
      </c>
      <c r="H2389" s="4">
        <v>45000</v>
      </c>
      <c r="I2389" s="4">
        <v>1</v>
      </c>
      <c r="J2389" s="4">
        <v>45000</v>
      </c>
      <c r="K2389" s="4">
        <v>45000</v>
      </c>
      <c r="L2389" t="s">
        <v>189</v>
      </c>
      <c r="M2389" t="s">
        <v>196</v>
      </c>
      <c r="P2389">
        <v>3</v>
      </c>
    </row>
    <row r="2390" spans="1:16">
      <c r="A2390" s="3">
        <v>44355</v>
      </c>
      <c r="B2390" t="s">
        <v>224</v>
      </c>
      <c r="C2390" t="s">
        <v>179</v>
      </c>
      <c r="D2390" t="s">
        <v>186</v>
      </c>
      <c r="E2390" t="s">
        <v>201</v>
      </c>
      <c r="F2390" t="s">
        <v>248</v>
      </c>
      <c r="G2390">
        <v>3</v>
      </c>
      <c r="H2390" s="4">
        <v>28000</v>
      </c>
      <c r="I2390" s="4">
        <v>0</v>
      </c>
      <c r="J2390" s="4">
        <v>0</v>
      </c>
      <c r="K2390" s="4">
        <v>0</v>
      </c>
      <c r="L2390" t="s">
        <v>189</v>
      </c>
      <c r="M2390" t="s">
        <v>190</v>
      </c>
      <c r="O2390" t="s">
        <v>176</v>
      </c>
    </row>
    <row r="2391" spans="1:16">
      <c r="A2391" s="3">
        <v>44355</v>
      </c>
      <c r="B2391" t="s">
        <v>200</v>
      </c>
      <c r="C2391" t="s">
        <v>179</v>
      </c>
      <c r="D2391" t="s">
        <v>263</v>
      </c>
      <c r="E2391" t="s">
        <v>263</v>
      </c>
      <c r="F2391" t="s">
        <v>264</v>
      </c>
      <c r="G2391">
        <v>2</v>
      </c>
      <c r="H2391" s="4">
        <v>48000</v>
      </c>
      <c r="I2391" s="4">
        <v>2</v>
      </c>
      <c r="J2391" s="4">
        <v>48000</v>
      </c>
      <c r="K2391" s="4">
        <v>96000</v>
      </c>
      <c r="L2391" t="s">
        <v>203</v>
      </c>
      <c r="M2391" t="s">
        <v>184</v>
      </c>
      <c r="P2391">
        <v>4</v>
      </c>
    </row>
    <row r="2392" spans="1:16">
      <c r="A2392" s="3">
        <v>44355</v>
      </c>
      <c r="B2392" t="s">
        <v>213</v>
      </c>
      <c r="C2392" t="s">
        <v>179</v>
      </c>
      <c r="D2392" t="s">
        <v>294</v>
      </c>
      <c r="E2392" t="s">
        <v>294</v>
      </c>
      <c r="F2392" t="s">
        <v>251</v>
      </c>
      <c r="G2392">
        <v>2</v>
      </c>
      <c r="H2392" s="4">
        <v>36000</v>
      </c>
      <c r="I2392" s="4">
        <v>2</v>
      </c>
      <c r="J2392" s="4">
        <v>36000</v>
      </c>
      <c r="K2392" s="4">
        <v>72000</v>
      </c>
      <c r="L2392" t="s">
        <v>183</v>
      </c>
      <c r="M2392" t="s">
        <v>196</v>
      </c>
      <c r="P2392">
        <v>2</v>
      </c>
    </row>
    <row r="2393" spans="1:16">
      <c r="A2393" s="3">
        <v>44355</v>
      </c>
      <c r="B2393" t="s">
        <v>185</v>
      </c>
      <c r="C2393" t="s">
        <v>179</v>
      </c>
      <c r="D2393" t="s">
        <v>180</v>
      </c>
      <c r="E2393" t="s">
        <v>204</v>
      </c>
      <c r="F2393" t="s">
        <v>249</v>
      </c>
      <c r="G2393">
        <v>3</v>
      </c>
      <c r="H2393" s="4">
        <v>18000</v>
      </c>
      <c r="I2393" s="4">
        <v>3</v>
      </c>
      <c r="J2393" s="4">
        <v>18000</v>
      </c>
      <c r="K2393" s="4">
        <v>54000</v>
      </c>
      <c r="L2393" t="s">
        <v>189</v>
      </c>
      <c r="M2393" t="s">
        <v>184</v>
      </c>
      <c r="P2393">
        <v>5</v>
      </c>
    </row>
    <row r="2394" spans="1:16">
      <c r="A2394" s="3">
        <v>44355</v>
      </c>
      <c r="B2394" t="s">
        <v>254</v>
      </c>
      <c r="C2394" t="s">
        <v>179</v>
      </c>
      <c r="D2394" t="s">
        <v>271</v>
      </c>
      <c r="E2394" t="s">
        <v>271</v>
      </c>
      <c r="F2394" t="s">
        <v>338</v>
      </c>
      <c r="G2394">
        <v>3</v>
      </c>
      <c r="H2394" s="4">
        <v>28000</v>
      </c>
      <c r="I2394" s="4">
        <v>3</v>
      </c>
      <c r="J2394" s="4">
        <v>28000</v>
      </c>
      <c r="K2394" s="4">
        <v>84000</v>
      </c>
      <c r="L2394" t="s">
        <v>183</v>
      </c>
      <c r="M2394" t="s">
        <v>190</v>
      </c>
      <c r="P2394">
        <v>5</v>
      </c>
    </row>
    <row r="2395" spans="1:16">
      <c r="A2395" s="3">
        <v>44355</v>
      </c>
      <c r="B2395" t="s">
        <v>222</v>
      </c>
      <c r="C2395" t="s">
        <v>179</v>
      </c>
      <c r="D2395" t="s">
        <v>198</v>
      </c>
      <c r="E2395" t="s">
        <v>214</v>
      </c>
      <c r="F2395" t="s">
        <v>215</v>
      </c>
      <c r="G2395">
        <v>2</v>
      </c>
      <c r="H2395" s="4">
        <v>33000</v>
      </c>
      <c r="I2395" s="4">
        <v>2</v>
      </c>
      <c r="J2395" s="4">
        <v>33000</v>
      </c>
      <c r="K2395" s="4">
        <v>66000</v>
      </c>
      <c r="L2395" t="s">
        <v>203</v>
      </c>
      <c r="M2395" t="s">
        <v>196</v>
      </c>
      <c r="P2395">
        <v>3</v>
      </c>
    </row>
    <row r="2396" spans="1:16">
      <c r="A2396" s="3">
        <v>44355</v>
      </c>
      <c r="B2396" t="s">
        <v>287</v>
      </c>
      <c r="C2396" t="s">
        <v>179</v>
      </c>
      <c r="D2396" t="s">
        <v>193</v>
      </c>
      <c r="E2396" t="s">
        <v>193</v>
      </c>
      <c r="F2396" t="s">
        <v>194</v>
      </c>
      <c r="G2396">
        <v>1</v>
      </c>
      <c r="H2396" s="4">
        <v>22000</v>
      </c>
      <c r="I2396" s="4">
        <v>1</v>
      </c>
      <c r="J2396" s="4">
        <v>22000</v>
      </c>
      <c r="K2396" s="4">
        <v>22000</v>
      </c>
      <c r="L2396" t="s">
        <v>189</v>
      </c>
      <c r="M2396" t="s">
        <v>190</v>
      </c>
      <c r="P2396">
        <v>4</v>
      </c>
    </row>
    <row r="2397" spans="1:16">
      <c r="A2397" s="3">
        <v>44355</v>
      </c>
      <c r="B2397" t="s">
        <v>191</v>
      </c>
      <c r="C2397" t="s">
        <v>192</v>
      </c>
      <c r="D2397" t="s">
        <v>186</v>
      </c>
      <c r="E2397" t="s">
        <v>187</v>
      </c>
      <c r="F2397" t="s">
        <v>242</v>
      </c>
      <c r="G2397">
        <v>1</v>
      </c>
      <c r="H2397" s="4">
        <v>45000</v>
      </c>
      <c r="I2397" s="4">
        <v>1</v>
      </c>
      <c r="J2397" s="4">
        <v>45000</v>
      </c>
      <c r="K2397" s="4">
        <v>45000</v>
      </c>
      <c r="L2397" t="s">
        <v>203</v>
      </c>
      <c r="M2397" t="s">
        <v>196</v>
      </c>
      <c r="P2397">
        <v>4</v>
      </c>
    </row>
    <row r="2398" spans="1:16">
      <c r="A2398" s="3">
        <v>44355</v>
      </c>
      <c r="B2398" t="s">
        <v>197</v>
      </c>
      <c r="C2398" t="s">
        <v>192</v>
      </c>
      <c r="D2398" t="s">
        <v>186</v>
      </c>
      <c r="E2398" t="s">
        <v>201</v>
      </c>
      <c r="F2398" t="s">
        <v>285</v>
      </c>
      <c r="G2398">
        <v>1</v>
      </c>
      <c r="H2398" s="4">
        <v>39000</v>
      </c>
      <c r="I2398" s="4">
        <v>1</v>
      </c>
      <c r="J2398" s="4">
        <v>39000</v>
      </c>
      <c r="K2398" s="4">
        <v>39000</v>
      </c>
      <c r="L2398" t="s">
        <v>203</v>
      </c>
      <c r="M2398" t="s">
        <v>190</v>
      </c>
      <c r="P2398">
        <v>2</v>
      </c>
    </row>
    <row r="2399" spans="1:16">
      <c r="A2399" s="3">
        <v>44355</v>
      </c>
      <c r="B2399" t="s">
        <v>287</v>
      </c>
      <c r="C2399" t="s">
        <v>179</v>
      </c>
      <c r="D2399" t="s">
        <v>186</v>
      </c>
      <c r="E2399" t="s">
        <v>187</v>
      </c>
      <c r="F2399" t="s">
        <v>188</v>
      </c>
      <c r="G2399">
        <v>2</v>
      </c>
      <c r="H2399" s="4">
        <v>30000</v>
      </c>
      <c r="I2399" s="4">
        <v>2</v>
      </c>
      <c r="J2399" s="4">
        <v>30000</v>
      </c>
      <c r="K2399" s="4">
        <v>60000</v>
      </c>
      <c r="L2399" t="s">
        <v>183</v>
      </c>
      <c r="M2399" t="s">
        <v>196</v>
      </c>
      <c r="P2399">
        <v>5</v>
      </c>
    </row>
    <row r="2400" spans="1:16">
      <c r="A2400" s="3">
        <v>44355</v>
      </c>
      <c r="B2400" t="s">
        <v>254</v>
      </c>
      <c r="C2400" t="s">
        <v>179</v>
      </c>
      <c r="D2400" t="s">
        <v>294</v>
      </c>
      <c r="E2400" t="s">
        <v>294</v>
      </c>
      <c r="F2400" t="s">
        <v>201</v>
      </c>
      <c r="G2400">
        <v>2</v>
      </c>
      <c r="H2400" s="4">
        <v>45500</v>
      </c>
      <c r="I2400" s="4">
        <v>2</v>
      </c>
      <c r="J2400" s="4">
        <v>45500</v>
      </c>
      <c r="K2400" s="4">
        <v>91000</v>
      </c>
      <c r="L2400" t="s">
        <v>183</v>
      </c>
      <c r="M2400" t="s">
        <v>206</v>
      </c>
      <c r="P2400">
        <v>5</v>
      </c>
    </row>
    <row r="2401" spans="1:16">
      <c r="A2401" s="3">
        <v>44355</v>
      </c>
      <c r="B2401" t="s">
        <v>197</v>
      </c>
      <c r="C2401" t="s">
        <v>179</v>
      </c>
      <c r="D2401" t="s">
        <v>186</v>
      </c>
      <c r="E2401" t="s">
        <v>259</v>
      </c>
      <c r="F2401" t="s">
        <v>260</v>
      </c>
      <c r="G2401">
        <v>3</v>
      </c>
      <c r="H2401" s="4">
        <v>33000</v>
      </c>
      <c r="I2401" s="4">
        <v>3</v>
      </c>
      <c r="J2401" s="4">
        <v>33000</v>
      </c>
      <c r="K2401" s="4">
        <v>99000</v>
      </c>
      <c r="L2401" t="s">
        <v>203</v>
      </c>
      <c r="M2401" t="s">
        <v>190</v>
      </c>
      <c r="P2401">
        <v>3</v>
      </c>
    </row>
    <row r="2402" spans="1:16">
      <c r="A2402" s="3">
        <v>44355</v>
      </c>
      <c r="B2402" t="s">
        <v>218</v>
      </c>
      <c r="C2402" t="s">
        <v>179</v>
      </c>
      <c r="D2402" t="s">
        <v>276</v>
      </c>
      <c r="E2402" t="s">
        <v>276</v>
      </c>
      <c r="F2402" t="s">
        <v>277</v>
      </c>
      <c r="G2402">
        <v>2</v>
      </c>
      <c r="H2402" s="4">
        <v>36000</v>
      </c>
      <c r="I2402" s="4">
        <v>2</v>
      </c>
      <c r="J2402" s="4">
        <v>36000</v>
      </c>
      <c r="K2402" s="4">
        <v>72000</v>
      </c>
      <c r="L2402" t="s">
        <v>189</v>
      </c>
      <c r="M2402" t="s">
        <v>196</v>
      </c>
      <c r="P2402">
        <v>3</v>
      </c>
    </row>
    <row r="2403" spans="1:16">
      <c r="A2403" s="3">
        <v>44355</v>
      </c>
      <c r="B2403" t="s">
        <v>185</v>
      </c>
      <c r="C2403" t="s">
        <v>179</v>
      </c>
      <c r="D2403" t="s">
        <v>180</v>
      </c>
      <c r="E2403" t="s">
        <v>238</v>
      </c>
      <c r="F2403" t="s">
        <v>267</v>
      </c>
      <c r="G2403">
        <v>2</v>
      </c>
      <c r="H2403" s="4">
        <v>30000</v>
      </c>
      <c r="I2403" s="4">
        <v>2</v>
      </c>
      <c r="J2403" s="4">
        <v>30000</v>
      </c>
      <c r="K2403" s="4">
        <v>60000</v>
      </c>
      <c r="L2403" t="s">
        <v>189</v>
      </c>
      <c r="M2403" t="s">
        <v>190</v>
      </c>
      <c r="P2403">
        <v>5</v>
      </c>
    </row>
    <row r="2404" spans="1:16">
      <c r="A2404" s="3">
        <v>44355</v>
      </c>
      <c r="B2404" t="s">
        <v>301</v>
      </c>
      <c r="C2404" t="s">
        <v>192</v>
      </c>
      <c r="D2404" t="s">
        <v>263</v>
      </c>
      <c r="E2404" t="s">
        <v>263</v>
      </c>
      <c r="F2404" t="s">
        <v>264</v>
      </c>
      <c r="G2404">
        <v>2</v>
      </c>
      <c r="H2404" s="4">
        <v>39000</v>
      </c>
      <c r="I2404" s="4">
        <v>2</v>
      </c>
      <c r="J2404" s="4">
        <v>39000</v>
      </c>
      <c r="K2404" s="4">
        <v>78000</v>
      </c>
      <c r="L2404" t="s">
        <v>189</v>
      </c>
      <c r="M2404" t="s">
        <v>304</v>
      </c>
      <c r="P2404">
        <v>3</v>
      </c>
    </row>
    <row r="2405" spans="1:16">
      <c r="A2405" s="3">
        <v>44356</v>
      </c>
      <c r="B2405" t="s">
        <v>185</v>
      </c>
      <c r="C2405" t="s">
        <v>179</v>
      </c>
      <c r="D2405" t="s">
        <v>198</v>
      </c>
      <c r="E2405" t="s">
        <v>198</v>
      </c>
      <c r="F2405" t="s">
        <v>243</v>
      </c>
      <c r="G2405">
        <v>3</v>
      </c>
      <c r="H2405" s="4">
        <v>26000</v>
      </c>
      <c r="I2405" s="4">
        <v>3</v>
      </c>
      <c r="J2405" s="4">
        <v>26000</v>
      </c>
      <c r="K2405" s="4">
        <v>78000</v>
      </c>
      <c r="L2405" t="s">
        <v>203</v>
      </c>
      <c r="M2405" t="s">
        <v>196</v>
      </c>
      <c r="P2405">
        <v>5</v>
      </c>
    </row>
    <row r="2406" spans="1:16">
      <c r="A2406" s="3">
        <v>44356</v>
      </c>
      <c r="B2406" t="s">
        <v>222</v>
      </c>
      <c r="C2406" t="s">
        <v>192</v>
      </c>
      <c r="D2406" t="s">
        <v>229</v>
      </c>
      <c r="E2406" t="s">
        <v>229</v>
      </c>
      <c r="F2406" t="s">
        <v>319</v>
      </c>
      <c r="G2406">
        <v>2</v>
      </c>
      <c r="H2406" s="4">
        <v>38500</v>
      </c>
      <c r="I2406" s="4">
        <v>2</v>
      </c>
      <c r="J2406" s="4">
        <v>38500</v>
      </c>
      <c r="K2406" s="4">
        <v>77000</v>
      </c>
      <c r="L2406" t="s">
        <v>189</v>
      </c>
      <c r="M2406" t="s">
        <v>233</v>
      </c>
      <c r="P2406">
        <v>4</v>
      </c>
    </row>
    <row r="2407" spans="1:16">
      <c r="A2407" s="3">
        <v>44356</v>
      </c>
      <c r="B2407" t="s">
        <v>200</v>
      </c>
      <c r="C2407" t="s">
        <v>179</v>
      </c>
      <c r="D2407" t="s">
        <v>235</v>
      </c>
      <c r="E2407" t="s">
        <v>236</v>
      </c>
      <c r="F2407" t="s">
        <v>352</v>
      </c>
      <c r="G2407">
        <v>1</v>
      </c>
      <c r="H2407" s="4">
        <v>33000</v>
      </c>
      <c r="I2407" s="4">
        <v>1</v>
      </c>
      <c r="J2407" s="4">
        <v>33000</v>
      </c>
      <c r="K2407" s="4">
        <v>33000</v>
      </c>
      <c r="L2407" t="s">
        <v>195</v>
      </c>
      <c r="M2407" t="s">
        <v>190</v>
      </c>
      <c r="P2407">
        <v>5</v>
      </c>
    </row>
    <row r="2408" spans="1:16">
      <c r="A2408" s="3">
        <v>44356</v>
      </c>
      <c r="B2408" t="s">
        <v>178</v>
      </c>
      <c r="C2408" t="s">
        <v>179</v>
      </c>
      <c r="D2408" t="s">
        <v>180</v>
      </c>
      <c r="E2408" t="s">
        <v>238</v>
      </c>
      <c r="F2408" t="s">
        <v>267</v>
      </c>
      <c r="G2408">
        <v>2</v>
      </c>
      <c r="H2408" s="4">
        <v>24000</v>
      </c>
      <c r="I2408" s="4">
        <v>2</v>
      </c>
      <c r="J2408" s="4">
        <v>24000</v>
      </c>
      <c r="K2408" s="4">
        <v>48000</v>
      </c>
      <c r="L2408" t="s">
        <v>189</v>
      </c>
      <c r="M2408" t="s">
        <v>196</v>
      </c>
      <c r="P2408">
        <v>5</v>
      </c>
    </row>
    <row r="2409" spans="1:16">
      <c r="A2409" s="3">
        <v>44356</v>
      </c>
      <c r="B2409" t="s">
        <v>185</v>
      </c>
      <c r="C2409" t="s">
        <v>179</v>
      </c>
      <c r="D2409" t="s">
        <v>180</v>
      </c>
      <c r="E2409" t="s">
        <v>204</v>
      </c>
      <c r="F2409" t="s">
        <v>269</v>
      </c>
      <c r="G2409">
        <v>3</v>
      </c>
      <c r="H2409" s="4">
        <v>28000</v>
      </c>
      <c r="I2409" s="4">
        <v>3</v>
      </c>
      <c r="J2409" s="4">
        <v>28000</v>
      </c>
      <c r="K2409" s="4">
        <v>84000</v>
      </c>
      <c r="L2409" t="s">
        <v>183</v>
      </c>
      <c r="M2409" t="s">
        <v>196</v>
      </c>
      <c r="P2409">
        <v>5</v>
      </c>
    </row>
    <row r="2410" spans="1:16">
      <c r="A2410" s="3">
        <v>44356</v>
      </c>
      <c r="B2410" t="s">
        <v>185</v>
      </c>
      <c r="C2410" t="s">
        <v>179</v>
      </c>
      <c r="D2410" t="s">
        <v>186</v>
      </c>
      <c r="E2410" t="s">
        <v>220</v>
      </c>
      <c r="F2410" t="s">
        <v>241</v>
      </c>
      <c r="G2410">
        <v>3</v>
      </c>
      <c r="H2410" s="4">
        <v>24000</v>
      </c>
      <c r="I2410" s="4">
        <v>3</v>
      </c>
      <c r="J2410" s="4">
        <v>24000</v>
      </c>
      <c r="K2410" s="4">
        <v>72000</v>
      </c>
      <c r="L2410" t="s">
        <v>203</v>
      </c>
      <c r="M2410" t="s">
        <v>184</v>
      </c>
      <c r="P2410">
        <v>5</v>
      </c>
    </row>
    <row r="2411" spans="1:16">
      <c r="A2411" s="3">
        <v>44356</v>
      </c>
      <c r="B2411" t="s">
        <v>185</v>
      </c>
      <c r="C2411" t="s">
        <v>192</v>
      </c>
      <c r="D2411" t="s">
        <v>186</v>
      </c>
      <c r="E2411" t="s">
        <v>259</v>
      </c>
      <c r="F2411" t="s">
        <v>326</v>
      </c>
      <c r="G2411">
        <v>2</v>
      </c>
      <c r="H2411" s="4">
        <v>50000</v>
      </c>
      <c r="I2411" s="4">
        <v>2</v>
      </c>
      <c r="J2411" s="4">
        <v>50000</v>
      </c>
      <c r="K2411" s="4">
        <v>100000</v>
      </c>
      <c r="L2411" t="s">
        <v>189</v>
      </c>
      <c r="M2411" t="s">
        <v>196</v>
      </c>
      <c r="N2411" t="s">
        <v>175</v>
      </c>
      <c r="P2411">
        <v>3</v>
      </c>
    </row>
    <row r="2412" spans="1:16">
      <c r="A2412" s="3">
        <v>44356</v>
      </c>
      <c r="B2412" t="s">
        <v>291</v>
      </c>
      <c r="C2412" t="s">
        <v>179</v>
      </c>
      <c r="D2412" t="s">
        <v>186</v>
      </c>
      <c r="E2412" t="s">
        <v>187</v>
      </c>
      <c r="F2412" t="s">
        <v>242</v>
      </c>
      <c r="G2412">
        <v>2</v>
      </c>
      <c r="H2412" s="4">
        <v>56000</v>
      </c>
      <c r="I2412" s="4">
        <v>2</v>
      </c>
      <c r="J2412" s="4">
        <v>56000</v>
      </c>
      <c r="K2412" s="4">
        <v>112000</v>
      </c>
      <c r="L2412" t="s">
        <v>203</v>
      </c>
      <c r="M2412" t="s">
        <v>184</v>
      </c>
      <c r="P2412">
        <v>5</v>
      </c>
    </row>
    <row r="2413" spans="1:16">
      <c r="A2413" s="3">
        <v>44356</v>
      </c>
      <c r="B2413" t="s">
        <v>213</v>
      </c>
      <c r="C2413" t="s">
        <v>179</v>
      </c>
      <c r="D2413" t="s">
        <v>180</v>
      </c>
      <c r="E2413" t="s">
        <v>327</v>
      </c>
      <c r="F2413" t="s">
        <v>328</v>
      </c>
      <c r="G2413">
        <v>1</v>
      </c>
      <c r="H2413" s="4">
        <v>39000</v>
      </c>
      <c r="I2413" s="4">
        <v>1</v>
      </c>
      <c r="J2413" s="4">
        <v>39000</v>
      </c>
      <c r="K2413" s="4">
        <v>39000</v>
      </c>
      <c r="L2413" t="s">
        <v>203</v>
      </c>
      <c r="M2413" t="s">
        <v>190</v>
      </c>
      <c r="P2413">
        <v>4</v>
      </c>
    </row>
    <row r="2414" spans="1:16">
      <c r="A2414" s="3">
        <v>44356</v>
      </c>
      <c r="B2414" t="s">
        <v>222</v>
      </c>
      <c r="C2414" t="s">
        <v>192</v>
      </c>
      <c r="D2414" t="s">
        <v>186</v>
      </c>
      <c r="E2414" t="s">
        <v>187</v>
      </c>
      <c r="F2414" t="s">
        <v>188</v>
      </c>
      <c r="G2414">
        <v>2</v>
      </c>
      <c r="H2414" s="4">
        <v>45000</v>
      </c>
      <c r="I2414" s="4">
        <v>2</v>
      </c>
      <c r="J2414" s="4">
        <v>45000</v>
      </c>
      <c r="K2414" s="4">
        <v>90000</v>
      </c>
      <c r="L2414" t="s">
        <v>209</v>
      </c>
      <c r="M2414" t="s">
        <v>196</v>
      </c>
      <c r="P2414">
        <v>5</v>
      </c>
    </row>
    <row r="2415" spans="1:16">
      <c r="A2415" s="3">
        <v>44356</v>
      </c>
      <c r="B2415" t="s">
        <v>245</v>
      </c>
      <c r="C2415" t="s">
        <v>179</v>
      </c>
      <c r="D2415" t="s">
        <v>273</v>
      </c>
      <c r="E2415" t="s">
        <v>288</v>
      </c>
      <c r="F2415" t="s">
        <v>289</v>
      </c>
      <c r="G2415">
        <v>1</v>
      </c>
      <c r="H2415" s="4">
        <v>49000</v>
      </c>
      <c r="I2415" s="4">
        <v>1</v>
      </c>
      <c r="J2415" s="4">
        <v>49000</v>
      </c>
      <c r="K2415" s="4">
        <v>49000</v>
      </c>
      <c r="L2415" t="s">
        <v>189</v>
      </c>
      <c r="M2415" t="s">
        <v>233</v>
      </c>
      <c r="P2415">
        <v>5</v>
      </c>
    </row>
    <row r="2416" spans="1:16">
      <c r="A2416" s="3">
        <v>44356</v>
      </c>
      <c r="B2416" t="s">
        <v>207</v>
      </c>
      <c r="C2416" t="s">
        <v>192</v>
      </c>
      <c r="D2416" t="s">
        <v>273</v>
      </c>
      <c r="E2416" t="s">
        <v>274</v>
      </c>
      <c r="F2416" t="s">
        <v>275</v>
      </c>
      <c r="G2416">
        <v>3</v>
      </c>
      <c r="H2416" s="4">
        <v>39000</v>
      </c>
      <c r="I2416" s="4">
        <v>3</v>
      </c>
      <c r="J2416" s="4">
        <v>39000</v>
      </c>
      <c r="K2416" s="4">
        <v>117000</v>
      </c>
      <c r="L2416" t="s">
        <v>183</v>
      </c>
      <c r="M2416" t="s">
        <v>304</v>
      </c>
      <c r="P2416">
        <v>4</v>
      </c>
    </row>
    <row r="2417" spans="1:16">
      <c r="A2417" s="3">
        <v>44356</v>
      </c>
      <c r="B2417" t="s">
        <v>278</v>
      </c>
      <c r="C2417" t="s">
        <v>192</v>
      </c>
      <c r="D2417" t="s">
        <v>180</v>
      </c>
      <c r="E2417" t="s">
        <v>181</v>
      </c>
      <c r="F2417" t="s">
        <v>223</v>
      </c>
      <c r="G2417">
        <v>2</v>
      </c>
      <c r="H2417" s="4">
        <v>28000</v>
      </c>
      <c r="I2417" s="4">
        <v>2</v>
      </c>
      <c r="J2417" s="4">
        <v>28000</v>
      </c>
      <c r="K2417" s="4">
        <v>56000</v>
      </c>
      <c r="L2417" t="s">
        <v>189</v>
      </c>
      <c r="M2417" t="s">
        <v>206</v>
      </c>
      <c r="P2417">
        <v>5</v>
      </c>
    </row>
    <row r="2418" spans="1:16">
      <c r="A2418" s="3">
        <v>44356</v>
      </c>
      <c r="B2418" t="s">
        <v>234</v>
      </c>
      <c r="C2418" t="s">
        <v>179</v>
      </c>
      <c r="D2418" t="s">
        <v>180</v>
      </c>
      <c r="E2418" t="s">
        <v>238</v>
      </c>
      <c r="F2418" t="s">
        <v>280</v>
      </c>
      <c r="G2418">
        <v>2</v>
      </c>
      <c r="H2418" s="4">
        <v>20000</v>
      </c>
      <c r="I2418" s="4">
        <v>2</v>
      </c>
      <c r="J2418" s="4">
        <v>20000</v>
      </c>
      <c r="K2418" s="4">
        <v>40000</v>
      </c>
      <c r="L2418" t="s">
        <v>189</v>
      </c>
      <c r="M2418" t="s">
        <v>190</v>
      </c>
      <c r="P2418">
        <v>5</v>
      </c>
    </row>
    <row r="2419" spans="1:16">
      <c r="A2419" s="3">
        <v>44356</v>
      </c>
      <c r="B2419" t="s">
        <v>301</v>
      </c>
      <c r="C2419" t="s">
        <v>179</v>
      </c>
      <c r="D2419" t="s">
        <v>180</v>
      </c>
      <c r="E2419" t="s">
        <v>204</v>
      </c>
      <c r="F2419" t="s">
        <v>227</v>
      </c>
      <c r="G2419">
        <v>3</v>
      </c>
      <c r="H2419" s="4">
        <v>30000</v>
      </c>
      <c r="I2419" s="4">
        <v>3</v>
      </c>
      <c r="J2419" s="4">
        <v>30000</v>
      </c>
      <c r="K2419" s="4">
        <v>90000</v>
      </c>
      <c r="L2419" t="s">
        <v>209</v>
      </c>
      <c r="M2419" t="s">
        <v>184</v>
      </c>
      <c r="P2419">
        <v>5</v>
      </c>
    </row>
    <row r="2420" spans="1:16">
      <c r="A2420" s="3">
        <v>44356</v>
      </c>
      <c r="B2420" t="s">
        <v>185</v>
      </c>
      <c r="C2420" t="s">
        <v>179</v>
      </c>
      <c r="D2420" t="s">
        <v>186</v>
      </c>
      <c r="E2420" t="s">
        <v>201</v>
      </c>
      <c r="F2420" t="s">
        <v>285</v>
      </c>
      <c r="G2420">
        <v>3</v>
      </c>
      <c r="H2420" s="4">
        <v>24000</v>
      </c>
      <c r="I2420" s="4">
        <v>3</v>
      </c>
      <c r="J2420" s="4">
        <v>24000</v>
      </c>
      <c r="K2420" s="4">
        <v>72000</v>
      </c>
      <c r="L2420" t="s">
        <v>209</v>
      </c>
      <c r="M2420" t="s">
        <v>190</v>
      </c>
      <c r="P2420">
        <v>5</v>
      </c>
    </row>
    <row r="2421" spans="1:16">
      <c r="A2421" s="3">
        <v>44356</v>
      </c>
      <c r="B2421" t="s">
        <v>287</v>
      </c>
      <c r="C2421" t="s">
        <v>179</v>
      </c>
      <c r="D2421" t="s">
        <v>235</v>
      </c>
      <c r="E2421" t="s">
        <v>236</v>
      </c>
      <c r="F2421" t="s">
        <v>352</v>
      </c>
      <c r="G2421">
        <v>3</v>
      </c>
      <c r="H2421" s="4">
        <v>30000</v>
      </c>
      <c r="I2421" s="4">
        <v>3</v>
      </c>
      <c r="J2421" s="4">
        <v>30000</v>
      </c>
      <c r="K2421" s="4">
        <v>90000</v>
      </c>
      <c r="L2421" t="s">
        <v>195</v>
      </c>
      <c r="M2421" t="s">
        <v>233</v>
      </c>
      <c r="N2421" t="s">
        <v>175</v>
      </c>
      <c r="P2421">
        <v>5</v>
      </c>
    </row>
    <row r="2422" spans="1:16">
      <c r="A2422" s="3">
        <v>44356</v>
      </c>
      <c r="B2422" t="s">
        <v>218</v>
      </c>
      <c r="C2422" t="s">
        <v>192</v>
      </c>
      <c r="D2422" t="s">
        <v>186</v>
      </c>
      <c r="E2422" t="s">
        <v>220</v>
      </c>
      <c r="F2422" t="s">
        <v>265</v>
      </c>
      <c r="G2422">
        <v>2</v>
      </c>
      <c r="H2422" s="4">
        <v>33000</v>
      </c>
      <c r="I2422" s="4">
        <v>0</v>
      </c>
      <c r="J2422" s="4">
        <v>0</v>
      </c>
      <c r="K2422" s="4">
        <v>0</v>
      </c>
      <c r="L2422" t="s">
        <v>203</v>
      </c>
      <c r="M2422" t="s">
        <v>190</v>
      </c>
      <c r="N2422" t="s">
        <v>175</v>
      </c>
      <c r="O2422" t="s">
        <v>176</v>
      </c>
    </row>
    <row r="2423" spans="1:16">
      <c r="A2423" s="3">
        <v>44356</v>
      </c>
      <c r="B2423" t="s">
        <v>185</v>
      </c>
      <c r="C2423" t="s">
        <v>179</v>
      </c>
      <c r="D2423" t="s">
        <v>294</v>
      </c>
      <c r="E2423" t="s">
        <v>294</v>
      </c>
      <c r="F2423" t="s">
        <v>236</v>
      </c>
      <c r="G2423">
        <v>1</v>
      </c>
      <c r="H2423" s="4">
        <v>45000</v>
      </c>
      <c r="I2423" s="4">
        <v>1</v>
      </c>
      <c r="J2423" s="4">
        <v>45000</v>
      </c>
      <c r="K2423" s="4">
        <v>45000</v>
      </c>
      <c r="L2423" t="s">
        <v>203</v>
      </c>
      <c r="M2423" t="s">
        <v>184</v>
      </c>
      <c r="N2423" t="s">
        <v>175</v>
      </c>
      <c r="P2423">
        <v>5</v>
      </c>
    </row>
    <row r="2424" spans="1:16">
      <c r="A2424" s="3">
        <v>44356</v>
      </c>
      <c r="B2424" t="s">
        <v>278</v>
      </c>
      <c r="C2424" t="s">
        <v>192</v>
      </c>
      <c r="D2424" t="s">
        <v>186</v>
      </c>
      <c r="E2424" t="s">
        <v>225</v>
      </c>
      <c r="F2424" t="s">
        <v>226</v>
      </c>
      <c r="G2424">
        <v>1</v>
      </c>
      <c r="H2424" s="4">
        <v>36000</v>
      </c>
      <c r="I2424" s="4">
        <v>1</v>
      </c>
      <c r="J2424" s="4">
        <v>36000</v>
      </c>
      <c r="K2424" s="4">
        <v>36000</v>
      </c>
      <c r="L2424" t="s">
        <v>183</v>
      </c>
      <c r="M2424" t="s">
        <v>196</v>
      </c>
      <c r="N2424" t="s">
        <v>175</v>
      </c>
      <c r="P2424">
        <v>3</v>
      </c>
    </row>
    <row r="2425" spans="1:16">
      <c r="A2425" s="3">
        <v>44356</v>
      </c>
      <c r="B2425" t="s">
        <v>191</v>
      </c>
      <c r="C2425" t="s">
        <v>179</v>
      </c>
      <c r="D2425" t="s">
        <v>186</v>
      </c>
      <c r="E2425" t="s">
        <v>220</v>
      </c>
      <c r="F2425" t="s">
        <v>241</v>
      </c>
      <c r="G2425">
        <v>2</v>
      </c>
      <c r="H2425" s="4">
        <v>20000</v>
      </c>
      <c r="I2425" s="4">
        <v>2</v>
      </c>
      <c r="J2425" s="4">
        <v>20000</v>
      </c>
      <c r="K2425" s="4">
        <v>40000</v>
      </c>
      <c r="L2425" t="s">
        <v>209</v>
      </c>
      <c r="M2425" t="s">
        <v>184</v>
      </c>
      <c r="N2425" t="s">
        <v>175</v>
      </c>
      <c r="P2425">
        <v>5</v>
      </c>
    </row>
    <row r="2426" spans="1:16">
      <c r="A2426" s="3">
        <v>44356</v>
      </c>
      <c r="B2426" t="s">
        <v>213</v>
      </c>
      <c r="C2426" t="s">
        <v>179</v>
      </c>
      <c r="D2426" t="s">
        <v>186</v>
      </c>
      <c r="E2426" t="s">
        <v>187</v>
      </c>
      <c r="F2426" t="s">
        <v>188</v>
      </c>
      <c r="G2426">
        <v>2</v>
      </c>
      <c r="H2426" s="4">
        <v>35000</v>
      </c>
      <c r="I2426" s="4">
        <v>2</v>
      </c>
      <c r="J2426" s="4">
        <v>35000</v>
      </c>
      <c r="K2426" s="4">
        <v>70000</v>
      </c>
      <c r="L2426" t="s">
        <v>203</v>
      </c>
      <c r="M2426" t="s">
        <v>184</v>
      </c>
      <c r="N2426" t="s">
        <v>175</v>
      </c>
      <c r="P2426">
        <v>5</v>
      </c>
    </row>
    <row r="2427" spans="1:16">
      <c r="A2427" s="3">
        <v>44356</v>
      </c>
      <c r="B2427" t="s">
        <v>218</v>
      </c>
      <c r="C2427" t="s">
        <v>179</v>
      </c>
      <c r="D2427" t="s">
        <v>180</v>
      </c>
      <c r="E2427" t="s">
        <v>238</v>
      </c>
      <c r="F2427" t="s">
        <v>240</v>
      </c>
      <c r="G2427">
        <v>2</v>
      </c>
      <c r="H2427" s="4">
        <v>39000</v>
      </c>
      <c r="I2427" s="4">
        <v>2</v>
      </c>
      <c r="J2427" s="4">
        <v>39000</v>
      </c>
      <c r="K2427" s="4">
        <v>78000</v>
      </c>
      <c r="L2427" t="s">
        <v>203</v>
      </c>
      <c r="M2427" t="s">
        <v>190</v>
      </c>
      <c r="N2427" t="s">
        <v>175</v>
      </c>
      <c r="P2427">
        <v>5</v>
      </c>
    </row>
    <row r="2428" spans="1:16">
      <c r="A2428" s="3">
        <v>44356</v>
      </c>
      <c r="B2428" t="s">
        <v>258</v>
      </c>
      <c r="C2428" t="s">
        <v>179</v>
      </c>
      <c r="D2428" t="s">
        <v>186</v>
      </c>
      <c r="E2428" t="s">
        <v>225</v>
      </c>
      <c r="F2428" t="s">
        <v>244</v>
      </c>
      <c r="G2428">
        <v>1</v>
      </c>
      <c r="H2428" s="4">
        <v>39000</v>
      </c>
      <c r="I2428" s="4">
        <v>1</v>
      </c>
      <c r="J2428" s="4">
        <v>39000</v>
      </c>
      <c r="K2428" s="4">
        <v>39000</v>
      </c>
      <c r="L2428" t="s">
        <v>183</v>
      </c>
      <c r="M2428" t="s">
        <v>190</v>
      </c>
      <c r="N2428" t="s">
        <v>175</v>
      </c>
      <c r="P2428">
        <v>3</v>
      </c>
    </row>
    <row r="2429" spans="1:16">
      <c r="A2429" s="3">
        <v>44356</v>
      </c>
      <c r="B2429" t="s">
        <v>245</v>
      </c>
      <c r="C2429" t="s">
        <v>179</v>
      </c>
      <c r="D2429" t="s">
        <v>198</v>
      </c>
      <c r="E2429" t="s">
        <v>214</v>
      </c>
      <c r="F2429" t="s">
        <v>286</v>
      </c>
      <c r="G2429">
        <v>3</v>
      </c>
      <c r="H2429" s="4">
        <v>33000</v>
      </c>
      <c r="I2429" s="4">
        <v>3</v>
      </c>
      <c r="J2429" s="4">
        <v>33000</v>
      </c>
      <c r="K2429" s="4">
        <v>99000</v>
      </c>
      <c r="L2429" t="s">
        <v>183</v>
      </c>
      <c r="M2429" t="s">
        <v>196</v>
      </c>
      <c r="N2429" t="s">
        <v>175</v>
      </c>
      <c r="P2429">
        <v>4</v>
      </c>
    </row>
    <row r="2430" spans="1:16">
      <c r="A2430" s="3">
        <v>44357</v>
      </c>
      <c r="B2430" t="s">
        <v>185</v>
      </c>
      <c r="C2430" t="s">
        <v>179</v>
      </c>
      <c r="D2430" t="s">
        <v>294</v>
      </c>
      <c r="E2430" t="s">
        <v>294</v>
      </c>
      <c r="F2430" t="s">
        <v>236</v>
      </c>
      <c r="G2430">
        <v>2</v>
      </c>
      <c r="H2430" s="4">
        <v>39000</v>
      </c>
      <c r="I2430" s="4">
        <v>2</v>
      </c>
      <c r="J2430" s="4">
        <v>39000</v>
      </c>
      <c r="K2430" s="4">
        <v>78000</v>
      </c>
      <c r="L2430" t="s">
        <v>209</v>
      </c>
      <c r="M2430" t="s">
        <v>304</v>
      </c>
      <c r="N2430" t="s">
        <v>175</v>
      </c>
      <c r="P2430">
        <v>5</v>
      </c>
    </row>
    <row r="2431" spans="1:16">
      <c r="A2431" s="3">
        <v>44357</v>
      </c>
      <c r="B2431" t="s">
        <v>234</v>
      </c>
      <c r="C2431" t="s">
        <v>179</v>
      </c>
      <c r="D2431" t="s">
        <v>180</v>
      </c>
      <c r="E2431" t="s">
        <v>204</v>
      </c>
      <c r="F2431" t="s">
        <v>205</v>
      </c>
      <c r="G2431">
        <v>2</v>
      </c>
      <c r="H2431" s="4">
        <v>22000</v>
      </c>
      <c r="I2431" s="4">
        <v>2</v>
      </c>
      <c r="J2431" s="4">
        <v>22000</v>
      </c>
      <c r="K2431" s="4">
        <v>44000</v>
      </c>
      <c r="L2431" t="s">
        <v>189</v>
      </c>
      <c r="M2431" t="s">
        <v>190</v>
      </c>
      <c r="P2431">
        <v>5</v>
      </c>
    </row>
    <row r="2432" spans="1:16">
      <c r="A2432" s="3">
        <v>44357</v>
      </c>
      <c r="B2432" t="s">
        <v>191</v>
      </c>
      <c r="C2432" t="s">
        <v>192</v>
      </c>
      <c r="D2432" t="s">
        <v>316</v>
      </c>
      <c r="E2432" t="s">
        <v>251</v>
      </c>
      <c r="F2432" t="s">
        <v>322</v>
      </c>
      <c r="G2432">
        <v>3</v>
      </c>
      <c r="H2432" s="4">
        <v>45000</v>
      </c>
      <c r="I2432" s="4">
        <v>3</v>
      </c>
      <c r="J2432" s="4">
        <v>45000</v>
      </c>
      <c r="K2432" s="4">
        <v>135000</v>
      </c>
      <c r="L2432" t="s">
        <v>209</v>
      </c>
      <c r="M2432" t="s">
        <v>233</v>
      </c>
      <c r="P2432">
        <v>5</v>
      </c>
    </row>
    <row r="2433" spans="1:16">
      <c r="A2433" s="3">
        <v>44357</v>
      </c>
      <c r="B2433" t="s">
        <v>287</v>
      </c>
      <c r="C2433" t="s">
        <v>179</v>
      </c>
      <c r="D2433" t="s">
        <v>186</v>
      </c>
      <c r="E2433" t="s">
        <v>201</v>
      </c>
      <c r="F2433" t="s">
        <v>202</v>
      </c>
      <c r="G2433">
        <v>2</v>
      </c>
      <c r="H2433" s="4">
        <v>60000</v>
      </c>
      <c r="I2433" s="4">
        <v>2</v>
      </c>
      <c r="J2433" s="4">
        <v>60000</v>
      </c>
      <c r="K2433" s="4">
        <v>120000</v>
      </c>
      <c r="L2433" t="s">
        <v>183</v>
      </c>
      <c r="M2433" t="s">
        <v>184</v>
      </c>
      <c r="P2433">
        <v>5</v>
      </c>
    </row>
    <row r="2434" spans="1:16">
      <c r="A2434" s="3">
        <v>44357</v>
      </c>
      <c r="B2434" t="s">
        <v>268</v>
      </c>
      <c r="C2434" t="s">
        <v>192</v>
      </c>
      <c r="D2434" t="s">
        <v>235</v>
      </c>
      <c r="E2434" t="s">
        <v>251</v>
      </c>
      <c r="F2434" t="s">
        <v>252</v>
      </c>
      <c r="G2434">
        <v>2</v>
      </c>
      <c r="H2434" s="4">
        <v>44000</v>
      </c>
      <c r="I2434" s="4">
        <v>2</v>
      </c>
      <c r="J2434" s="4">
        <v>44000</v>
      </c>
      <c r="K2434" s="4">
        <v>88000</v>
      </c>
      <c r="L2434" t="s">
        <v>203</v>
      </c>
      <c r="M2434" t="s">
        <v>196</v>
      </c>
      <c r="P2434">
        <v>5</v>
      </c>
    </row>
    <row r="2435" spans="1:16">
      <c r="A2435" s="3">
        <v>44357</v>
      </c>
      <c r="B2435" t="s">
        <v>219</v>
      </c>
      <c r="C2435" t="s">
        <v>179</v>
      </c>
      <c r="D2435" t="s">
        <v>180</v>
      </c>
      <c r="E2435" t="s">
        <v>216</v>
      </c>
      <c r="F2435" t="s">
        <v>217</v>
      </c>
      <c r="G2435">
        <v>1</v>
      </c>
      <c r="H2435" s="4">
        <v>45000</v>
      </c>
      <c r="I2435" s="4">
        <v>1</v>
      </c>
      <c r="J2435" s="4">
        <v>45000</v>
      </c>
      <c r="K2435" s="4">
        <v>45000</v>
      </c>
      <c r="L2435" t="s">
        <v>183</v>
      </c>
      <c r="M2435" t="s">
        <v>196</v>
      </c>
      <c r="P2435">
        <v>3</v>
      </c>
    </row>
    <row r="2436" spans="1:16">
      <c r="A2436" s="3">
        <v>44357</v>
      </c>
      <c r="B2436" t="s">
        <v>185</v>
      </c>
      <c r="C2436" t="s">
        <v>192</v>
      </c>
      <c r="D2436" t="s">
        <v>271</v>
      </c>
      <c r="E2436" t="s">
        <v>271</v>
      </c>
      <c r="F2436" t="s">
        <v>272</v>
      </c>
      <c r="G2436">
        <v>1</v>
      </c>
      <c r="H2436" s="4">
        <v>35000</v>
      </c>
      <c r="I2436" s="4">
        <v>1</v>
      </c>
      <c r="J2436" s="4">
        <v>35000</v>
      </c>
      <c r="K2436" s="4">
        <v>35000</v>
      </c>
      <c r="L2436" t="s">
        <v>183</v>
      </c>
      <c r="M2436" t="s">
        <v>196</v>
      </c>
      <c r="N2436" t="s">
        <v>175</v>
      </c>
      <c r="P2436">
        <v>4</v>
      </c>
    </row>
    <row r="2437" spans="1:16">
      <c r="A2437" s="3">
        <v>44357</v>
      </c>
      <c r="B2437" t="s">
        <v>291</v>
      </c>
      <c r="C2437" t="s">
        <v>192</v>
      </c>
      <c r="D2437" t="s">
        <v>180</v>
      </c>
      <c r="E2437" t="s">
        <v>238</v>
      </c>
      <c r="F2437" t="s">
        <v>280</v>
      </c>
      <c r="G2437">
        <v>1</v>
      </c>
      <c r="H2437" s="4">
        <v>42000</v>
      </c>
      <c r="I2437" s="4">
        <v>1</v>
      </c>
      <c r="J2437" s="4">
        <v>42000</v>
      </c>
      <c r="K2437" s="4">
        <v>42000</v>
      </c>
      <c r="L2437" t="s">
        <v>183</v>
      </c>
      <c r="M2437" t="s">
        <v>184</v>
      </c>
      <c r="N2437" t="s">
        <v>175</v>
      </c>
      <c r="P2437">
        <v>5</v>
      </c>
    </row>
    <row r="2438" spans="1:16">
      <c r="A2438" s="3">
        <v>44357</v>
      </c>
      <c r="B2438" t="s">
        <v>185</v>
      </c>
      <c r="C2438" t="s">
        <v>179</v>
      </c>
      <c r="D2438" t="s">
        <v>186</v>
      </c>
      <c r="E2438" t="s">
        <v>201</v>
      </c>
      <c r="F2438" t="s">
        <v>202</v>
      </c>
      <c r="G2438">
        <v>3</v>
      </c>
      <c r="H2438" s="4">
        <v>30000</v>
      </c>
      <c r="I2438" s="4">
        <v>3</v>
      </c>
      <c r="J2438" s="4">
        <v>30000</v>
      </c>
      <c r="K2438" s="4">
        <v>90000</v>
      </c>
      <c r="L2438" t="s">
        <v>203</v>
      </c>
      <c r="M2438" t="s">
        <v>190</v>
      </c>
      <c r="P2438">
        <v>2</v>
      </c>
    </row>
    <row r="2439" spans="1:16">
      <c r="A2439" s="3">
        <v>44357</v>
      </c>
      <c r="B2439" t="s">
        <v>197</v>
      </c>
      <c r="C2439" t="s">
        <v>179</v>
      </c>
      <c r="D2439" t="s">
        <v>180</v>
      </c>
      <c r="E2439" t="s">
        <v>204</v>
      </c>
      <c r="F2439" t="s">
        <v>227</v>
      </c>
      <c r="G2439">
        <v>2</v>
      </c>
      <c r="H2439" s="4">
        <v>60000</v>
      </c>
      <c r="I2439" s="4">
        <v>2</v>
      </c>
      <c r="J2439" s="4">
        <v>60000</v>
      </c>
      <c r="K2439" s="4">
        <v>120000</v>
      </c>
      <c r="L2439" t="s">
        <v>189</v>
      </c>
      <c r="M2439" t="s">
        <v>190</v>
      </c>
      <c r="P2439">
        <v>5</v>
      </c>
    </row>
    <row r="2440" spans="1:16">
      <c r="A2440" s="3">
        <v>44357</v>
      </c>
      <c r="B2440" t="s">
        <v>207</v>
      </c>
      <c r="C2440" t="s">
        <v>179</v>
      </c>
      <c r="D2440" t="s">
        <v>180</v>
      </c>
      <c r="E2440" t="s">
        <v>181</v>
      </c>
      <c r="F2440" t="s">
        <v>281</v>
      </c>
      <c r="G2440">
        <v>3</v>
      </c>
      <c r="H2440" s="4">
        <v>72000</v>
      </c>
      <c r="I2440" s="4">
        <v>3</v>
      </c>
      <c r="J2440" s="4">
        <v>72000</v>
      </c>
      <c r="K2440" s="4">
        <v>216000</v>
      </c>
      <c r="L2440" t="s">
        <v>189</v>
      </c>
      <c r="M2440" t="s">
        <v>233</v>
      </c>
      <c r="P2440">
        <v>3</v>
      </c>
    </row>
    <row r="2441" spans="1:16">
      <c r="A2441" s="3">
        <v>44357</v>
      </c>
      <c r="B2441" t="s">
        <v>254</v>
      </c>
      <c r="C2441" t="s">
        <v>179</v>
      </c>
      <c r="D2441" t="s">
        <v>180</v>
      </c>
      <c r="E2441" t="s">
        <v>238</v>
      </c>
      <c r="F2441" t="s">
        <v>239</v>
      </c>
      <c r="G2441">
        <v>3</v>
      </c>
      <c r="H2441" s="4">
        <v>33000</v>
      </c>
      <c r="I2441" s="4">
        <v>3</v>
      </c>
      <c r="J2441" s="4">
        <v>33000</v>
      </c>
      <c r="K2441" s="4">
        <v>99000</v>
      </c>
      <c r="L2441" t="s">
        <v>195</v>
      </c>
      <c r="M2441" t="s">
        <v>190</v>
      </c>
      <c r="P2441">
        <v>4</v>
      </c>
    </row>
    <row r="2442" spans="1:16">
      <c r="A2442" s="3">
        <v>44357</v>
      </c>
      <c r="B2442" t="s">
        <v>291</v>
      </c>
      <c r="C2442" t="s">
        <v>192</v>
      </c>
      <c r="D2442" t="s">
        <v>180</v>
      </c>
      <c r="E2442" t="s">
        <v>238</v>
      </c>
      <c r="F2442" t="s">
        <v>280</v>
      </c>
      <c r="G2442">
        <v>3</v>
      </c>
      <c r="H2442" s="4">
        <v>36000</v>
      </c>
      <c r="I2442" s="4">
        <v>3</v>
      </c>
      <c r="J2442" s="4">
        <v>36000</v>
      </c>
      <c r="K2442" s="4">
        <v>108000</v>
      </c>
      <c r="L2442" t="s">
        <v>183</v>
      </c>
      <c r="M2442" t="s">
        <v>184</v>
      </c>
      <c r="P2442">
        <v>5</v>
      </c>
    </row>
    <row r="2443" spans="1:16">
      <c r="A2443" s="3">
        <v>44357</v>
      </c>
      <c r="B2443" t="s">
        <v>291</v>
      </c>
      <c r="C2443" t="s">
        <v>179</v>
      </c>
      <c r="D2443" t="s">
        <v>180</v>
      </c>
      <c r="E2443" t="s">
        <v>204</v>
      </c>
      <c r="F2443" t="s">
        <v>205</v>
      </c>
      <c r="G2443">
        <v>1</v>
      </c>
      <c r="H2443" s="4">
        <v>30000</v>
      </c>
      <c r="I2443" s="4">
        <v>1</v>
      </c>
      <c r="J2443" s="4">
        <v>30000</v>
      </c>
      <c r="K2443" s="4">
        <v>30000</v>
      </c>
      <c r="L2443" t="s">
        <v>189</v>
      </c>
      <c r="M2443" t="s">
        <v>206</v>
      </c>
      <c r="P2443">
        <v>5</v>
      </c>
    </row>
    <row r="2444" spans="1:16">
      <c r="A2444" s="3">
        <v>44357</v>
      </c>
      <c r="B2444" t="s">
        <v>191</v>
      </c>
      <c r="C2444" t="s">
        <v>192</v>
      </c>
      <c r="D2444" t="s">
        <v>180</v>
      </c>
      <c r="E2444" t="s">
        <v>327</v>
      </c>
      <c r="F2444" t="s">
        <v>347</v>
      </c>
      <c r="G2444">
        <v>2</v>
      </c>
      <c r="H2444" s="4">
        <v>20000</v>
      </c>
      <c r="I2444" s="4">
        <v>0</v>
      </c>
      <c r="J2444" s="4">
        <v>0</v>
      </c>
      <c r="K2444" s="4">
        <v>0</v>
      </c>
      <c r="L2444" t="s">
        <v>209</v>
      </c>
      <c r="M2444" t="s">
        <v>206</v>
      </c>
      <c r="O2444" t="s">
        <v>176</v>
      </c>
    </row>
    <row r="2445" spans="1:16">
      <c r="A2445" s="3">
        <v>44357</v>
      </c>
      <c r="B2445" t="s">
        <v>219</v>
      </c>
      <c r="C2445" t="s">
        <v>192</v>
      </c>
      <c r="D2445" t="s">
        <v>180</v>
      </c>
      <c r="E2445" t="s">
        <v>204</v>
      </c>
      <c r="F2445" t="s">
        <v>249</v>
      </c>
      <c r="G2445">
        <v>2</v>
      </c>
      <c r="H2445" s="4">
        <v>30000</v>
      </c>
      <c r="I2445" s="4">
        <v>2</v>
      </c>
      <c r="J2445" s="4">
        <v>30000</v>
      </c>
      <c r="K2445" s="4">
        <v>60000</v>
      </c>
      <c r="L2445" t="s">
        <v>189</v>
      </c>
      <c r="M2445" t="s">
        <v>196</v>
      </c>
      <c r="P2445">
        <v>5</v>
      </c>
    </row>
    <row r="2446" spans="1:16">
      <c r="A2446" s="3">
        <v>44357</v>
      </c>
      <c r="B2446" t="s">
        <v>258</v>
      </c>
      <c r="C2446" t="s">
        <v>192</v>
      </c>
      <c r="D2446" t="s">
        <v>274</v>
      </c>
      <c r="E2446" t="s">
        <v>274</v>
      </c>
      <c r="F2446" t="s">
        <v>339</v>
      </c>
      <c r="G2446">
        <v>3</v>
      </c>
      <c r="H2446" s="4">
        <v>56000</v>
      </c>
      <c r="I2446" s="4">
        <v>3</v>
      </c>
      <c r="J2446" s="4">
        <v>56000</v>
      </c>
      <c r="K2446" s="4">
        <v>168000</v>
      </c>
      <c r="L2446" t="s">
        <v>203</v>
      </c>
      <c r="M2446" t="s">
        <v>196</v>
      </c>
      <c r="P2446">
        <v>5</v>
      </c>
    </row>
    <row r="2447" spans="1:16">
      <c r="A2447" s="3">
        <v>44357</v>
      </c>
      <c r="B2447" t="s">
        <v>250</v>
      </c>
      <c r="C2447" t="s">
        <v>192</v>
      </c>
      <c r="D2447" t="s">
        <v>180</v>
      </c>
      <c r="E2447" t="s">
        <v>204</v>
      </c>
      <c r="F2447" t="s">
        <v>269</v>
      </c>
      <c r="G2447">
        <v>3</v>
      </c>
      <c r="H2447" s="4">
        <v>45000</v>
      </c>
      <c r="I2447" s="4">
        <v>3</v>
      </c>
      <c r="J2447" s="4">
        <v>45000</v>
      </c>
      <c r="K2447" s="4">
        <v>135000</v>
      </c>
      <c r="L2447" t="s">
        <v>209</v>
      </c>
      <c r="M2447" t="s">
        <v>206</v>
      </c>
      <c r="P2447">
        <v>4</v>
      </c>
    </row>
    <row r="2448" spans="1:16">
      <c r="A2448" s="3">
        <v>44357</v>
      </c>
      <c r="B2448" t="s">
        <v>245</v>
      </c>
      <c r="C2448" t="s">
        <v>179</v>
      </c>
      <c r="D2448" t="s">
        <v>273</v>
      </c>
      <c r="E2448" t="s">
        <v>274</v>
      </c>
      <c r="F2448" t="s">
        <v>330</v>
      </c>
      <c r="G2448">
        <v>1</v>
      </c>
      <c r="H2448" s="4">
        <v>45000</v>
      </c>
      <c r="I2448" s="4">
        <v>1</v>
      </c>
      <c r="J2448" s="4">
        <v>45000</v>
      </c>
      <c r="K2448" s="4">
        <v>45000</v>
      </c>
      <c r="L2448" t="s">
        <v>203</v>
      </c>
      <c r="M2448" t="s">
        <v>196</v>
      </c>
      <c r="P2448">
        <v>5</v>
      </c>
    </row>
    <row r="2449" spans="1:16">
      <c r="A2449" s="3">
        <v>44357</v>
      </c>
      <c r="B2449" t="s">
        <v>278</v>
      </c>
      <c r="C2449" t="s">
        <v>192</v>
      </c>
      <c r="D2449" t="s">
        <v>186</v>
      </c>
      <c r="E2449" t="s">
        <v>225</v>
      </c>
      <c r="F2449" t="s">
        <v>226</v>
      </c>
      <c r="G2449">
        <v>2</v>
      </c>
      <c r="H2449" s="4">
        <v>44000</v>
      </c>
      <c r="I2449" s="4">
        <v>2</v>
      </c>
      <c r="J2449" s="4">
        <v>44000</v>
      </c>
      <c r="K2449" s="4">
        <v>88000</v>
      </c>
      <c r="L2449" t="s">
        <v>189</v>
      </c>
      <c r="M2449" t="s">
        <v>196</v>
      </c>
      <c r="P2449">
        <v>3</v>
      </c>
    </row>
    <row r="2450" spans="1:16">
      <c r="A2450" s="3">
        <v>44357</v>
      </c>
      <c r="B2450" t="s">
        <v>291</v>
      </c>
      <c r="C2450" t="s">
        <v>192</v>
      </c>
      <c r="D2450" t="s">
        <v>276</v>
      </c>
      <c r="E2450" t="s">
        <v>276</v>
      </c>
      <c r="F2450" t="s">
        <v>309</v>
      </c>
      <c r="G2450">
        <v>2</v>
      </c>
      <c r="H2450" s="4">
        <v>42000</v>
      </c>
      <c r="I2450" s="4">
        <v>2</v>
      </c>
      <c r="J2450" s="4">
        <v>42000</v>
      </c>
      <c r="K2450" s="4">
        <v>84000</v>
      </c>
      <c r="L2450" t="s">
        <v>183</v>
      </c>
      <c r="M2450" t="s">
        <v>206</v>
      </c>
      <c r="P2450">
        <v>4</v>
      </c>
    </row>
    <row r="2451" spans="1:16">
      <c r="A2451" s="3">
        <v>44357</v>
      </c>
      <c r="B2451" t="s">
        <v>178</v>
      </c>
      <c r="C2451" t="s">
        <v>179</v>
      </c>
      <c r="D2451" t="s">
        <v>263</v>
      </c>
      <c r="E2451" t="s">
        <v>263</v>
      </c>
      <c r="F2451" t="s">
        <v>320</v>
      </c>
      <c r="G2451">
        <v>2</v>
      </c>
      <c r="H2451" s="4">
        <v>20000</v>
      </c>
      <c r="I2451" s="4">
        <v>2</v>
      </c>
      <c r="J2451" s="4">
        <v>20000</v>
      </c>
      <c r="K2451" s="4">
        <v>40000</v>
      </c>
      <c r="L2451" t="s">
        <v>183</v>
      </c>
      <c r="M2451" t="s">
        <v>184</v>
      </c>
      <c r="P2451">
        <v>4</v>
      </c>
    </row>
    <row r="2452" spans="1:16">
      <c r="A2452" s="3">
        <v>44357</v>
      </c>
      <c r="B2452" t="s">
        <v>247</v>
      </c>
      <c r="C2452" t="s">
        <v>179</v>
      </c>
      <c r="D2452" t="s">
        <v>180</v>
      </c>
      <c r="E2452" t="s">
        <v>181</v>
      </c>
      <c r="F2452" t="s">
        <v>246</v>
      </c>
      <c r="G2452">
        <v>2</v>
      </c>
      <c r="H2452" s="4">
        <v>35000</v>
      </c>
      <c r="I2452" s="4">
        <v>2</v>
      </c>
      <c r="J2452" s="4">
        <v>35000</v>
      </c>
      <c r="K2452" s="4">
        <v>70000</v>
      </c>
      <c r="L2452" t="s">
        <v>189</v>
      </c>
      <c r="M2452" t="s">
        <v>233</v>
      </c>
      <c r="P2452">
        <v>5</v>
      </c>
    </row>
    <row r="2453" spans="1:16">
      <c r="A2453" s="3">
        <v>44357</v>
      </c>
      <c r="B2453" t="s">
        <v>250</v>
      </c>
      <c r="C2453" t="s">
        <v>179</v>
      </c>
      <c r="D2453" t="s">
        <v>180</v>
      </c>
      <c r="E2453" t="s">
        <v>238</v>
      </c>
      <c r="F2453" t="s">
        <v>253</v>
      </c>
      <c r="G2453">
        <v>1</v>
      </c>
      <c r="H2453" s="4">
        <v>42000</v>
      </c>
      <c r="I2453" s="4">
        <v>1</v>
      </c>
      <c r="J2453" s="4">
        <v>42000</v>
      </c>
      <c r="K2453" s="4">
        <v>42000</v>
      </c>
      <c r="L2453" t="s">
        <v>189</v>
      </c>
      <c r="M2453" t="s">
        <v>233</v>
      </c>
      <c r="N2453" t="s">
        <v>175</v>
      </c>
      <c r="P2453">
        <v>5</v>
      </c>
    </row>
    <row r="2454" spans="1:16">
      <c r="A2454" s="3">
        <v>44357</v>
      </c>
      <c r="B2454" t="s">
        <v>278</v>
      </c>
      <c r="C2454" t="s">
        <v>179</v>
      </c>
      <c r="D2454" t="s">
        <v>235</v>
      </c>
      <c r="E2454" t="s">
        <v>251</v>
      </c>
      <c r="F2454" t="s">
        <v>252</v>
      </c>
      <c r="G2454">
        <v>1</v>
      </c>
      <c r="H2454" s="4">
        <v>16500</v>
      </c>
      <c r="I2454" s="4">
        <v>1</v>
      </c>
      <c r="J2454" s="4">
        <v>16500</v>
      </c>
      <c r="K2454" s="4">
        <v>16500</v>
      </c>
      <c r="L2454" t="s">
        <v>183</v>
      </c>
      <c r="M2454" t="s">
        <v>233</v>
      </c>
      <c r="P2454">
        <v>3</v>
      </c>
    </row>
    <row r="2455" spans="1:16">
      <c r="A2455" s="3">
        <v>44357</v>
      </c>
      <c r="B2455" t="s">
        <v>234</v>
      </c>
      <c r="C2455" t="s">
        <v>179</v>
      </c>
      <c r="D2455" t="s">
        <v>193</v>
      </c>
      <c r="E2455" t="s">
        <v>193</v>
      </c>
      <c r="F2455" t="s">
        <v>336</v>
      </c>
      <c r="G2455">
        <v>2</v>
      </c>
      <c r="H2455" s="4">
        <v>44000</v>
      </c>
      <c r="I2455" s="4">
        <v>2</v>
      </c>
      <c r="J2455" s="4">
        <v>44000</v>
      </c>
      <c r="K2455" s="4">
        <v>88000</v>
      </c>
      <c r="L2455" t="s">
        <v>183</v>
      </c>
      <c r="M2455" t="s">
        <v>206</v>
      </c>
      <c r="P2455">
        <v>5</v>
      </c>
    </row>
    <row r="2456" spans="1:16">
      <c r="A2456" s="3">
        <v>44358</v>
      </c>
      <c r="B2456" t="s">
        <v>250</v>
      </c>
      <c r="C2456" t="s">
        <v>179</v>
      </c>
      <c r="D2456" t="s">
        <v>235</v>
      </c>
      <c r="E2456" t="s">
        <v>229</v>
      </c>
      <c r="F2456" t="s">
        <v>333</v>
      </c>
      <c r="G2456">
        <v>3</v>
      </c>
      <c r="H2456" s="4">
        <v>42000</v>
      </c>
      <c r="I2456" s="4">
        <v>3</v>
      </c>
      <c r="J2456" s="4">
        <v>42000</v>
      </c>
      <c r="K2456" s="4">
        <v>126000</v>
      </c>
      <c r="L2456" t="s">
        <v>203</v>
      </c>
      <c r="M2456" t="s">
        <v>184</v>
      </c>
      <c r="P2456">
        <v>5</v>
      </c>
    </row>
    <row r="2457" spans="1:16">
      <c r="A2457" s="3">
        <v>44358</v>
      </c>
      <c r="B2457" t="s">
        <v>200</v>
      </c>
      <c r="C2457" t="s">
        <v>179</v>
      </c>
      <c r="D2457" t="s">
        <v>210</v>
      </c>
      <c r="E2457" t="s">
        <v>211</v>
      </c>
      <c r="F2457" t="s">
        <v>212</v>
      </c>
      <c r="G2457">
        <v>3</v>
      </c>
      <c r="H2457" s="4">
        <v>52000</v>
      </c>
      <c r="I2457" s="4">
        <v>3</v>
      </c>
      <c r="J2457" s="4">
        <v>52000</v>
      </c>
      <c r="K2457" s="4">
        <v>156000</v>
      </c>
      <c r="L2457" t="s">
        <v>189</v>
      </c>
      <c r="M2457" t="s">
        <v>184</v>
      </c>
      <c r="N2457" t="s">
        <v>175</v>
      </c>
      <c r="P2457">
        <v>5</v>
      </c>
    </row>
    <row r="2458" spans="1:16">
      <c r="A2458" s="3">
        <v>44358</v>
      </c>
      <c r="B2458" t="s">
        <v>224</v>
      </c>
      <c r="C2458" t="s">
        <v>192</v>
      </c>
      <c r="D2458" t="s">
        <v>198</v>
      </c>
      <c r="E2458" t="s">
        <v>214</v>
      </c>
      <c r="F2458" t="s">
        <v>215</v>
      </c>
      <c r="G2458">
        <v>2</v>
      </c>
      <c r="H2458" s="4">
        <v>22000</v>
      </c>
      <c r="I2458" s="4">
        <v>2</v>
      </c>
      <c r="J2458" s="4">
        <v>22000</v>
      </c>
      <c r="K2458" s="4">
        <v>44000</v>
      </c>
      <c r="L2458" t="s">
        <v>203</v>
      </c>
      <c r="M2458" t="s">
        <v>233</v>
      </c>
      <c r="P2458">
        <v>4</v>
      </c>
    </row>
    <row r="2459" spans="1:16">
      <c r="A2459" s="3">
        <v>44358</v>
      </c>
      <c r="B2459" t="s">
        <v>207</v>
      </c>
      <c r="C2459" t="s">
        <v>179</v>
      </c>
      <c r="D2459" t="s">
        <v>210</v>
      </c>
      <c r="E2459" t="s">
        <v>292</v>
      </c>
      <c r="F2459" t="s">
        <v>293</v>
      </c>
      <c r="G2459">
        <v>3</v>
      </c>
      <c r="H2459" s="4">
        <v>55000</v>
      </c>
      <c r="I2459" s="4">
        <v>0</v>
      </c>
      <c r="J2459" s="4">
        <v>0</v>
      </c>
      <c r="K2459" s="4">
        <v>0</v>
      </c>
      <c r="L2459" t="s">
        <v>189</v>
      </c>
      <c r="M2459" t="s">
        <v>184</v>
      </c>
      <c r="O2459" t="s">
        <v>176</v>
      </c>
    </row>
    <row r="2460" spans="1:16">
      <c r="A2460" s="3">
        <v>44358</v>
      </c>
      <c r="B2460" t="s">
        <v>218</v>
      </c>
      <c r="C2460" t="s">
        <v>179</v>
      </c>
      <c r="D2460" t="s">
        <v>273</v>
      </c>
      <c r="E2460" t="s">
        <v>288</v>
      </c>
      <c r="F2460" t="s">
        <v>289</v>
      </c>
      <c r="G2460">
        <v>3</v>
      </c>
      <c r="H2460" s="4">
        <v>40000</v>
      </c>
      <c r="I2460" s="4">
        <v>0</v>
      </c>
      <c r="J2460" s="4">
        <v>0</v>
      </c>
      <c r="K2460" s="4">
        <v>0</v>
      </c>
      <c r="L2460" t="s">
        <v>203</v>
      </c>
      <c r="M2460" t="s">
        <v>196</v>
      </c>
      <c r="O2460" t="s">
        <v>176</v>
      </c>
    </row>
    <row r="2461" spans="1:16">
      <c r="A2461" s="3">
        <v>44358</v>
      </c>
      <c r="B2461" t="s">
        <v>254</v>
      </c>
      <c r="C2461" t="s">
        <v>179</v>
      </c>
      <c r="D2461" t="s">
        <v>186</v>
      </c>
      <c r="E2461" t="s">
        <v>187</v>
      </c>
      <c r="F2461" t="s">
        <v>242</v>
      </c>
      <c r="G2461">
        <v>2</v>
      </c>
      <c r="H2461" s="4">
        <v>33000</v>
      </c>
      <c r="I2461" s="4">
        <v>2</v>
      </c>
      <c r="J2461" s="4">
        <v>33000</v>
      </c>
      <c r="K2461" s="4">
        <v>66000</v>
      </c>
      <c r="L2461" t="s">
        <v>203</v>
      </c>
      <c r="M2461" t="s">
        <v>196</v>
      </c>
      <c r="P2461">
        <v>2</v>
      </c>
    </row>
    <row r="2462" spans="1:16">
      <c r="A2462" s="3">
        <v>44358</v>
      </c>
      <c r="B2462" t="s">
        <v>200</v>
      </c>
      <c r="C2462" t="s">
        <v>192</v>
      </c>
      <c r="D2462" t="s">
        <v>193</v>
      </c>
      <c r="E2462" t="s">
        <v>193</v>
      </c>
      <c r="F2462" t="s">
        <v>290</v>
      </c>
      <c r="G2462">
        <v>2</v>
      </c>
      <c r="H2462" s="4">
        <v>36000</v>
      </c>
      <c r="I2462" s="4">
        <v>2</v>
      </c>
      <c r="J2462" s="4">
        <v>36000</v>
      </c>
      <c r="K2462" s="4">
        <v>72000</v>
      </c>
      <c r="L2462" t="s">
        <v>203</v>
      </c>
      <c r="M2462" t="s">
        <v>190</v>
      </c>
      <c r="P2462">
        <v>5</v>
      </c>
    </row>
    <row r="2463" spans="1:16">
      <c r="A2463" s="3">
        <v>44358</v>
      </c>
      <c r="B2463" t="s">
        <v>250</v>
      </c>
      <c r="C2463" t="s">
        <v>192</v>
      </c>
      <c r="D2463" t="s">
        <v>294</v>
      </c>
      <c r="E2463" t="s">
        <v>294</v>
      </c>
      <c r="F2463" t="s">
        <v>259</v>
      </c>
      <c r="G2463">
        <v>3</v>
      </c>
      <c r="H2463" s="4">
        <v>33000</v>
      </c>
      <c r="I2463" s="4">
        <v>3</v>
      </c>
      <c r="J2463" s="4">
        <v>33000</v>
      </c>
      <c r="K2463" s="4">
        <v>99000</v>
      </c>
      <c r="L2463" t="s">
        <v>203</v>
      </c>
      <c r="M2463" t="s">
        <v>184</v>
      </c>
      <c r="P2463">
        <v>4</v>
      </c>
    </row>
    <row r="2464" spans="1:16">
      <c r="A2464" s="3">
        <v>44359</v>
      </c>
      <c r="B2464" t="s">
        <v>258</v>
      </c>
      <c r="C2464" t="s">
        <v>179</v>
      </c>
      <c r="D2464" t="s">
        <v>180</v>
      </c>
      <c r="E2464" t="s">
        <v>204</v>
      </c>
      <c r="F2464" t="s">
        <v>269</v>
      </c>
      <c r="G2464">
        <v>2</v>
      </c>
      <c r="H2464" s="4">
        <v>42000</v>
      </c>
      <c r="I2464" s="4">
        <v>2</v>
      </c>
      <c r="J2464" s="4">
        <v>42000</v>
      </c>
      <c r="K2464" s="4">
        <v>84000</v>
      </c>
      <c r="L2464" t="s">
        <v>189</v>
      </c>
      <c r="M2464" t="s">
        <v>184</v>
      </c>
      <c r="N2464" t="s">
        <v>175</v>
      </c>
      <c r="P2464">
        <v>4</v>
      </c>
    </row>
    <row r="2465" spans="1:16">
      <c r="A2465" s="3">
        <v>44359</v>
      </c>
      <c r="B2465" t="s">
        <v>219</v>
      </c>
      <c r="C2465" t="s">
        <v>179</v>
      </c>
      <c r="D2465" t="s">
        <v>180</v>
      </c>
      <c r="E2465" t="s">
        <v>181</v>
      </c>
      <c r="F2465" t="s">
        <v>182</v>
      </c>
      <c r="G2465">
        <v>3</v>
      </c>
      <c r="H2465" s="4">
        <v>44000</v>
      </c>
      <c r="I2465" s="4">
        <v>3</v>
      </c>
      <c r="J2465" s="4">
        <v>44000</v>
      </c>
      <c r="K2465" s="4">
        <v>132000</v>
      </c>
      <c r="L2465" t="s">
        <v>203</v>
      </c>
      <c r="M2465" t="s">
        <v>206</v>
      </c>
      <c r="P2465">
        <v>5</v>
      </c>
    </row>
    <row r="2466" spans="1:16">
      <c r="A2466" s="3">
        <v>44359</v>
      </c>
      <c r="B2466" t="s">
        <v>278</v>
      </c>
      <c r="C2466" t="s">
        <v>179</v>
      </c>
      <c r="D2466" t="s">
        <v>180</v>
      </c>
      <c r="E2466" t="s">
        <v>216</v>
      </c>
      <c r="F2466" t="s">
        <v>257</v>
      </c>
      <c r="G2466">
        <v>2</v>
      </c>
      <c r="H2466" s="4">
        <v>39000</v>
      </c>
      <c r="I2466" s="4">
        <v>2</v>
      </c>
      <c r="J2466" s="4">
        <v>39000</v>
      </c>
      <c r="K2466" s="4">
        <v>78000</v>
      </c>
      <c r="L2466" t="s">
        <v>189</v>
      </c>
      <c r="M2466" t="s">
        <v>196</v>
      </c>
      <c r="N2466" t="s">
        <v>175</v>
      </c>
      <c r="P2466">
        <v>3</v>
      </c>
    </row>
    <row r="2467" spans="1:16">
      <c r="A2467" s="3">
        <v>44359</v>
      </c>
      <c r="B2467" t="s">
        <v>224</v>
      </c>
      <c r="C2467" t="s">
        <v>192</v>
      </c>
      <c r="D2467" t="s">
        <v>180</v>
      </c>
      <c r="E2467" t="s">
        <v>271</v>
      </c>
      <c r="F2467" t="s">
        <v>361</v>
      </c>
      <c r="G2467">
        <v>1</v>
      </c>
      <c r="H2467" s="4">
        <v>30000</v>
      </c>
      <c r="I2467" s="4">
        <v>1</v>
      </c>
      <c r="J2467" s="4">
        <v>30000</v>
      </c>
      <c r="K2467" s="4">
        <v>30000</v>
      </c>
      <c r="L2467" t="s">
        <v>189</v>
      </c>
      <c r="M2467" t="s">
        <v>190</v>
      </c>
      <c r="P2467">
        <v>4</v>
      </c>
    </row>
    <row r="2468" spans="1:16">
      <c r="A2468" s="3">
        <v>44359</v>
      </c>
      <c r="B2468" t="s">
        <v>207</v>
      </c>
      <c r="C2468" t="s">
        <v>192</v>
      </c>
      <c r="D2468" t="s">
        <v>276</v>
      </c>
      <c r="E2468" t="s">
        <v>276</v>
      </c>
      <c r="F2468" t="s">
        <v>277</v>
      </c>
      <c r="G2468">
        <v>1</v>
      </c>
      <c r="H2468" s="4">
        <v>45000</v>
      </c>
      <c r="I2468" s="4">
        <v>1</v>
      </c>
      <c r="J2468" s="4">
        <v>45000</v>
      </c>
      <c r="K2468" s="4">
        <v>45000</v>
      </c>
      <c r="L2468" t="s">
        <v>203</v>
      </c>
      <c r="M2468" t="s">
        <v>206</v>
      </c>
      <c r="P2468">
        <v>3</v>
      </c>
    </row>
    <row r="2469" spans="1:16">
      <c r="A2469" s="3">
        <v>44359</v>
      </c>
      <c r="B2469" t="s">
        <v>219</v>
      </c>
      <c r="C2469" t="s">
        <v>192</v>
      </c>
      <c r="D2469" t="s">
        <v>186</v>
      </c>
      <c r="E2469" t="s">
        <v>187</v>
      </c>
      <c r="F2469" t="s">
        <v>188</v>
      </c>
      <c r="G2469">
        <v>2</v>
      </c>
      <c r="H2469" s="4">
        <v>40000</v>
      </c>
      <c r="I2469" s="4">
        <v>2</v>
      </c>
      <c r="J2469" s="4">
        <v>40000</v>
      </c>
      <c r="K2469" s="4">
        <v>80000</v>
      </c>
      <c r="L2469" t="s">
        <v>203</v>
      </c>
      <c r="M2469" t="s">
        <v>304</v>
      </c>
      <c r="P2469">
        <v>3</v>
      </c>
    </row>
    <row r="2470" spans="1:16">
      <c r="A2470" s="3">
        <v>44359</v>
      </c>
      <c r="B2470" t="s">
        <v>213</v>
      </c>
      <c r="C2470" t="s">
        <v>179</v>
      </c>
      <c r="D2470" t="s">
        <v>180</v>
      </c>
      <c r="E2470" t="s">
        <v>181</v>
      </c>
      <c r="F2470" t="s">
        <v>182</v>
      </c>
      <c r="G2470">
        <v>3</v>
      </c>
      <c r="H2470" s="4">
        <v>40000</v>
      </c>
      <c r="I2470" s="4">
        <v>3</v>
      </c>
      <c r="J2470" s="4">
        <v>40000</v>
      </c>
      <c r="K2470" s="4">
        <v>120000</v>
      </c>
      <c r="L2470" t="s">
        <v>203</v>
      </c>
      <c r="M2470" t="s">
        <v>196</v>
      </c>
      <c r="P2470">
        <v>5</v>
      </c>
    </row>
    <row r="2471" spans="1:16">
      <c r="A2471" s="3">
        <v>44359</v>
      </c>
      <c r="B2471" t="s">
        <v>234</v>
      </c>
      <c r="C2471" t="s">
        <v>179</v>
      </c>
      <c r="D2471" t="s">
        <v>186</v>
      </c>
      <c r="E2471" t="s">
        <v>225</v>
      </c>
      <c r="F2471" t="s">
        <v>244</v>
      </c>
      <c r="G2471">
        <v>1</v>
      </c>
      <c r="H2471" s="4">
        <v>45500</v>
      </c>
      <c r="I2471" s="4">
        <v>1</v>
      </c>
      <c r="J2471" s="4">
        <v>45500</v>
      </c>
      <c r="K2471" s="4">
        <v>45500</v>
      </c>
      <c r="L2471" t="s">
        <v>203</v>
      </c>
      <c r="M2471" t="s">
        <v>184</v>
      </c>
      <c r="P2471">
        <v>5</v>
      </c>
    </row>
    <row r="2472" spans="1:16">
      <c r="A2472" s="3">
        <v>44359</v>
      </c>
      <c r="B2472" t="s">
        <v>219</v>
      </c>
      <c r="C2472" t="s">
        <v>179</v>
      </c>
      <c r="D2472" t="s">
        <v>186</v>
      </c>
      <c r="E2472" t="s">
        <v>187</v>
      </c>
      <c r="F2472" t="s">
        <v>261</v>
      </c>
      <c r="G2472">
        <v>2</v>
      </c>
      <c r="H2472" s="4">
        <v>75000</v>
      </c>
      <c r="I2472" s="4">
        <v>2</v>
      </c>
      <c r="J2472" s="4">
        <v>75000</v>
      </c>
      <c r="K2472" s="4">
        <v>150000</v>
      </c>
      <c r="L2472" t="s">
        <v>203</v>
      </c>
      <c r="M2472" t="s">
        <v>304</v>
      </c>
      <c r="P2472">
        <v>4</v>
      </c>
    </row>
    <row r="2473" spans="1:16">
      <c r="A2473" s="3">
        <v>44359</v>
      </c>
      <c r="B2473" t="s">
        <v>250</v>
      </c>
      <c r="C2473" t="s">
        <v>192</v>
      </c>
      <c r="D2473" t="s">
        <v>210</v>
      </c>
      <c r="E2473" t="s">
        <v>292</v>
      </c>
      <c r="F2473" t="s">
        <v>311</v>
      </c>
      <c r="G2473">
        <v>1</v>
      </c>
      <c r="H2473" s="4">
        <v>45000</v>
      </c>
      <c r="I2473" s="4">
        <v>1</v>
      </c>
      <c r="J2473" s="4">
        <v>45000</v>
      </c>
      <c r="K2473" s="4">
        <v>45000</v>
      </c>
      <c r="L2473" t="s">
        <v>203</v>
      </c>
      <c r="M2473" t="s">
        <v>196</v>
      </c>
      <c r="P2473">
        <v>5</v>
      </c>
    </row>
    <row r="2474" spans="1:16">
      <c r="A2474" s="3">
        <v>44359</v>
      </c>
      <c r="B2474" t="s">
        <v>197</v>
      </c>
      <c r="C2474" t="s">
        <v>192</v>
      </c>
      <c r="D2474" t="s">
        <v>180</v>
      </c>
      <c r="E2474" t="s">
        <v>216</v>
      </c>
      <c r="F2474" t="s">
        <v>257</v>
      </c>
      <c r="G2474">
        <v>2</v>
      </c>
      <c r="H2474" s="4">
        <v>26000</v>
      </c>
      <c r="I2474" s="4">
        <v>2</v>
      </c>
      <c r="J2474" s="4">
        <v>26000</v>
      </c>
      <c r="K2474" s="4">
        <v>52000</v>
      </c>
      <c r="L2474" t="s">
        <v>203</v>
      </c>
      <c r="M2474" t="s">
        <v>196</v>
      </c>
      <c r="P2474">
        <v>5</v>
      </c>
    </row>
    <row r="2475" spans="1:16">
      <c r="A2475" s="3">
        <v>44359</v>
      </c>
      <c r="B2475" t="s">
        <v>234</v>
      </c>
      <c r="C2475" t="s">
        <v>192</v>
      </c>
      <c r="D2475" t="s">
        <v>186</v>
      </c>
      <c r="E2475" t="s">
        <v>225</v>
      </c>
      <c r="F2475" t="s">
        <v>226</v>
      </c>
      <c r="G2475">
        <v>2</v>
      </c>
      <c r="H2475" s="4">
        <v>36000</v>
      </c>
      <c r="I2475" s="4">
        <v>2</v>
      </c>
      <c r="J2475" s="4">
        <v>36000</v>
      </c>
      <c r="K2475" s="4">
        <v>72000</v>
      </c>
      <c r="L2475" t="s">
        <v>195</v>
      </c>
      <c r="M2475" t="s">
        <v>233</v>
      </c>
      <c r="P2475">
        <v>5</v>
      </c>
    </row>
    <row r="2476" spans="1:16">
      <c r="A2476" s="3">
        <v>44359</v>
      </c>
      <c r="B2476" t="s">
        <v>197</v>
      </c>
      <c r="C2476" t="s">
        <v>192</v>
      </c>
      <c r="D2476" t="s">
        <v>180</v>
      </c>
      <c r="E2476" t="s">
        <v>204</v>
      </c>
      <c r="F2476" t="s">
        <v>205</v>
      </c>
      <c r="G2476">
        <v>1</v>
      </c>
      <c r="H2476" s="4">
        <v>56000</v>
      </c>
      <c r="I2476" s="4">
        <v>1</v>
      </c>
      <c r="J2476" s="4">
        <v>56000</v>
      </c>
      <c r="K2476" s="4">
        <v>56000</v>
      </c>
      <c r="L2476" t="s">
        <v>195</v>
      </c>
      <c r="M2476" t="s">
        <v>196</v>
      </c>
      <c r="P2476">
        <v>3</v>
      </c>
    </row>
    <row r="2477" spans="1:16">
      <c r="A2477" s="3">
        <v>44359</v>
      </c>
      <c r="B2477" t="s">
        <v>191</v>
      </c>
      <c r="C2477" t="s">
        <v>179</v>
      </c>
      <c r="D2477" t="s">
        <v>198</v>
      </c>
      <c r="E2477" t="s">
        <v>198</v>
      </c>
      <c r="F2477" t="s">
        <v>315</v>
      </c>
      <c r="G2477">
        <v>3</v>
      </c>
      <c r="H2477" s="4">
        <v>42000</v>
      </c>
      <c r="I2477" s="4">
        <v>3</v>
      </c>
      <c r="J2477" s="4">
        <v>42000</v>
      </c>
      <c r="K2477" s="4">
        <v>126000</v>
      </c>
      <c r="L2477" t="s">
        <v>209</v>
      </c>
      <c r="M2477" t="s">
        <v>196</v>
      </c>
      <c r="P2477">
        <v>2</v>
      </c>
    </row>
    <row r="2478" spans="1:16">
      <c r="A2478" s="3">
        <v>44359</v>
      </c>
      <c r="B2478" t="s">
        <v>234</v>
      </c>
      <c r="C2478" t="s">
        <v>179</v>
      </c>
      <c r="D2478" t="s">
        <v>186</v>
      </c>
      <c r="E2478" t="s">
        <v>201</v>
      </c>
      <c r="F2478" t="s">
        <v>285</v>
      </c>
      <c r="G2478">
        <v>2</v>
      </c>
      <c r="H2478" s="4">
        <v>42000</v>
      </c>
      <c r="I2478" s="4">
        <v>2</v>
      </c>
      <c r="J2478" s="4">
        <v>42000</v>
      </c>
      <c r="K2478" s="4">
        <v>84000</v>
      </c>
      <c r="L2478" t="s">
        <v>203</v>
      </c>
      <c r="M2478" t="s">
        <v>190</v>
      </c>
      <c r="P2478">
        <v>5</v>
      </c>
    </row>
    <row r="2479" spans="1:16">
      <c r="A2479" s="3">
        <v>44359</v>
      </c>
      <c r="B2479" t="s">
        <v>287</v>
      </c>
      <c r="C2479" t="s">
        <v>179</v>
      </c>
      <c r="D2479" t="s">
        <v>180</v>
      </c>
      <c r="E2479" t="s">
        <v>327</v>
      </c>
      <c r="F2479" t="s">
        <v>328</v>
      </c>
      <c r="G2479">
        <v>1</v>
      </c>
      <c r="H2479" s="4">
        <v>40000</v>
      </c>
      <c r="I2479" s="4">
        <v>1</v>
      </c>
      <c r="J2479" s="4">
        <v>40000</v>
      </c>
      <c r="K2479" s="4">
        <v>40000</v>
      </c>
      <c r="L2479" t="s">
        <v>203</v>
      </c>
      <c r="M2479" t="s">
        <v>196</v>
      </c>
      <c r="P2479">
        <v>4</v>
      </c>
    </row>
    <row r="2480" spans="1:16">
      <c r="A2480" s="3">
        <v>44359</v>
      </c>
      <c r="B2480" t="s">
        <v>262</v>
      </c>
      <c r="C2480" t="s">
        <v>179</v>
      </c>
      <c r="D2480" t="s">
        <v>193</v>
      </c>
      <c r="E2480" t="s">
        <v>193</v>
      </c>
      <c r="F2480" t="s">
        <v>290</v>
      </c>
      <c r="G2480">
        <v>2</v>
      </c>
      <c r="H2480" s="4">
        <v>22000</v>
      </c>
      <c r="I2480" s="4">
        <v>2</v>
      </c>
      <c r="J2480" s="4">
        <v>22000</v>
      </c>
      <c r="K2480" s="4">
        <v>44000</v>
      </c>
      <c r="L2480" t="s">
        <v>209</v>
      </c>
      <c r="M2480" t="s">
        <v>196</v>
      </c>
      <c r="P2480">
        <v>4</v>
      </c>
    </row>
    <row r="2481" spans="1:16">
      <c r="A2481" s="3">
        <v>44359</v>
      </c>
      <c r="B2481" t="s">
        <v>191</v>
      </c>
      <c r="C2481" t="s">
        <v>179</v>
      </c>
      <c r="D2481" t="s">
        <v>235</v>
      </c>
      <c r="E2481" t="s">
        <v>236</v>
      </c>
      <c r="F2481" t="s">
        <v>237</v>
      </c>
      <c r="G2481">
        <v>2</v>
      </c>
      <c r="H2481" s="4">
        <v>30000</v>
      </c>
      <c r="I2481" s="4">
        <v>2</v>
      </c>
      <c r="J2481" s="4">
        <v>30000</v>
      </c>
      <c r="K2481" s="4">
        <v>60000</v>
      </c>
      <c r="L2481" t="s">
        <v>203</v>
      </c>
      <c r="M2481" t="s">
        <v>206</v>
      </c>
      <c r="P2481">
        <v>5</v>
      </c>
    </row>
    <row r="2482" spans="1:16">
      <c r="A2482" s="3">
        <v>44359</v>
      </c>
      <c r="B2482" t="s">
        <v>245</v>
      </c>
      <c r="C2482" t="s">
        <v>192</v>
      </c>
      <c r="D2482" t="s">
        <v>180</v>
      </c>
      <c r="E2482" t="s">
        <v>181</v>
      </c>
      <c r="F2482" t="s">
        <v>334</v>
      </c>
      <c r="G2482">
        <v>1</v>
      </c>
      <c r="H2482" s="4">
        <v>60000</v>
      </c>
      <c r="I2482" s="4">
        <v>1</v>
      </c>
      <c r="J2482" s="4">
        <v>60000</v>
      </c>
      <c r="K2482" s="4">
        <v>60000</v>
      </c>
      <c r="L2482" t="s">
        <v>189</v>
      </c>
      <c r="M2482" t="s">
        <v>190</v>
      </c>
      <c r="P2482">
        <v>3</v>
      </c>
    </row>
    <row r="2483" spans="1:16">
      <c r="A2483" s="3">
        <v>44359</v>
      </c>
      <c r="B2483" t="s">
        <v>258</v>
      </c>
      <c r="C2483" t="s">
        <v>179</v>
      </c>
      <c r="D2483" t="s">
        <v>186</v>
      </c>
      <c r="E2483" t="s">
        <v>201</v>
      </c>
      <c r="F2483" t="s">
        <v>202</v>
      </c>
      <c r="G2483">
        <v>2</v>
      </c>
      <c r="H2483" s="4">
        <v>15000</v>
      </c>
      <c r="I2483" s="4">
        <v>2</v>
      </c>
      <c r="J2483" s="4">
        <v>15000</v>
      </c>
      <c r="K2483" s="4">
        <v>30000</v>
      </c>
      <c r="L2483" t="s">
        <v>189</v>
      </c>
      <c r="M2483" t="s">
        <v>233</v>
      </c>
      <c r="P2483">
        <v>5</v>
      </c>
    </row>
    <row r="2484" spans="1:16">
      <c r="A2484" s="3">
        <v>44359</v>
      </c>
      <c r="B2484" t="s">
        <v>247</v>
      </c>
      <c r="C2484" t="s">
        <v>192</v>
      </c>
      <c r="D2484" t="s">
        <v>229</v>
      </c>
      <c r="E2484" t="s">
        <v>229</v>
      </c>
      <c r="F2484" t="s">
        <v>319</v>
      </c>
      <c r="G2484">
        <v>1</v>
      </c>
      <c r="H2484" s="4">
        <v>22000</v>
      </c>
      <c r="I2484" s="4">
        <v>1</v>
      </c>
      <c r="J2484" s="4">
        <v>22000</v>
      </c>
      <c r="K2484" s="4">
        <v>22000</v>
      </c>
      <c r="L2484" t="s">
        <v>203</v>
      </c>
      <c r="M2484" t="s">
        <v>196</v>
      </c>
      <c r="P2484">
        <v>3</v>
      </c>
    </row>
    <row r="2485" spans="1:16">
      <c r="A2485" s="3">
        <v>44360</v>
      </c>
      <c r="B2485" t="s">
        <v>247</v>
      </c>
      <c r="C2485" t="s">
        <v>179</v>
      </c>
      <c r="D2485" t="s">
        <v>180</v>
      </c>
      <c r="E2485" t="s">
        <v>271</v>
      </c>
      <c r="F2485" t="s">
        <v>361</v>
      </c>
      <c r="G2485">
        <v>1</v>
      </c>
      <c r="H2485" s="4">
        <v>48000</v>
      </c>
      <c r="I2485" s="4">
        <v>1</v>
      </c>
      <c r="J2485" s="4">
        <v>48000</v>
      </c>
      <c r="K2485" s="4">
        <v>48000</v>
      </c>
      <c r="L2485" t="s">
        <v>203</v>
      </c>
      <c r="M2485" t="s">
        <v>206</v>
      </c>
      <c r="P2485">
        <v>2</v>
      </c>
    </row>
    <row r="2486" spans="1:16">
      <c r="A2486" s="3">
        <v>44360</v>
      </c>
      <c r="B2486" t="s">
        <v>228</v>
      </c>
      <c r="C2486" t="s">
        <v>179</v>
      </c>
      <c r="D2486" t="s">
        <v>180</v>
      </c>
      <c r="E2486" t="s">
        <v>181</v>
      </c>
      <c r="F2486" t="s">
        <v>281</v>
      </c>
      <c r="G2486">
        <v>1</v>
      </c>
      <c r="H2486" s="4">
        <v>34500</v>
      </c>
      <c r="I2486" s="4">
        <v>1</v>
      </c>
      <c r="J2486" s="4">
        <v>34500</v>
      </c>
      <c r="K2486" s="4">
        <v>34500</v>
      </c>
      <c r="L2486" t="s">
        <v>189</v>
      </c>
      <c r="M2486" t="s">
        <v>304</v>
      </c>
      <c r="P2486">
        <v>5</v>
      </c>
    </row>
    <row r="2487" spans="1:16">
      <c r="A2487" s="3">
        <v>44360</v>
      </c>
      <c r="B2487" t="s">
        <v>218</v>
      </c>
      <c r="C2487" t="s">
        <v>179</v>
      </c>
      <c r="D2487" t="s">
        <v>186</v>
      </c>
      <c r="E2487" t="s">
        <v>225</v>
      </c>
      <c r="F2487" t="s">
        <v>226</v>
      </c>
      <c r="G2487">
        <v>2</v>
      </c>
      <c r="H2487" s="4">
        <v>26000</v>
      </c>
      <c r="I2487" s="4">
        <v>2</v>
      </c>
      <c r="J2487" s="4">
        <v>26000</v>
      </c>
      <c r="K2487" s="4">
        <v>52000</v>
      </c>
      <c r="L2487" t="s">
        <v>195</v>
      </c>
      <c r="M2487" t="s">
        <v>196</v>
      </c>
      <c r="P2487">
        <v>5</v>
      </c>
    </row>
    <row r="2488" spans="1:16">
      <c r="A2488" s="3">
        <v>44360</v>
      </c>
      <c r="B2488" t="s">
        <v>258</v>
      </c>
      <c r="C2488" t="s">
        <v>179</v>
      </c>
      <c r="D2488" t="s">
        <v>180</v>
      </c>
      <c r="E2488" t="s">
        <v>238</v>
      </c>
      <c r="F2488" t="s">
        <v>267</v>
      </c>
      <c r="G2488">
        <v>3</v>
      </c>
      <c r="H2488" s="4">
        <v>28000</v>
      </c>
      <c r="I2488" s="4">
        <v>3</v>
      </c>
      <c r="J2488" s="4">
        <v>28000</v>
      </c>
      <c r="K2488" s="4">
        <v>84000</v>
      </c>
      <c r="L2488" t="s">
        <v>209</v>
      </c>
      <c r="M2488" t="s">
        <v>206</v>
      </c>
      <c r="P2488">
        <v>5</v>
      </c>
    </row>
    <row r="2489" spans="1:16">
      <c r="A2489" s="3">
        <v>44360</v>
      </c>
      <c r="B2489" t="s">
        <v>291</v>
      </c>
      <c r="C2489" t="s">
        <v>179</v>
      </c>
      <c r="D2489" t="s">
        <v>198</v>
      </c>
      <c r="E2489" t="s">
        <v>198</v>
      </c>
      <c r="F2489" t="s">
        <v>365</v>
      </c>
      <c r="G2489">
        <v>3</v>
      </c>
      <c r="H2489" s="4">
        <v>30000</v>
      </c>
      <c r="I2489" s="4">
        <v>3</v>
      </c>
      <c r="J2489" s="4">
        <v>30000</v>
      </c>
      <c r="K2489" s="4">
        <v>90000</v>
      </c>
      <c r="L2489" t="s">
        <v>189</v>
      </c>
      <c r="M2489" t="s">
        <v>196</v>
      </c>
      <c r="P2489">
        <v>5</v>
      </c>
    </row>
    <row r="2490" spans="1:16">
      <c r="A2490" s="3">
        <v>44360</v>
      </c>
      <c r="B2490" t="s">
        <v>213</v>
      </c>
      <c r="C2490" t="s">
        <v>179</v>
      </c>
      <c r="D2490" t="s">
        <v>186</v>
      </c>
      <c r="E2490" t="s">
        <v>259</v>
      </c>
      <c r="F2490" t="s">
        <v>326</v>
      </c>
      <c r="G2490">
        <v>2</v>
      </c>
      <c r="H2490" s="4">
        <v>33000</v>
      </c>
      <c r="I2490" s="4">
        <v>2</v>
      </c>
      <c r="J2490" s="4">
        <v>33000</v>
      </c>
      <c r="K2490" s="4">
        <v>66000</v>
      </c>
      <c r="L2490" t="s">
        <v>209</v>
      </c>
      <c r="M2490" t="s">
        <v>206</v>
      </c>
      <c r="P2490">
        <v>5</v>
      </c>
    </row>
    <row r="2491" spans="1:16">
      <c r="A2491" s="3">
        <v>44360</v>
      </c>
      <c r="B2491" t="s">
        <v>228</v>
      </c>
      <c r="C2491" t="s">
        <v>179</v>
      </c>
      <c r="D2491" t="s">
        <v>186</v>
      </c>
      <c r="E2491" t="s">
        <v>220</v>
      </c>
      <c r="F2491" t="s">
        <v>241</v>
      </c>
      <c r="G2491">
        <v>1</v>
      </c>
      <c r="H2491" s="4">
        <v>33000</v>
      </c>
      <c r="I2491" s="4">
        <v>1</v>
      </c>
      <c r="J2491" s="4">
        <v>33000</v>
      </c>
      <c r="K2491" s="4">
        <v>33000</v>
      </c>
      <c r="L2491" t="s">
        <v>203</v>
      </c>
      <c r="M2491" t="s">
        <v>196</v>
      </c>
      <c r="P2491">
        <v>4</v>
      </c>
    </row>
    <row r="2492" spans="1:16">
      <c r="A2492" s="3">
        <v>44360</v>
      </c>
      <c r="B2492" t="s">
        <v>278</v>
      </c>
      <c r="C2492" t="s">
        <v>179</v>
      </c>
      <c r="D2492" t="s">
        <v>235</v>
      </c>
      <c r="E2492" t="s">
        <v>230</v>
      </c>
      <c r="F2492" t="s">
        <v>348</v>
      </c>
      <c r="G2492">
        <v>1</v>
      </c>
      <c r="H2492" s="4">
        <v>30000</v>
      </c>
      <c r="I2492" s="4">
        <v>1</v>
      </c>
      <c r="J2492" s="4">
        <v>30000</v>
      </c>
      <c r="K2492" s="4">
        <v>30000</v>
      </c>
      <c r="L2492" t="s">
        <v>203</v>
      </c>
      <c r="M2492" t="s">
        <v>304</v>
      </c>
      <c r="P2492">
        <v>3</v>
      </c>
    </row>
    <row r="2493" spans="1:16">
      <c r="A2493" s="3">
        <v>44360</v>
      </c>
      <c r="B2493" t="s">
        <v>191</v>
      </c>
      <c r="C2493" t="s">
        <v>179</v>
      </c>
      <c r="D2493" t="s">
        <v>186</v>
      </c>
      <c r="E2493" t="s">
        <v>201</v>
      </c>
      <c r="F2493" t="s">
        <v>248</v>
      </c>
      <c r="G2493">
        <v>3</v>
      </c>
      <c r="H2493" s="4">
        <v>40000</v>
      </c>
      <c r="I2493" s="4">
        <v>3</v>
      </c>
      <c r="J2493" s="4">
        <v>40000</v>
      </c>
      <c r="K2493" s="4">
        <v>120000</v>
      </c>
      <c r="L2493" t="s">
        <v>189</v>
      </c>
      <c r="M2493" t="s">
        <v>196</v>
      </c>
      <c r="N2493" t="s">
        <v>175</v>
      </c>
      <c r="P2493">
        <v>5</v>
      </c>
    </row>
    <row r="2494" spans="1:16">
      <c r="A2494" s="3">
        <v>44360</v>
      </c>
      <c r="B2494" t="s">
        <v>247</v>
      </c>
      <c r="C2494" t="s">
        <v>192</v>
      </c>
      <c r="D2494" t="s">
        <v>186</v>
      </c>
      <c r="E2494" t="s">
        <v>201</v>
      </c>
      <c r="F2494" t="s">
        <v>248</v>
      </c>
      <c r="G2494">
        <v>1</v>
      </c>
      <c r="H2494" s="4">
        <v>44000</v>
      </c>
      <c r="I2494" s="4">
        <v>1</v>
      </c>
      <c r="J2494" s="4">
        <v>44000</v>
      </c>
      <c r="K2494" s="4">
        <v>44000</v>
      </c>
      <c r="L2494" t="s">
        <v>189</v>
      </c>
      <c r="M2494" t="s">
        <v>184</v>
      </c>
      <c r="N2494" t="s">
        <v>175</v>
      </c>
      <c r="P2494">
        <v>5</v>
      </c>
    </row>
    <row r="2495" spans="1:16">
      <c r="A2495" s="3">
        <v>44360</v>
      </c>
      <c r="B2495" t="s">
        <v>191</v>
      </c>
      <c r="C2495" t="s">
        <v>179</v>
      </c>
      <c r="D2495" t="s">
        <v>180</v>
      </c>
      <c r="E2495" t="s">
        <v>204</v>
      </c>
      <c r="F2495" t="s">
        <v>300</v>
      </c>
      <c r="G2495">
        <v>3</v>
      </c>
      <c r="H2495" s="4">
        <v>28000</v>
      </c>
      <c r="I2495" s="4">
        <v>3</v>
      </c>
      <c r="J2495" s="4">
        <v>28000</v>
      </c>
      <c r="K2495" s="4">
        <v>84000</v>
      </c>
      <c r="L2495" t="s">
        <v>189</v>
      </c>
      <c r="M2495" t="s">
        <v>190</v>
      </c>
      <c r="N2495" t="s">
        <v>175</v>
      </c>
      <c r="P2495">
        <v>5</v>
      </c>
    </row>
    <row r="2496" spans="1:16">
      <c r="A2496" s="3">
        <v>44360</v>
      </c>
      <c r="B2496" t="s">
        <v>250</v>
      </c>
      <c r="C2496" t="s">
        <v>192</v>
      </c>
      <c r="D2496" t="s">
        <v>180</v>
      </c>
      <c r="E2496" t="s">
        <v>204</v>
      </c>
      <c r="F2496" t="s">
        <v>205</v>
      </c>
      <c r="G2496">
        <v>3</v>
      </c>
      <c r="H2496" s="4">
        <v>22000</v>
      </c>
      <c r="I2496" s="4">
        <v>3</v>
      </c>
      <c r="J2496" s="4">
        <v>22000</v>
      </c>
      <c r="K2496" s="4">
        <v>66000</v>
      </c>
      <c r="L2496" t="s">
        <v>189</v>
      </c>
      <c r="M2496" t="s">
        <v>184</v>
      </c>
      <c r="N2496" t="s">
        <v>175</v>
      </c>
      <c r="P2496">
        <v>4</v>
      </c>
    </row>
    <row r="2497" spans="1:16">
      <c r="A2497" s="3">
        <v>44360</v>
      </c>
      <c r="B2497" t="s">
        <v>234</v>
      </c>
      <c r="C2497" t="s">
        <v>179</v>
      </c>
      <c r="D2497" t="s">
        <v>235</v>
      </c>
      <c r="E2497" t="s">
        <v>251</v>
      </c>
      <c r="F2497" t="s">
        <v>335</v>
      </c>
      <c r="G2497">
        <v>1</v>
      </c>
      <c r="H2497" s="4">
        <v>56000</v>
      </c>
      <c r="I2497" s="4">
        <v>1</v>
      </c>
      <c r="J2497" s="4">
        <v>56000</v>
      </c>
      <c r="K2497" s="4">
        <v>56000</v>
      </c>
      <c r="L2497" t="s">
        <v>203</v>
      </c>
      <c r="M2497" t="s">
        <v>184</v>
      </c>
      <c r="N2497" t="s">
        <v>175</v>
      </c>
      <c r="P2497">
        <v>5</v>
      </c>
    </row>
    <row r="2498" spans="1:16">
      <c r="A2498" s="3">
        <v>44360</v>
      </c>
      <c r="B2498" t="s">
        <v>258</v>
      </c>
      <c r="C2498" t="s">
        <v>179</v>
      </c>
      <c r="D2498" t="s">
        <v>186</v>
      </c>
      <c r="E2498" t="s">
        <v>201</v>
      </c>
      <c r="F2498" t="s">
        <v>248</v>
      </c>
      <c r="G2498">
        <v>1</v>
      </c>
      <c r="H2498" s="4">
        <v>45500</v>
      </c>
      <c r="I2498" s="4">
        <v>1</v>
      </c>
      <c r="J2498" s="4">
        <v>45500</v>
      </c>
      <c r="K2498" s="4">
        <v>45500</v>
      </c>
      <c r="L2498" t="s">
        <v>203</v>
      </c>
      <c r="M2498" t="s">
        <v>196</v>
      </c>
      <c r="N2498" t="s">
        <v>175</v>
      </c>
      <c r="P2498">
        <v>5</v>
      </c>
    </row>
    <row r="2499" spans="1:16">
      <c r="A2499" s="3">
        <v>44360</v>
      </c>
      <c r="B2499" t="s">
        <v>224</v>
      </c>
      <c r="C2499" t="s">
        <v>179</v>
      </c>
      <c r="D2499" t="s">
        <v>276</v>
      </c>
      <c r="E2499" t="s">
        <v>276</v>
      </c>
      <c r="F2499" t="s">
        <v>277</v>
      </c>
      <c r="G2499">
        <v>2</v>
      </c>
      <c r="H2499" s="4">
        <v>24000</v>
      </c>
      <c r="I2499" s="4">
        <v>2</v>
      </c>
      <c r="J2499" s="4">
        <v>24000</v>
      </c>
      <c r="K2499" s="4">
        <v>48000</v>
      </c>
      <c r="L2499" t="s">
        <v>203</v>
      </c>
      <c r="M2499" t="s">
        <v>196</v>
      </c>
      <c r="N2499" t="s">
        <v>175</v>
      </c>
      <c r="P2499">
        <v>3</v>
      </c>
    </row>
    <row r="2500" spans="1:16">
      <c r="A2500" s="3">
        <v>44360</v>
      </c>
      <c r="B2500" t="s">
        <v>301</v>
      </c>
      <c r="C2500" t="s">
        <v>179</v>
      </c>
      <c r="D2500" t="s">
        <v>180</v>
      </c>
      <c r="E2500" t="s">
        <v>216</v>
      </c>
      <c r="F2500" t="s">
        <v>217</v>
      </c>
      <c r="G2500">
        <v>3</v>
      </c>
      <c r="H2500" s="4">
        <v>40000</v>
      </c>
      <c r="I2500" s="4">
        <v>3</v>
      </c>
      <c r="J2500" s="4">
        <v>40000</v>
      </c>
      <c r="K2500" s="4">
        <v>120000</v>
      </c>
      <c r="L2500" t="s">
        <v>189</v>
      </c>
      <c r="M2500" t="s">
        <v>206</v>
      </c>
      <c r="N2500" t="s">
        <v>175</v>
      </c>
      <c r="P2500">
        <v>2</v>
      </c>
    </row>
    <row r="2501" spans="1:16">
      <c r="A2501" s="3">
        <v>44361</v>
      </c>
      <c r="B2501" t="s">
        <v>200</v>
      </c>
      <c r="C2501" t="s">
        <v>179</v>
      </c>
      <c r="D2501" t="s">
        <v>180</v>
      </c>
      <c r="E2501" t="s">
        <v>216</v>
      </c>
      <c r="F2501" t="s">
        <v>217</v>
      </c>
      <c r="G2501">
        <v>1</v>
      </c>
      <c r="H2501" s="4">
        <v>20000</v>
      </c>
      <c r="I2501" s="4">
        <v>0</v>
      </c>
      <c r="J2501" s="4">
        <v>0</v>
      </c>
      <c r="K2501" s="4">
        <v>0</v>
      </c>
      <c r="L2501" t="s">
        <v>203</v>
      </c>
      <c r="M2501" t="s">
        <v>196</v>
      </c>
      <c r="N2501" t="s">
        <v>175</v>
      </c>
      <c r="O2501" t="s">
        <v>176</v>
      </c>
    </row>
    <row r="2502" spans="1:16">
      <c r="A2502" s="3">
        <v>44361</v>
      </c>
      <c r="B2502" t="s">
        <v>219</v>
      </c>
      <c r="C2502" t="s">
        <v>192</v>
      </c>
      <c r="D2502" t="s">
        <v>180</v>
      </c>
      <c r="E2502" t="s">
        <v>255</v>
      </c>
      <c r="F2502" t="s">
        <v>256</v>
      </c>
      <c r="G2502">
        <v>2</v>
      </c>
      <c r="H2502" s="4">
        <v>34500</v>
      </c>
      <c r="I2502" s="4">
        <v>2</v>
      </c>
      <c r="J2502" s="4">
        <v>34500</v>
      </c>
      <c r="K2502" s="4">
        <v>69000</v>
      </c>
      <c r="L2502" t="s">
        <v>203</v>
      </c>
      <c r="M2502" t="s">
        <v>190</v>
      </c>
      <c r="N2502" t="s">
        <v>175</v>
      </c>
      <c r="P2502">
        <v>5</v>
      </c>
    </row>
    <row r="2503" spans="1:16">
      <c r="A2503" s="3">
        <v>44361</v>
      </c>
      <c r="B2503" t="s">
        <v>222</v>
      </c>
      <c r="C2503" t="s">
        <v>179</v>
      </c>
      <c r="D2503" t="s">
        <v>186</v>
      </c>
      <c r="E2503" t="s">
        <v>201</v>
      </c>
      <c r="F2503" t="s">
        <v>202</v>
      </c>
      <c r="G2503">
        <v>3</v>
      </c>
      <c r="H2503" s="4">
        <v>29900</v>
      </c>
      <c r="I2503" s="4">
        <v>3</v>
      </c>
      <c r="J2503" s="4">
        <v>29900</v>
      </c>
      <c r="K2503" s="4">
        <v>89700</v>
      </c>
      <c r="L2503" t="s">
        <v>203</v>
      </c>
      <c r="M2503" t="s">
        <v>233</v>
      </c>
      <c r="P2503">
        <v>5</v>
      </c>
    </row>
    <row r="2504" spans="1:16">
      <c r="A2504" s="3">
        <v>44361</v>
      </c>
      <c r="B2504" t="s">
        <v>301</v>
      </c>
      <c r="C2504" t="s">
        <v>179</v>
      </c>
      <c r="D2504" t="s">
        <v>186</v>
      </c>
      <c r="E2504" t="s">
        <v>225</v>
      </c>
      <c r="F2504" t="s">
        <v>226</v>
      </c>
      <c r="G2504">
        <v>2</v>
      </c>
      <c r="H2504" s="4">
        <v>42000</v>
      </c>
      <c r="I2504" s="4">
        <v>2</v>
      </c>
      <c r="J2504" s="4">
        <v>42000</v>
      </c>
      <c r="K2504" s="4">
        <v>84000</v>
      </c>
      <c r="L2504" t="s">
        <v>189</v>
      </c>
      <c r="M2504" t="s">
        <v>190</v>
      </c>
      <c r="P2504">
        <v>2</v>
      </c>
    </row>
    <row r="2505" spans="1:16">
      <c r="A2505" s="3">
        <v>44361</v>
      </c>
      <c r="B2505" t="s">
        <v>197</v>
      </c>
      <c r="C2505" t="s">
        <v>179</v>
      </c>
      <c r="D2505" t="s">
        <v>186</v>
      </c>
      <c r="E2505" t="s">
        <v>201</v>
      </c>
      <c r="F2505" t="s">
        <v>202</v>
      </c>
      <c r="G2505">
        <v>2</v>
      </c>
      <c r="H2505" s="4">
        <v>52500</v>
      </c>
      <c r="I2505" s="4">
        <v>0</v>
      </c>
      <c r="J2505" s="4">
        <v>0</v>
      </c>
      <c r="K2505" s="4">
        <v>0</v>
      </c>
      <c r="L2505" t="s">
        <v>209</v>
      </c>
      <c r="M2505" t="s">
        <v>233</v>
      </c>
      <c r="O2505" t="s">
        <v>176</v>
      </c>
    </row>
    <row r="2506" spans="1:16">
      <c r="A2506" s="3">
        <v>44361</v>
      </c>
      <c r="B2506" t="s">
        <v>207</v>
      </c>
      <c r="C2506" t="s">
        <v>192</v>
      </c>
      <c r="D2506" t="s">
        <v>180</v>
      </c>
      <c r="E2506" t="s">
        <v>216</v>
      </c>
      <c r="F2506" t="s">
        <v>232</v>
      </c>
      <c r="G2506">
        <v>2</v>
      </c>
      <c r="H2506" s="4">
        <v>33000</v>
      </c>
      <c r="I2506" s="4">
        <v>2</v>
      </c>
      <c r="J2506" s="4">
        <v>33000</v>
      </c>
      <c r="K2506" s="4">
        <v>66000</v>
      </c>
      <c r="L2506" t="s">
        <v>209</v>
      </c>
      <c r="M2506" t="s">
        <v>190</v>
      </c>
      <c r="P2506">
        <v>4</v>
      </c>
    </row>
    <row r="2507" spans="1:16">
      <c r="A2507" s="3">
        <v>44361</v>
      </c>
      <c r="B2507" t="s">
        <v>250</v>
      </c>
      <c r="C2507" t="s">
        <v>179</v>
      </c>
      <c r="D2507" t="s">
        <v>229</v>
      </c>
      <c r="E2507" t="s">
        <v>230</v>
      </c>
      <c r="F2507" t="s">
        <v>314</v>
      </c>
      <c r="G2507">
        <v>3</v>
      </c>
      <c r="H2507" s="4">
        <v>30000</v>
      </c>
      <c r="I2507" s="4">
        <v>3</v>
      </c>
      <c r="J2507" s="4">
        <v>30000</v>
      </c>
      <c r="K2507" s="4">
        <v>90000</v>
      </c>
      <c r="L2507" t="s">
        <v>189</v>
      </c>
      <c r="M2507" t="s">
        <v>196</v>
      </c>
      <c r="P2507">
        <v>5</v>
      </c>
    </row>
    <row r="2508" spans="1:16">
      <c r="A2508" s="3">
        <v>44361</v>
      </c>
      <c r="B2508" t="s">
        <v>234</v>
      </c>
      <c r="C2508" t="s">
        <v>179</v>
      </c>
      <c r="D2508" t="s">
        <v>235</v>
      </c>
      <c r="E2508" t="s">
        <v>297</v>
      </c>
      <c r="F2508" t="s">
        <v>298</v>
      </c>
      <c r="G2508">
        <v>3</v>
      </c>
      <c r="H2508" s="4">
        <v>40000</v>
      </c>
      <c r="I2508" s="4">
        <v>3</v>
      </c>
      <c r="J2508" s="4">
        <v>40000</v>
      </c>
      <c r="K2508" s="4">
        <v>120000</v>
      </c>
      <c r="L2508" t="s">
        <v>195</v>
      </c>
      <c r="M2508" t="s">
        <v>233</v>
      </c>
      <c r="P2508">
        <v>3</v>
      </c>
    </row>
    <row r="2509" spans="1:16">
      <c r="A2509" s="3">
        <v>44361</v>
      </c>
      <c r="B2509" t="s">
        <v>301</v>
      </c>
      <c r="C2509" t="s">
        <v>192</v>
      </c>
      <c r="D2509" t="s">
        <v>273</v>
      </c>
      <c r="E2509" t="s">
        <v>274</v>
      </c>
      <c r="F2509" t="s">
        <v>330</v>
      </c>
      <c r="G2509">
        <v>3</v>
      </c>
      <c r="H2509" s="4">
        <v>52500</v>
      </c>
      <c r="I2509" s="4">
        <v>3</v>
      </c>
      <c r="J2509" s="4">
        <v>52500</v>
      </c>
      <c r="K2509" s="4">
        <v>157500</v>
      </c>
      <c r="L2509" t="s">
        <v>189</v>
      </c>
      <c r="M2509" t="s">
        <v>206</v>
      </c>
      <c r="P2509">
        <v>3</v>
      </c>
    </row>
    <row r="2510" spans="1:16">
      <c r="A2510" s="3">
        <v>44361</v>
      </c>
      <c r="B2510" t="s">
        <v>291</v>
      </c>
      <c r="C2510" t="s">
        <v>192</v>
      </c>
      <c r="D2510" t="s">
        <v>186</v>
      </c>
      <c r="E2510" t="s">
        <v>187</v>
      </c>
      <c r="F2510" t="s">
        <v>261</v>
      </c>
      <c r="G2510">
        <v>1</v>
      </c>
      <c r="H2510" s="4">
        <v>36000</v>
      </c>
      <c r="I2510" s="4">
        <v>1</v>
      </c>
      <c r="J2510" s="4">
        <v>36000</v>
      </c>
      <c r="K2510" s="4">
        <v>36000</v>
      </c>
      <c r="L2510" t="s">
        <v>203</v>
      </c>
      <c r="M2510" t="s">
        <v>196</v>
      </c>
      <c r="P2510">
        <v>4</v>
      </c>
    </row>
    <row r="2511" spans="1:16">
      <c r="A2511" s="3">
        <v>44361</v>
      </c>
      <c r="B2511" t="s">
        <v>200</v>
      </c>
      <c r="C2511" t="s">
        <v>192</v>
      </c>
      <c r="D2511" t="s">
        <v>180</v>
      </c>
      <c r="E2511" t="s">
        <v>204</v>
      </c>
      <c r="F2511" t="s">
        <v>300</v>
      </c>
      <c r="G2511">
        <v>1</v>
      </c>
      <c r="H2511" s="4">
        <v>56000</v>
      </c>
      <c r="I2511" s="4">
        <v>1</v>
      </c>
      <c r="J2511" s="4">
        <v>56000</v>
      </c>
      <c r="K2511" s="4">
        <v>56000</v>
      </c>
      <c r="L2511" t="s">
        <v>209</v>
      </c>
      <c r="M2511" t="s">
        <v>233</v>
      </c>
      <c r="N2511" t="s">
        <v>175</v>
      </c>
      <c r="P2511">
        <v>4</v>
      </c>
    </row>
    <row r="2512" spans="1:16">
      <c r="A2512" s="3">
        <v>44361</v>
      </c>
      <c r="B2512" t="s">
        <v>258</v>
      </c>
      <c r="C2512" t="s">
        <v>179</v>
      </c>
      <c r="D2512" t="s">
        <v>180</v>
      </c>
      <c r="E2512" t="s">
        <v>181</v>
      </c>
      <c r="F2512" t="s">
        <v>182</v>
      </c>
      <c r="G2512">
        <v>2</v>
      </c>
      <c r="H2512" s="4">
        <v>39000</v>
      </c>
      <c r="I2512" s="4">
        <v>2</v>
      </c>
      <c r="J2512" s="4">
        <v>39000</v>
      </c>
      <c r="K2512" s="4">
        <v>78000</v>
      </c>
      <c r="L2512" t="s">
        <v>203</v>
      </c>
      <c r="M2512" t="s">
        <v>233</v>
      </c>
      <c r="P2512">
        <v>4</v>
      </c>
    </row>
    <row r="2513" spans="1:16">
      <c r="A2513" s="3">
        <v>44361</v>
      </c>
      <c r="B2513" t="s">
        <v>222</v>
      </c>
      <c r="C2513" t="s">
        <v>192</v>
      </c>
      <c r="D2513" t="s">
        <v>273</v>
      </c>
      <c r="E2513" t="s">
        <v>274</v>
      </c>
      <c r="F2513" t="s">
        <v>275</v>
      </c>
      <c r="G2513">
        <v>1</v>
      </c>
      <c r="H2513" s="4">
        <v>28000</v>
      </c>
      <c r="I2513" s="4">
        <v>1</v>
      </c>
      <c r="J2513" s="4">
        <v>28000</v>
      </c>
      <c r="K2513" s="4">
        <v>28000</v>
      </c>
      <c r="L2513" t="s">
        <v>203</v>
      </c>
      <c r="M2513" t="s">
        <v>196</v>
      </c>
      <c r="P2513">
        <v>5</v>
      </c>
    </row>
    <row r="2514" spans="1:16">
      <c r="A2514" s="3">
        <v>44361</v>
      </c>
      <c r="B2514" t="s">
        <v>222</v>
      </c>
      <c r="C2514" t="s">
        <v>192</v>
      </c>
      <c r="D2514" t="s">
        <v>198</v>
      </c>
      <c r="E2514" t="s">
        <v>198</v>
      </c>
      <c r="F2514" t="s">
        <v>357</v>
      </c>
      <c r="G2514">
        <v>3</v>
      </c>
      <c r="H2514" s="4">
        <v>44000</v>
      </c>
      <c r="I2514" s="4">
        <v>3</v>
      </c>
      <c r="J2514" s="4">
        <v>44000</v>
      </c>
      <c r="K2514" s="4">
        <v>132000</v>
      </c>
      <c r="L2514" t="s">
        <v>203</v>
      </c>
      <c r="M2514" t="s">
        <v>206</v>
      </c>
      <c r="P2514">
        <v>5</v>
      </c>
    </row>
    <row r="2515" spans="1:16">
      <c r="A2515" s="3">
        <v>44361</v>
      </c>
      <c r="B2515" t="s">
        <v>218</v>
      </c>
      <c r="C2515" t="s">
        <v>179</v>
      </c>
      <c r="D2515" t="s">
        <v>273</v>
      </c>
      <c r="E2515" t="s">
        <v>288</v>
      </c>
      <c r="F2515" t="s">
        <v>289</v>
      </c>
      <c r="G2515">
        <v>2</v>
      </c>
      <c r="H2515" s="4">
        <v>20000</v>
      </c>
      <c r="I2515" s="4">
        <v>2</v>
      </c>
      <c r="J2515" s="4">
        <v>20000</v>
      </c>
      <c r="K2515" s="4">
        <v>40000</v>
      </c>
      <c r="L2515" t="s">
        <v>203</v>
      </c>
      <c r="M2515" t="s">
        <v>233</v>
      </c>
      <c r="P2515">
        <v>5</v>
      </c>
    </row>
    <row r="2516" spans="1:16">
      <c r="A2516" s="3">
        <v>44361</v>
      </c>
      <c r="B2516" t="s">
        <v>291</v>
      </c>
      <c r="C2516" t="s">
        <v>192</v>
      </c>
      <c r="D2516" t="s">
        <v>210</v>
      </c>
      <c r="E2516" t="s">
        <v>292</v>
      </c>
      <c r="F2516" t="s">
        <v>293</v>
      </c>
      <c r="G2516">
        <v>2</v>
      </c>
      <c r="H2516" s="4">
        <v>28000</v>
      </c>
      <c r="I2516" s="4">
        <v>2</v>
      </c>
      <c r="J2516" s="4">
        <v>28000</v>
      </c>
      <c r="K2516" s="4">
        <v>56000</v>
      </c>
      <c r="L2516" t="s">
        <v>183</v>
      </c>
      <c r="M2516" t="s">
        <v>184</v>
      </c>
      <c r="P2516">
        <v>4</v>
      </c>
    </row>
    <row r="2517" spans="1:16">
      <c r="A2517" s="3">
        <v>44361</v>
      </c>
      <c r="B2517" t="s">
        <v>262</v>
      </c>
      <c r="C2517" t="s">
        <v>179</v>
      </c>
      <c r="D2517" t="s">
        <v>180</v>
      </c>
      <c r="E2517" t="s">
        <v>204</v>
      </c>
      <c r="F2517" t="s">
        <v>300</v>
      </c>
      <c r="G2517">
        <v>2</v>
      </c>
      <c r="H2517" s="4">
        <v>45500</v>
      </c>
      <c r="I2517" s="4">
        <v>2</v>
      </c>
      <c r="J2517" s="4">
        <v>45500</v>
      </c>
      <c r="K2517" s="4">
        <v>91000</v>
      </c>
      <c r="L2517" t="s">
        <v>203</v>
      </c>
      <c r="M2517" t="s">
        <v>206</v>
      </c>
      <c r="P2517">
        <v>5</v>
      </c>
    </row>
    <row r="2518" spans="1:16">
      <c r="A2518" s="3">
        <v>44361</v>
      </c>
      <c r="B2518" t="s">
        <v>200</v>
      </c>
      <c r="C2518" t="s">
        <v>179</v>
      </c>
      <c r="D2518" t="s">
        <v>180</v>
      </c>
      <c r="E2518" t="s">
        <v>181</v>
      </c>
      <c r="F2518" t="s">
        <v>223</v>
      </c>
      <c r="G2518">
        <v>2</v>
      </c>
      <c r="H2518" s="4">
        <v>25300</v>
      </c>
      <c r="I2518" s="4">
        <v>2</v>
      </c>
      <c r="J2518" s="4">
        <v>25300</v>
      </c>
      <c r="K2518" s="4">
        <v>50599.999999999993</v>
      </c>
      <c r="L2518" t="s">
        <v>203</v>
      </c>
      <c r="M2518" t="s">
        <v>196</v>
      </c>
      <c r="P2518">
        <v>3</v>
      </c>
    </row>
    <row r="2519" spans="1:16">
      <c r="A2519" s="3">
        <v>44361</v>
      </c>
      <c r="B2519" t="s">
        <v>247</v>
      </c>
      <c r="C2519" t="s">
        <v>179</v>
      </c>
      <c r="D2519" t="s">
        <v>235</v>
      </c>
      <c r="E2519" t="s">
        <v>229</v>
      </c>
      <c r="F2519" t="s">
        <v>306</v>
      </c>
      <c r="G2519">
        <v>2</v>
      </c>
      <c r="H2519" s="4">
        <v>45000</v>
      </c>
      <c r="I2519" s="4">
        <v>2</v>
      </c>
      <c r="J2519" s="4">
        <v>45000</v>
      </c>
      <c r="K2519" s="4">
        <v>90000</v>
      </c>
      <c r="L2519" t="s">
        <v>183</v>
      </c>
      <c r="M2519" t="s">
        <v>184</v>
      </c>
      <c r="P2519">
        <v>3</v>
      </c>
    </row>
    <row r="2520" spans="1:16">
      <c r="A2520" s="3">
        <v>44361</v>
      </c>
      <c r="B2520" t="s">
        <v>191</v>
      </c>
      <c r="C2520" t="s">
        <v>179</v>
      </c>
      <c r="D2520" t="s">
        <v>271</v>
      </c>
      <c r="E2520" t="s">
        <v>271</v>
      </c>
      <c r="F2520" t="s">
        <v>323</v>
      </c>
      <c r="G2520">
        <v>2</v>
      </c>
      <c r="H2520" s="4">
        <v>36000</v>
      </c>
      <c r="I2520" s="4">
        <v>2</v>
      </c>
      <c r="J2520" s="4">
        <v>36000</v>
      </c>
      <c r="K2520" s="4">
        <v>72000</v>
      </c>
      <c r="L2520" t="s">
        <v>203</v>
      </c>
      <c r="M2520" t="s">
        <v>196</v>
      </c>
      <c r="P2520">
        <v>3</v>
      </c>
    </row>
    <row r="2521" spans="1:16">
      <c r="A2521" s="3">
        <v>44361</v>
      </c>
      <c r="B2521" t="s">
        <v>200</v>
      </c>
      <c r="C2521" t="s">
        <v>192</v>
      </c>
      <c r="D2521" t="s">
        <v>180</v>
      </c>
      <c r="E2521" t="s">
        <v>216</v>
      </c>
      <c r="F2521" t="s">
        <v>232</v>
      </c>
      <c r="G2521">
        <v>3</v>
      </c>
      <c r="H2521" s="4">
        <v>56000</v>
      </c>
      <c r="I2521" s="4">
        <v>3</v>
      </c>
      <c r="J2521" s="4">
        <v>56000</v>
      </c>
      <c r="K2521" s="4">
        <v>168000</v>
      </c>
      <c r="L2521" t="s">
        <v>195</v>
      </c>
      <c r="M2521" t="s">
        <v>233</v>
      </c>
      <c r="P2521">
        <v>4</v>
      </c>
    </row>
    <row r="2522" spans="1:16">
      <c r="A2522" s="3">
        <v>44361</v>
      </c>
      <c r="B2522" t="s">
        <v>178</v>
      </c>
      <c r="C2522" t="s">
        <v>192</v>
      </c>
      <c r="D2522" t="s">
        <v>180</v>
      </c>
      <c r="E2522" t="s">
        <v>181</v>
      </c>
      <c r="F2522" t="s">
        <v>246</v>
      </c>
      <c r="G2522">
        <v>2</v>
      </c>
      <c r="H2522" s="4">
        <v>55000</v>
      </c>
      <c r="I2522" s="4">
        <v>2</v>
      </c>
      <c r="J2522" s="4">
        <v>55000</v>
      </c>
      <c r="K2522" s="4">
        <v>110000</v>
      </c>
      <c r="L2522" t="s">
        <v>195</v>
      </c>
      <c r="M2522" t="s">
        <v>206</v>
      </c>
      <c r="P2522">
        <v>5</v>
      </c>
    </row>
    <row r="2523" spans="1:16">
      <c r="A2523" s="3">
        <v>44361</v>
      </c>
      <c r="B2523" t="s">
        <v>185</v>
      </c>
      <c r="C2523" t="s">
        <v>192</v>
      </c>
      <c r="D2523" t="s">
        <v>180</v>
      </c>
      <c r="E2523" t="s">
        <v>327</v>
      </c>
      <c r="F2523" t="s">
        <v>328</v>
      </c>
      <c r="G2523">
        <v>2</v>
      </c>
      <c r="H2523" s="4">
        <v>42000</v>
      </c>
      <c r="I2523" s="4">
        <v>2</v>
      </c>
      <c r="J2523" s="4">
        <v>42000</v>
      </c>
      <c r="K2523" s="4">
        <v>84000</v>
      </c>
      <c r="L2523" t="s">
        <v>203</v>
      </c>
      <c r="M2523" t="s">
        <v>233</v>
      </c>
      <c r="P2523">
        <v>5</v>
      </c>
    </row>
    <row r="2524" spans="1:16">
      <c r="A2524" s="3">
        <v>44361</v>
      </c>
      <c r="B2524" t="s">
        <v>258</v>
      </c>
      <c r="C2524" t="s">
        <v>179</v>
      </c>
      <c r="D2524" t="s">
        <v>180</v>
      </c>
      <c r="E2524" t="s">
        <v>204</v>
      </c>
      <c r="F2524" t="s">
        <v>227</v>
      </c>
      <c r="G2524">
        <v>1</v>
      </c>
      <c r="H2524" s="4">
        <v>39000</v>
      </c>
      <c r="I2524" s="4">
        <v>1</v>
      </c>
      <c r="J2524" s="4">
        <v>39000</v>
      </c>
      <c r="K2524" s="4">
        <v>39000</v>
      </c>
      <c r="L2524" t="s">
        <v>189</v>
      </c>
      <c r="M2524" t="s">
        <v>196</v>
      </c>
      <c r="P2524">
        <v>5</v>
      </c>
    </row>
    <row r="2525" spans="1:16">
      <c r="A2525" s="3">
        <v>44361</v>
      </c>
      <c r="B2525" t="s">
        <v>207</v>
      </c>
      <c r="C2525" t="s">
        <v>179</v>
      </c>
      <c r="D2525" t="s">
        <v>186</v>
      </c>
      <c r="E2525" t="s">
        <v>201</v>
      </c>
      <c r="F2525" t="s">
        <v>248</v>
      </c>
      <c r="G2525">
        <v>3</v>
      </c>
      <c r="H2525" s="4">
        <v>42000</v>
      </c>
      <c r="I2525" s="4">
        <v>3</v>
      </c>
      <c r="J2525" s="4">
        <v>42000</v>
      </c>
      <c r="K2525" s="4">
        <v>126000</v>
      </c>
      <c r="L2525" t="s">
        <v>203</v>
      </c>
      <c r="M2525" t="s">
        <v>184</v>
      </c>
      <c r="P2525">
        <v>5</v>
      </c>
    </row>
    <row r="2526" spans="1:16">
      <c r="A2526" s="3">
        <v>44361</v>
      </c>
      <c r="B2526" t="s">
        <v>207</v>
      </c>
      <c r="C2526" t="s">
        <v>179</v>
      </c>
      <c r="D2526" t="s">
        <v>198</v>
      </c>
      <c r="E2526" t="s">
        <v>198</v>
      </c>
      <c r="F2526" t="s">
        <v>282</v>
      </c>
      <c r="G2526">
        <v>3</v>
      </c>
      <c r="H2526" s="4">
        <v>39000</v>
      </c>
      <c r="I2526" s="4">
        <v>3</v>
      </c>
      <c r="J2526" s="4">
        <v>39000</v>
      </c>
      <c r="K2526" s="4">
        <v>117000</v>
      </c>
      <c r="L2526" t="s">
        <v>203</v>
      </c>
      <c r="M2526" t="s">
        <v>196</v>
      </c>
      <c r="P2526">
        <v>5</v>
      </c>
    </row>
    <row r="2527" spans="1:16">
      <c r="A2527" s="3">
        <v>44361</v>
      </c>
      <c r="B2527" t="s">
        <v>213</v>
      </c>
      <c r="C2527" t="s">
        <v>192</v>
      </c>
      <c r="D2527" t="s">
        <v>186</v>
      </c>
      <c r="E2527" t="s">
        <v>220</v>
      </c>
      <c r="F2527" t="s">
        <v>265</v>
      </c>
      <c r="G2527">
        <v>2</v>
      </c>
      <c r="H2527" s="4">
        <v>26000</v>
      </c>
      <c r="I2527" s="4">
        <v>2</v>
      </c>
      <c r="J2527" s="4">
        <v>26000</v>
      </c>
      <c r="K2527" s="4">
        <v>52000</v>
      </c>
      <c r="L2527" t="s">
        <v>189</v>
      </c>
      <c r="M2527" t="s">
        <v>233</v>
      </c>
      <c r="P2527">
        <v>5</v>
      </c>
    </row>
    <row r="2528" spans="1:16">
      <c r="A2528" s="3">
        <v>44361</v>
      </c>
      <c r="B2528" t="s">
        <v>228</v>
      </c>
      <c r="C2528" t="s">
        <v>179</v>
      </c>
      <c r="D2528" t="s">
        <v>271</v>
      </c>
      <c r="E2528" t="s">
        <v>271</v>
      </c>
      <c r="F2528" t="s">
        <v>272</v>
      </c>
      <c r="G2528">
        <v>1</v>
      </c>
      <c r="H2528" s="4">
        <v>18000</v>
      </c>
      <c r="I2528" s="4">
        <v>1</v>
      </c>
      <c r="J2528" s="4">
        <v>18000</v>
      </c>
      <c r="K2528" s="4">
        <v>18000</v>
      </c>
      <c r="L2528" t="s">
        <v>195</v>
      </c>
      <c r="M2528" t="s">
        <v>190</v>
      </c>
      <c r="P2528">
        <v>3</v>
      </c>
    </row>
    <row r="2529" spans="1:16">
      <c r="A2529" s="3">
        <v>44362</v>
      </c>
      <c r="B2529" t="s">
        <v>291</v>
      </c>
      <c r="C2529" t="s">
        <v>179</v>
      </c>
      <c r="D2529" t="s">
        <v>198</v>
      </c>
      <c r="E2529" t="s">
        <v>198</v>
      </c>
      <c r="F2529" t="s">
        <v>342</v>
      </c>
      <c r="G2529">
        <v>2</v>
      </c>
      <c r="H2529" s="4">
        <v>22000</v>
      </c>
      <c r="I2529" s="4">
        <v>2</v>
      </c>
      <c r="J2529" s="4">
        <v>22000</v>
      </c>
      <c r="K2529" s="4">
        <v>44000</v>
      </c>
      <c r="L2529" t="s">
        <v>203</v>
      </c>
      <c r="M2529" t="s">
        <v>190</v>
      </c>
      <c r="P2529">
        <v>5</v>
      </c>
    </row>
    <row r="2530" spans="1:16">
      <c r="A2530" s="3">
        <v>44362</v>
      </c>
      <c r="B2530" t="s">
        <v>291</v>
      </c>
      <c r="C2530" t="s">
        <v>192</v>
      </c>
      <c r="D2530" t="s">
        <v>186</v>
      </c>
      <c r="E2530" t="s">
        <v>187</v>
      </c>
      <c r="F2530" t="s">
        <v>188</v>
      </c>
      <c r="G2530">
        <v>2</v>
      </c>
      <c r="H2530" s="4">
        <v>20000</v>
      </c>
      <c r="I2530" s="4">
        <v>2</v>
      </c>
      <c r="J2530" s="4">
        <v>20000</v>
      </c>
      <c r="K2530" s="4">
        <v>40000</v>
      </c>
      <c r="L2530" t="s">
        <v>183</v>
      </c>
      <c r="M2530" t="s">
        <v>196</v>
      </c>
      <c r="P2530">
        <v>4</v>
      </c>
    </row>
    <row r="2531" spans="1:16">
      <c r="A2531" s="3">
        <v>44362</v>
      </c>
      <c r="B2531" t="s">
        <v>197</v>
      </c>
      <c r="C2531" t="s">
        <v>192</v>
      </c>
      <c r="D2531" t="s">
        <v>180</v>
      </c>
      <c r="E2531" t="s">
        <v>204</v>
      </c>
      <c r="F2531" t="s">
        <v>249</v>
      </c>
      <c r="G2531">
        <v>2</v>
      </c>
      <c r="H2531" s="4">
        <v>24000</v>
      </c>
      <c r="I2531" s="4">
        <v>2</v>
      </c>
      <c r="J2531" s="4">
        <v>24000</v>
      </c>
      <c r="K2531" s="4">
        <v>48000</v>
      </c>
      <c r="L2531" t="s">
        <v>183</v>
      </c>
      <c r="M2531" t="s">
        <v>184</v>
      </c>
      <c r="P2531">
        <v>5</v>
      </c>
    </row>
    <row r="2532" spans="1:16">
      <c r="A2532" s="3">
        <v>44362</v>
      </c>
      <c r="B2532" t="s">
        <v>250</v>
      </c>
      <c r="C2532" t="s">
        <v>179</v>
      </c>
      <c r="D2532" t="s">
        <v>180</v>
      </c>
      <c r="E2532" t="s">
        <v>204</v>
      </c>
      <c r="F2532" t="s">
        <v>205</v>
      </c>
      <c r="G2532">
        <v>2</v>
      </c>
      <c r="H2532" s="4">
        <v>52000</v>
      </c>
      <c r="I2532" s="4">
        <v>2</v>
      </c>
      <c r="J2532" s="4">
        <v>52000</v>
      </c>
      <c r="K2532" s="4">
        <v>104000</v>
      </c>
      <c r="L2532" t="s">
        <v>189</v>
      </c>
      <c r="M2532" t="s">
        <v>196</v>
      </c>
      <c r="P2532">
        <v>5</v>
      </c>
    </row>
    <row r="2533" spans="1:16">
      <c r="A2533" s="3">
        <v>44362</v>
      </c>
      <c r="B2533" t="s">
        <v>191</v>
      </c>
      <c r="C2533" t="s">
        <v>179</v>
      </c>
      <c r="D2533" t="s">
        <v>186</v>
      </c>
      <c r="E2533" t="s">
        <v>201</v>
      </c>
      <c r="F2533" t="s">
        <v>202</v>
      </c>
      <c r="G2533">
        <v>2</v>
      </c>
      <c r="H2533" s="4">
        <v>30000</v>
      </c>
      <c r="I2533" s="4">
        <v>2</v>
      </c>
      <c r="J2533" s="4">
        <v>30000</v>
      </c>
      <c r="K2533" s="4">
        <v>60000</v>
      </c>
      <c r="L2533" t="s">
        <v>195</v>
      </c>
      <c r="M2533" t="s">
        <v>190</v>
      </c>
      <c r="P2533">
        <v>5</v>
      </c>
    </row>
    <row r="2534" spans="1:16">
      <c r="A2534" s="3">
        <v>44362</v>
      </c>
      <c r="B2534" t="s">
        <v>218</v>
      </c>
      <c r="C2534" t="s">
        <v>192</v>
      </c>
      <c r="D2534" t="s">
        <v>235</v>
      </c>
      <c r="E2534" t="s">
        <v>229</v>
      </c>
      <c r="F2534" t="s">
        <v>306</v>
      </c>
      <c r="G2534">
        <v>1</v>
      </c>
      <c r="H2534" s="4">
        <v>18000</v>
      </c>
      <c r="I2534" s="4">
        <v>1</v>
      </c>
      <c r="J2534" s="4">
        <v>18000</v>
      </c>
      <c r="K2534" s="4">
        <v>18000</v>
      </c>
      <c r="L2534" t="s">
        <v>183</v>
      </c>
      <c r="M2534" t="s">
        <v>190</v>
      </c>
      <c r="P2534">
        <v>5</v>
      </c>
    </row>
    <row r="2535" spans="1:16">
      <c r="A2535" s="3">
        <v>44362</v>
      </c>
      <c r="B2535" t="s">
        <v>222</v>
      </c>
      <c r="C2535" t="s">
        <v>179</v>
      </c>
      <c r="D2535" t="s">
        <v>186</v>
      </c>
      <c r="E2535" t="s">
        <v>220</v>
      </c>
      <c r="F2535" t="s">
        <v>241</v>
      </c>
      <c r="G2535">
        <v>2</v>
      </c>
      <c r="H2535" s="4">
        <v>35000</v>
      </c>
      <c r="I2535" s="4">
        <v>2</v>
      </c>
      <c r="J2535" s="4">
        <v>35000</v>
      </c>
      <c r="K2535" s="4">
        <v>70000</v>
      </c>
      <c r="L2535" t="s">
        <v>203</v>
      </c>
      <c r="M2535" t="s">
        <v>233</v>
      </c>
      <c r="P2535">
        <v>5</v>
      </c>
    </row>
    <row r="2536" spans="1:16">
      <c r="A2536" s="3">
        <v>44362</v>
      </c>
      <c r="B2536" t="s">
        <v>268</v>
      </c>
      <c r="C2536" t="s">
        <v>179</v>
      </c>
      <c r="D2536" t="s">
        <v>193</v>
      </c>
      <c r="E2536" t="s">
        <v>193</v>
      </c>
      <c r="F2536" t="s">
        <v>341</v>
      </c>
      <c r="G2536">
        <v>1</v>
      </c>
      <c r="H2536" s="4">
        <v>30000</v>
      </c>
      <c r="I2536" s="4">
        <v>1</v>
      </c>
      <c r="J2536" s="4">
        <v>30000</v>
      </c>
      <c r="K2536" s="4">
        <v>30000</v>
      </c>
      <c r="L2536" t="s">
        <v>195</v>
      </c>
      <c r="M2536" t="s">
        <v>304</v>
      </c>
      <c r="P2536">
        <v>3</v>
      </c>
    </row>
    <row r="2537" spans="1:16">
      <c r="A2537" s="3">
        <v>44362</v>
      </c>
      <c r="B2537" t="s">
        <v>254</v>
      </c>
      <c r="C2537" t="s">
        <v>179</v>
      </c>
      <c r="D2537" t="s">
        <v>210</v>
      </c>
      <c r="E2537" t="s">
        <v>211</v>
      </c>
      <c r="F2537" t="s">
        <v>313</v>
      </c>
      <c r="G2537">
        <v>2</v>
      </c>
      <c r="H2537" s="4">
        <v>30000</v>
      </c>
      <c r="I2537" s="4">
        <v>2</v>
      </c>
      <c r="J2537" s="4">
        <v>30000</v>
      </c>
      <c r="K2537" s="4">
        <v>60000</v>
      </c>
      <c r="L2537" t="s">
        <v>189</v>
      </c>
      <c r="M2537" t="s">
        <v>233</v>
      </c>
      <c r="P2537">
        <v>4</v>
      </c>
    </row>
    <row r="2538" spans="1:16">
      <c r="A2538" s="3">
        <v>44362</v>
      </c>
      <c r="B2538" t="s">
        <v>191</v>
      </c>
      <c r="C2538" t="s">
        <v>179</v>
      </c>
      <c r="D2538" t="s">
        <v>198</v>
      </c>
      <c r="E2538" t="s">
        <v>198</v>
      </c>
      <c r="F2538" t="s">
        <v>315</v>
      </c>
      <c r="G2538">
        <v>2</v>
      </c>
      <c r="H2538" s="4">
        <v>24000</v>
      </c>
      <c r="I2538" s="4">
        <v>2</v>
      </c>
      <c r="J2538" s="4">
        <v>24000</v>
      </c>
      <c r="K2538" s="4">
        <v>48000</v>
      </c>
      <c r="L2538" t="s">
        <v>183</v>
      </c>
      <c r="M2538" t="s">
        <v>196</v>
      </c>
      <c r="P2538">
        <v>4</v>
      </c>
    </row>
    <row r="2539" spans="1:16">
      <c r="A2539" s="3">
        <v>44362</v>
      </c>
      <c r="B2539" t="s">
        <v>222</v>
      </c>
      <c r="C2539" t="s">
        <v>179</v>
      </c>
      <c r="D2539" t="s">
        <v>235</v>
      </c>
      <c r="E2539" t="s">
        <v>236</v>
      </c>
      <c r="F2539" t="s">
        <v>324</v>
      </c>
      <c r="G2539">
        <v>1</v>
      </c>
      <c r="H2539" s="4">
        <v>33000</v>
      </c>
      <c r="I2539" s="4">
        <v>1</v>
      </c>
      <c r="J2539" s="4">
        <v>33000</v>
      </c>
      <c r="K2539" s="4">
        <v>33000</v>
      </c>
      <c r="L2539" t="s">
        <v>203</v>
      </c>
      <c r="M2539" t="s">
        <v>206</v>
      </c>
      <c r="P2539">
        <v>5</v>
      </c>
    </row>
    <row r="2540" spans="1:16">
      <c r="A2540" s="3">
        <v>44362</v>
      </c>
      <c r="B2540" t="s">
        <v>262</v>
      </c>
      <c r="C2540" t="s">
        <v>192</v>
      </c>
      <c r="D2540" t="s">
        <v>198</v>
      </c>
      <c r="E2540" t="s">
        <v>214</v>
      </c>
      <c r="F2540" t="s">
        <v>286</v>
      </c>
      <c r="G2540">
        <v>3</v>
      </c>
      <c r="H2540" s="4">
        <v>49000</v>
      </c>
      <c r="I2540" s="4">
        <v>3</v>
      </c>
      <c r="J2540" s="4">
        <v>49000</v>
      </c>
      <c r="K2540" s="4">
        <v>147000</v>
      </c>
      <c r="L2540" t="s">
        <v>195</v>
      </c>
      <c r="M2540" t="s">
        <v>206</v>
      </c>
      <c r="P2540">
        <v>4</v>
      </c>
    </row>
    <row r="2541" spans="1:16">
      <c r="A2541" s="3">
        <v>44362</v>
      </c>
      <c r="B2541" t="s">
        <v>222</v>
      </c>
      <c r="C2541" t="s">
        <v>192</v>
      </c>
      <c r="D2541" t="s">
        <v>229</v>
      </c>
      <c r="E2541" t="s">
        <v>230</v>
      </c>
      <c r="F2541" t="s">
        <v>231</v>
      </c>
      <c r="G2541">
        <v>3</v>
      </c>
      <c r="H2541" s="4">
        <v>38500</v>
      </c>
      <c r="I2541" s="4">
        <v>3</v>
      </c>
      <c r="J2541" s="4">
        <v>38500</v>
      </c>
      <c r="K2541" s="4">
        <v>115500</v>
      </c>
      <c r="L2541" t="s">
        <v>195</v>
      </c>
      <c r="M2541" t="s">
        <v>233</v>
      </c>
      <c r="P2541">
        <v>5</v>
      </c>
    </row>
    <row r="2542" spans="1:16">
      <c r="A2542" s="3">
        <v>44362</v>
      </c>
      <c r="B2542" t="s">
        <v>278</v>
      </c>
      <c r="C2542" t="s">
        <v>192</v>
      </c>
      <c r="D2542" t="s">
        <v>186</v>
      </c>
      <c r="E2542" t="s">
        <v>187</v>
      </c>
      <c r="F2542" t="s">
        <v>242</v>
      </c>
      <c r="G2542">
        <v>3</v>
      </c>
      <c r="H2542" s="4">
        <v>24000</v>
      </c>
      <c r="I2542" s="4">
        <v>3</v>
      </c>
      <c r="J2542" s="4">
        <v>24000</v>
      </c>
      <c r="K2542" s="4">
        <v>72000</v>
      </c>
      <c r="L2542" t="s">
        <v>189</v>
      </c>
      <c r="M2542" t="s">
        <v>206</v>
      </c>
      <c r="P2542">
        <v>5</v>
      </c>
    </row>
    <row r="2543" spans="1:16">
      <c r="A2543" s="3">
        <v>44362</v>
      </c>
      <c r="B2543" t="s">
        <v>247</v>
      </c>
      <c r="C2543" t="s">
        <v>192</v>
      </c>
      <c r="D2543" t="s">
        <v>273</v>
      </c>
      <c r="E2543" t="s">
        <v>288</v>
      </c>
      <c r="F2543" t="s">
        <v>289</v>
      </c>
      <c r="G2543">
        <v>3</v>
      </c>
      <c r="H2543" s="4">
        <v>45000</v>
      </c>
      <c r="I2543" s="4">
        <v>3</v>
      </c>
      <c r="J2543" s="4">
        <v>45000</v>
      </c>
      <c r="K2543" s="4">
        <v>135000</v>
      </c>
      <c r="L2543" t="s">
        <v>203</v>
      </c>
      <c r="M2543" t="s">
        <v>206</v>
      </c>
      <c r="P2543">
        <v>5</v>
      </c>
    </row>
    <row r="2544" spans="1:16">
      <c r="A2544" s="3">
        <v>44362</v>
      </c>
      <c r="B2544" t="s">
        <v>185</v>
      </c>
      <c r="C2544" t="s">
        <v>179</v>
      </c>
      <c r="D2544" t="s">
        <v>186</v>
      </c>
      <c r="E2544" t="s">
        <v>201</v>
      </c>
      <c r="F2544" t="s">
        <v>202</v>
      </c>
      <c r="G2544">
        <v>3</v>
      </c>
      <c r="H2544" s="4">
        <v>24000</v>
      </c>
      <c r="I2544" s="4">
        <v>0</v>
      </c>
      <c r="J2544" s="4">
        <v>0</v>
      </c>
      <c r="K2544" s="4">
        <v>0</v>
      </c>
      <c r="L2544" t="s">
        <v>189</v>
      </c>
      <c r="M2544" t="s">
        <v>304</v>
      </c>
      <c r="N2544" t="s">
        <v>175</v>
      </c>
      <c r="O2544" t="s">
        <v>176</v>
      </c>
    </row>
    <row r="2545" spans="1:16">
      <c r="A2545" s="3">
        <v>44362</v>
      </c>
      <c r="B2545" t="s">
        <v>213</v>
      </c>
      <c r="C2545" t="s">
        <v>179</v>
      </c>
      <c r="D2545" t="s">
        <v>186</v>
      </c>
      <c r="E2545" t="s">
        <v>225</v>
      </c>
      <c r="F2545" t="s">
        <v>244</v>
      </c>
      <c r="G2545">
        <v>3</v>
      </c>
      <c r="H2545" s="4">
        <v>35000</v>
      </c>
      <c r="I2545" s="4">
        <v>0</v>
      </c>
      <c r="J2545" s="4">
        <v>0</v>
      </c>
      <c r="K2545" s="4">
        <v>0</v>
      </c>
      <c r="L2545" t="s">
        <v>203</v>
      </c>
      <c r="M2545" t="s">
        <v>196</v>
      </c>
      <c r="O2545" t="s">
        <v>176</v>
      </c>
    </row>
    <row r="2546" spans="1:16">
      <c r="A2546" s="3">
        <v>44362</v>
      </c>
      <c r="B2546" t="s">
        <v>284</v>
      </c>
      <c r="C2546" t="s">
        <v>179</v>
      </c>
      <c r="D2546" t="s">
        <v>180</v>
      </c>
      <c r="E2546" t="s">
        <v>238</v>
      </c>
      <c r="F2546" t="s">
        <v>267</v>
      </c>
      <c r="G2546">
        <v>2</v>
      </c>
      <c r="H2546" s="4">
        <v>39000</v>
      </c>
      <c r="I2546" s="4">
        <v>2</v>
      </c>
      <c r="J2546" s="4">
        <v>39000</v>
      </c>
      <c r="K2546" s="4">
        <v>78000</v>
      </c>
      <c r="L2546" t="s">
        <v>203</v>
      </c>
      <c r="M2546" t="s">
        <v>184</v>
      </c>
      <c r="P2546">
        <v>5</v>
      </c>
    </row>
    <row r="2547" spans="1:16">
      <c r="A2547" s="3">
        <v>44362</v>
      </c>
      <c r="B2547" t="s">
        <v>301</v>
      </c>
      <c r="C2547" t="s">
        <v>192</v>
      </c>
      <c r="D2547" t="s">
        <v>186</v>
      </c>
      <c r="E2547" t="s">
        <v>220</v>
      </c>
      <c r="F2547" t="s">
        <v>241</v>
      </c>
      <c r="G2547">
        <v>1</v>
      </c>
      <c r="H2547" s="4">
        <v>30000</v>
      </c>
      <c r="I2547" s="4">
        <v>1</v>
      </c>
      <c r="J2547" s="4">
        <v>30000</v>
      </c>
      <c r="K2547" s="4">
        <v>30000</v>
      </c>
      <c r="L2547" t="s">
        <v>183</v>
      </c>
      <c r="M2547" t="s">
        <v>190</v>
      </c>
      <c r="P2547">
        <v>5</v>
      </c>
    </row>
    <row r="2548" spans="1:16">
      <c r="A2548" s="3">
        <v>44362</v>
      </c>
      <c r="B2548" t="s">
        <v>191</v>
      </c>
      <c r="C2548" t="s">
        <v>179</v>
      </c>
      <c r="D2548" t="s">
        <v>276</v>
      </c>
      <c r="E2548" t="s">
        <v>276</v>
      </c>
      <c r="F2548" t="s">
        <v>277</v>
      </c>
      <c r="G2548">
        <v>3</v>
      </c>
      <c r="H2548" s="4">
        <v>52000</v>
      </c>
      <c r="I2548" s="4">
        <v>3</v>
      </c>
      <c r="J2548" s="4">
        <v>52000</v>
      </c>
      <c r="K2548" s="4">
        <v>156000</v>
      </c>
      <c r="L2548" t="s">
        <v>189</v>
      </c>
      <c r="M2548" t="s">
        <v>206</v>
      </c>
      <c r="P2548">
        <v>3</v>
      </c>
    </row>
    <row r="2549" spans="1:16">
      <c r="A2549" s="3">
        <v>44362</v>
      </c>
      <c r="B2549" t="s">
        <v>228</v>
      </c>
      <c r="C2549" t="s">
        <v>192</v>
      </c>
      <c r="D2549" t="s">
        <v>180</v>
      </c>
      <c r="E2549" t="s">
        <v>238</v>
      </c>
      <c r="F2549" t="s">
        <v>253</v>
      </c>
      <c r="G2549">
        <v>2</v>
      </c>
      <c r="H2549" s="4">
        <v>20000</v>
      </c>
      <c r="I2549" s="4">
        <v>2</v>
      </c>
      <c r="J2549" s="4">
        <v>20000</v>
      </c>
      <c r="K2549" s="4">
        <v>40000</v>
      </c>
      <c r="L2549" t="s">
        <v>203</v>
      </c>
      <c r="M2549" t="s">
        <v>184</v>
      </c>
      <c r="P2549">
        <v>5</v>
      </c>
    </row>
    <row r="2550" spans="1:16">
      <c r="A2550" s="3">
        <v>44362</v>
      </c>
      <c r="B2550" t="s">
        <v>207</v>
      </c>
      <c r="C2550" t="s">
        <v>179</v>
      </c>
      <c r="D2550" t="s">
        <v>198</v>
      </c>
      <c r="E2550" t="s">
        <v>214</v>
      </c>
      <c r="F2550" t="s">
        <v>286</v>
      </c>
      <c r="G2550">
        <v>3</v>
      </c>
      <c r="H2550" s="4">
        <v>60000</v>
      </c>
      <c r="I2550" s="4">
        <v>3</v>
      </c>
      <c r="J2550" s="4">
        <v>60000</v>
      </c>
      <c r="K2550" s="4">
        <v>180000</v>
      </c>
      <c r="L2550" t="s">
        <v>195</v>
      </c>
      <c r="M2550" t="s">
        <v>206</v>
      </c>
      <c r="P2550">
        <v>2</v>
      </c>
    </row>
    <row r="2551" spans="1:16">
      <c r="A2551" s="3">
        <v>44362</v>
      </c>
      <c r="B2551" t="s">
        <v>197</v>
      </c>
      <c r="C2551" t="s">
        <v>179</v>
      </c>
      <c r="D2551" t="s">
        <v>186</v>
      </c>
      <c r="E2551" t="s">
        <v>220</v>
      </c>
      <c r="F2551" t="s">
        <v>265</v>
      </c>
      <c r="G2551">
        <v>2</v>
      </c>
      <c r="H2551" s="4">
        <v>21000</v>
      </c>
      <c r="I2551" s="4">
        <v>2</v>
      </c>
      <c r="J2551" s="4">
        <v>21000</v>
      </c>
      <c r="K2551" s="4">
        <v>42000</v>
      </c>
      <c r="L2551" t="s">
        <v>189</v>
      </c>
      <c r="M2551" t="s">
        <v>206</v>
      </c>
      <c r="P2551">
        <v>5</v>
      </c>
    </row>
    <row r="2552" spans="1:16">
      <c r="A2552" s="3">
        <v>44362</v>
      </c>
      <c r="B2552" t="s">
        <v>268</v>
      </c>
      <c r="C2552" t="s">
        <v>179</v>
      </c>
      <c r="D2552" t="s">
        <v>198</v>
      </c>
      <c r="E2552" t="s">
        <v>198</v>
      </c>
      <c r="F2552" t="s">
        <v>315</v>
      </c>
      <c r="G2552">
        <v>1</v>
      </c>
      <c r="H2552" s="4">
        <v>39000</v>
      </c>
      <c r="I2552" s="4">
        <v>1</v>
      </c>
      <c r="J2552" s="4">
        <v>39000</v>
      </c>
      <c r="K2552" s="4">
        <v>39000</v>
      </c>
      <c r="L2552" t="s">
        <v>203</v>
      </c>
      <c r="M2552" t="s">
        <v>233</v>
      </c>
      <c r="P2552">
        <v>5</v>
      </c>
    </row>
    <row r="2553" spans="1:16">
      <c r="A2553" s="3">
        <v>44362</v>
      </c>
      <c r="B2553" t="s">
        <v>268</v>
      </c>
      <c r="C2553" t="s">
        <v>179</v>
      </c>
      <c r="D2553" t="s">
        <v>180</v>
      </c>
      <c r="E2553" t="s">
        <v>204</v>
      </c>
      <c r="F2553" t="s">
        <v>249</v>
      </c>
      <c r="G2553">
        <v>1</v>
      </c>
      <c r="H2553" s="4">
        <v>28000</v>
      </c>
      <c r="I2553" s="4">
        <v>1</v>
      </c>
      <c r="J2553" s="4">
        <v>28000</v>
      </c>
      <c r="K2553" s="4">
        <v>28000</v>
      </c>
      <c r="L2553" t="s">
        <v>183</v>
      </c>
      <c r="M2553" t="s">
        <v>233</v>
      </c>
      <c r="P2553">
        <v>5</v>
      </c>
    </row>
    <row r="2554" spans="1:16">
      <c r="A2554" s="3">
        <v>44363</v>
      </c>
      <c r="B2554" t="s">
        <v>219</v>
      </c>
      <c r="C2554" t="s">
        <v>179</v>
      </c>
      <c r="D2554" t="s">
        <v>198</v>
      </c>
      <c r="E2554" t="s">
        <v>214</v>
      </c>
      <c r="F2554" t="s">
        <v>286</v>
      </c>
      <c r="G2554">
        <v>1</v>
      </c>
      <c r="H2554" s="4">
        <v>22000</v>
      </c>
      <c r="I2554" s="4">
        <v>1</v>
      </c>
      <c r="J2554" s="4">
        <v>22000</v>
      </c>
      <c r="K2554" s="4">
        <v>22000</v>
      </c>
      <c r="L2554" t="s">
        <v>203</v>
      </c>
      <c r="M2554" t="s">
        <v>206</v>
      </c>
      <c r="P2554">
        <v>3</v>
      </c>
    </row>
    <row r="2555" spans="1:16">
      <c r="A2555" s="3">
        <v>44363</v>
      </c>
      <c r="B2555" t="s">
        <v>234</v>
      </c>
      <c r="C2555" t="s">
        <v>192</v>
      </c>
      <c r="D2555" t="s">
        <v>229</v>
      </c>
      <c r="E2555" t="s">
        <v>229</v>
      </c>
      <c r="F2555" t="s">
        <v>296</v>
      </c>
      <c r="G2555">
        <v>1</v>
      </c>
      <c r="H2555" s="4">
        <v>22500</v>
      </c>
      <c r="I2555" s="4">
        <v>1</v>
      </c>
      <c r="J2555" s="4">
        <v>22500</v>
      </c>
      <c r="K2555" s="4">
        <v>22500</v>
      </c>
      <c r="L2555" t="s">
        <v>183</v>
      </c>
      <c r="M2555" t="s">
        <v>206</v>
      </c>
      <c r="N2555" t="s">
        <v>175</v>
      </c>
      <c r="P2555">
        <v>5</v>
      </c>
    </row>
    <row r="2556" spans="1:16">
      <c r="A2556" s="3">
        <v>44363</v>
      </c>
      <c r="B2556" t="s">
        <v>278</v>
      </c>
      <c r="C2556" t="s">
        <v>192</v>
      </c>
      <c r="D2556" t="s">
        <v>186</v>
      </c>
      <c r="E2556" t="s">
        <v>201</v>
      </c>
      <c r="F2556" t="s">
        <v>285</v>
      </c>
      <c r="G2556">
        <v>2</v>
      </c>
      <c r="H2556" s="4">
        <v>30000</v>
      </c>
      <c r="I2556" s="4">
        <v>2</v>
      </c>
      <c r="J2556" s="4">
        <v>30000</v>
      </c>
      <c r="K2556" s="4">
        <v>60000</v>
      </c>
      <c r="L2556" t="s">
        <v>189</v>
      </c>
      <c r="M2556" t="s">
        <v>233</v>
      </c>
      <c r="P2556">
        <v>1</v>
      </c>
    </row>
    <row r="2557" spans="1:16">
      <c r="A2557" s="3">
        <v>44363</v>
      </c>
      <c r="B2557" t="s">
        <v>254</v>
      </c>
      <c r="C2557" t="s">
        <v>192</v>
      </c>
      <c r="D2557" t="s">
        <v>180</v>
      </c>
      <c r="E2557" t="s">
        <v>238</v>
      </c>
      <c r="F2557" t="s">
        <v>253</v>
      </c>
      <c r="G2557">
        <v>3</v>
      </c>
      <c r="H2557" s="4">
        <v>33000</v>
      </c>
      <c r="I2557" s="4">
        <v>3</v>
      </c>
      <c r="J2557" s="4">
        <v>33000</v>
      </c>
      <c r="K2557" s="4">
        <v>99000</v>
      </c>
      <c r="L2557" t="s">
        <v>183</v>
      </c>
      <c r="M2557" t="s">
        <v>184</v>
      </c>
      <c r="P2557">
        <v>5</v>
      </c>
    </row>
    <row r="2558" spans="1:16">
      <c r="A2558" s="3">
        <v>44363</v>
      </c>
      <c r="B2558" t="s">
        <v>219</v>
      </c>
      <c r="C2558" t="s">
        <v>179</v>
      </c>
      <c r="D2558" t="s">
        <v>180</v>
      </c>
      <c r="E2558" t="s">
        <v>204</v>
      </c>
      <c r="F2558" t="s">
        <v>227</v>
      </c>
      <c r="G2558">
        <v>2</v>
      </c>
      <c r="H2558" s="4">
        <v>19500</v>
      </c>
      <c r="I2558" s="4">
        <v>2</v>
      </c>
      <c r="J2558" s="4">
        <v>19500</v>
      </c>
      <c r="K2558" s="4">
        <v>39000</v>
      </c>
      <c r="L2558" t="s">
        <v>203</v>
      </c>
      <c r="M2558" t="s">
        <v>184</v>
      </c>
      <c r="P2558">
        <v>4</v>
      </c>
    </row>
    <row r="2559" spans="1:16">
      <c r="A2559" s="3">
        <v>44363</v>
      </c>
      <c r="B2559" t="s">
        <v>245</v>
      </c>
      <c r="C2559" t="s">
        <v>179</v>
      </c>
      <c r="D2559" t="s">
        <v>180</v>
      </c>
      <c r="E2559" t="s">
        <v>181</v>
      </c>
      <c r="F2559" t="s">
        <v>223</v>
      </c>
      <c r="G2559">
        <v>3</v>
      </c>
      <c r="H2559" s="4">
        <v>36000</v>
      </c>
      <c r="I2559" s="4">
        <v>3</v>
      </c>
      <c r="J2559" s="4">
        <v>36000</v>
      </c>
      <c r="K2559" s="4">
        <v>108000</v>
      </c>
      <c r="L2559" t="s">
        <v>183</v>
      </c>
      <c r="M2559" t="s">
        <v>184</v>
      </c>
      <c r="P2559">
        <v>1</v>
      </c>
    </row>
    <row r="2560" spans="1:16">
      <c r="A2560" s="3">
        <v>44363</v>
      </c>
      <c r="B2560" t="s">
        <v>234</v>
      </c>
      <c r="C2560" t="s">
        <v>179</v>
      </c>
      <c r="D2560" t="s">
        <v>180</v>
      </c>
      <c r="E2560" t="s">
        <v>216</v>
      </c>
      <c r="F2560" t="s">
        <v>257</v>
      </c>
      <c r="G2560">
        <v>2</v>
      </c>
      <c r="H2560" s="4">
        <v>26000</v>
      </c>
      <c r="I2560" s="4">
        <v>2</v>
      </c>
      <c r="J2560" s="4">
        <v>26000</v>
      </c>
      <c r="K2560" s="4">
        <v>52000</v>
      </c>
      <c r="L2560" t="s">
        <v>183</v>
      </c>
      <c r="M2560" t="s">
        <v>190</v>
      </c>
      <c r="P2560">
        <v>4</v>
      </c>
    </row>
    <row r="2561" spans="1:16">
      <c r="A2561" s="3">
        <v>44363</v>
      </c>
      <c r="B2561" t="s">
        <v>268</v>
      </c>
      <c r="C2561" t="s">
        <v>179</v>
      </c>
      <c r="D2561" t="s">
        <v>210</v>
      </c>
      <c r="E2561" t="s">
        <v>292</v>
      </c>
      <c r="F2561" t="s">
        <v>293</v>
      </c>
      <c r="G2561">
        <v>2</v>
      </c>
      <c r="H2561" s="4">
        <v>30000</v>
      </c>
      <c r="I2561" s="4">
        <v>2</v>
      </c>
      <c r="J2561" s="4">
        <v>30000</v>
      </c>
      <c r="K2561" s="4">
        <v>60000</v>
      </c>
      <c r="L2561" t="s">
        <v>203</v>
      </c>
      <c r="M2561" t="s">
        <v>190</v>
      </c>
      <c r="P2561">
        <v>4</v>
      </c>
    </row>
    <row r="2562" spans="1:16">
      <c r="A2562" s="3">
        <v>44363</v>
      </c>
      <c r="B2562" t="s">
        <v>219</v>
      </c>
      <c r="C2562" t="s">
        <v>192</v>
      </c>
      <c r="D2562" t="s">
        <v>180</v>
      </c>
      <c r="E2562" t="s">
        <v>204</v>
      </c>
      <c r="F2562" t="s">
        <v>269</v>
      </c>
      <c r="G2562">
        <v>1</v>
      </c>
      <c r="H2562" s="4">
        <v>20000</v>
      </c>
      <c r="I2562" s="4">
        <v>1</v>
      </c>
      <c r="J2562" s="4">
        <v>20000</v>
      </c>
      <c r="K2562" s="4">
        <v>20000</v>
      </c>
      <c r="L2562" t="s">
        <v>183</v>
      </c>
      <c r="M2562" t="s">
        <v>304</v>
      </c>
      <c r="P2562">
        <v>5</v>
      </c>
    </row>
    <row r="2563" spans="1:16">
      <c r="A2563" s="3">
        <v>44363</v>
      </c>
      <c r="B2563" t="s">
        <v>191</v>
      </c>
      <c r="C2563" t="s">
        <v>179</v>
      </c>
      <c r="D2563" t="s">
        <v>186</v>
      </c>
      <c r="E2563" t="s">
        <v>201</v>
      </c>
      <c r="F2563" t="s">
        <v>285</v>
      </c>
      <c r="G2563">
        <v>1</v>
      </c>
      <c r="H2563" s="4">
        <v>28000</v>
      </c>
      <c r="I2563" s="4">
        <v>1</v>
      </c>
      <c r="J2563" s="4">
        <v>28000</v>
      </c>
      <c r="K2563" s="4">
        <v>28000</v>
      </c>
      <c r="L2563" t="s">
        <v>203</v>
      </c>
      <c r="M2563" t="s">
        <v>206</v>
      </c>
      <c r="P2563">
        <v>4</v>
      </c>
    </row>
    <row r="2564" spans="1:16">
      <c r="A2564" s="3">
        <v>44363</v>
      </c>
      <c r="B2564" t="s">
        <v>247</v>
      </c>
      <c r="C2564" t="s">
        <v>179</v>
      </c>
      <c r="D2564" t="s">
        <v>180</v>
      </c>
      <c r="E2564" t="s">
        <v>204</v>
      </c>
      <c r="F2564" t="s">
        <v>249</v>
      </c>
      <c r="G2564">
        <v>1</v>
      </c>
      <c r="H2564" s="4">
        <v>39000</v>
      </c>
      <c r="I2564" s="4">
        <v>1</v>
      </c>
      <c r="J2564" s="4">
        <v>39000</v>
      </c>
      <c r="K2564" s="4">
        <v>39000</v>
      </c>
      <c r="L2564" t="s">
        <v>195</v>
      </c>
      <c r="M2564" t="s">
        <v>190</v>
      </c>
      <c r="P2564">
        <v>5</v>
      </c>
    </row>
    <row r="2565" spans="1:16">
      <c r="A2565" s="3">
        <v>44363</v>
      </c>
      <c r="B2565" t="s">
        <v>228</v>
      </c>
      <c r="C2565" t="s">
        <v>179</v>
      </c>
      <c r="D2565" t="s">
        <v>186</v>
      </c>
      <c r="E2565" t="s">
        <v>220</v>
      </c>
      <c r="F2565" t="s">
        <v>241</v>
      </c>
      <c r="G2565">
        <v>2</v>
      </c>
      <c r="H2565" s="4">
        <v>42000</v>
      </c>
      <c r="I2565" s="4">
        <v>2</v>
      </c>
      <c r="J2565" s="4">
        <v>42000</v>
      </c>
      <c r="K2565" s="4">
        <v>84000</v>
      </c>
      <c r="L2565" t="s">
        <v>189</v>
      </c>
      <c r="M2565" t="s">
        <v>184</v>
      </c>
      <c r="N2565" t="s">
        <v>175</v>
      </c>
      <c r="P2565">
        <v>3</v>
      </c>
    </row>
    <row r="2566" spans="1:16">
      <c r="A2566" s="3">
        <v>44363</v>
      </c>
      <c r="B2566" t="s">
        <v>254</v>
      </c>
      <c r="C2566" t="s">
        <v>179</v>
      </c>
      <c r="D2566" t="s">
        <v>210</v>
      </c>
      <c r="E2566" t="s">
        <v>211</v>
      </c>
      <c r="F2566" t="s">
        <v>362</v>
      </c>
      <c r="G2566">
        <v>3</v>
      </c>
      <c r="H2566" s="4">
        <v>44000</v>
      </c>
      <c r="I2566" s="4">
        <v>3</v>
      </c>
      <c r="J2566" s="4">
        <v>44000</v>
      </c>
      <c r="K2566" s="4">
        <v>132000</v>
      </c>
      <c r="L2566" t="s">
        <v>189</v>
      </c>
      <c r="M2566" t="s">
        <v>184</v>
      </c>
      <c r="N2566" t="s">
        <v>175</v>
      </c>
      <c r="P2566">
        <v>5</v>
      </c>
    </row>
    <row r="2567" spans="1:16">
      <c r="A2567" s="3">
        <v>44363</v>
      </c>
      <c r="B2567" t="s">
        <v>278</v>
      </c>
      <c r="C2567" t="s">
        <v>179</v>
      </c>
      <c r="D2567" t="s">
        <v>186</v>
      </c>
      <c r="E2567" t="s">
        <v>201</v>
      </c>
      <c r="F2567" t="s">
        <v>248</v>
      </c>
      <c r="G2567">
        <v>3</v>
      </c>
      <c r="H2567" s="4">
        <v>33000</v>
      </c>
      <c r="I2567" s="4">
        <v>3</v>
      </c>
      <c r="J2567" s="4">
        <v>33000</v>
      </c>
      <c r="K2567" s="4">
        <v>99000</v>
      </c>
      <c r="L2567" t="s">
        <v>203</v>
      </c>
      <c r="M2567" t="s">
        <v>184</v>
      </c>
      <c r="N2567" t="s">
        <v>175</v>
      </c>
      <c r="P2567">
        <v>5</v>
      </c>
    </row>
    <row r="2568" spans="1:16">
      <c r="A2568" s="3">
        <v>44363</v>
      </c>
      <c r="B2568" t="s">
        <v>178</v>
      </c>
      <c r="C2568" t="s">
        <v>179</v>
      </c>
      <c r="D2568" t="s">
        <v>180</v>
      </c>
      <c r="E2568" t="s">
        <v>204</v>
      </c>
      <c r="F2568" t="s">
        <v>205</v>
      </c>
      <c r="G2568">
        <v>3</v>
      </c>
      <c r="H2568" s="4">
        <v>40000</v>
      </c>
      <c r="I2568" s="4">
        <v>0</v>
      </c>
      <c r="J2568" s="4">
        <v>0</v>
      </c>
      <c r="K2568" s="4">
        <v>0</v>
      </c>
      <c r="L2568" t="s">
        <v>183</v>
      </c>
      <c r="M2568" t="s">
        <v>233</v>
      </c>
      <c r="N2568" t="s">
        <v>175</v>
      </c>
      <c r="O2568" t="s">
        <v>176</v>
      </c>
    </row>
    <row r="2569" spans="1:16">
      <c r="A2569" s="3">
        <v>44363</v>
      </c>
      <c r="B2569" t="s">
        <v>268</v>
      </c>
      <c r="C2569" t="s">
        <v>179</v>
      </c>
      <c r="D2569" t="s">
        <v>180</v>
      </c>
      <c r="E2569" t="s">
        <v>204</v>
      </c>
      <c r="F2569" t="s">
        <v>300</v>
      </c>
      <c r="G2569">
        <v>2</v>
      </c>
      <c r="H2569" s="4">
        <v>26000</v>
      </c>
      <c r="I2569" s="4">
        <v>2</v>
      </c>
      <c r="J2569" s="4">
        <v>26000</v>
      </c>
      <c r="K2569" s="4">
        <v>52000</v>
      </c>
      <c r="L2569" t="s">
        <v>189</v>
      </c>
      <c r="M2569" t="s">
        <v>196</v>
      </c>
      <c r="N2569" t="s">
        <v>175</v>
      </c>
      <c r="P2569">
        <v>4</v>
      </c>
    </row>
    <row r="2570" spans="1:16">
      <c r="A2570" s="3">
        <v>44364</v>
      </c>
      <c r="B2570" t="s">
        <v>200</v>
      </c>
      <c r="C2570" t="s">
        <v>179</v>
      </c>
      <c r="D2570" t="s">
        <v>316</v>
      </c>
      <c r="E2570" t="s">
        <v>317</v>
      </c>
      <c r="F2570" t="s">
        <v>350</v>
      </c>
      <c r="G2570">
        <v>3</v>
      </c>
      <c r="H2570" s="4">
        <v>28000</v>
      </c>
      <c r="I2570" s="4">
        <v>3</v>
      </c>
      <c r="J2570" s="4">
        <v>28000</v>
      </c>
      <c r="K2570" s="4">
        <v>84000</v>
      </c>
      <c r="L2570" t="s">
        <v>203</v>
      </c>
      <c r="M2570" t="s">
        <v>196</v>
      </c>
      <c r="N2570" t="s">
        <v>175</v>
      </c>
      <c r="P2570">
        <v>4</v>
      </c>
    </row>
    <row r="2571" spans="1:16">
      <c r="A2571" s="3">
        <v>44364</v>
      </c>
      <c r="B2571" t="s">
        <v>234</v>
      </c>
      <c r="C2571" t="s">
        <v>192</v>
      </c>
      <c r="D2571" t="s">
        <v>198</v>
      </c>
      <c r="E2571" t="s">
        <v>198</v>
      </c>
      <c r="F2571" t="s">
        <v>315</v>
      </c>
      <c r="G2571">
        <v>1</v>
      </c>
      <c r="H2571" s="4">
        <v>45000</v>
      </c>
      <c r="I2571" s="4">
        <v>1</v>
      </c>
      <c r="J2571" s="4">
        <v>45000</v>
      </c>
      <c r="K2571" s="4">
        <v>45000</v>
      </c>
      <c r="L2571" t="s">
        <v>203</v>
      </c>
      <c r="M2571" t="s">
        <v>233</v>
      </c>
      <c r="N2571" t="s">
        <v>175</v>
      </c>
      <c r="P2571">
        <v>4</v>
      </c>
    </row>
    <row r="2572" spans="1:16">
      <c r="A2572" s="3">
        <v>44364</v>
      </c>
      <c r="B2572" t="s">
        <v>219</v>
      </c>
      <c r="C2572" t="s">
        <v>192</v>
      </c>
      <c r="D2572" t="s">
        <v>180</v>
      </c>
      <c r="E2572" t="s">
        <v>204</v>
      </c>
      <c r="F2572" t="s">
        <v>227</v>
      </c>
      <c r="G2572">
        <v>1</v>
      </c>
      <c r="H2572" s="4">
        <v>30000</v>
      </c>
      <c r="I2572" s="4">
        <v>1</v>
      </c>
      <c r="J2572" s="4">
        <v>30000</v>
      </c>
      <c r="K2572" s="4">
        <v>30000</v>
      </c>
      <c r="L2572" t="s">
        <v>203</v>
      </c>
      <c r="M2572" t="s">
        <v>190</v>
      </c>
      <c r="N2572" t="s">
        <v>175</v>
      </c>
      <c r="P2572">
        <v>5</v>
      </c>
    </row>
    <row r="2573" spans="1:16">
      <c r="A2573" s="3">
        <v>44364</v>
      </c>
      <c r="B2573" t="s">
        <v>218</v>
      </c>
      <c r="C2573" t="s">
        <v>179</v>
      </c>
      <c r="D2573" t="s">
        <v>210</v>
      </c>
      <c r="E2573" t="s">
        <v>211</v>
      </c>
      <c r="F2573" t="s">
        <v>362</v>
      </c>
      <c r="G2573">
        <v>3</v>
      </c>
      <c r="H2573" s="4">
        <v>28000</v>
      </c>
      <c r="I2573" s="4">
        <v>3</v>
      </c>
      <c r="J2573" s="4">
        <v>28000</v>
      </c>
      <c r="K2573" s="4">
        <v>84000</v>
      </c>
      <c r="L2573" t="s">
        <v>183</v>
      </c>
      <c r="M2573" t="s">
        <v>206</v>
      </c>
      <c r="N2573" t="s">
        <v>175</v>
      </c>
      <c r="P2573">
        <v>5</v>
      </c>
    </row>
    <row r="2574" spans="1:16">
      <c r="A2574" s="3">
        <v>44364</v>
      </c>
      <c r="B2574" t="s">
        <v>222</v>
      </c>
      <c r="C2574" t="s">
        <v>192</v>
      </c>
      <c r="D2574" t="s">
        <v>210</v>
      </c>
      <c r="E2574" t="s">
        <v>211</v>
      </c>
      <c r="F2574" t="s">
        <v>362</v>
      </c>
      <c r="G2574">
        <v>1</v>
      </c>
      <c r="H2574" s="4">
        <v>39000</v>
      </c>
      <c r="I2574" s="4">
        <v>1</v>
      </c>
      <c r="J2574" s="4">
        <v>39000</v>
      </c>
      <c r="K2574" s="4">
        <v>39000</v>
      </c>
      <c r="L2574" t="s">
        <v>203</v>
      </c>
      <c r="M2574" t="s">
        <v>196</v>
      </c>
      <c r="N2574" t="s">
        <v>175</v>
      </c>
      <c r="P2574">
        <v>3</v>
      </c>
    </row>
    <row r="2575" spans="1:16">
      <c r="A2575" s="3">
        <v>44364</v>
      </c>
      <c r="B2575" t="s">
        <v>247</v>
      </c>
      <c r="C2575" t="s">
        <v>179</v>
      </c>
      <c r="D2575" t="s">
        <v>316</v>
      </c>
      <c r="E2575" t="s">
        <v>251</v>
      </c>
      <c r="F2575" t="s">
        <v>353</v>
      </c>
      <c r="G2575">
        <v>2</v>
      </c>
      <c r="H2575" s="4">
        <v>33000</v>
      </c>
      <c r="I2575" s="4">
        <v>2</v>
      </c>
      <c r="J2575" s="4">
        <v>33000</v>
      </c>
      <c r="K2575" s="4">
        <v>66000</v>
      </c>
      <c r="L2575" t="s">
        <v>183</v>
      </c>
      <c r="M2575" t="s">
        <v>190</v>
      </c>
      <c r="P2575">
        <v>4</v>
      </c>
    </row>
    <row r="2576" spans="1:16">
      <c r="A2576" s="3">
        <v>44364</v>
      </c>
      <c r="B2576" t="s">
        <v>178</v>
      </c>
      <c r="C2576" t="s">
        <v>192</v>
      </c>
      <c r="D2576" t="s">
        <v>186</v>
      </c>
      <c r="E2576" t="s">
        <v>259</v>
      </c>
      <c r="F2576" t="s">
        <v>260</v>
      </c>
      <c r="G2576">
        <v>1</v>
      </c>
      <c r="H2576" s="4">
        <v>56000</v>
      </c>
      <c r="I2576" s="4">
        <v>1</v>
      </c>
      <c r="J2576" s="4">
        <v>56000</v>
      </c>
      <c r="K2576" s="4">
        <v>56000</v>
      </c>
      <c r="L2576" t="s">
        <v>183</v>
      </c>
      <c r="M2576" t="s">
        <v>206</v>
      </c>
      <c r="P2576">
        <v>5</v>
      </c>
    </row>
    <row r="2577" spans="1:16">
      <c r="A2577" s="3">
        <v>44364</v>
      </c>
      <c r="B2577" t="s">
        <v>245</v>
      </c>
      <c r="C2577" t="s">
        <v>192</v>
      </c>
      <c r="D2577" t="s">
        <v>273</v>
      </c>
      <c r="E2577" t="s">
        <v>288</v>
      </c>
      <c r="F2577" t="s">
        <v>305</v>
      </c>
      <c r="G2577">
        <v>2</v>
      </c>
      <c r="H2577" s="4">
        <v>18000</v>
      </c>
      <c r="I2577" s="4">
        <v>2</v>
      </c>
      <c r="J2577" s="4">
        <v>18000</v>
      </c>
      <c r="K2577" s="4">
        <v>36000</v>
      </c>
      <c r="L2577" t="s">
        <v>183</v>
      </c>
      <c r="M2577" t="s">
        <v>196</v>
      </c>
      <c r="P2577">
        <v>5</v>
      </c>
    </row>
    <row r="2578" spans="1:16">
      <c r="A2578" s="3">
        <v>44364</v>
      </c>
      <c r="B2578" t="s">
        <v>278</v>
      </c>
      <c r="C2578" t="s">
        <v>192</v>
      </c>
      <c r="D2578" t="s">
        <v>210</v>
      </c>
      <c r="E2578" t="s">
        <v>211</v>
      </c>
      <c r="F2578" t="s">
        <v>212</v>
      </c>
      <c r="G2578">
        <v>2</v>
      </c>
      <c r="H2578" s="4">
        <v>28000</v>
      </c>
      <c r="I2578" s="4">
        <v>2</v>
      </c>
      <c r="J2578" s="4">
        <v>28000</v>
      </c>
      <c r="K2578" s="4">
        <v>56000</v>
      </c>
      <c r="L2578" t="s">
        <v>183</v>
      </c>
      <c r="M2578" t="s">
        <v>190</v>
      </c>
      <c r="P2578">
        <v>5</v>
      </c>
    </row>
    <row r="2579" spans="1:16">
      <c r="A2579" s="3">
        <v>44364</v>
      </c>
      <c r="B2579" t="s">
        <v>213</v>
      </c>
      <c r="C2579" t="s">
        <v>192</v>
      </c>
      <c r="D2579" t="s">
        <v>180</v>
      </c>
      <c r="E2579" t="s">
        <v>327</v>
      </c>
      <c r="F2579" t="s">
        <v>328</v>
      </c>
      <c r="G2579">
        <v>1</v>
      </c>
      <c r="H2579" s="4">
        <v>30000</v>
      </c>
      <c r="I2579" s="4">
        <v>1</v>
      </c>
      <c r="J2579" s="4">
        <v>30000</v>
      </c>
      <c r="K2579" s="4">
        <v>30000</v>
      </c>
      <c r="L2579" t="s">
        <v>209</v>
      </c>
      <c r="M2579" t="s">
        <v>190</v>
      </c>
      <c r="P2579">
        <v>4</v>
      </c>
    </row>
    <row r="2580" spans="1:16">
      <c r="A2580" s="3">
        <v>44364</v>
      </c>
      <c r="B2580" t="s">
        <v>268</v>
      </c>
      <c r="C2580" t="s">
        <v>192</v>
      </c>
      <c r="D2580" t="s">
        <v>294</v>
      </c>
      <c r="E2580" t="s">
        <v>294</v>
      </c>
      <c r="F2580" t="s">
        <v>236</v>
      </c>
      <c r="G2580">
        <v>1</v>
      </c>
      <c r="H2580" s="4">
        <v>27600</v>
      </c>
      <c r="I2580" s="4">
        <v>1</v>
      </c>
      <c r="J2580" s="4">
        <v>27600</v>
      </c>
      <c r="K2580" s="4">
        <v>27600</v>
      </c>
      <c r="L2580" t="s">
        <v>203</v>
      </c>
      <c r="M2580" t="s">
        <v>190</v>
      </c>
      <c r="P2580">
        <v>3</v>
      </c>
    </row>
    <row r="2581" spans="1:16">
      <c r="A2581" s="3">
        <v>44364</v>
      </c>
      <c r="B2581" t="s">
        <v>191</v>
      </c>
      <c r="C2581" t="s">
        <v>179</v>
      </c>
      <c r="D2581" t="s">
        <v>193</v>
      </c>
      <c r="E2581" t="s">
        <v>193</v>
      </c>
      <c r="F2581" t="s">
        <v>341</v>
      </c>
      <c r="G2581">
        <v>2</v>
      </c>
      <c r="H2581" s="4">
        <v>20000</v>
      </c>
      <c r="I2581" s="4">
        <v>2</v>
      </c>
      <c r="J2581" s="4">
        <v>20000</v>
      </c>
      <c r="K2581" s="4">
        <v>40000</v>
      </c>
      <c r="L2581" t="s">
        <v>189</v>
      </c>
      <c r="M2581" t="s">
        <v>184</v>
      </c>
      <c r="P2581">
        <v>1</v>
      </c>
    </row>
    <row r="2582" spans="1:16">
      <c r="A2582" s="3">
        <v>44364</v>
      </c>
      <c r="B2582" t="s">
        <v>247</v>
      </c>
      <c r="C2582" t="s">
        <v>179</v>
      </c>
      <c r="D2582" t="s">
        <v>235</v>
      </c>
      <c r="E2582" t="s">
        <v>297</v>
      </c>
      <c r="F2582" t="s">
        <v>298</v>
      </c>
      <c r="G2582">
        <v>3</v>
      </c>
      <c r="H2582" s="4">
        <v>30000</v>
      </c>
      <c r="I2582" s="4">
        <v>3</v>
      </c>
      <c r="J2582" s="4">
        <v>30000</v>
      </c>
      <c r="K2582" s="4">
        <v>90000</v>
      </c>
      <c r="L2582" t="s">
        <v>203</v>
      </c>
      <c r="M2582" t="s">
        <v>196</v>
      </c>
      <c r="P2582">
        <v>2</v>
      </c>
    </row>
    <row r="2583" spans="1:16">
      <c r="A2583" s="3">
        <v>44364</v>
      </c>
      <c r="B2583" t="s">
        <v>268</v>
      </c>
      <c r="C2583" t="s">
        <v>179</v>
      </c>
      <c r="D2583" t="s">
        <v>186</v>
      </c>
      <c r="E2583" t="s">
        <v>201</v>
      </c>
      <c r="F2583" t="s">
        <v>248</v>
      </c>
      <c r="G2583">
        <v>3</v>
      </c>
      <c r="H2583" s="4">
        <v>45000</v>
      </c>
      <c r="I2583" s="4">
        <v>3</v>
      </c>
      <c r="J2583" s="4">
        <v>45000</v>
      </c>
      <c r="K2583" s="4">
        <v>135000</v>
      </c>
      <c r="L2583" t="s">
        <v>189</v>
      </c>
      <c r="M2583" t="s">
        <v>184</v>
      </c>
      <c r="P2583">
        <v>5</v>
      </c>
    </row>
    <row r="2584" spans="1:16">
      <c r="A2584" s="3">
        <v>44364</v>
      </c>
      <c r="B2584" t="s">
        <v>213</v>
      </c>
      <c r="C2584" t="s">
        <v>192</v>
      </c>
      <c r="D2584" t="s">
        <v>186</v>
      </c>
      <c r="E2584" t="s">
        <v>225</v>
      </c>
      <c r="F2584" t="s">
        <v>244</v>
      </c>
      <c r="G2584">
        <v>1</v>
      </c>
      <c r="H2584" s="4">
        <v>44000</v>
      </c>
      <c r="I2584" s="4">
        <v>0</v>
      </c>
      <c r="J2584" s="4">
        <v>0</v>
      </c>
      <c r="K2584" s="4">
        <v>0</v>
      </c>
      <c r="L2584" t="s">
        <v>189</v>
      </c>
      <c r="M2584" t="s">
        <v>184</v>
      </c>
      <c r="O2584" t="s">
        <v>176</v>
      </c>
    </row>
    <row r="2585" spans="1:16">
      <c r="A2585" s="3">
        <v>44364</v>
      </c>
      <c r="B2585" t="s">
        <v>228</v>
      </c>
      <c r="C2585" t="s">
        <v>179</v>
      </c>
      <c r="D2585" t="s">
        <v>186</v>
      </c>
      <c r="E2585" t="s">
        <v>201</v>
      </c>
      <c r="F2585" t="s">
        <v>248</v>
      </c>
      <c r="G2585">
        <v>1</v>
      </c>
      <c r="H2585" s="4">
        <v>52000</v>
      </c>
      <c r="I2585" s="4">
        <v>1</v>
      </c>
      <c r="J2585" s="4">
        <v>52000</v>
      </c>
      <c r="K2585" s="4">
        <v>52000</v>
      </c>
      <c r="L2585" t="s">
        <v>195</v>
      </c>
      <c r="M2585" t="s">
        <v>196</v>
      </c>
      <c r="P2585">
        <v>4</v>
      </c>
    </row>
    <row r="2586" spans="1:16">
      <c r="A2586" s="3">
        <v>44364</v>
      </c>
      <c r="B2586" t="s">
        <v>200</v>
      </c>
      <c r="C2586" t="s">
        <v>192</v>
      </c>
      <c r="D2586" t="s">
        <v>229</v>
      </c>
      <c r="E2586" t="s">
        <v>230</v>
      </c>
      <c r="F2586" t="s">
        <v>314</v>
      </c>
      <c r="G2586">
        <v>2</v>
      </c>
      <c r="H2586" s="4">
        <v>34500</v>
      </c>
      <c r="I2586" s="4">
        <v>2</v>
      </c>
      <c r="J2586" s="4">
        <v>34500</v>
      </c>
      <c r="K2586" s="4">
        <v>69000</v>
      </c>
      <c r="L2586" t="s">
        <v>183</v>
      </c>
      <c r="M2586" t="s">
        <v>196</v>
      </c>
      <c r="P2586">
        <v>5</v>
      </c>
    </row>
    <row r="2587" spans="1:16">
      <c r="A2587" s="3">
        <v>44364</v>
      </c>
      <c r="B2587" t="s">
        <v>284</v>
      </c>
      <c r="C2587" t="s">
        <v>192</v>
      </c>
      <c r="D2587" t="s">
        <v>180</v>
      </c>
      <c r="E2587" t="s">
        <v>204</v>
      </c>
      <c r="F2587" t="s">
        <v>205</v>
      </c>
      <c r="G2587">
        <v>2</v>
      </c>
      <c r="H2587" s="4">
        <v>36000</v>
      </c>
      <c r="I2587" s="4">
        <v>2</v>
      </c>
      <c r="J2587" s="4">
        <v>36000</v>
      </c>
      <c r="K2587" s="4">
        <v>72000</v>
      </c>
      <c r="L2587" t="s">
        <v>183</v>
      </c>
      <c r="M2587" t="s">
        <v>196</v>
      </c>
      <c r="P2587">
        <v>5</v>
      </c>
    </row>
    <row r="2588" spans="1:16">
      <c r="A2588" s="3">
        <v>44365</v>
      </c>
      <c r="B2588" t="s">
        <v>262</v>
      </c>
      <c r="C2588" t="s">
        <v>179</v>
      </c>
      <c r="D2588" t="s">
        <v>180</v>
      </c>
      <c r="E2588" t="s">
        <v>216</v>
      </c>
      <c r="F2588" t="s">
        <v>232</v>
      </c>
      <c r="G2588">
        <v>3</v>
      </c>
      <c r="H2588" s="4">
        <v>32200</v>
      </c>
      <c r="I2588" s="4">
        <v>3</v>
      </c>
      <c r="J2588" s="4">
        <v>32200</v>
      </c>
      <c r="K2588" s="4">
        <v>96599.999999999985</v>
      </c>
      <c r="L2588" t="s">
        <v>189</v>
      </c>
      <c r="M2588" t="s">
        <v>206</v>
      </c>
      <c r="P2588">
        <v>3</v>
      </c>
    </row>
    <row r="2589" spans="1:16">
      <c r="A2589" s="3">
        <v>44365</v>
      </c>
      <c r="B2589" t="s">
        <v>228</v>
      </c>
      <c r="C2589" t="s">
        <v>179</v>
      </c>
      <c r="D2589" t="s">
        <v>180</v>
      </c>
      <c r="E2589" t="s">
        <v>327</v>
      </c>
      <c r="F2589" t="s">
        <v>347</v>
      </c>
      <c r="G2589">
        <v>1</v>
      </c>
      <c r="H2589" s="4">
        <v>29900</v>
      </c>
      <c r="I2589" s="4">
        <v>1</v>
      </c>
      <c r="J2589" s="4">
        <v>29900</v>
      </c>
      <c r="K2589" s="4">
        <v>29900</v>
      </c>
      <c r="L2589" t="s">
        <v>203</v>
      </c>
      <c r="M2589" t="s">
        <v>184</v>
      </c>
      <c r="P2589">
        <v>4</v>
      </c>
    </row>
    <row r="2590" spans="1:16">
      <c r="A2590" s="3">
        <v>44365</v>
      </c>
      <c r="B2590" t="s">
        <v>262</v>
      </c>
      <c r="C2590" t="s">
        <v>179</v>
      </c>
      <c r="D2590" t="s">
        <v>294</v>
      </c>
      <c r="E2590" t="s">
        <v>294</v>
      </c>
      <c r="F2590" t="s">
        <v>358</v>
      </c>
      <c r="G2590">
        <v>2</v>
      </c>
      <c r="H2590" s="4">
        <v>49000</v>
      </c>
      <c r="I2590" s="4">
        <v>2</v>
      </c>
      <c r="J2590" s="4">
        <v>49000</v>
      </c>
      <c r="K2590" s="4">
        <v>98000</v>
      </c>
      <c r="L2590" t="s">
        <v>183</v>
      </c>
      <c r="M2590" t="s">
        <v>304</v>
      </c>
      <c r="P2590">
        <v>4</v>
      </c>
    </row>
    <row r="2591" spans="1:16">
      <c r="A2591" s="3">
        <v>44365</v>
      </c>
      <c r="B2591" t="s">
        <v>247</v>
      </c>
      <c r="C2591" t="s">
        <v>192</v>
      </c>
      <c r="D2591" t="s">
        <v>273</v>
      </c>
      <c r="E2591" t="s">
        <v>274</v>
      </c>
      <c r="F2591" t="s">
        <v>329</v>
      </c>
      <c r="G2591">
        <v>3</v>
      </c>
      <c r="H2591" s="4">
        <v>33000</v>
      </c>
      <c r="I2591" s="4">
        <v>3</v>
      </c>
      <c r="J2591" s="4">
        <v>33000</v>
      </c>
      <c r="K2591" s="4">
        <v>99000</v>
      </c>
      <c r="L2591" t="s">
        <v>183</v>
      </c>
      <c r="M2591" t="s">
        <v>190</v>
      </c>
      <c r="P2591">
        <v>4</v>
      </c>
    </row>
    <row r="2592" spans="1:16">
      <c r="A2592" s="3">
        <v>44365</v>
      </c>
      <c r="B2592" t="s">
        <v>250</v>
      </c>
      <c r="C2592" t="s">
        <v>192</v>
      </c>
      <c r="D2592" t="s">
        <v>273</v>
      </c>
      <c r="E2592" t="s">
        <v>274</v>
      </c>
      <c r="F2592" t="s">
        <v>312</v>
      </c>
      <c r="G2592">
        <v>2</v>
      </c>
      <c r="H2592" s="4">
        <v>26000</v>
      </c>
      <c r="I2592" s="4">
        <v>2</v>
      </c>
      <c r="J2592" s="4">
        <v>26000</v>
      </c>
      <c r="K2592" s="4">
        <v>52000</v>
      </c>
      <c r="L2592" t="s">
        <v>183</v>
      </c>
      <c r="M2592" t="s">
        <v>206</v>
      </c>
      <c r="P2592">
        <v>5</v>
      </c>
    </row>
    <row r="2593" spans="1:16">
      <c r="A2593" s="3">
        <v>44365</v>
      </c>
      <c r="B2593" t="s">
        <v>213</v>
      </c>
      <c r="C2593" t="s">
        <v>179</v>
      </c>
      <c r="D2593" t="s">
        <v>180</v>
      </c>
      <c r="E2593" t="s">
        <v>216</v>
      </c>
      <c r="F2593" t="s">
        <v>257</v>
      </c>
      <c r="G2593">
        <v>1</v>
      </c>
      <c r="H2593" s="4">
        <v>24000</v>
      </c>
      <c r="I2593" s="4">
        <v>1</v>
      </c>
      <c r="J2593" s="4">
        <v>24000</v>
      </c>
      <c r="K2593" s="4">
        <v>24000</v>
      </c>
      <c r="L2593" t="s">
        <v>203</v>
      </c>
      <c r="M2593" t="s">
        <v>190</v>
      </c>
      <c r="P2593">
        <v>1</v>
      </c>
    </row>
    <row r="2594" spans="1:16">
      <c r="A2594" s="3">
        <v>44365</v>
      </c>
      <c r="B2594" t="s">
        <v>284</v>
      </c>
      <c r="C2594" t="s">
        <v>192</v>
      </c>
      <c r="D2594" t="s">
        <v>316</v>
      </c>
      <c r="E2594" t="s">
        <v>317</v>
      </c>
      <c r="F2594" t="s">
        <v>350</v>
      </c>
      <c r="G2594">
        <v>1</v>
      </c>
      <c r="H2594" s="4">
        <v>26000</v>
      </c>
      <c r="I2594" s="4">
        <v>1</v>
      </c>
      <c r="J2594" s="4">
        <v>26000</v>
      </c>
      <c r="K2594" s="4">
        <v>26000</v>
      </c>
      <c r="L2594" t="s">
        <v>189</v>
      </c>
      <c r="M2594" t="s">
        <v>196</v>
      </c>
      <c r="P2594">
        <v>2</v>
      </c>
    </row>
    <row r="2595" spans="1:16">
      <c r="A2595" s="3">
        <v>44365</v>
      </c>
      <c r="B2595" t="s">
        <v>287</v>
      </c>
      <c r="C2595" t="s">
        <v>179</v>
      </c>
      <c r="D2595" t="s">
        <v>271</v>
      </c>
      <c r="E2595" t="s">
        <v>271</v>
      </c>
      <c r="F2595" t="s">
        <v>338</v>
      </c>
      <c r="G2595">
        <v>2</v>
      </c>
      <c r="H2595" s="4">
        <v>26000</v>
      </c>
      <c r="I2595" s="4">
        <v>2</v>
      </c>
      <c r="J2595" s="4">
        <v>26000</v>
      </c>
      <c r="K2595" s="4">
        <v>52000</v>
      </c>
      <c r="L2595" t="s">
        <v>209</v>
      </c>
      <c r="M2595" t="s">
        <v>196</v>
      </c>
      <c r="P2595">
        <v>5</v>
      </c>
    </row>
    <row r="2596" spans="1:16">
      <c r="A2596" s="3">
        <v>44365</v>
      </c>
      <c r="B2596" t="s">
        <v>213</v>
      </c>
      <c r="C2596" t="s">
        <v>192</v>
      </c>
      <c r="D2596" t="s">
        <v>198</v>
      </c>
      <c r="E2596" t="s">
        <v>198</v>
      </c>
      <c r="F2596" t="s">
        <v>342</v>
      </c>
      <c r="G2596">
        <v>3</v>
      </c>
      <c r="H2596" s="4">
        <v>29900</v>
      </c>
      <c r="I2596" s="4">
        <v>3</v>
      </c>
      <c r="J2596" s="4">
        <v>29900</v>
      </c>
      <c r="K2596" s="4">
        <v>89700</v>
      </c>
      <c r="L2596" t="s">
        <v>203</v>
      </c>
      <c r="M2596" t="s">
        <v>190</v>
      </c>
      <c r="P2596">
        <v>5</v>
      </c>
    </row>
    <row r="2597" spans="1:16">
      <c r="A2597" s="3">
        <v>44365</v>
      </c>
      <c r="B2597" t="s">
        <v>268</v>
      </c>
      <c r="C2597" t="s">
        <v>179</v>
      </c>
      <c r="D2597" t="s">
        <v>198</v>
      </c>
      <c r="E2597" t="s">
        <v>214</v>
      </c>
      <c r="F2597" t="s">
        <v>366</v>
      </c>
      <c r="G2597">
        <v>2</v>
      </c>
      <c r="H2597" s="4">
        <v>72000</v>
      </c>
      <c r="I2597" s="4">
        <v>2</v>
      </c>
      <c r="J2597" s="4">
        <v>72000</v>
      </c>
      <c r="K2597" s="4">
        <v>144000</v>
      </c>
      <c r="L2597" t="s">
        <v>203</v>
      </c>
      <c r="M2597" t="s">
        <v>206</v>
      </c>
      <c r="P2597">
        <v>1</v>
      </c>
    </row>
    <row r="2598" spans="1:16">
      <c r="A2598" s="3">
        <v>44365</v>
      </c>
      <c r="B2598" t="s">
        <v>250</v>
      </c>
      <c r="C2598" t="s">
        <v>192</v>
      </c>
      <c r="D2598" t="s">
        <v>180</v>
      </c>
      <c r="E2598" t="s">
        <v>204</v>
      </c>
      <c r="F2598" t="s">
        <v>205</v>
      </c>
      <c r="G2598">
        <v>3</v>
      </c>
      <c r="H2598" s="4">
        <v>65000</v>
      </c>
      <c r="I2598" s="4">
        <v>3</v>
      </c>
      <c r="J2598" s="4">
        <v>65000</v>
      </c>
      <c r="K2598" s="4">
        <v>195000</v>
      </c>
      <c r="L2598" t="s">
        <v>203</v>
      </c>
      <c r="M2598" t="s">
        <v>196</v>
      </c>
      <c r="P2598">
        <v>4</v>
      </c>
    </row>
    <row r="2599" spans="1:16">
      <c r="A2599" s="3">
        <v>44365</v>
      </c>
      <c r="B2599" t="s">
        <v>178</v>
      </c>
      <c r="C2599" t="s">
        <v>179</v>
      </c>
      <c r="D2599" t="s">
        <v>210</v>
      </c>
      <c r="E2599" t="s">
        <v>225</v>
      </c>
      <c r="F2599" t="s">
        <v>266</v>
      </c>
      <c r="G2599">
        <v>3</v>
      </c>
      <c r="H2599" s="4">
        <v>36000</v>
      </c>
      <c r="I2599" s="4">
        <v>3</v>
      </c>
      <c r="J2599" s="4">
        <v>36000</v>
      </c>
      <c r="K2599" s="4">
        <v>108000</v>
      </c>
      <c r="L2599" t="s">
        <v>183</v>
      </c>
      <c r="M2599" t="s">
        <v>196</v>
      </c>
      <c r="P2599">
        <v>5</v>
      </c>
    </row>
    <row r="2600" spans="1:16">
      <c r="A2600" s="3">
        <v>44365</v>
      </c>
      <c r="B2600" t="s">
        <v>219</v>
      </c>
      <c r="C2600" t="s">
        <v>192</v>
      </c>
      <c r="D2600" t="s">
        <v>186</v>
      </c>
      <c r="E2600" t="s">
        <v>225</v>
      </c>
      <c r="F2600" t="s">
        <v>226</v>
      </c>
      <c r="G2600">
        <v>3</v>
      </c>
      <c r="H2600" s="4">
        <v>36000</v>
      </c>
      <c r="I2600" s="4">
        <v>0</v>
      </c>
      <c r="J2600" s="4">
        <v>0</v>
      </c>
      <c r="K2600" s="4">
        <v>0</v>
      </c>
      <c r="L2600" t="s">
        <v>183</v>
      </c>
      <c r="M2600" t="s">
        <v>206</v>
      </c>
      <c r="O2600" t="s">
        <v>176</v>
      </c>
    </row>
    <row r="2601" spans="1:16">
      <c r="A2601" s="3">
        <v>44365</v>
      </c>
      <c r="B2601" t="s">
        <v>191</v>
      </c>
      <c r="C2601" t="s">
        <v>179</v>
      </c>
      <c r="D2601" t="s">
        <v>186</v>
      </c>
      <c r="E2601" t="s">
        <v>225</v>
      </c>
      <c r="F2601" t="s">
        <v>244</v>
      </c>
      <c r="G2601">
        <v>1</v>
      </c>
      <c r="H2601" s="4">
        <v>22000</v>
      </c>
      <c r="I2601" s="4">
        <v>1</v>
      </c>
      <c r="J2601" s="4">
        <v>22000</v>
      </c>
      <c r="K2601" s="4">
        <v>22000</v>
      </c>
      <c r="L2601" t="s">
        <v>183</v>
      </c>
      <c r="M2601" t="s">
        <v>196</v>
      </c>
      <c r="P2601">
        <v>5</v>
      </c>
    </row>
    <row r="2602" spans="1:16">
      <c r="A2602" s="3">
        <v>44365</v>
      </c>
      <c r="B2602" t="s">
        <v>291</v>
      </c>
      <c r="C2602" t="s">
        <v>179</v>
      </c>
      <c r="D2602" t="s">
        <v>210</v>
      </c>
      <c r="E2602" t="s">
        <v>225</v>
      </c>
      <c r="F2602" t="s">
        <v>266</v>
      </c>
      <c r="G2602">
        <v>3</v>
      </c>
      <c r="H2602" s="4">
        <v>28000</v>
      </c>
      <c r="I2602" s="4">
        <v>3</v>
      </c>
      <c r="J2602" s="4">
        <v>28000</v>
      </c>
      <c r="K2602" s="4">
        <v>84000</v>
      </c>
      <c r="L2602" t="s">
        <v>183</v>
      </c>
      <c r="M2602" t="s">
        <v>206</v>
      </c>
      <c r="P2602">
        <v>5</v>
      </c>
    </row>
    <row r="2603" spans="1:16">
      <c r="A2603" s="3">
        <v>44365</v>
      </c>
      <c r="B2603" t="s">
        <v>284</v>
      </c>
      <c r="C2603" t="s">
        <v>179</v>
      </c>
      <c r="D2603" t="s">
        <v>180</v>
      </c>
      <c r="E2603" t="s">
        <v>216</v>
      </c>
      <c r="F2603" t="s">
        <v>257</v>
      </c>
      <c r="G2603">
        <v>2</v>
      </c>
      <c r="H2603" s="4">
        <v>52000</v>
      </c>
      <c r="I2603" s="4">
        <v>2</v>
      </c>
      <c r="J2603" s="4">
        <v>52000</v>
      </c>
      <c r="K2603" s="4">
        <v>104000</v>
      </c>
      <c r="L2603" t="s">
        <v>183</v>
      </c>
      <c r="M2603" t="s">
        <v>196</v>
      </c>
      <c r="P2603">
        <v>3</v>
      </c>
    </row>
    <row r="2604" spans="1:16">
      <c r="A2604" s="3">
        <v>44365</v>
      </c>
      <c r="B2604" t="s">
        <v>178</v>
      </c>
      <c r="C2604" t="s">
        <v>179</v>
      </c>
      <c r="D2604" t="s">
        <v>186</v>
      </c>
      <c r="E2604" t="s">
        <v>220</v>
      </c>
      <c r="F2604" t="s">
        <v>241</v>
      </c>
      <c r="G2604">
        <v>1</v>
      </c>
      <c r="H2604" s="4">
        <v>15000</v>
      </c>
      <c r="I2604" s="4">
        <v>1</v>
      </c>
      <c r="J2604" s="4">
        <v>15000</v>
      </c>
      <c r="K2604" s="4">
        <v>15000</v>
      </c>
      <c r="L2604" t="s">
        <v>209</v>
      </c>
      <c r="M2604" t="s">
        <v>184</v>
      </c>
      <c r="P2604">
        <v>5</v>
      </c>
    </row>
    <row r="2605" spans="1:16">
      <c r="A2605" s="3">
        <v>44365</v>
      </c>
      <c r="B2605" t="s">
        <v>247</v>
      </c>
      <c r="C2605" t="s">
        <v>179</v>
      </c>
      <c r="D2605" t="s">
        <v>276</v>
      </c>
      <c r="E2605" t="s">
        <v>276</v>
      </c>
      <c r="F2605" t="s">
        <v>277</v>
      </c>
      <c r="G2605">
        <v>1</v>
      </c>
      <c r="H2605" s="4">
        <v>24000</v>
      </c>
      <c r="I2605" s="4">
        <v>1</v>
      </c>
      <c r="J2605" s="4">
        <v>24000</v>
      </c>
      <c r="K2605" s="4">
        <v>24000</v>
      </c>
      <c r="L2605" t="s">
        <v>209</v>
      </c>
      <c r="M2605" t="s">
        <v>304</v>
      </c>
      <c r="P2605">
        <v>4</v>
      </c>
    </row>
    <row r="2606" spans="1:16">
      <c r="A2606" s="3">
        <v>44365</v>
      </c>
      <c r="B2606" t="s">
        <v>291</v>
      </c>
      <c r="C2606" t="s">
        <v>179</v>
      </c>
      <c r="D2606" t="s">
        <v>180</v>
      </c>
      <c r="E2606" t="s">
        <v>204</v>
      </c>
      <c r="F2606" t="s">
        <v>227</v>
      </c>
      <c r="G2606">
        <v>2</v>
      </c>
      <c r="H2606" s="4">
        <v>25300</v>
      </c>
      <c r="I2606" s="4">
        <v>2</v>
      </c>
      <c r="J2606" s="4">
        <v>25300</v>
      </c>
      <c r="K2606" s="4">
        <v>50599.999999999993</v>
      </c>
      <c r="L2606" t="s">
        <v>203</v>
      </c>
      <c r="M2606" t="s">
        <v>190</v>
      </c>
      <c r="P2606">
        <v>5</v>
      </c>
    </row>
    <row r="2607" spans="1:16">
      <c r="A2607" s="3">
        <v>44366</v>
      </c>
      <c r="B2607" t="s">
        <v>287</v>
      </c>
      <c r="C2607" t="s">
        <v>179</v>
      </c>
      <c r="D2607" t="s">
        <v>180</v>
      </c>
      <c r="E2607" t="s">
        <v>204</v>
      </c>
      <c r="F2607" t="s">
        <v>205</v>
      </c>
      <c r="G2607">
        <v>3</v>
      </c>
      <c r="H2607" s="4">
        <v>18000</v>
      </c>
      <c r="I2607" s="4">
        <v>3</v>
      </c>
      <c r="J2607" s="4">
        <v>18000</v>
      </c>
      <c r="K2607" s="4">
        <v>54000</v>
      </c>
      <c r="L2607" t="s">
        <v>189</v>
      </c>
      <c r="M2607" t="s">
        <v>206</v>
      </c>
      <c r="P2607">
        <v>4</v>
      </c>
    </row>
    <row r="2608" spans="1:16">
      <c r="A2608" s="3">
        <v>44366</v>
      </c>
      <c r="B2608" t="s">
        <v>191</v>
      </c>
      <c r="C2608" t="s">
        <v>179</v>
      </c>
      <c r="D2608" t="s">
        <v>193</v>
      </c>
      <c r="E2608" t="s">
        <v>193</v>
      </c>
      <c r="F2608" t="s">
        <v>194</v>
      </c>
      <c r="G2608">
        <v>1</v>
      </c>
      <c r="H2608" s="4">
        <v>56000</v>
      </c>
      <c r="I2608" s="4">
        <v>1</v>
      </c>
      <c r="J2608" s="4">
        <v>56000</v>
      </c>
      <c r="K2608" s="4">
        <v>56000</v>
      </c>
      <c r="L2608" t="s">
        <v>189</v>
      </c>
      <c r="M2608" t="s">
        <v>196</v>
      </c>
      <c r="P2608">
        <v>4</v>
      </c>
    </row>
    <row r="2609" spans="1:16">
      <c r="A2609" s="3">
        <v>44366</v>
      </c>
      <c r="B2609" t="s">
        <v>268</v>
      </c>
      <c r="C2609" t="s">
        <v>192</v>
      </c>
      <c r="D2609" t="s">
        <v>186</v>
      </c>
      <c r="E2609" t="s">
        <v>201</v>
      </c>
      <c r="F2609" t="s">
        <v>248</v>
      </c>
      <c r="G2609">
        <v>3</v>
      </c>
      <c r="H2609" s="4">
        <v>22500</v>
      </c>
      <c r="I2609" s="4">
        <v>3</v>
      </c>
      <c r="J2609" s="4">
        <v>22500</v>
      </c>
      <c r="K2609" s="4">
        <v>67500</v>
      </c>
      <c r="L2609" t="s">
        <v>195</v>
      </c>
      <c r="M2609" t="s">
        <v>196</v>
      </c>
      <c r="P2609">
        <v>3</v>
      </c>
    </row>
    <row r="2610" spans="1:16">
      <c r="A2610" s="3">
        <v>44366</v>
      </c>
      <c r="B2610" t="s">
        <v>247</v>
      </c>
      <c r="C2610" t="s">
        <v>192</v>
      </c>
      <c r="D2610" t="s">
        <v>186</v>
      </c>
      <c r="E2610" t="s">
        <v>220</v>
      </c>
      <c r="F2610" t="s">
        <v>241</v>
      </c>
      <c r="G2610">
        <v>2</v>
      </c>
      <c r="H2610" s="4">
        <v>26000</v>
      </c>
      <c r="I2610" s="4">
        <v>2</v>
      </c>
      <c r="J2610" s="4">
        <v>26000</v>
      </c>
      <c r="K2610" s="4">
        <v>52000</v>
      </c>
      <c r="L2610" t="s">
        <v>195</v>
      </c>
      <c r="M2610" t="s">
        <v>196</v>
      </c>
      <c r="P2610">
        <v>4</v>
      </c>
    </row>
    <row r="2611" spans="1:16">
      <c r="A2611" s="3">
        <v>44366</v>
      </c>
      <c r="B2611" t="s">
        <v>222</v>
      </c>
      <c r="C2611" t="s">
        <v>179</v>
      </c>
      <c r="D2611" t="s">
        <v>229</v>
      </c>
      <c r="E2611" t="s">
        <v>230</v>
      </c>
      <c r="F2611" t="s">
        <v>314</v>
      </c>
      <c r="G2611">
        <v>3</v>
      </c>
      <c r="H2611" s="4">
        <v>36000</v>
      </c>
      <c r="I2611" s="4">
        <v>3</v>
      </c>
      <c r="J2611" s="4">
        <v>36000</v>
      </c>
      <c r="K2611" s="4">
        <v>108000</v>
      </c>
      <c r="L2611" t="s">
        <v>203</v>
      </c>
      <c r="M2611" t="s">
        <v>184</v>
      </c>
      <c r="P2611">
        <v>5</v>
      </c>
    </row>
    <row r="2612" spans="1:16">
      <c r="A2612" s="3">
        <v>44366</v>
      </c>
      <c r="B2612" t="s">
        <v>268</v>
      </c>
      <c r="C2612" t="s">
        <v>179</v>
      </c>
      <c r="D2612" t="s">
        <v>274</v>
      </c>
      <c r="E2612" t="s">
        <v>274</v>
      </c>
      <c r="F2612" t="s">
        <v>339</v>
      </c>
      <c r="G2612">
        <v>3</v>
      </c>
      <c r="H2612" s="4">
        <v>44000</v>
      </c>
      <c r="I2612" s="4">
        <v>3</v>
      </c>
      <c r="J2612" s="4">
        <v>44000</v>
      </c>
      <c r="K2612" s="4">
        <v>132000</v>
      </c>
      <c r="L2612" t="s">
        <v>203</v>
      </c>
      <c r="M2612" t="s">
        <v>184</v>
      </c>
      <c r="P2612">
        <v>5</v>
      </c>
    </row>
    <row r="2613" spans="1:16">
      <c r="A2613" s="3">
        <v>44366</v>
      </c>
      <c r="B2613" t="s">
        <v>185</v>
      </c>
      <c r="C2613" t="s">
        <v>192</v>
      </c>
      <c r="D2613" t="s">
        <v>180</v>
      </c>
      <c r="E2613" t="s">
        <v>271</v>
      </c>
      <c r="F2613" t="s">
        <v>302</v>
      </c>
      <c r="G2613">
        <v>3</v>
      </c>
      <c r="H2613" s="4">
        <v>30000</v>
      </c>
      <c r="I2613" s="4">
        <v>3</v>
      </c>
      <c r="J2613" s="4">
        <v>30000</v>
      </c>
      <c r="K2613" s="4">
        <v>90000</v>
      </c>
      <c r="L2613" t="s">
        <v>189</v>
      </c>
      <c r="M2613" t="s">
        <v>206</v>
      </c>
      <c r="P2613">
        <v>4</v>
      </c>
    </row>
    <row r="2614" spans="1:16">
      <c r="A2614" s="3">
        <v>44366</v>
      </c>
      <c r="B2614" t="s">
        <v>207</v>
      </c>
      <c r="C2614" t="s">
        <v>179</v>
      </c>
      <c r="D2614" t="s">
        <v>180</v>
      </c>
      <c r="E2614" t="s">
        <v>327</v>
      </c>
      <c r="F2614" t="s">
        <v>328</v>
      </c>
      <c r="G2614">
        <v>1</v>
      </c>
      <c r="H2614" s="4">
        <v>28000</v>
      </c>
      <c r="I2614" s="4">
        <v>1</v>
      </c>
      <c r="J2614" s="4">
        <v>28000</v>
      </c>
      <c r="K2614" s="4">
        <v>28000</v>
      </c>
      <c r="L2614" t="s">
        <v>195</v>
      </c>
      <c r="M2614" t="s">
        <v>233</v>
      </c>
      <c r="P2614">
        <v>5</v>
      </c>
    </row>
    <row r="2615" spans="1:16">
      <c r="A2615" s="3">
        <v>44366</v>
      </c>
      <c r="B2615" t="s">
        <v>178</v>
      </c>
      <c r="C2615" t="s">
        <v>192</v>
      </c>
      <c r="D2615" t="s">
        <v>180</v>
      </c>
      <c r="E2615" t="s">
        <v>238</v>
      </c>
      <c r="F2615" t="s">
        <v>267</v>
      </c>
      <c r="G2615">
        <v>1</v>
      </c>
      <c r="H2615" s="4">
        <v>28000</v>
      </c>
      <c r="I2615" s="4">
        <v>1</v>
      </c>
      <c r="J2615" s="4">
        <v>28000</v>
      </c>
      <c r="K2615" s="4">
        <v>28000</v>
      </c>
      <c r="L2615" t="s">
        <v>189</v>
      </c>
      <c r="M2615" t="s">
        <v>190</v>
      </c>
      <c r="P2615">
        <v>3</v>
      </c>
    </row>
    <row r="2616" spans="1:16">
      <c r="A2616" s="3">
        <v>44366</v>
      </c>
      <c r="B2616" t="s">
        <v>197</v>
      </c>
      <c r="C2616" t="s">
        <v>179</v>
      </c>
      <c r="D2616" t="s">
        <v>276</v>
      </c>
      <c r="E2616" t="s">
        <v>276</v>
      </c>
      <c r="F2616" t="s">
        <v>277</v>
      </c>
      <c r="G2616">
        <v>2</v>
      </c>
      <c r="H2616" s="4">
        <v>33000</v>
      </c>
      <c r="I2616" s="4">
        <v>0</v>
      </c>
      <c r="J2616" s="4">
        <v>0</v>
      </c>
      <c r="K2616" s="4">
        <v>0</v>
      </c>
      <c r="L2616" t="s">
        <v>183</v>
      </c>
      <c r="M2616" t="s">
        <v>196</v>
      </c>
      <c r="O2616" t="s">
        <v>176</v>
      </c>
    </row>
    <row r="2617" spans="1:16">
      <c r="A2617" s="3">
        <v>44366</v>
      </c>
      <c r="B2617" t="s">
        <v>178</v>
      </c>
      <c r="C2617" t="s">
        <v>192</v>
      </c>
      <c r="D2617" t="s">
        <v>186</v>
      </c>
      <c r="E2617" t="s">
        <v>201</v>
      </c>
      <c r="F2617" t="s">
        <v>285</v>
      </c>
      <c r="G2617">
        <v>2</v>
      </c>
      <c r="H2617" s="4">
        <v>33000</v>
      </c>
      <c r="I2617" s="4">
        <v>2</v>
      </c>
      <c r="J2617" s="4">
        <v>33000</v>
      </c>
      <c r="K2617" s="4">
        <v>66000</v>
      </c>
      <c r="L2617" t="s">
        <v>183</v>
      </c>
      <c r="M2617" t="s">
        <v>196</v>
      </c>
      <c r="P2617">
        <v>2</v>
      </c>
    </row>
    <row r="2618" spans="1:16">
      <c r="A2618" s="3">
        <v>44366</v>
      </c>
      <c r="B2618" t="s">
        <v>278</v>
      </c>
      <c r="C2618" t="s">
        <v>179</v>
      </c>
      <c r="D2618" t="s">
        <v>180</v>
      </c>
      <c r="E2618" t="s">
        <v>204</v>
      </c>
      <c r="F2618" t="s">
        <v>205</v>
      </c>
      <c r="G2618">
        <v>3</v>
      </c>
      <c r="H2618" s="4">
        <v>33000</v>
      </c>
      <c r="I2618" s="4">
        <v>3</v>
      </c>
      <c r="J2618" s="4">
        <v>33000</v>
      </c>
      <c r="K2618" s="4">
        <v>99000</v>
      </c>
      <c r="L2618" t="s">
        <v>189</v>
      </c>
      <c r="M2618" t="s">
        <v>190</v>
      </c>
      <c r="P2618">
        <v>4</v>
      </c>
    </row>
    <row r="2619" spans="1:16">
      <c r="A2619" s="3">
        <v>44366</v>
      </c>
      <c r="B2619" t="s">
        <v>301</v>
      </c>
      <c r="C2619" t="s">
        <v>179</v>
      </c>
      <c r="D2619" t="s">
        <v>180</v>
      </c>
      <c r="E2619" t="s">
        <v>238</v>
      </c>
      <c r="F2619" t="s">
        <v>280</v>
      </c>
      <c r="G2619">
        <v>2</v>
      </c>
      <c r="H2619" s="4">
        <v>48000</v>
      </c>
      <c r="I2619" s="4">
        <v>2</v>
      </c>
      <c r="J2619" s="4">
        <v>48000</v>
      </c>
      <c r="K2619" s="4">
        <v>96000</v>
      </c>
      <c r="L2619" t="s">
        <v>183</v>
      </c>
      <c r="M2619" t="s">
        <v>196</v>
      </c>
      <c r="P2619">
        <v>5</v>
      </c>
    </row>
    <row r="2620" spans="1:16">
      <c r="A2620" s="3">
        <v>44366</v>
      </c>
      <c r="B2620" t="s">
        <v>224</v>
      </c>
      <c r="C2620" t="s">
        <v>179</v>
      </c>
      <c r="D2620" t="s">
        <v>180</v>
      </c>
      <c r="E2620" t="s">
        <v>238</v>
      </c>
      <c r="F2620" t="s">
        <v>267</v>
      </c>
      <c r="G2620">
        <v>3</v>
      </c>
      <c r="H2620" s="4">
        <v>24000</v>
      </c>
      <c r="I2620" s="4">
        <v>3</v>
      </c>
      <c r="J2620" s="4">
        <v>24000</v>
      </c>
      <c r="K2620" s="4">
        <v>72000</v>
      </c>
      <c r="L2620" t="s">
        <v>183</v>
      </c>
      <c r="M2620" t="s">
        <v>184</v>
      </c>
      <c r="P2620">
        <v>5</v>
      </c>
    </row>
    <row r="2621" spans="1:16">
      <c r="A2621" s="3">
        <v>44366</v>
      </c>
      <c r="B2621" t="s">
        <v>262</v>
      </c>
      <c r="C2621" t="s">
        <v>192</v>
      </c>
      <c r="D2621" t="s">
        <v>198</v>
      </c>
      <c r="E2621" t="s">
        <v>198</v>
      </c>
      <c r="F2621" t="s">
        <v>342</v>
      </c>
      <c r="G2621">
        <v>3</v>
      </c>
      <c r="H2621" s="4">
        <v>26000</v>
      </c>
      <c r="I2621" s="4">
        <v>3</v>
      </c>
      <c r="J2621" s="4">
        <v>26000</v>
      </c>
      <c r="K2621" s="4">
        <v>78000</v>
      </c>
      <c r="L2621" t="s">
        <v>189</v>
      </c>
      <c r="M2621" t="s">
        <v>206</v>
      </c>
      <c r="P2621">
        <v>4</v>
      </c>
    </row>
    <row r="2622" spans="1:16">
      <c r="A2622" s="3">
        <v>44366</v>
      </c>
      <c r="B2622" t="s">
        <v>218</v>
      </c>
      <c r="C2622" t="s">
        <v>179</v>
      </c>
      <c r="D2622" t="s">
        <v>210</v>
      </c>
      <c r="E2622" t="s">
        <v>292</v>
      </c>
      <c r="F2622" t="s">
        <v>343</v>
      </c>
      <c r="G2622">
        <v>1</v>
      </c>
      <c r="H2622" s="4">
        <v>39000</v>
      </c>
      <c r="I2622" s="4">
        <v>1</v>
      </c>
      <c r="J2622" s="4">
        <v>39000</v>
      </c>
      <c r="K2622" s="4">
        <v>39000</v>
      </c>
      <c r="L2622" t="s">
        <v>209</v>
      </c>
      <c r="M2622" t="s">
        <v>196</v>
      </c>
      <c r="P2622">
        <v>5</v>
      </c>
    </row>
    <row r="2623" spans="1:16">
      <c r="A2623" s="3">
        <v>44366</v>
      </c>
      <c r="B2623" t="s">
        <v>262</v>
      </c>
      <c r="C2623" t="s">
        <v>179</v>
      </c>
      <c r="D2623" t="s">
        <v>193</v>
      </c>
      <c r="E2623" t="s">
        <v>193</v>
      </c>
      <c r="F2623" t="s">
        <v>341</v>
      </c>
      <c r="G2623">
        <v>2</v>
      </c>
      <c r="H2623" s="4">
        <v>60000</v>
      </c>
      <c r="I2623" s="4">
        <v>2</v>
      </c>
      <c r="J2623" s="4">
        <v>60000</v>
      </c>
      <c r="K2623" s="4">
        <v>120000</v>
      </c>
      <c r="L2623" t="s">
        <v>183</v>
      </c>
      <c r="M2623" t="s">
        <v>190</v>
      </c>
      <c r="P2623">
        <v>3</v>
      </c>
    </row>
    <row r="2624" spans="1:16">
      <c r="A2624" s="3">
        <v>44366</v>
      </c>
      <c r="B2624" t="s">
        <v>234</v>
      </c>
      <c r="C2624" t="s">
        <v>192</v>
      </c>
      <c r="D2624" t="s">
        <v>186</v>
      </c>
      <c r="E2624" t="s">
        <v>201</v>
      </c>
      <c r="F2624" t="s">
        <v>248</v>
      </c>
      <c r="G2624">
        <v>2</v>
      </c>
      <c r="H2624" s="4">
        <v>33000</v>
      </c>
      <c r="I2624" s="4">
        <v>2</v>
      </c>
      <c r="J2624" s="4">
        <v>33000</v>
      </c>
      <c r="K2624" s="4">
        <v>66000</v>
      </c>
      <c r="L2624" t="s">
        <v>203</v>
      </c>
      <c r="M2624" t="s">
        <v>206</v>
      </c>
      <c r="P2624">
        <v>5</v>
      </c>
    </row>
    <row r="2625" spans="1:16">
      <c r="A2625" s="3">
        <v>44366</v>
      </c>
      <c r="B2625" t="s">
        <v>218</v>
      </c>
      <c r="C2625" t="s">
        <v>179</v>
      </c>
      <c r="D2625" t="s">
        <v>279</v>
      </c>
      <c r="E2625" t="s">
        <v>279</v>
      </c>
      <c r="F2625" t="s">
        <v>180</v>
      </c>
      <c r="G2625">
        <v>3</v>
      </c>
      <c r="H2625" s="4">
        <v>39000</v>
      </c>
      <c r="I2625" s="4">
        <v>3</v>
      </c>
      <c r="J2625" s="4">
        <v>39000</v>
      </c>
      <c r="K2625" s="4">
        <v>117000</v>
      </c>
      <c r="L2625" t="s">
        <v>183</v>
      </c>
      <c r="M2625" t="s">
        <v>196</v>
      </c>
      <c r="P2625">
        <v>5</v>
      </c>
    </row>
    <row r="2626" spans="1:16">
      <c r="A2626" s="3">
        <v>44366</v>
      </c>
      <c r="B2626" t="s">
        <v>268</v>
      </c>
      <c r="C2626" t="s">
        <v>192</v>
      </c>
      <c r="D2626" t="s">
        <v>316</v>
      </c>
      <c r="E2626" t="s">
        <v>251</v>
      </c>
      <c r="F2626" t="s">
        <v>340</v>
      </c>
      <c r="G2626">
        <v>2</v>
      </c>
      <c r="H2626" s="4">
        <v>33000</v>
      </c>
      <c r="I2626" s="4">
        <v>2</v>
      </c>
      <c r="J2626" s="4">
        <v>33000</v>
      </c>
      <c r="K2626" s="4">
        <v>66000</v>
      </c>
      <c r="L2626" t="s">
        <v>189</v>
      </c>
      <c r="M2626" t="s">
        <v>190</v>
      </c>
      <c r="N2626" t="s">
        <v>175</v>
      </c>
      <c r="P2626">
        <v>3</v>
      </c>
    </row>
    <row r="2627" spans="1:16">
      <c r="A2627" s="3">
        <v>44366</v>
      </c>
      <c r="B2627" t="s">
        <v>268</v>
      </c>
      <c r="C2627" t="s">
        <v>192</v>
      </c>
      <c r="D2627" t="s">
        <v>186</v>
      </c>
      <c r="E2627" t="s">
        <v>187</v>
      </c>
      <c r="F2627" t="s">
        <v>261</v>
      </c>
      <c r="G2627">
        <v>2</v>
      </c>
      <c r="H2627" s="4">
        <v>26000</v>
      </c>
      <c r="I2627" s="4">
        <v>2</v>
      </c>
      <c r="J2627" s="4">
        <v>26000</v>
      </c>
      <c r="K2627" s="4">
        <v>52000</v>
      </c>
      <c r="L2627" t="s">
        <v>195</v>
      </c>
      <c r="M2627" t="s">
        <v>196</v>
      </c>
      <c r="P2627">
        <v>1</v>
      </c>
    </row>
    <row r="2628" spans="1:16">
      <c r="A2628" s="3">
        <v>44366</v>
      </c>
      <c r="B2628" t="s">
        <v>278</v>
      </c>
      <c r="C2628" t="s">
        <v>192</v>
      </c>
      <c r="D2628" t="s">
        <v>180</v>
      </c>
      <c r="E2628" t="s">
        <v>181</v>
      </c>
      <c r="F2628" t="s">
        <v>223</v>
      </c>
      <c r="G2628">
        <v>2</v>
      </c>
      <c r="H2628" s="4">
        <v>52000</v>
      </c>
      <c r="I2628" s="4">
        <v>2</v>
      </c>
      <c r="J2628" s="4">
        <v>52000</v>
      </c>
      <c r="K2628" s="4">
        <v>104000</v>
      </c>
      <c r="L2628" t="s">
        <v>203</v>
      </c>
      <c r="M2628" t="s">
        <v>184</v>
      </c>
      <c r="P2628">
        <v>4</v>
      </c>
    </row>
    <row r="2629" spans="1:16">
      <c r="A2629" s="3">
        <v>44366</v>
      </c>
      <c r="B2629" t="s">
        <v>185</v>
      </c>
      <c r="C2629" t="s">
        <v>179</v>
      </c>
      <c r="D2629" t="s">
        <v>316</v>
      </c>
      <c r="E2629" t="s">
        <v>251</v>
      </c>
      <c r="F2629" t="s">
        <v>340</v>
      </c>
      <c r="G2629">
        <v>1</v>
      </c>
      <c r="H2629" s="4">
        <v>30000</v>
      </c>
      <c r="I2629" s="4">
        <v>1</v>
      </c>
      <c r="J2629" s="4">
        <v>30000</v>
      </c>
      <c r="K2629" s="4">
        <v>30000</v>
      </c>
      <c r="L2629" t="s">
        <v>189</v>
      </c>
      <c r="M2629" t="s">
        <v>184</v>
      </c>
      <c r="P2629">
        <v>5</v>
      </c>
    </row>
    <row r="2630" spans="1:16">
      <c r="A2630" s="3">
        <v>44367</v>
      </c>
      <c r="B2630" t="s">
        <v>262</v>
      </c>
      <c r="C2630" t="s">
        <v>192</v>
      </c>
      <c r="D2630" t="s">
        <v>198</v>
      </c>
      <c r="E2630" t="s">
        <v>198</v>
      </c>
      <c r="F2630" t="s">
        <v>243</v>
      </c>
      <c r="G2630">
        <v>2</v>
      </c>
      <c r="H2630" s="4">
        <v>40000</v>
      </c>
      <c r="I2630" s="4">
        <v>2</v>
      </c>
      <c r="J2630" s="4">
        <v>40000</v>
      </c>
      <c r="K2630" s="4">
        <v>80000</v>
      </c>
      <c r="L2630" t="s">
        <v>203</v>
      </c>
      <c r="M2630" t="s">
        <v>184</v>
      </c>
      <c r="P2630">
        <v>5</v>
      </c>
    </row>
    <row r="2631" spans="1:16">
      <c r="A2631" s="3">
        <v>44367</v>
      </c>
      <c r="B2631" t="s">
        <v>301</v>
      </c>
      <c r="C2631" t="s">
        <v>179</v>
      </c>
      <c r="D2631" t="s">
        <v>273</v>
      </c>
      <c r="E2631" t="s">
        <v>274</v>
      </c>
      <c r="F2631" t="s">
        <v>330</v>
      </c>
      <c r="G2631">
        <v>1</v>
      </c>
      <c r="H2631" s="4">
        <v>36000</v>
      </c>
      <c r="I2631" s="4">
        <v>1</v>
      </c>
      <c r="J2631" s="4">
        <v>36000</v>
      </c>
      <c r="K2631" s="4">
        <v>36000</v>
      </c>
      <c r="L2631" t="s">
        <v>183</v>
      </c>
      <c r="M2631" t="s">
        <v>304</v>
      </c>
      <c r="N2631" t="s">
        <v>175</v>
      </c>
      <c r="P2631">
        <v>3</v>
      </c>
    </row>
    <row r="2632" spans="1:16">
      <c r="A2632" s="3">
        <v>44367</v>
      </c>
      <c r="B2632" t="s">
        <v>301</v>
      </c>
      <c r="C2632" t="s">
        <v>192</v>
      </c>
      <c r="D2632" t="s">
        <v>273</v>
      </c>
      <c r="E2632" t="s">
        <v>274</v>
      </c>
      <c r="F2632" t="s">
        <v>330</v>
      </c>
      <c r="G2632">
        <v>1</v>
      </c>
      <c r="H2632" s="4">
        <v>33000</v>
      </c>
      <c r="I2632" s="4">
        <v>1</v>
      </c>
      <c r="J2632" s="4">
        <v>33000</v>
      </c>
      <c r="K2632" s="4">
        <v>33000</v>
      </c>
      <c r="L2632" t="s">
        <v>189</v>
      </c>
      <c r="M2632" t="s">
        <v>304</v>
      </c>
      <c r="P2632">
        <v>4</v>
      </c>
    </row>
    <row r="2633" spans="1:16">
      <c r="A2633" s="3">
        <v>44367</v>
      </c>
      <c r="B2633" t="s">
        <v>287</v>
      </c>
      <c r="C2633" t="s">
        <v>179</v>
      </c>
      <c r="D2633" t="s">
        <v>210</v>
      </c>
      <c r="E2633" t="s">
        <v>292</v>
      </c>
      <c r="F2633" t="s">
        <v>311</v>
      </c>
      <c r="G2633">
        <v>3</v>
      </c>
      <c r="H2633" s="4">
        <v>49000</v>
      </c>
      <c r="I2633" s="4">
        <v>3</v>
      </c>
      <c r="J2633" s="4">
        <v>49000</v>
      </c>
      <c r="K2633" s="4">
        <v>147000</v>
      </c>
      <c r="L2633" t="s">
        <v>203</v>
      </c>
      <c r="M2633" t="s">
        <v>196</v>
      </c>
      <c r="P2633">
        <v>4</v>
      </c>
    </row>
    <row r="2634" spans="1:16">
      <c r="A2634" s="3">
        <v>44367</v>
      </c>
      <c r="B2634" t="s">
        <v>245</v>
      </c>
      <c r="C2634" t="s">
        <v>179</v>
      </c>
      <c r="D2634" t="s">
        <v>186</v>
      </c>
      <c r="E2634" t="s">
        <v>187</v>
      </c>
      <c r="F2634" t="s">
        <v>188</v>
      </c>
      <c r="G2634">
        <v>3</v>
      </c>
      <c r="H2634" s="4">
        <v>33000</v>
      </c>
      <c r="I2634" s="4">
        <v>3</v>
      </c>
      <c r="J2634" s="4">
        <v>33000</v>
      </c>
      <c r="K2634" s="4">
        <v>99000</v>
      </c>
      <c r="L2634" t="s">
        <v>189</v>
      </c>
      <c r="M2634" t="s">
        <v>184</v>
      </c>
      <c r="P2634">
        <v>5</v>
      </c>
    </row>
    <row r="2635" spans="1:16">
      <c r="A2635" s="3">
        <v>44367</v>
      </c>
      <c r="B2635" t="s">
        <v>219</v>
      </c>
      <c r="C2635" t="s">
        <v>179</v>
      </c>
      <c r="D2635" t="s">
        <v>193</v>
      </c>
      <c r="E2635" t="s">
        <v>193</v>
      </c>
      <c r="F2635" t="s">
        <v>220</v>
      </c>
      <c r="G2635">
        <v>1</v>
      </c>
      <c r="H2635" s="4">
        <v>39000</v>
      </c>
      <c r="I2635" s="4">
        <v>1</v>
      </c>
      <c r="J2635" s="4">
        <v>39000</v>
      </c>
      <c r="K2635" s="4">
        <v>39000</v>
      </c>
      <c r="L2635" t="s">
        <v>183</v>
      </c>
      <c r="M2635" t="s">
        <v>196</v>
      </c>
      <c r="N2635" t="s">
        <v>175</v>
      </c>
      <c r="P2635">
        <v>4</v>
      </c>
    </row>
    <row r="2636" spans="1:16">
      <c r="A2636" s="3">
        <v>44367</v>
      </c>
      <c r="B2636" t="s">
        <v>207</v>
      </c>
      <c r="C2636" t="s">
        <v>179</v>
      </c>
      <c r="D2636" t="s">
        <v>316</v>
      </c>
      <c r="E2636" t="s">
        <v>317</v>
      </c>
      <c r="F2636" t="s">
        <v>367</v>
      </c>
      <c r="G2636">
        <v>1</v>
      </c>
      <c r="H2636" s="4">
        <v>20000</v>
      </c>
      <c r="I2636" s="4">
        <v>1</v>
      </c>
      <c r="J2636" s="4">
        <v>20000</v>
      </c>
      <c r="K2636" s="4">
        <v>20000</v>
      </c>
      <c r="L2636" t="s">
        <v>183</v>
      </c>
      <c r="M2636" t="s">
        <v>196</v>
      </c>
      <c r="N2636" t="s">
        <v>175</v>
      </c>
      <c r="P2636">
        <v>5</v>
      </c>
    </row>
    <row r="2637" spans="1:16">
      <c r="A2637" s="3">
        <v>44367</v>
      </c>
      <c r="B2637" t="s">
        <v>250</v>
      </c>
      <c r="C2637" t="s">
        <v>179</v>
      </c>
      <c r="D2637" t="s">
        <v>180</v>
      </c>
      <c r="E2637" t="s">
        <v>238</v>
      </c>
      <c r="F2637" t="s">
        <v>267</v>
      </c>
      <c r="G2637">
        <v>3</v>
      </c>
      <c r="H2637" s="4">
        <v>42000</v>
      </c>
      <c r="I2637" s="4">
        <v>0</v>
      </c>
      <c r="J2637" s="4">
        <v>0</v>
      </c>
      <c r="K2637" s="4">
        <v>0</v>
      </c>
      <c r="L2637" t="s">
        <v>203</v>
      </c>
      <c r="M2637" t="s">
        <v>196</v>
      </c>
      <c r="N2637" t="s">
        <v>175</v>
      </c>
      <c r="O2637" t="s">
        <v>176</v>
      </c>
    </row>
    <row r="2638" spans="1:16">
      <c r="A2638" s="3">
        <v>44367</v>
      </c>
      <c r="B2638" t="s">
        <v>301</v>
      </c>
      <c r="C2638" t="s">
        <v>179</v>
      </c>
      <c r="D2638" t="s">
        <v>186</v>
      </c>
      <c r="E2638" t="s">
        <v>187</v>
      </c>
      <c r="F2638" t="s">
        <v>242</v>
      </c>
      <c r="G2638">
        <v>3</v>
      </c>
      <c r="H2638" s="4">
        <v>45500</v>
      </c>
      <c r="I2638" s="4">
        <v>3</v>
      </c>
      <c r="J2638" s="4">
        <v>45500</v>
      </c>
      <c r="K2638" s="4">
        <v>136500</v>
      </c>
      <c r="L2638" t="s">
        <v>209</v>
      </c>
      <c r="M2638" t="s">
        <v>304</v>
      </c>
      <c r="N2638" t="s">
        <v>175</v>
      </c>
      <c r="P2638">
        <v>4</v>
      </c>
    </row>
    <row r="2639" spans="1:16">
      <c r="A2639" s="3">
        <v>44368</v>
      </c>
      <c r="B2639" t="s">
        <v>213</v>
      </c>
      <c r="C2639" t="s">
        <v>192</v>
      </c>
      <c r="D2639" t="s">
        <v>180</v>
      </c>
      <c r="E2639" t="s">
        <v>181</v>
      </c>
      <c r="F2639" t="s">
        <v>334</v>
      </c>
      <c r="G2639">
        <v>2</v>
      </c>
      <c r="H2639" s="4">
        <v>40000</v>
      </c>
      <c r="I2639" s="4">
        <v>2</v>
      </c>
      <c r="J2639" s="4">
        <v>40000</v>
      </c>
      <c r="K2639" s="4">
        <v>80000</v>
      </c>
      <c r="L2639" t="s">
        <v>203</v>
      </c>
      <c r="M2639" t="s">
        <v>184</v>
      </c>
      <c r="N2639" t="s">
        <v>175</v>
      </c>
      <c r="P2639">
        <v>5</v>
      </c>
    </row>
    <row r="2640" spans="1:16">
      <c r="A2640" s="3">
        <v>44368</v>
      </c>
      <c r="B2640" t="s">
        <v>247</v>
      </c>
      <c r="C2640" t="s">
        <v>192</v>
      </c>
      <c r="D2640" t="s">
        <v>273</v>
      </c>
      <c r="E2640" t="s">
        <v>288</v>
      </c>
      <c r="F2640" t="s">
        <v>305</v>
      </c>
      <c r="G2640">
        <v>2</v>
      </c>
      <c r="H2640" s="4">
        <v>30000</v>
      </c>
      <c r="I2640" s="4">
        <v>2</v>
      </c>
      <c r="J2640" s="4">
        <v>30000</v>
      </c>
      <c r="K2640" s="4">
        <v>60000</v>
      </c>
      <c r="L2640" t="s">
        <v>209</v>
      </c>
      <c r="M2640" t="s">
        <v>184</v>
      </c>
      <c r="N2640" t="s">
        <v>175</v>
      </c>
      <c r="P2640">
        <v>3</v>
      </c>
    </row>
    <row r="2641" spans="1:16">
      <c r="A2641" s="3">
        <v>44368</v>
      </c>
      <c r="B2641" t="s">
        <v>228</v>
      </c>
      <c r="C2641" t="s">
        <v>179</v>
      </c>
      <c r="D2641" t="s">
        <v>186</v>
      </c>
      <c r="E2641" t="s">
        <v>220</v>
      </c>
      <c r="F2641" t="s">
        <v>241</v>
      </c>
      <c r="G2641">
        <v>3</v>
      </c>
      <c r="H2641" s="4">
        <v>33000</v>
      </c>
      <c r="I2641" s="4">
        <v>3</v>
      </c>
      <c r="J2641" s="4">
        <v>33000</v>
      </c>
      <c r="K2641" s="4">
        <v>99000</v>
      </c>
      <c r="L2641" t="s">
        <v>203</v>
      </c>
      <c r="M2641" t="s">
        <v>304</v>
      </c>
      <c r="N2641" t="s">
        <v>175</v>
      </c>
      <c r="P2641">
        <v>3</v>
      </c>
    </row>
    <row r="2642" spans="1:16">
      <c r="A2642" s="3">
        <v>44368</v>
      </c>
      <c r="B2642" t="s">
        <v>262</v>
      </c>
      <c r="C2642" t="s">
        <v>179</v>
      </c>
      <c r="D2642" t="s">
        <v>186</v>
      </c>
      <c r="E2642" t="s">
        <v>220</v>
      </c>
      <c r="F2642" t="s">
        <v>241</v>
      </c>
      <c r="G2642">
        <v>3</v>
      </c>
      <c r="H2642" s="4">
        <v>45000</v>
      </c>
      <c r="I2642" s="4">
        <v>3</v>
      </c>
      <c r="J2642" s="4">
        <v>45000</v>
      </c>
      <c r="K2642" s="4">
        <v>135000</v>
      </c>
      <c r="L2642" t="s">
        <v>189</v>
      </c>
      <c r="M2642" t="s">
        <v>196</v>
      </c>
      <c r="N2642" t="s">
        <v>175</v>
      </c>
      <c r="P2642">
        <v>5</v>
      </c>
    </row>
    <row r="2643" spans="1:16">
      <c r="A2643" s="3">
        <v>44368</v>
      </c>
      <c r="B2643" t="s">
        <v>228</v>
      </c>
      <c r="C2643" t="s">
        <v>179</v>
      </c>
      <c r="D2643" t="s">
        <v>186</v>
      </c>
      <c r="E2643" t="s">
        <v>187</v>
      </c>
      <c r="F2643" t="s">
        <v>242</v>
      </c>
      <c r="G2643">
        <v>2</v>
      </c>
      <c r="H2643" s="4">
        <v>39000</v>
      </c>
      <c r="I2643" s="4">
        <v>0</v>
      </c>
      <c r="J2643" s="4">
        <v>0</v>
      </c>
      <c r="K2643" s="4">
        <v>0</v>
      </c>
      <c r="L2643" t="s">
        <v>203</v>
      </c>
      <c r="M2643" t="s">
        <v>196</v>
      </c>
      <c r="N2643" t="s">
        <v>175</v>
      </c>
      <c r="O2643" t="s">
        <v>176</v>
      </c>
    </row>
    <row r="2644" spans="1:16">
      <c r="A2644" s="3">
        <v>44368</v>
      </c>
      <c r="B2644" t="s">
        <v>178</v>
      </c>
      <c r="C2644" t="s">
        <v>179</v>
      </c>
      <c r="D2644" t="s">
        <v>180</v>
      </c>
      <c r="E2644" t="s">
        <v>238</v>
      </c>
      <c r="F2644" t="s">
        <v>280</v>
      </c>
      <c r="G2644">
        <v>2</v>
      </c>
      <c r="H2644" s="4">
        <v>30000</v>
      </c>
      <c r="I2644" s="4">
        <v>0</v>
      </c>
      <c r="J2644" s="4">
        <v>0</v>
      </c>
      <c r="K2644" s="4">
        <v>0</v>
      </c>
      <c r="L2644" t="s">
        <v>203</v>
      </c>
      <c r="M2644" t="s">
        <v>206</v>
      </c>
      <c r="N2644" t="s">
        <v>175</v>
      </c>
      <c r="O2644" t="s">
        <v>176</v>
      </c>
    </row>
    <row r="2645" spans="1:16">
      <c r="A2645" s="3">
        <v>44368</v>
      </c>
      <c r="B2645" t="s">
        <v>245</v>
      </c>
      <c r="C2645" t="s">
        <v>179</v>
      </c>
      <c r="D2645" t="s">
        <v>229</v>
      </c>
      <c r="E2645" t="s">
        <v>229</v>
      </c>
      <c r="F2645" t="s">
        <v>332</v>
      </c>
      <c r="G2645">
        <v>3</v>
      </c>
      <c r="H2645" s="4">
        <v>42000</v>
      </c>
      <c r="I2645" s="4">
        <v>3</v>
      </c>
      <c r="J2645" s="4">
        <v>42000</v>
      </c>
      <c r="K2645" s="4">
        <v>126000</v>
      </c>
      <c r="L2645" t="s">
        <v>189</v>
      </c>
      <c r="M2645" t="s">
        <v>196</v>
      </c>
      <c r="N2645" t="s">
        <v>175</v>
      </c>
      <c r="P2645">
        <v>5</v>
      </c>
    </row>
    <row r="2646" spans="1:16">
      <c r="A2646" s="3">
        <v>44368</v>
      </c>
      <c r="B2646" t="s">
        <v>291</v>
      </c>
      <c r="C2646" t="s">
        <v>192</v>
      </c>
      <c r="D2646" t="s">
        <v>186</v>
      </c>
      <c r="E2646" t="s">
        <v>187</v>
      </c>
      <c r="F2646" t="s">
        <v>261</v>
      </c>
      <c r="G2646">
        <v>1</v>
      </c>
      <c r="H2646" s="4">
        <v>45000</v>
      </c>
      <c r="I2646" s="4">
        <v>1</v>
      </c>
      <c r="J2646" s="4">
        <v>45000</v>
      </c>
      <c r="K2646" s="4">
        <v>45000</v>
      </c>
      <c r="L2646" t="s">
        <v>203</v>
      </c>
      <c r="M2646" t="s">
        <v>190</v>
      </c>
      <c r="P2646">
        <v>4</v>
      </c>
    </row>
    <row r="2647" spans="1:16">
      <c r="A2647" s="3">
        <v>44368</v>
      </c>
      <c r="B2647" t="s">
        <v>200</v>
      </c>
      <c r="C2647" t="s">
        <v>179</v>
      </c>
      <c r="D2647" t="s">
        <v>186</v>
      </c>
      <c r="E2647" t="s">
        <v>187</v>
      </c>
      <c r="F2647" t="s">
        <v>261</v>
      </c>
      <c r="G2647">
        <v>1</v>
      </c>
      <c r="H2647" s="4">
        <v>24000</v>
      </c>
      <c r="I2647" s="4">
        <v>1</v>
      </c>
      <c r="J2647" s="4">
        <v>24000</v>
      </c>
      <c r="K2647" s="4">
        <v>24000</v>
      </c>
      <c r="L2647" t="s">
        <v>203</v>
      </c>
      <c r="M2647" t="s">
        <v>196</v>
      </c>
      <c r="P2647">
        <v>5</v>
      </c>
    </row>
    <row r="2648" spans="1:16">
      <c r="A2648" s="3">
        <v>44368</v>
      </c>
      <c r="B2648" t="s">
        <v>228</v>
      </c>
      <c r="C2648" t="s">
        <v>179</v>
      </c>
      <c r="D2648" t="s">
        <v>180</v>
      </c>
      <c r="E2648" t="s">
        <v>327</v>
      </c>
      <c r="F2648" t="s">
        <v>328</v>
      </c>
      <c r="G2648">
        <v>2</v>
      </c>
      <c r="H2648" s="4">
        <v>15000</v>
      </c>
      <c r="I2648" s="4">
        <v>2</v>
      </c>
      <c r="J2648" s="4">
        <v>15000</v>
      </c>
      <c r="K2648" s="4">
        <v>30000</v>
      </c>
      <c r="L2648" t="s">
        <v>203</v>
      </c>
      <c r="M2648" t="s">
        <v>196</v>
      </c>
      <c r="P2648">
        <v>4</v>
      </c>
    </row>
    <row r="2649" spans="1:16">
      <c r="A2649" s="3">
        <v>44368</v>
      </c>
      <c r="B2649" t="s">
        <v>191</v>
      </c>
      <c r="C2649" t="s">
        <v>179</v>
      </c>
      <c r="D2649" t="s">
        <v>186</v>
      </c>
      <c r="E2649" t="s">
        <v>220</v>
      </c>
      <c r="F2649" t="s">
        <v>265</v>
      </c>
      <c r="G2649">
        <v>2</v>
      </c>
      <c r="H2649" s="4">
        <v>24000</v>
      </c>
      <c r="I2649" s="4">
        <v>2</v>
      </c>
      <c r="J2649" s="4">
        <v>24000</v>
      </c>
      <c r="K2649" s="4">
        <v>48000</v>
      </c>
      <c r="L2649" t="s">
        <v>189</v>
      </c>
      <c r="M2649" t="s">
        <v>233</v>
      </c>
      <c r="P2649">
        <v>5</v>
      </c>
    </row>
    <row r="2650" spans="1:16">
      <c r="A2650" s="3">
        <v>44368</v>
      </c>
      <c r="B2650" t="s">
        <v>258</v>
      </c>
      <c r="C2650" t="s">
        <v>192</v>
      </c>
      <c r="D2650" t="s">
        <v>186</v>
      </c>
      <c r="E2650" t="s">
        <v>187</v>
      </c>
      <c r="F2650" t="s">
        <v>242</v>
      </c>
      <c r="G2650">
        <v>1</v>
      </c>
      <c r="H2650" s="4">
        <v>45000</v>
      </c>
      <c r="I2650" s="4">
        <v>1</v>
      </c>
      <c r="J2650" s="4">
        <v>45000</v>
      </c>
      <c r="K2650" s="4">
        <v>45000</v>
      </c>
      <c r="L2650" t="s">
        <v>203</v>
      </c>
      <c r="M2650" t="s">
        <v>196</v>
      </c>
      <c r="P2650">
        <v>5</v>
      </c>
    </row>
    <row r="2651" spans="1:16">
      <c r="A2651" s="3">
        <v>44368</v>
      </c>
      <c r="B2651" t="s">
        <v>200</v>
      </c>
      <c r="C2651" t="s">
        <v>192</v>
      </c>
      <c r="D2651" t="s">
        <v>210</v>
      </c>
      <c r="E2651" t="s">
        <v>292</v>
      </c>
      <c r="F2651" t="s">
        <v>343</v>
      </c>
      <c r="G2651">
        <v>3</v>
      </c>
      <c r="H2651" s="4">
        <v>24000</v>
      </c>
      <c r="I2651" s="4">
        <v>3</v>
      </c>
      <c r="J2651" s="4">
        <v>24000</v>
      </c>
      <c r="K2651" s="4">
        <v>72000</v>
      </c>
      <c r="L2651" t="s">
        <v>203</v>
      </c>
      <c r="M2651" t="s">
        <v>196</v>
      </c>
      <c r="P2651">
        <v>3</v>
      </c>
    </row>
    <row r="2652" spans="1:16">
      <c r="A2652" s="3">
        <v>44368</v>
      </c>
      <c r="B2652" t="s">
        <v>262</v>
      </c>
      <c r="C2652" t="s">
        <v>192</v>
      </c>
      <c r="D2652" t="s">
        <v>180</v>
      </c>
      <c r="E2652" t="s">
        <v>204</v>
      </c>
      <c r="F2652" t="s">
        <v>227</v>
      </c>
      <c r="G2652">
        <v>2</v>
      </c>
      <c r="H2652" s="4">
        <v>44000</v>
      </c>
      <c r="I2652" s="4">
        <v>2</v>
      </c>
      <c r="J2652" s="4">
        <v>44000</v>
      </c>
      <c r="K2652" s="4">
        <v>88000</v>
      </c>
      <c r="L2652" t="s">
        <v>183</v>
      </c>
      <c r="M2652" t="s">
        <v>196</v>
      </c>
      <c r="P2652">
        <v>2</v>
      </c>
    </row>
    <row r="2653" spans="1:16">
      <c r="A2653" s="3">
        <v>44368</v>
      </c>
      <c r="B2653" t="s">
        <v>245</v>
      </c>
      <c r="C2653" t="s">
        <v>192</v>
      </c>
      <c r="D2653" t="s">
        <v>229</v>
      </c>
      <c r="E2653" t="s">
        <v>230</v>
      </c>
      <c r="F2653" t="s">
        <v>231</v>
      </c>
      <c r="G2653">
        <v>2</v>
      </c>
      <c r="H2653" s="4">
        <v>45000</v>
      </c>
      <c r="I2653" s="4">
        <v>2</v>
      </c>
      <c r="J2653" s="4">
        <v>45000</v>
      </c>
      <c r="K2653" s="4">
        <v>90000</v>
      </c>
      <c r="L2653" t="s">
        <v>189</v>
      </c>
      <c r="M2653" t="s">
        <v>196</v>
      </c>
      <c r="P2653">
        <v>5</v>
      </c>
    </row>
    <row r="2654" spans="1:16">
      <c r="A2654" s="3">
        <v>44368</v>
      </c>
      <c r="B2654" t="s">
        <v>213</v>
      </c>
      <c r="C2654" t="s">
        <v>179</v>
      </c>
      <c r="D2654" t="s">
        <v>210</v>
      </c>
      <c r="E2654" t="s">
        <v>292</v>
      </c>
      <c r="F2654" t="s">
        <v>311</v>
      </c>
      <c r="G2654">
        <v>2</v>
      </c>
      <c r="H2654" s="4">
        <v>30000</v>
      </c>
      <c r="I2654" s="4">
        <v>2</v>
      </c>
      <c r="J2654" s="4">
        <v>30000</v>
      </c>
      <c r="K2654" s="4">
        <v>60000</v>
      </c>
      <c r="L2654" t="s">
        <v>183</v>
      </c>
      <c r="M2654" t="s">
        <v>206</v>
      </c>
      <c r="N2654" t="s">
        <v>175</v>
      </c>
      <c r="P2654">
        <v>5</v>
      </c>
    </row>
    <row r="2655" spans="1:16">
      <c r="A2655" s="3">
        <v>44368</v>
      </c>
      <c r="B2655" t="s">
        <v>245</v>
      </c>
      <c r="C2655" t="s">
        <v>179</v>
      </c>
      <c r="D2655" t="s">
        <v>186</v>
      </c>
      <c r="E2655" t="s">
        <v>187</v>
      </c>
      <c r="F2655" t="s">
        <v>188</v>
      </c>
      <c r="G2655">
        <v>1</v>
      </c>
      <c r="H2655" s="4">
        <v>30000</v>
      </c>
      <c r="I2655" s="4">
        <v>1</v>
      </c>
      <c r="J2655" s="4">
        <v>30000</v>
      </c>
      <c r="K2655" s="4">
        <v>30000</v>
      </c>
      <c r="L2655" t="s">
        <v>189</v>
      </c>
      <c r="M2655" t="s">
        <v>196</v>
      </c>
      <c r="P2655">
        <v>5</v>
      </c>
    </row>
    <row r="2656" spans="1:16">
      <c r="A2656" s="3">
        <v>44368</v>
      </c>
      <c r="B2656" t="s">
        <v>268</v>
      </c>
      <c r="C2656" t="s">
        <v>179</v>
      </c>
      <c r="D2656" t="s">
        <v>180</v>
      </c>
      <c r="E2656" t="s">
        <v>204</v>
      </c>
      <c r="F2656" t="s">
        <v>227</v>
      </c>
      <c r="G2656">
        <v>1</v>
      </c>
      <c r="H2656" s="4">
        <v>45000</v>
      </c>
      <c r="I2656" s="4">
        <v>1</v>
      </c>
      <c r="J2656" s="4">
        <v>45000</v>
      </c>
      <c r="K2656" s="4">
        <v>45000</v>
      </c>
      <c r="L2656" t="s">
        <v>209</v>
      </c>
      <c r="M2656" t="s">
        <v>196</v>
      </c>
      <c r="P2656">
        <v>4</v>
      </c>
    </row>
    <row r="2657" spans="1:16">
      <c r="A2657" s="3">
        <v>44368</v>
      </c>
      <c r="B2657" t="s">
        <v>254</v>
      </c>
      <c r="C2657" t="s">
        <v>179</v>
      </c>
      <c r="D2657" t="s">
        <v>180</v>
      </c>
      <c r="E2657" t="s">
        <v>216</v>
      </c>
      <c r="F2657" t="s">
        <v>257</v>
      </c>
      <c r="G2657">
        <v>2</v>
      </c>
      <c r="H2657" s="4">
        <v>22000</v>
      </c>
      <c r="I2657" s="4">
        <v>2</v>
      </c>
      <c r="J2657" s="4">
        <v>22000</v>
      </c>
      <c r="K2657" s="4">
        <v>44000</v>
      </c>
      <c r="L2657" t="s">
        <v>195</v>
      </c>
      <c r="M2657" t="s">
        <v>196</v>
      </c>
      <c r="P2657">
        <v>5</v>
      </c>
    </row>
    <row r="2658" spans="1:16">
      <c r="A2658" s="3">
        <v>44368</v>
      </c>
      <c r="B2658" t="s">
        <v>278</v>
      </c>
      <c r="C2658" t="s">
        <v>179</v>
      </c>
      <c r="D2658" t="s">
        <v>180</v>
      </c>
      <c r="E2658" t="s">
        <v>327</v>
      </c>
      <c r="F2658" t="s">
        <v>328</v>
      </c>
      <c r="G2658">
        <v>1</v>
      </c>
      <c r="H2658" s="4">
        <v>66000</v>
      </c>
      <c r="I2658" s="4">
        <v>1</v>
      </c>
      <c r="J2658" s="4">
        <v>66000</v>
      </c>
      <c r="K2658" s="4">
        <v>66000</v>
      </c>
      <c r="L2658" t="s">
        <v>189</v>
      </c>
      <c r="M2658" t="s">
        <v>304</v>
      </c>
      <c r="P2658">
        <v>5</v>
      </c>
    </row>
    <row r="2659" spans="1:16">
      <c r="A2659" s="3">
        <v>44368</v>
      </c>
      <c r="B2659" t="s">
        <v>219</v>
      </c>
      <c r="C2659" t="s">
        <v>179</v>
      </c>
      <c r="D2659" t="s">
        <v>186</v>
      </c>
      <c r="E2659" t="s">
        <v>220</v>
      </c>
      <c r="F2659" t="s">
        <v>241</v>
      </c>
      <c r="G2659">
        <v>3</v>
      </c>
      <c r="H2659" s="4">
        <v>33000</v>
      </c>
      <c r="I2659" s="4">
        <v>3</v>
      </c>
      <c r="J2659" s="4">
        <v>33000</v>
      </c>
      <c r="K2659" s="4">
        <v>99000</v>
      </c>
      <c r="L2659" t="s">
        <v>203</v>
      </c>
      <c r="M2659" t="s">
        <v>233</v>
      </c>
      <c r="P2659">
        <v>5</v>
      </c>
    </row>
    <row r="2660" spans="1:16">
      <c r="A2660" s="3">
        <v>44368</v>
      </c>
      <c r="B2660" t="s">
        <v>234</v>
      </c>
      <c r="C2660" t="s">
        <v>192</v>
      </c>
      <c r="D2660" t="s">
        <v>198</v>
      </c>
      <c r="E2660" t="s">
        <v>198</v>
      </c>
      <c r="F2660" t="s">
        <v>208</v>
      </c>
      <c r="G2660">
        <v>2</v>
      </c>
      <c r="H2660" s="4">
        <v>24000</v>
      </c>
      <c r="I2660" s="4">
        <v>2</v>
      </c>
      <c r="J2660" s="4">
        <v>24000</v>
      </c>
      <c r="K2660" s="4">
        <v>48000</v>
      </c>
      <c r="L2660" t="s">
        <v>203</v>
      </c>
      <c r="M2660" t="s">
        <v>184</v>
      </c>
      <c r="P2660">
        <v>5</v>
      </c>
    </row>
    <row r="2661" spans="1:16">
      <c r="A2661" s="3">
        <v>44369</v>
      </c>
      <c r="B2661" t="s">
        <v>228</v>
      </c>
      <c r="C2661" t="s">
        <v>179</v>
      </c>
      <c r="D2661" t="s">
        <v>180</v>
      </c>
      <c r="E2661" t="s">
        <v>204</v>
      </c>
      <c r="F2661" t="s">
        <v>205</v>
      </c>
      <c r="G2661">
        <v>2</v>
      </c>
      <c r="H2661" s="4">
        <v>42000</v>
      </c>
      <c r="I2661" s="4">
        <v>2</v>
      </c>
      <c r="J2661" s="4">
        <v>42000</v>
      </c>
      <c r="K2661" s="4">
        <v>84000</v>
      </c>
      <c r="L2661" t="s">
        <v>209</v>
      </c>
      <c r="M2661" t="s">
        <v>233</v>
      </c>
      <c r="P2661">
        <v>5</v>
      </c>
    </row>
    <row r="2662" spans="1:16">
      <c r="A2662" s="3">
        <v>44369</v>
      </c>
      <c r="B2662" t="s">
        <v>224</v>
      </c>
      <c r="C2662" t="s">
        <v>192</v>
      </c>
      <c r="D2662" t="s">
        <v>279</v>
      </c>
      <c r="E2662" t="s">
        <v>279</v>
      </c>
      <c r="F2662" t="s">
        <v>186</v>
      </c>
      <c r="G2662">
        <v>2</v>
      </c>
      <c r="H2662" s="4">
        <v>60000</v>
      </c>
      <c r="I2662" s="4">
        <v>2</v>
      </c>
      <c r="J2662" s="4">
        <v>60000</v>
      </c>
      <c r="K2662" s="4">
        <v>120000</v>
      </c>
      <c r="L2662" t="s">
        <v>183</v>
      </c>
      <c r="M2662" t="s">
        <v>190</v>
      </c>
      <c r="N2662" t="s">
        <v>175</v>
      </c>
      <c r="P2662">
        <v>3</v>
      </c>
    </row>
    <row r="2663" spans="1:16">
      <c r="A2663" s="3">
        <v>44369</v>
      </c>
      <c r="B2663" t="s">
        <v>219</v>
      </c>
      <c r="C2663" t="s">
        <v>179</v>
      </c>
      <c r="D2663" t="s">
        <v>294</v>
      </c>
      <c r="E2663" t="s">
        <v>294</v>
      </c>
      <c r="F2663" t="s">
        <v>201</v>
      </c>
      <c r="G2663">
        <v>1</v>
      </c>
      <c r="H2663" s="4">
        <v>84000</v>
      </c>
      <c r="I2663" s="4">
        <v>1</v>
      </c>
      <c r="J2663" s="4">
        <v>84000</v>
      </c>
      <c r="K2663" s="4">
        <v>84000</v>
      </c>
      <c r="L2663" t="s">
        <v>183</v>
      </c>
      <c r="M2663" t="s">
        <v>184</v>
      </c>
      <c r="P2663">
        <v>3</v>
      </c>
    </row>
    <row r="2664" spans="1:16">
      <c r="A2664" s="3">
        <v>44369</v>
      </c>
      <c r="B2664" t="s">
        <v>291</v>
      </c>
      <c r="C2664" t="s">
        <v>179</v>
      </c>
      <c r="D2664" t="s">
        <v>193</v>
      </c>
      <c r="E2664" t="s">
        <v>193</v>
      </c>
      <c r="F2664" t="s">
        <v>288</v>
      </c>
      <c r="G2664">
        <v>3</v>
      </c>
      <c r="H2664" s="4">
        <v>45000</v>
      </c>
      <c r="I2664" s="4">
        <v>3</v>
      </c>
      <c r="J2664" s="4">
        <v>45000</v>
      </c>
      <c r="K2664" s="4">
        <v>135000</v>
      </c>
      <c r="L2664" t="s">
        <v>209</v>
      </c>
      <c r="M2664" t="s">
        <v>233</v>
      </c>
      <c r="P2664">
        <v>4</v>
      </c>
    </row>
    <row r="2665" spans="1:16">
      <c r="A2665" s="3">
        <v>44369</v>
      </c>
      <c r="B2665" t="s">
        <v>234</v>
      </c>
      <c r="C2665" t="s">
        <v>179</v>
      </c>
      <c r="D2665" t="s">
        <v>180</v>
      </c>
      <c r="E2665" t="s">
        <v>238</v>
      </c>
      <c r="F2665" t="s">
        <v>240</v>
      </c>
      <c r="G2665">
        <v>1</v>
      </c>
      <c r="H2665" s="4">
        <v>36000</v>
      </c>
      <c r="I2665" s="4">
        <v>1</v>
      </c>
      <c r="J2665" s="4">
        <v>36000</v>
      </c>
      <c r="K2665" s="4">
        <v>36000</v>
      </c>
      <c r="L2665" t="s">
        <v>203</v>
      </c>
      <c r="M2665" t="s">
        <v>196</v>
      </c>
      <c r="N2665" t="s">
        <v>175</v>
      </c>
      <c r="P2665">
        <v>3</v>
      </c>
    </row>
    <row r="2666" spans="1:16">
      <c r="A2666" s="3">
        <v>44369</v>
      </c>
      <c r="B2666" t="s">
        <v>262</v>
      </c>
      <c r="C2666" t="s">
        <v>192</v>
      </c>
      <c r="D2666" t="s">
        <v>186</v>
      </c>
      <c r="E2666" t="s">
        <v>187</v>
      </c>
      <c r="F2666" t="s">
        <v>242</v>
      </c>
      <c r="G2666">
        <v>3</v>
      </c>
      <c r="H2666" s="4">
        <v>48000</v>
      </c>
      <c r="I2666" s="4">
        <v>3</v>
      </c>
      <c r="J2666" s="4">
        <v>48000</v>
      </c>
      <c r="K2666" s="4">
        <v>144000</v>
      </c>
      <c r="L2666" t="s">
        <v>203</v>
      </c>
      <c r="M2666" t="s">
        <v>184</v>
      </c>
      <c r="P2666">
        <v>3</v>
      </c>
    </row>
    <row r="2667" spans="1:16">
      <c r="A2667" s="3">
        <v>44369</v>
      </c>
      <c r="B2667" t="s">
        <v>254</v>
      </c>
      <c r="C2667" t="s">
        <v>179</v>
      </c>
      <c r="D2667" t="s">
        <v>180</v>
      </c>
      <c r="E2667" t="s">
        <v>216</v>
      </c>
      <c r="F2667" t="s">
        <v>257</v>
      </c>
      <c r="G2667">
        <v>1</v>
      </c>
      <c r="H2667" s="4">
        <v>42000</v>
      </c>
      <c r="I2667" s="4">
        <v>1</v>
      </c>
      <c r="J2667" s="4">
        <v>42000</v>
      </c>
      <c r="K2667" s="4">
        <v>42000</v>
      </c>
      <c r="L2667" t="s">
        <v>203</v>
      </c>
      <c r="M2667" t="s">
        <v>196</v>
      </c>
      <c r="P2667">
        <v>5</v>
      </c>
    </row>
    <row r="2668" spans="1:16">
      <c r="A2668" s="3">
        <v>44369</v>
      </c>
      <c r="B2668" t="s">
        <v>250</v>
      </c>
      <c r="C2668" t="s">
        <v>179</v>
      </c>
      <c r="D2668" t="s">
        <v>186</v>
      </c>
      <c r="E2668" t="s">
        <v>187</v>
      </c>
      <c r="F2668" t="s">
        <v>242</v>
      </c>
      <c r="G2668">
        <v>3</v>
      </c>
      <c r="H2668" s="4">
        <v>22000</v>
      </c>
      <c r="I2668" s="4">
        <v>3</v>
      </c>
      <c r="J2668" s="4">
        <v>22000</v>
      </c>
      <c r="K2668" s="4">
        <v>66000</v>
      </c>
      <c r="L2668" t="s">
        <v>189</v>
      </c>
      <c r="M2668" t="s">
        <v>184</v>
      </c>
      <c r="P2668">
        <v>4</v>
      </c>
    </row>
    <row r="2669" spans="1:16">
      <c r="A2669" s="3">
        <v>44369</v>
      </c>
      <c r="B2669" t="s">
        <v>224</v>
      </c>
      <c r="C2669" t="s">
        <v>179</v>
      </c>
      <c r="D2669" t="s">
        <v>235</v>
      </c>
      <c r="E2669" t="s">
        <v>251</v>
      </c>
      <c r="F2669" t="s">
        <v>335</v>
      </c>
      <c r="G2669">
        <v>3</v>
      </c>
      <c r="H2669" s="4">
        <v>42000</v>
      </c>
      <c r="I2669" s="4">
        <v>0</v>
      </c>
      <c r="J2669" s="4">
        <v>0</v>
      </c>
      <c r="K2669" s="4">
        <v>0</v>
      </c>
      <c r="L2669" t="s">
        <v>203</v>
      </c>
      <c r="M2669" t="s">
        <v>190</v>
      </c>
      <c r="O2669" t="s">
        <v>176</v>
      </c>
    </row>
    <row r="2670" spans="1:16">
      <c r="A2670" s="3">
        <v>44369</v>
      </c>
      <c r="B2670" t="s">
        <v>200</v>
      </c>
      <c r="C2670" t="s">
        <v>179</v>
      </c>
      <c r="D2670" t="s">
        <v>274</v>
      </c>
      <c r="E2670" t="s">
        <v>274</v>
      </c>
      <c r="F2670" t="s">
        <v>356</v>
      </c>
      <c r="G2670">
        <v>3</v>
      </c>
      <c r="H2670" s="4">
        <v>56000</v>
      </c>
      <c r="I2670" s="4">
        <v>3</v>
      </c>
      <c r="J2670" s="4">
        <v>56000</v>
      </c>
      <c r="K2670" s="4">
        <v>168000</v>
      </c>
      <c r="L2670" t="s">
        <v>203</v>
      </c>
      <c r="M2670" t="s">
        <v>206</v>
      </c>
      <c r="P2670">
        <v>5</v>
      </c>
    </row>
    <row r="2671" spans="1:16">
      <c r="A2671" s="3">
        <v>44369</v>
      </c>
      <c r="B2671" t="s">
        <v>287</v>
      </c>
      <c r="C2671" t="s">
        <v>192</v>
      </c>
      <c r="D2671" t="s">
        <v>186</v>
      </c>
      <c r="E2671" t="s">
        <v>187</v>
      </c>
      <c r="F2671" t="s">
        <v>188</v>
      </c>
      <c r="G2671">
        <v>2</v>
      </c>
      <c r="H2671" s="4">
        <v>45000</v>
      </c>
      <c r="I2671" s="4">
        <v>2</v>
      </c>
      <c r="J2671" s="4">
        <v>45000</v>
      </c>
      <c r="K2671" s="4">
        <v>90000</v>
      </c>
      <c r="L2671" t="s">
        <v>203</v>
      </c>
      <c r="M2671" t="s">
        <v>196</v>
      </c>
      <c r="P2671">
        <v>3</v>
      </c>
    </row>
    <row r="2672" spans="1:16">
      <c r="A2672" s="3">
        <v>44369</v>
      </c>
      <c r="B2672" t="s">
        <v>197</v>
      </c>
      <c r="C2672" t="s">
        <v>179</v>
      </c>
      <c r="D2672" t="s">
        <v>180</v>
      </c>
      <c r="E2672" t="s">
        <v>238</v>
      </c>
      <c r="F2672" t="s">
        <v>239</v>
      </c>
      <c r="G2672">
        <v>1</v>
      </c>
      <c r="H2672" s="4">
        <v>39000</v>
      </c>
      <c r="I2672" s="4">
        <v>1</v>
      </c>
      <c r="J2672" s="4">
        <v>39000</v>
      </c>
      <c r="K2672" s="4">
        <v>39000</v>
      </c>
      <c r="L2672" t="s">
        <v>195</v>
      </c>
      <c r="M2672" t="s">
        <v>190</v>
      </c>
      <c r="P2672">
        <v>3</v>
      </c>
    </row>
    <row r="2673" spans="1:16">
      <c r="A2673" s="3">
        <v>44369</v>
      </c>
      <c r="B2673" t="s">
        <v>278</v>
      </c>
      <c r="C2673" t="s">
        <v>179</v>
      </c>
      <c r="D2673" t="s">
        <v>180</v>
      </c>
      <c r="E2673" t="s">
        <v>238</v>
      </c>
      <c r="F2673" t="s">
        <v>253</v>
      </c>
      <c r="G2673">
        <v>3</v>
      </c>
      <c r="H2673" s="4">
        <v>22500</v>
      </c>
      <c r="I2673" s="4">
        <v>3</v>
      </c>
      <c r="J2673" s="4">
        <v>22500</v>
      </c>
      <c r="K2673" s="4">
        <v>67500</v>
      </c>
      <c r="L2673" t="s">
        <v>203</v>
      </c>
      <c r="M2673" t="s">
        <v>190</v>
      </c>
      <c r="P2673">
        <v>5</v>
      </c>
    </row>
    <row r="2674" spans="1:16">
      <c r="A2674" s="3">
        <v>44369</v>
      </c>
      <c r="B2674" t="s">
        <v>178</v>
      </c>
      <c r="C2674" t="s">
        <v>179</v>
      </c>
      <c r="D2674" t="s">
        <v>180</v>
      </c>
      <c r="E2674" t="s">
        <v>238</v>
      </c>
      <c r="F2674" t="s">
        <v>280</v>
      </c>
      <c r="G2674">
        <v>3</v>
      </c>
      <c r="H2674" s="4">
        <v>27600</v>
      </c>
      <c r="I2674" s="4">
        <v>3</v>
      </c>
      <c r="J2674" s="4">
        <v>27600</v>
      </c>
      <c r="K2674" s="4">
        <v>82799.999999999985</v>
      </c>
      <c r="L2674" t="s">
        <v>209</v>
      </c>
      <c r="M2674" t="s">
        <v>196</v>
      </c>
      <c r="P2674">
        <v>5</v>
      </c>
    </row>
    <row r="2675" spans="1:16">
      <c r="A2675" s="3">
        <v>44369</v>
      </c>
      <c r="B2675" t="s">
        <v>185</v>
      </c>
      <c r="C2675" t="s">
        <v>179</v>
      </c>
      <c r="D2675" t="s">
        <v>235</v>
      </c>
      <c r="E2675" t="s">
        <v>251</v>
      </c>
      <c r="F2675" t="s">
        <v>335</v>
      </c>
      <c r="G2675">
        <v>1</v>
      </c>
      <c r="H2675" s="4">
        <v>35000</v>
      </c>
      <c r="I2675" s="4">
        <v>1</v>
      </c>
      <c r="J2675" s="4">
        <v>35000</v>
      </c>
      <c r="K2675" s="4">
        <v>35000</v>
      </c>
      <c r="L2675" t="s">
        <v>189</v>
      </c>
      <c r="M2675" t="s">
        <v>190</v>
      </c>
      <c r="P2675">
        <v>5</v>
      </c>
    </row>
    <row r="2676" spans="1:16">
      <c r="A2676" s="3">
        <v>44369</v>
      </c>
      <c r="B2676" t="s">
        <v>258</v>
      </c>
      <c r="C2676" t="s">
        <v>192</v>
      </c>
      <c r="D2676" t="s">
        <v>276</v>
      </c>
      <c r="E2676" t="s">
        <v>276</v>
      </c>
      <c r="F2676" t="s">
        <v>277</v>
      </c>
      <c r="G2676">
        <v>2</v>
      </c>
      <c r="H2676" s="4">
        <v>40000</v>
      </c>
      <c r="I2676" s="4">
        <v>2</v>
      </c>
      <c r="J2676" s="4">
        <v>40000</v>
      </c>
      <c r="K2676" s="4">
        <v>80000</v>
      </c>
      <c r="L2676" t="s">
        <v>203</v>
      </c>
      <c r="M2676" t="s">
        <v>190</v>
      </c>
      <c r="P2676">
        <v>5</v>
      </c>
    </row>
    <row r="2677" spans="1:16">
      <c r="A2677" s="3">
        <v>44369</v>
      </c>
      <c r="B2677" t="s">
        <v>254</v>
      </c>
      <c r="C2677" t="s">
        <v>192</v>
      </c>
      <c r="D2677" t="s">
        <v>235</v>
      </c>
      <c r="E2677" t="s">
        <v>236</v>
      </c>
      <c r="F2677" t="s">
        <v>324</v>
      </c>
      <c r="G2677">
        <v>3</v>
      </c>
      <c r="H2677" s="4">
        <v>24000</v>
      </c>
      <c r="I2677" s="4">
        <v>3</v>
      </c>
      <c r="J2677" s="4">
        <v>24000</v>
      </c>
      <c r="K2677" s="4">
        <v>72000</v>
      </c>
      <c r="L2677" t="s">
        <v>203</v>
      </c>
      <c r="M2677" t="s">
        <v>196</v>
      </c>
      <c r="P2677">
        <v>5</v>
      </c>
    </row>
    <row r="2678" spans="1:16">
      <c r="A2678" s="3">
        <v>44369</v>
      </c>
      <c r="B2678" t="s">
        <v>268</v>
      </c>
      <c r="C2678" t="s">
        <v>192</v>
      </c>
      <c r="D2678" t="s">
        <v>186</v>
      </c>
      <c r="E2678" t="s">
        <v>187</v>
      </c>
      <c r="F2678" t="s">
        <v>242</v>
      </c>
      <c r="G2678">
        <v>2</v>
      </c>
      <c r="H2678" s="4">
        <v>30000</v>
      </c>
      <c r="I2678" s="4">
        <v>2</v>
      </c>
      <c r="J2678" s="4">
        <v>30000</v>
      </c>
      <c r="K2678" s="4">
        <v>60000</v>
      </c>
      <c r="L2678" t="s">
        <v>203</v>
      </c>
      <c r="M2678" t="s">
        <v>196</v>
      </c>
      <c r="P2678">
        <v>5</v>
      </c>
    </row>
    <row r="2679" spans="1:16">
      <c r="A2679" s="3">
        <v>44369</v>
      </c>
      <c r="B2679" t="s">
        <v>234</v>
      </c>
      <c r="C2679" t="s">
        <v>179</v>
      </c>
      <c r="D2679" t="s">
        <v>271</v>
      </c>
      <c r="E2679" t="s">
        <v>271</v>
      </c>
      <c r="F2679" t="s">
        <v>338</v>
      </c>
      <c r="G2679">
        <v>2</v>
      </c>
      <c r="H2679" s="4">
        <v>33000</v>
      </c>
      <c r="I2679" s="4">
        <v>2</v>
      </c>
      <c r="J2679" s="4">
        <v>33000</v>
      </c>
      <c r="K2679" s="4">
        <v>66000</v>
      </c>
      <c r="L2679" t="s">
        <v>209</v>
      </c>
      <c r="M2679" t="s">
        <v>184</v>
      </c>
      <c r="P2679">
        <v>3</v>
      </c>
    </row>
    <row r="2680" spans="1:16">
      <c r="A2680" s="3">
        <v>44369</v>
      </c>
      <c r="B2680" t="s">
        <v>213</v>
      </c>
      <c r="C2680" t="s">
        <v>179</v>
      </c>
      <c r="D2680" t="s">
        <v>180</v>
      </c>
      <c r="E2680" t="s">
        <v>271</v>
      </c>
      <c r="F2680" t="s">
        <v>361</v>
      </c>
      <c r="G2680">
        <v>1</v>
      </c>
      <c r="H2680" s="4">
        <v>33000</v>
      </c>
      <c r="I2680" s="4">
        <v>1</v>
      </c>
      <c r="J2680" s="4">
        <v>33000</v>
      </c>
      <c r="K2680" s="4">
        <v>33000</v>
      </c>
      <c r="L2680" t="s">
        <v>189</v>
      </c>
      <c r="M2680" t="s">
        <v>233</v>
      </c>
      <c r="P2680">
        <v>1</v>
      </c>
    </row>
    <row r="2681" spans="1:16">
      <c r="A2681" s="3">
        <v>44369</v>
      </c>
      <c r="B2681" t="s">
        <v>222</v>
      </c>
      <c r="C2681" t="s">
        <v>179</v>
      </c>
      <c r="D2681" t="s">
        <v>180</v>
      </c>
      <c r="E2681" t="s">
        <v>204</v>
      </c>
      <c r="F2681" t="s">
        <v>227</v>
      </c>
      <c r="G2681">
        <v>1</v>
      </c>
      <c r="H2681" s="4">
        <v>56000</v>
      </c>
      <c r="I2681" s="4">
        <v>1</v>
      </c>
      <c r="J2681" s="4">
        <v>56000</v>
      </c>
      <c r="K2681" s="4">
        <v>56000</v>
      </c>
      <c r="L2681" t="s">
        <v>203</v>
      </c>
      <c r="M2681" t="s">
        <v>206</v>
      </c>
      <c r="P2681">
        <v>4</v>
      </c>
    </row>
    <row r="2682" spans="1:16">
      <c r="A2682" s="3">
        <v>44370</v>
      </c>
      <c r="B2682" t="s">
        <v>178</v>
      </c>
      <c r="C2682" t="s">
        <v>192</v>
      </c>
      <c r="D2682" t="s">
        <v>294</v>
      </c>
      <c r="E2682" t="s">
        <v>294</v>
      </c>
      <c r="F2682" t="s">
        <v>236</v>
      </c>
      <c r="G2682">
        <v>2</v>
      </c>
      <c r="H2682" s="4">
        <v>44000</v>
      </c>
      <c r="I2682" s="4">
        <v>2</v>
      </c>
      <c r="J2682" s="4">
        <v>44000</v>
      </c>
      <c r="K2682" s="4">
        <v>88000</v>
      </c>
      <c r="L2682" t="s">
        <v>209</v>
      </c>
      <c r="M2682" t="s">
        <v>206</v>
      </c>
      <c r="P2682">
        <v>5</v>
      </c>
    </row>
    <row r="2683" spans="1:16">
      <c r="A2683" s="3">
        <v>44370</v>
      </c>
      <c r="B2683" t="s">
        <v>291</v>
      </c>
      <c r="C2683" t="s">
        <v>179</v>
      </c>
      <c r="D2683" t="s">
        <v>186</v>
      </c>
      <c r="E2683" t="s">
        <v>187</v>
      </c>
      <c r="F2683" t="s">
        <v>261</v>
      </c>
      <c r="G2683">
        <v>3</v>
      </c>
      <c r="H2683" s="4">
        <v>44000</v>
      </c>
      <c r="I2683" s="4">
        <v>3</v>
      </c>
      <c r="J2683" s="4">
        <v>44000</v>
      </c>
      <c r="K2683" s="4">
        <v>132000</v>
      </c>
      <c r="L2683" t="s">
        <v>209</v>
      </c>
      <c r="M2683" t="s">
        <v>304</v>
      </c>
      <c r="P2683">
        <v>4</v>
      </c>
    </row>
    <row r="2684" spans="1:16">
      <c r="A2684" s="3">
        <v>44370</v>
      </c>
      <c r="B2684" t="s">
        <v>222</v>
      </c>
      <c r="C2684" t="s">
        <v>179</v>
      </c>
      <c r="D2684" t="s">
        <v>186</v>
      </c>
      <c r="E2684" t="s">
        <v>187</v>
      </c>
      <c r="F2684" t="s">
        <v>261</v>
      </c>
      <c r="G2684">
        <v>1</v>
      </c>
      <c r="H2684" s="4">
        <v>22000</v>
      </c>
      <c r="I2684" s="4">
        <v>1</v>
      </c>
      <c r="J2684" s="4">
        <v>22000</v>
      </c>
      <c r="K2684" s="4">
        <v>22000</v>
      </c>
      <c r="L2684" t="s">
        <v>203</v>
      </c>
      <c r="M2684" t="s">
        <v>184</v>
      </c>
      <c r="N2684" t="s">
        <v>175</v>
      </c>
      <c r="P2684">
        <v>4</v>
      </c>
    </row>
    <row r="2685" spans="1:16">
      <c r="A2685" s="3">
        <v>44370</v>
      </c>
      <c r="B2685" t="s">
        <v>213</v>
      </c>
      <c r="C2685" t="s">
        <v>179</v>
      </c>
      <c r="D2685" t="s">
        <v>186</v>
      </c>
      <c r="E2685" t="s">
        <v>187</v>
      </c>
      <c r="F2685" t="s">
        <v>242</v>
      </c>
      <c r="G2685">
        <v>3</v>
      </c>
      <c r="H2685" s="4">
        <v>65000</v>
      </c>
      <c r="I2685" s="4">
        <v>3</v>
      </c>
      <c r="J2685" s="4">
        <v>65000</v>
      </c>
      <c r="K2685" s="4">
        <v>195000</v>
      </c>
      <c r="L2685" t="s">
        <v>203</v>
      </c>
      <c r="M2685" t="s">
        <v>190</v>
      </c>
      <c r="N2685" t="s">
        <v>175</v>
      </c>
      <c r="P2685">
        <v>5</v>
      </c>
    </row>
    <row r="2686" spans="1:16">
      <c r="A2686" s="3">
        <v>44370</v>
      </c>
      <c r="B2686" t="s">
        <v>224</v>
      </c>
      <c r="C2686" t="s">
        <v>179</v>
      </c>
      <c r="D2686" t="s">
        <v>180</v>
      </c>
      <c r="E2686" t="s">
        <v>238</v>
      </c>
      <c r="F2686" t="s">
        <v>267</v>
      </c>
      <c r="G2686">
        <v>3</v>
      </c>
      <c r="H2686" s="4">
        <v>42000</v>
      </c>
      <c r="I2686" s="4">
        <v>3</v>
      </c>
      <c r="J2686" s="4">
        <v>42000</v>
      </c>
      <c r="K2686" s="4">
        <v>126000</v>
      </c>
      <c r="L2686" t="s">
        <v>189</v>
      </c>
      <c r="M2686" t="s">
        <v>196</v>
      </c>
      <c r="N2686" t="s">
        <v>175</v>
      </c>
      <c r="P2686">
        <v>5</v>
      </c>
    </row>
    <row r="2687" spans="1:16">
      <c r="A2687" s="3">
        <v>44370</v>
      </c>
      <c r="B2687" t="s">
        <v>258</v>
      </c>
      <c r="C2687" t="s">
        <v>179</v>
      </c>
      <c r="D2687" t="s">
        <v>273</v>
      </c>
      <c r="E2687" t="s">
        <v>274</v>
      </c>
      <c r="F2687" t="s">
        <v>330</v>
      </c>
      <c r="G2687">
        <v>1</v>
      </c>
      <c r="H2687" s="4">
        <v>42000</v>
      </c>
      <c r="I2687" s="4">
        <v>1</v>
      </c>
      <c r="J2687" s="4">
        <v>42000</v>
      </c>
      <c r="K2687" s="4">
        <v>42000</v>
      </c>
      <c r="L2687" t="s">
        <v>203</v>
      </c>
      <c r="M2687" t="s">
        <v>196</v>
      </c>
      <c r="N2687" t="s">
        <v>175</v>
      </c>
      <c r="P2687">
        <v>3</v>
      </c>
    </row>
    <row r="2688" spans="1:16">
      <c r="A2688" s="3">
        <v>44370</v>
      </c>
      <c r="B2688" t="s">
        <v>250</v>
      </c>
      <c r="C2688" t="s">
        <v>179</v>
      </c>
      <c r="D2688" t="s">
        <v>316</v>
      </c>
      <c r="E2688" t="s">
        <v>359</v>
      </c>
      <c r="F2688" t="s">
        <v>359</v>
      </c>
      <c r="G2688">
        <v>1</v>
      </c>
      <c r="H2688" s="4">
        <v>24000</v>
      </c>
      <c r="I2688" s="4">
        <v>1</v>
      </c>
      <c r="J2688" s="4">
        <v>24000</v>
      </c>
      <c r="K2688" s="4">
        <v>24000</v>
      </c>
      <c r="L2688" t="s">
        <v>189</v>
      </c>
      <c r="M2688" t="s">
        <v>233</v>
      </c>
      <c r="N2688" t="s">
        <v>175</v>
      </c>
      <c r="P2688">
        <v>5</v>
      </c>
    </row>
    <row r="2689" spans="1:16">
      <c r="A2689" s="3">
        <v>44370</v>
      </c>
      <c r="B2689" t="s">
        <v>207</v>
      </c>
      <c r="C2689" t="s">
        <v>192</v>
      </c>
      <c r="D2689" t="s">
        <v>273</v>
      </c>
      <c r="E2689" t="s">
        <v>288</v>
      </c>
      <c r="F2689" t="s">
        <v>305</v>
      </c>
      <c r="G2689">
        <v>2</v>
      </c>
      <c r="H2689" s="4">
        <v>52500</v>
      </c>
      <c r="I2689" s="4">
        <v>2</v>
      </c>
      <c r="J2689" s="4">
        <v>52500</v>
      </c>
      <c r="K2689" s="4">
        <v>105000</v>
      </c>
      <c r="L2689" t="s">
        <v>203</v>
      </c>
      <c r="M2689" t="s">
        <v>190</v>
      </c>
      <c r="N2689" t="s">
        <v>175</v>
      </c>
      <c r="P2689">
        <v>5</v>
      </c>
    </row>
    <row r="2690" spans="1:16">
      <c r="A2690" s="3">
        <v>44370</v>
      </c>
      <c r="B2690" t="s">
        <v>278</v>
      </c>
      <c r="C2690" t="s">
        <v>179</v>
      </c>
      <c r="D2690" t="s">
        <v>180</v>
      </c>
      <c r="E2690" t="s">
        <v>271</v>
      </c>
      <c r="F2690" t="s">
        <v>302</v>
      </c>
      <c r="G2690">
        <v>1</v>
      </c>
      <c r="H2690" s="4">
        <v>48000</v>
      </c>
      <c r="I2690" s="4">
        <v>1</v>
      </c>
      <c r="J2690" s="4">
        <v>48000</v>
      </c>
      <c r="K2690" s="4">
        <v>48000</v>
      </c>
      <c r="L2690" t="s">
        <v>189</v>
      </c>
      <c r="M2690" t="s">
        <v>196</v>
      </c>
      <c r="N2690" t="s">
        <v>175</v>
      </c>
      <c r="P2690">
        <v>4</v>
      </c>
    </row>
    <row r="2691" spans="1:16">
      <c r="A2691" s="3">
        <v>44370</v>
      </c>
      <c r="B2691" t="s">
        <v>291</v>
      </c>
      <c r="C2691" t="s">
        <v>179</v>
      </c>
      <c r="D2691" t="s">
        <v>210</v>
      </c>
      <c r="E2691" t="s">
        <v>225</v>
      </c>
      <c r="F2691" t="s">
        <v>270</v>
      </c>
      <c r="G2691">
        <v>1</v>
      </c>
      <c r="H2691" s="4">
        <v>36000</v>
      </c>
      <c r="I2691" s="4">
        <v>1</v>
      </c>
      <c r="J2691" s="4">
        <v>36000</v>
      </c>
      <c r="K2691" s="4">
        <v>36000</v>
      </c>
      <c r="L2691" t="s">
        <v>209</v>
      </c>
      <c r="M2691" t="s">
        <v>184</v>
      </c>
      <c r="N2691" t="s">
        <v>175</v>
      </c>
      <c r="P2691">
        <v>4</v>
      </c>
    </row>
    <row r="2692" spans="1:16">
      <c r="A2692" s="3">
        <v>44370</v>
      </c>
      <c r="B2692" t="s">
        <v>250</v>
      </c>
      <c r="C2692" t="s">
        <v>179</v>
      </c>
      <c r="D2692" t="s">
        <v>274</v>
      </c>
      <c r="E2692" t="s">
        <v>274</v>
      </c>
      <c r="F2692" t="s">
        <v>339</v>
      </c>
      <c r="G2692">
        <v>2</v>
      </c>
      <c r="H2692" s="4">
        <v>45000</v>
      </c>
      <c r="I2692" s="4">
        <v>2</v>
      </c>
      <c r="J2692" s="4">
        <v>45000</v>
      </c>
      <c r="K2692" s="4">
        <v>90000</v>
      </c>
      <c r="L2692" t="s">
        <v>189</v>
      </c>
      <c r="M2692" t="s">
        <v>206</v>
      </c>
      <c r="P2692">
        <v>2</v>
      </c>
    </row>
    <row r="2693" spans="1:16">
      <c r="A2693" s="3">
        <v>44370</v>
      </c>
      <c r="B2693" t="s">
        <v>268</v>
      </c>
      <c r="C2693" t="s">
        <v>179</v>
      </c>
      <c r="D2693" t="s">
        <v>180</v>
      </c>
      <c r="E2693" t="s">
        <v>238</v>
      </c>
      <c r="F2693" t="s">
        <v>267</v>
      </c>
      <c r="G2693">
        <v>2</v>
      </c>
      <c r="H2693" s="4">
        <v>60000</v>
      </c>
      <c r="I2693" s="4">
        <v>2</v>
      </c>
      <c r="J2693" s="4">
        <v>60000</v>
      </c>
      <c r="K2693" s="4">
        <v>120000</v>
      </c>
      <c r="L2693" t="s">
        <v>209</v>
      </c>
      <c r="M2693" t="s">
        <v>190</v>
      </c>
      <c r="P2693">
        <v>3</v>
      </c>
    </row>
    <row r="2694" spans="1:16">
      <c r="A2694" s="3">
        <v>44370</v>
      </c>
      <c r="B2694" t="s">
        <v>301</v>
      </c>
      <c r="C2694" t="s">
        <v>179</v>
      </c>
      <c r="D2694" t="s">
        <v>186</v>
      </c>
      <c r="E2694" t="s">
        <v>259</v>
      </c>
      <c r="F2694" t="s">
        <v>326</v>
      </c>
      <c r="G2694">
        <v>2</v>
      </c>
      <c r="H2694" s="4">
        <v>26000</v>
      </c>
      <c r="I2694" s="4">
        <v>2</v>
      </c>
      <c r="J2694" s="4">
        <v>26000</v>
      </c>
      <c r="K2694" s="4">
        <v>52000</v>
      </c>
      <c r="L2694" t="s">
        <v>203</v>
      </c>
      <c r="M2694" t="s">
        <v>233</v>
      </c>
      <c r="P2694">
        <v>1</v>
      </c>
    </row>
    <row r="2695" spans="1:16">
      <c r="A2695" s="3">
        <v>44370</v>
      </c>
      <c r="B2695" t="s">
        <v>287</v>
      </c>
      <c r="C2695" t="s">
        <v>179</v>
      </c>
      <c r="D2695" t="s">
        <v>186</v>
      </c>
      <c r="E2695" t="s">
        <v>220</v>
      </c>
      <c r="F2695" t="s">
        <v>221</v>
      </c>
      <c r="G2695">
        <v>1</v>
      </c>
      <c r="H2695" s="4">
        <v>22000</v>
      </c>
      <c r="I2695" s="4">
        <v>1</v>
      </c>
      <c r="J2695" s="4">
        <v>22000</v>
      </c>
      <c r="K2695" s="4">
        <v>22000</v>
      </c>
      <c r="L2695" t="s">
        <v>203</v>
      </c>
      <c r="M2695" t="s">
        <v>184</v>
      </c>
      <c r="P2695">
        <v>5</v>
      </c>
    </row>
    <row r="2696" spans="1:16">
      <c r="A2696" s="3">
        <v>44371</v>
      </c>
      <c r="B2696" t="s">
        <v>254</v>
      </c>
      <c r="C2696" t="s">
        <v>192</v>
      </c>
      <c r="D2696" t="s">
        <v>198</v>
      </c>
      <c r="E2696" t="s">
        <v>198</v>
      </c>
      <c r="F2696" t="s">
        <v>315</v>
      </c>
      <c r="G2696">
        <v>1</v>
      </c>
      <c r="H2696" s="4">
        <v>33000</v>
      </c>
      <c r="I2696" s="4">
        <v>1</v>
      </c>
      <c r="J2696" s="4">
        <v>33000</v>
      </c>
      <c r="K2696" s="4">
        <v>33000</v>
      </c>
      <c r="L2696" t="s">
        <v>209</v>
      </c>
      <c r="M2696" t="s">
        <v>190</v>
      </c>
      <c r="P2696">
        <v>5</v>
      </c>
    </row>
    <row r="2697" spans="1:16">
      <c r="A2697" s="3">
        <v>44371</v>
      </c>
      <c r="B2697" t="s">
        <v>250</v>
      </c>
      <c r="C2697" t="s">
        <v>192</v>
      </c>
      <c r="D2697" t="s">
        <v>186</v>
      </c>
      <c r="E2697" t="s">
        <v>220</v>
      </c>
      <c r="F2697" t="s">
        <v>265</v>
      </c>
      <c r="G2697">
        <v>3</v>
      </c>
      <c r="H2697" s="4">
        <v>48000</v>
      </c>
      <c r="I2697" s="4">
        <v>3</v>
      </c>
      <c r="J2697" s="4">
        <v>48000</v>
      </c>
      <c r="K2697" s="4">
        <v>144000</v>
      </c>
      <c r="L2697" t="s">
        <v>189</v>
      </c>
      <c r="M2697" t="s">
        <v>190</v>
      </c>
      <c r="P2697">
        <v>5</v>
      </c>
    </row>
    <row r="2698" spans="1:16">
      <c r="A2698" s="3">
        <v>44371</v>
      </c>
      <c r="B2698" t="s">
        <v>228</v>
      </c>
      <c r="C2698" t="s">
        <v>179</v>
      </c>
      <c r="D2698" t="s">
        <v>180</v>
      </c>
      <c r="E2698" t="s">
        <v>238</v>
      </c>
      <c r="F2698" t="s">
        <v>253</v>
      </c>
      <c r="G2698">
        <v>3</v>
      </c>
      <c r="H2698" s="4">
        <v>22000</v>
      </c>
      <c r="I2698" s="4">
        <v>3</v>
      </c>
      <c r="J2698" s="4">
        <v>22000</v>
      </c>
      <c r="K2698" s="4">
        <v>66000</v>
      </c>
      <c r="L2698" t="s">
        <v>203</v>
      </c>
      <c r="M2698" t="s">
        <v>190</v>
      </c>
      <c r="P2698">
        <v>5</v>
      </c>
    </row>
    <row r="2699" spans="1:16">
      <c r="A2699" s="3">
        <v>44371</v>
      </c>
      <c r="B2699" t="s">
        <v>284</v>
      </c>
      <c r="C2699" t="s">
        <v>179</v>
      </c>
      <c r="D2699" t="s">
        <v>180</v>
      </c>
      <c r="E2699" t="s">
        <v>181</v>
      </c>
      <c r="F2699" t="s">
        <v>182</v>
      </c>
      <c r="G2699">
        <v>3</v>
      </c>
      <c r="H2699" s="4">
        <v>39000</v>
      </c>
      <c r="I2699" s="4">
        <v>0</v>
      </c>
      <c r="J2699" s="4">
        <v>0</v>
      </c>
      <c r="K2699" s="4">
        <v>0</v>
      </c>
      <c r="L2699" t="s">
        <v>189</v>
      </c>
      <c r="M2699" t="s">
        <v>190</v>
      </c>
      <c r="O2699" t="s">
        <v>176</v>
      </c>
    </row>
    <row r="2700" spans="1:16">
      <c r="A2700" s="3">
        <v>44371</v>
      </c>
      <c r="B2700" t="s">
        <v>224</v>
      </c>
      <c r="C2700" t="s">
        <v>179</v>
      </c>
      <c r="D2700" t="s">
        <v>273</v>
      </c>
      <c r="E2700" t="s">
        <v>274</v>
      </c>
      <c r="F2700" t="s">
        <v>303</v>
      </c>
      <c r="G2700">
        <v>2</v>
      </c>
      <c r="H2700" s="4">
        <v>42000</v>
      </c>
      <c r="I2700" s="4">
        <v>2</v>
      </c>
      <c r="J2700" s="4">
        <v>42000</v>
      </c>
      <c r="K2700" s="4">
        <v>84000</v>
      </c>
      <c r="L2700" t="s">
        <v>189</v>
      </c>
      <c r="M2700" t="s">
        <v>196</v>
      </c>
      <c r="P2700">
        <v>4</v>
      </c>
    </row>
    <row r="2701" spans="1:16">
      <c r="A2701" s="3">
        <v>44371</v>
      </c>
      <c r="B2701" t="s">
        <v>268</v>
      </c>
      <c r="C2701" t="s">
        <v>179</v>
      </c>
      <c r="D2701" t="s">
        <v>180</v>
      </c>
      <c r="E2701" t="s">
        <v>238</v>
      </c>
      <c r="F2701" t="s">
        <v>280</v>
      </c>
      <c r="G2701">
        <v>1</v>
      </c>
      <c r="H2701" s="4">
        <v>30000</v>
      </c>
      <c r="I2701" s="4">
        <v>1</v>
      </c>
      <c r="J2701" s="4">
        <v>30000</v>
      </c>
      <c r="K2701" s="4">
        <v>30000</v>
      </c>
      <c r="L2701" t="s">
        <v>203</v>
      </c>
      <c r="M2701" t="s">
        <v>196</v>
      </c>
      <c r="P2701">
        <v>3</v>
      </c>
    </row>
    <row r="2702" spans="1:16">
      <c r="A2702" s="3">
        <v>44371</v>
      </c>
      <c r="B2702" t="s">
        <v>262</v>
      </c>
      <c r="C2702" t="s">
        <v>179</v>
      </c>
      <c r="D2702" t="s">
        <v>186</v>
      </c>
      <c r="E2702" t="s">
        <v>201</v>
      </c>
      <c r="F2702" t="s">
        <v>248</v>
      </c>
      <c r="G2702">
        <v>1</v>
      </c>
      <c r="H2702" s="4">
        <v>38500</v>
      </c>
      <c r="I2702" s="4">
        <v>1</v>
      </c>
      <c r="J2702" s="4">
        <v>38500</v>
      </c>
      <c r="K2702" s="4">
        <v>38500</v>
      </c>
      <c r="L2702" t="s">
        <v>189</v>
      </c>
      <c r="M2702" t="s">
        <v>206</v>
      </c>
      <c r="P2702">
        <v>5</v>
      </c>
    </row>
    <row r="2703" spans="1:16">
      <c r="A2703" s="3">
        <v>44371</v>
      </c>
      <c r="B2703" t="s">
        <v>268</v>
      </c>
      <c r="C2703" t="s">
        <v>192</v>
      </c>
      <c r="D2703" t="s">
        <v>210</v>
      </c>
      <c r="E2703" t="s">
        <v>225</v>
      </c>
      <c r="F2703" t="s">
        <v>266</v>
      </c>
      <c r="G2703">
        <v>1</v>
      </c>
      <c r="H2703" s="4">
        <v>33000</v>
      </c>
      <c r="I2703" s="4">
        <v>1</v>
      </c>
      <c r="J2703" s="4">
        <v>33000</v>
      </c>
      <c r="K2703" s="4">
        <v>33000</v>
      </c>
      <c r="L2703" t="s">
        <v>209</v>
      </c>
      <c r="M2703" t="s">
        <v>304</v>
      </c>
      <c r="P2703">
        <v>5</v>
      </c>
    </row>
    <row r="2704" spans="1:16">
      <c r="A2704" s="3">
        <v>44371</v>
      </c>
      <c r="B2704" t="s">
        <v>287</v>
      </c>
      <c r="C2704" t="s">
        <v>179</v>
      </c>
      <c r="D2704" t="s">
        <v>186</v>
      </c>
      <c r="E2704" t="s">
        <v>201</v>
      </c>
      <c r="F2704" t="s">
        <v>285</v>
      </c>
      <c r="G2704">
        <v>1</v>
      </c>
      <c r="H2704" s="4">
        <v>78000</v>
      </c>
      <c r="I2704" s="4">
        <v>1</v>
      </c>
      <c r="J2704" s="4">
        <v>78000</v>
      </c>
      <c r="K2704" s="4">
        <v>78000</v>
      </c>
      <c r="L2704" t="s">
        <v>203</v>
      </c>
      <c r="M2704" t="s">
        <v>190</v>
      </c>
      <c r="P2704">
        <v>5</v>
      </c>
    </row>
    <row r="2705" spans="1:16">
      <c r="A2705" s="3">
        <v>44371</v>
      </c>
      <c r="B2705" t="s">
        <v>207</v>
      </c>
      <c r="C2705" t="s">
        <v>179</v>
      </c>
      <c r="D2705" t="s">
        <v>186</v>
      </c>
      <c r="E2705" t="s">
        <v>201</v>
      </c>
      <c r="F2705" t="s">
        <v>248</v>
      </c>
      <c r="G2705">
        <v>2</v>
      </c>
      <c r="H2705" s="4">
        <v>27600</v>
      </c>
      <c r="I2705" s="4">
        <v>0</v>
      </c>
      <c r="J2705" s="4">
        <v>0</v>
      </c>
      <c r="K2705" s="4">
        <v>0</v>
      </c>
      <c r="L2705" t="s">
        <v>189</v>
      </c>
      <c r="M2705" t="s">
        <v>233</v>
      </c>
      <c r="O2705" t="s">
        <v>176</v>
      </c>
    </row>
    <row r="2706" spans="1:16">
      <c r="A2706" s="3">
        <v>44371</v>
      </c>
      <c r="B2706" t="s">
        <v>213</v>
      </c>
      <c r="C2706" t="s">
        <v>179</v>
      </c>
      <c r="D2706" t="s">
        <v>271</v>
      </c>
      <c r="E2706" t="s">
        <v>271</v>
      </c>
      <c r="F2706" t="s">
        <v>338</v>
      </c>
      <c r="G2706">
        <v>1</v>
      </c>
      <c r="H2706" s="4">
        <v>36000</v>
      </c>
      <c r="I2706" s="4">
        <v>1</v>
      </c>
      <c r="J2706" s="4">
        <v>36000</v>
      </c>
      <c r="K2706" s="4">
        <v>36000</v>
      </c>
      <c r="L2706" t="s">
        <v>209</v>
      </c>
      <c r="M2706" t="s">
        <v>196</v>
      </c>
      <c r="P2706">
        <v>3</v>
      </c>
    </row>
    <row r="2707" spans="1:16">
      <c r="A2707" s="3">
        <v>44371</v>
      </c>
      <c r="B2707" t="s">
        <v>301</v>
      </c>
      <c r="C2707" t="s">
        <v>179</v>
      </c>
      <c r="D2707" t="s">
        <v>186</v>
      </c>
      <c r="E2707" t="s">
        <v>201</v>
      </c>
      <c r="F2707" t="s">
        <v>202</v>
      </c>
      <c r="G2707">
        <v>1</v>
      </c>
      <c r="H2707" s="4">
        <v>30000</v>
      </c>
      <c r="I2707" s="4">
        <v>1</v>
      </c>
      <c r="J2707" s="4">
        <v>30000</v>
      </c>
      <c r="K2707" s="4">
        <v>30000</v>
      </c>
      <c r="L2707" t="s">
        <v>203</v>
      </c>
      <c r="M2707" t="s">
        <v>233</v>
      </c>
      <c r="P2707">
        <v>4</v>
      </c>
    </row>
    <row r="2708" spans="1:16">
      <c r="A2708" s="3">
        <v>44371</v>
      </c>
      <c r="B2708" t="s">
        <v>234</v>
      </c>
      <c r="C2708" t="s">
        <v>192</v>
      </c>
      <c r="D2708" t="s">
        <v>274</v>
      </c>
      <c r="E2708" t="s">
        <v>274</v>
      </c>
      <c r="F2708" t="s">
        <v>295</v>
      </c>
      <c r="G2708">
        <v>3</v>
      </c>
      <c r="H2708" s="4">
        <v>30000</v>
      </c>
      <c r="I2708" s="4">
        <v>3</v>
      </c>
      <c r="J2708" s="4">
        <v>30000</v>
      </c>
      <c r="K2708" s="4">
        <v>90000</v>
      </c>
      <c r="L2708" t="s">
        <v>195</v>
      </c>
      <c r="M2708" t="s">
        <v>184</v>
      </c>
      <c r="P2708">
        <v>4</v>
      </c>
    </row>
    <row r="2709" spans="1:16">
      <c r="A2709" s="3">
        <v>44371</v>
      </c>
      <c r="B2709" t="s">
        <v>178</v>
      </c>
      <c r="C2709" t="s">
        <v>192</v>
      </c>
      <c r="D2709" t="s">
        <v>180</v>
      </c>
      <c r="E2709" t="s">
        <v>216</v>
      </c>
      <c r="F2709" t="s">
        <v>257</v>
      </c>
      <c r="G2709">
        <v>3</v>
      </c>
      <c r="H2709" s="4">
        <v>45000</v>
      </c>
      <c r="I2709" s="4">
        <v>3</v>
      </c>
      <c r="J2709" s="4">
        <v>45000</v>
      </c>
      <c r="K2709" s="4">
        <v>135000</v>
      </c>
      <c r="L2709" t="s">
        <v>203</v>
      </c>
      <c r="M2709" t="s">
        <v>196</v>
      </c>
      <c r="P2709">
        <v>5</v>
      </c>
    </row>
    <row r="2710" spans="1:16">
      <c r="A2710" s="3">
        <v>44371</v>
      </c>
      <c r="B2710" t="s">
        <v>291</v>
      </c>
      <c r="C2710" t="s">
        <v>192</v>
      </c>
      <c r="D2710" t="s">
        <v>263</v>
      </c>
      <c r="E2710" t="s">
        <v>263</v>
      </c>
      <c r="F2710" t="s">
        <v>320</v>
      </c>
      <c r="G2710">
        <v>3</v>
      </c>
      <c r="H2710" s="4">
        <v>44000</v>
      </c>
      <c r="I2710" s="4">
        <v>3</v>
      </c>
      <c r="J2710" s="4">
        <v>44000</v>
      </c>
      <c r="K2710" s="4">
        <v>132000</v>
      </c>
      <c r="L2710" t="s">
        <v>203</v>
      </c>
      <c r="M2710" t="s">
        <v>233</v>
      </c>
      <c r="P2710">
        <v>5</v>
      </c>
    </row>
    <row r="2711" spans="1:16">
      <c r="A2711" s="3">
        <v>44371</v>
      </c>
      <c r="B2711" t="s">
        <v>247</v>
      </c>
      <c r="C2711" t="s">
        <v>179</v>
      </c>
      <c r="D2711" t="s">
        <v>210</v>
      </c>
      <c r="E2711" t="s">
        <v>211</v>
      </c>
      <c r="F2711" t="s">
        <v>212</v>
      </c>
      <c r="G2711">
        <v>2</v>
      </c>
      <c r="H2711" s="4">
        <v>42000</v>
      </c>
      <c r="I2711" s="4">
        <v>2</v>
      </c>
      <c r="J2711" s="4">
        <v>42000</v>
      </c>
      <c r="K2711" s="4">
        <v>84000</v>
      </c>
      <c r="L2711" t="s">
        <v>189</v>
      </c>
      <c r="M2711" t="s">
        <v>196</v>
      </c>
      <c r="P2711">
        <v>4</v>
      </c>
    </row>
    <row r="2712" spans="1:16">
      <c r="A2712" s="3">
        <v>44371</v>
      </c>
      <c r="B2712" t="s">
        <v>245</v>
      </c>
      <c r="C2712" t="s">
        <v>179</v>
      </c>
      <c r="D2712" t="s">
        <v>294</v>
      </c>
      <c r="E2712" t="s">
        <v>294</v>
      </c>
      <c r="F2712" t="s">
        <v>201</v>
      </c>
      <c r="G2712">
        <v>3</v>
      </c>
      <c r="H2712" s="4">
        <v>33000</v>
      </c>
      <c r="I2712" s="4">
        <v>3</v>
      </c>
      <c r="J2712" s="4">
        <v>33000</v>
      </c>
      <c r="K2712" s="4">
        <v>99000</v>
      </c>
      <c r="L2712" t="s">
        <v>203</v>
      </c>
      <c r="M2712" t="s">
        <v>196</v>
      </c>
      <c r="P2712">
        <v>4</v>
      </c>
    </row>
    <row r="2713" spans="1:16">
      <c r="A2713" s="3">
        <v>44372</v>
      </c>
      <c r="B2713" t="s">
        <v>301</v>
      </c>
      <c r="C2713" t="s">
        <v>179</v>
      </c>
      <c r="D2713" t="s">
        <v>294</v>
      </c>
      <c r="E2713" t="s">
        <v>294</v>
      </c>
      <c r="F2713" t="s">
        <v>236</v>
      </c>
      <c r="G2713">
        <v>3</v>
      </c>
      <c r="H2713" s="4">
        <v>45000</v>
      </c>
      <c r="I2713" s="4">
        <v>3</v>
      </c>
      <c r="J2713" s="4">
        <v>45000</v>
      </c>
      <c r="K2713" s="4">
        <v>135000</v>
      </c>
      <c r="L2713" t="s">
        <v>203</v>
      </c>
      <c r="M2713" t="s">
        <v>190</v>
      </c>
      <c r="P2713">
        <v>5</v>
      </c>
    </row>
    <row r="2714" spans="1:16">
      <c r="A2714" s="3">
        <v>44372</v>
      </c>
      <c r="B2714" t="s">
        <v>191</v>
      </c>
      <c r="C2714" t="s">
        <v>179</v>
      </c>
      <c r="D2714" t="s">
        <v>274</v>
      </c>
      <c r="E2714" t="s">
        <v>274</v>
      </c>
      <c r="F2714" t="s">
        <v>308</v>
      </c>
      <c r="G2714">
        <v>2</v>
      </c>
      <c r="H2714" s="4">
        <v>50000</v>
      </c>
      <c r="I2714" s="4">
        <v>2</v>
      </c>
      <c r="J2714" s="4">
        <v>50000</v>
      </c>
      <c r="K2714" s="4">
        <v>100000</v>
      </c>
      <c r="L2714" t="s">
        <v>203</v>
      </c>
      <c r="M2714" t="s">
        <v>206</v>
      </c>
      <c r="P2714">
        <v>5</v>
      </c>
    </row>
    <row r="2715" spans="1:16">
      <c r="A2715" s="3">
        <v>44372</v>
      </c>
      <c r="B2715" t="s">
        <v>254</v>
      </c>
      <c r="C2715" t="s">
        <v>192</v>
      </c>
      <c r="D2715" t="s">
        <v>210</v>
      </c>
      <c r="E2715" t="s">
        <v>211</v>
      </c>
      <c r="F2715" t="s">
        <v>212</v>
      </c>
      <c r="G2715">
        <v>2</v>
      </c>
      <c r="H2715" s="4">
        <v>39000</v>
      </c>
      <c r="I2715" s="4">
        <v>2</v>
      </c>
      <c r="J2715" s="4">
        <v>39000</v>
      </c>
      <c r="K2715" s="4">
        <v>78000</v>
      </c>
      <c r="L2715" t="s">
        <v>203</v>
      </c>
      <c r="M2715" t="s">
        <v>196</v>
      </c>
      <c r="P2715">
        <v>5</v>
      </c>
    </row>
    <row r="2716" spans="1:16">
      <c r="A2716" s="3">
        <v>44372</v>
      </c>
      <c r="B2716" t="s">
        <v>258</v>
      </c>
      <c r="C2716" t="s">
        <v>179</v>
      </c>
      <c r="D2716" t="s">
        <v>186</v>
      </c>
      <c r="E2716" t="s">
        <v>187</v>
      </c>
      <c r="F2716" t="s">
        <v>242</v>
      </c>
      <c r="G2716">
        <v>3</v>
      </c>
      <c r="H2716" s="4">
        <v>28000</v>
      </c>
      <c r="I2716" s="4">
        <v>3</v>
      </c>
      <c r="J2716" s="4">
        <v>28000</v>
      </c>
      <c r="K2716" s="4">
        <v>84000</v>
      </c>
      <c r="L2716" t="s">
        <v>195</v>
      </c>
      <c r="M2716" t="s">
        <v>190</v>
      </c>
      <c r="P2716">
        <v>3</v>
      </c>
    </row>
    <row r="2717" spans="1:16">
      <c r="A2717" s="3">
        <v>44372</v>
      </c>
      <c r="B2717" t="s">
        <v>268</v>
      </c>
      <c r="C2717" t="s">
        <v>192</v>
      </c>
      <c r="D2717" t="s">
        <v>180</v>
      </c>
      <c r="E2717" t="s">
        <v>204</v>
      </c>
      <c r="F2717" t="s">
        <v>300</v>
      </c>
      <c r="G2717">
        <v>3</v>
      </c>
      <c r="H2717" s="4">
        <v>30000</v>
      </c>
      <c r="I2717" s="4">
        <v>3</v>
      </c>
      <c r="J2717" s="4">
        <v>30000</v>
      </c>
      <c r="K2717" s="4">
        <v>90000</v>
      </c>
      <c r="L2717" t="s">
        <v>203</v>
      </c>
      <c r="M2717" t="s">
        <v>184</v>
      </c>
      <c r="P2717">
        <v>1</v>
      </c>
    </row>
    <row r="2718" spans="1:16">
      <c r="A2718" s="3">
        <v>44372</v>
      </c>
      <c r="B2718" t="s">
        <v>291</v>
      </c>
      <c r="C2718" t="s">
        <v>179</v>
      </c>
      <c r="D2718" t="s">
        <v>210</v>
      </c>
      <c r="E2718" t="s">
        <v>292</v>
      </c>
      <c r="F2718" t="s">
        <v>293</v>
      </c>
      <c r="G2718">
        <v>1</v>
      </c>
      <c r="H2718" s="4">
        <v>26000</v>
      </c>
      <c r="I2718" s="4">
        <v>1</v>
      </c>
      <c r="J2718" s="4">
        <v>26000</v>
      </c>
      <c r="K2718" s="4">
        <v>26000</v>
      </c>
      <c r="L2718" t="s">
        <v>203</v>
      </c>
      <c r="M2718" t="s">
        <v>233</v>
      </c>
      <c r="P2718">
        <v>5</v>
      </c>
    </row>
    <row r="2719" spans="1:16">
      <c r="A2719" s="3">
        <v>44372</v>
      </c>
      <c r="B2719" t="s">
        <v>268</v>
      </c>
      <c r="C2719" t="s">
        <v>179</v>
      </c>
      <c r="D2719" t="s">
        <v>186</v>
      </c>
      <c r="E2719" t="s">
        <v>201</v>
      </c>
      <c r="F2719" t="s">
        <v>248</v>
      </c>
      <c r="G2719">
        <v>1</v>
      </c>
      <c r="H2719" s="4">
        <v>22000</v>
      </c>
      <c r="I2719" s="4">
        <v>1</v>
      </c>
      <c r="J2719" s="4">
        <v>22000</v>
      </c>
      <c r="K2719" s="4">
        <v>22000</v>
      </c>
      <c r="L2719" t="s">
        <v>189</v>
      </c>
      <c r="M2719" t="s">
        <v>190</v>
      </c>
      <c r="P2719">
        <v>4</v>
      </c>
    </row>
    <row r="2720" spans="1:16">
      <c r="A2720" s="3">
        <v>44372</v>
      </c>
      <c r="B2720" t="s">
        <v>178</v>
      </c>
      <c r="C2720" t="s">
        <v>192</v>
      </c>
      <c r="D2720" t="s">
        <v>186</v>
      </c>
      <c r="E2720" t="s">
        <v>220</v>
      </c>
      <c r="F2720" t="s">
        <v>241</v>
      </c>
      <c r="G2720">
        <v>2</v>
      </c>
      <c r="H2720" s="4">
        <v>36000</v>
      </c>
      <c r="I2720" s="4">
        <v>0</v>
      </c>
      <c r="J2720" s="4">
        <v>0</v>
      </c>
      <c r="K2720" s="4">
        <v>0</v>
      </c>
      <c r="L2720" t="s">
        <v>203</v>
      </c>
      <c r="M2720" t="s">
        <v>190</v>
      </c>
      <c r="O2720" t="s">
        <v>176</v>
      </c>
    </row>
    <row r="2721" spans="1:16">
      <c r="A2721" s="3">
        <v>44372</v>
      </c>
      <c r="B2721" t="s">
        <v>228</v>
      </c>
      <c r="C2721" t="s">
        <v>192</v>
      </c>
      <c r="D2721" t="s">
        <v>180</v>
      </c>
      <c r="E2721" t="s">
        <v>204</v>
      </c>
      <c r="F2721" t="s">
        <v>249</v>
      </c>
      <c r="G2721">
        <v>2</v>
      </c>
      <c r="H2721" s="4">
        <v>30000</v>
      </c>
      <c r="I2721" s="4">
        <v>2</v>
      </c>
      <c r="J2721" s="4">
        <v>30000</v>
      </c>
      <c r="K2721" s="4">
        <v>60000</v>
      </c>
      <c r="L2721" t="s">
        <v>203</v>
      </c>
      <c r="M2721" t="s">
        <v>190</v>
      </c>
      <c r="P2721">
        <v>4</v>
      </c>
    </row>
    <row r="2722" spans="1:16">
      <c r="A2722" s="3">
        <v>44372</v>
      </c>
      <c r="B2722" t="s">
        <v>213</v>
      </c>
      <c r="C2722" t="s">
        <v>192</v>
      </c>
      <c r="D2722" t="s">
        <v>186</v>
      </c>
      <c r="E2722" t="s">
        <v>187</v>
      </c>
      <c r="F2722" t="s">
        <v>242</v>
      </c>
      <c r="G2722">
        <v>2</v>
      </c>
      <c r="H2722" s="4">
        <v>24000</v>
      </c>
      <c r="I2722" s="4">
        <v>2</v>
      </c>
      <c r="J2722" s="4">
        <v>24000</v>
      </c>
      <c r="K2722" s="4">
        <v>48000</v>
      </c>
      <c r="L2722" t="s">
        <v>203</v>
      </c>
      <c r="M2722" t="s">
        <v>206</v>
      </c>
      <c r="P2722">
        <v>1</v>
      </c>
    </row>
    <row r="2723" spans="1:16">
      <c r="A2723" s="3">
        <v>44372</v>
      </c>
      <c r="B2723" t="s">
        <v>197</v>
      </c>
      <c r="C2723" t="s">
        <v>179</v>
      </c>
      <c r="D2723" t="s">
        <v>186</v>
      </c>
      <c r="E2723" t="s">
        <v>225</v>
      </c>
      <c r="F2723" t="s">
        <v>226</v>
      </c>
      <c r="G2723">
        <v>2</v>
      </c>
      <c r="H2723" s="4">
        <v>40000</v>
      </c>
      <c r="I2723" s="4">
        <v>2</v>
      </c>
      <c r="J2723" s="4">
        <v>40000</v>
      </c>
      <c r="K2723" s="4">
        <v>80000</v>
      </c>
      <c r="L2723" t="s">
        <v>203</v>
      </c>
      <c r="M2723" t="s">
        <v>184</v>
      </c>
      <c r="P2723">
        <v>5</v>
      </c>
    </row>
    <row r="2724" spans="1:16">
      <c r="A2724" s="3">
        <v>44372</v>
      </c>
      <c r="B2724" t="s">
        <v>287</v>
      </c>
      <c r="C2724" t="s">
        <v>179</v>
      </c>
      <c r="D2724" t="s">
        <v>186</v>
      </c>
      <c r="E2724" t="s">
        <v>220</v>
      </c>
      <c r="F2724" t="s">
        <v>221</v>
      </c>
      <c r="G2724">
        <v>3</v>
      </c>
      <c r="H2724" s="4">
        <v>36000</v>
      </c>
      <c r="I2724" s="4">
        <v>3</v>
      </c>
      <c r="J2724" s="4">
        <v>36000</v>
      </c>
      <c r="K2724" s="4">
        <v>108000</v>
      </c>
      <c r="L2724" t="s">
        <v>189</v>
      </c>
      <c r="M2724" t="s">
        <v>206</v>
      </c>
      <c r="P2724">
        <v>5</v>
      </c>
    </row>
    <row r="2725" spans="1:16">
      <c r="A2725" s="3">
        <v>44372</v>
      </c>
      <c r="B2725" t="s">
        <v>218</v>
      </c>
      <c r="C2725" t="s">
        <v>179</v>
      </c>
      <c r="D2725" t="s">
        <v>198</v>
      </c>
      <c r="E2725" t="s">
        <v>198</v>
      </c>
      <c r="F2725" t="s">
        <v>357</v>
      </c>
      <c r="G2725">
        <v>1</v>
      </c>
      <c r="H2725" s="4">
        <v>48000</v>
      </c>
      <c r="I2725" s="4">
        <v>1</v>
      </c>
      <c r="J2725" s="4">
        <v>48000</v>
      </c>
      <c r="K2725" s="4">
        <v>48000</v>
      </c>
      <c r="L2725" t="s">
        <v>203</v>
      </c>
      <c r="M2725" t="s">
        <v>196</v>
      </c>
      <c r="P2725">
        <v>4</v>
      </c>
    </row>
    <row r="2726" spans="1:16">
      <c r="A2726" s="3">
        <v>44372</v>
      </c>
      <c r="B2726" t="s">
        <v>254</v>
      </c>
      <c r="C2726" t="s">
        <v>192</v>
      </c>
      <c r="D2726" t="s">
        <v>198</v>
      </c>
      <c r="E2726" t="s">
        <v>198</v>
      </c>
      <c r="F2726" t="s">
        <v>365</v>
      </c>
      <c r="G2726">
        <v>1</v>
      </c>
      <c r="H2726" s="4">
        <v>24000</v>
      </c>
      <c r="I2726" s="4">
        <v>1</v>
      </c>
      <c r="J2726" s="4">
        <v>24000</v>
      </c>
      <c r="K2726" s="4">
        <v>24000</v>
      </c>
      <c r="L2726" t="s">
        <v>203</v>
      </c>
      <c r="M2726" t="s">
        <v>196</v>
      </c>
      <c r="P2726">
        <v>3</v>
      </c>
    </row>
    <row r="2727" spans="1:16">
      <c r="A2727" s="3">
        <v>44372</v>
      </c>
      <c r="B2727" t="s">
        <v>287</v>
      </c>
      <c r="C2727" t="s">
        <v>179</v>
      </c>
      <c r="D2727" t="s">
        <v>180</v>
      </c>
      <c r="E2727" t="s">
        <v>238</v>
      </c>
      <c r="F2727" t="s">
        <v>267</v>
      </c>
      <c r="G2727">
        <v>1</v>
      </c>
      <c r="H2727" s="4">
        <v>56000</v>
      </c>
      <c r="I2727" s="4">
        <v>1</v>
      </c>
      <c r="J2727" s="4">
        <v>56000</v>
      </c>
      <c r="K2727" s="4">
        <v>56000</v>
      </c>
      <c r="L2727" t="s">
        <v>203</v>
      </c>
      <c r="M2727" t="s">
        <v>196</v>
      </c>
      <c r="P2727">
        <v>3</v>
      </c>
    </row>
    <row r="2728" spans="1:16">
      <c r="A2728" s="3">
        <v>44372</v>
      </c>
      <c r="B2728" t="s">
        <v>219</v>
      </c>
      <c r="C2728" t="s">
        <v>179</v>
      </c>
      <c r="D2728" t="s">
        <v>235</v>
      </c>
      <c r="E2728" t="s">
        <v>230</v>
      </c>
      <c r="F2728" t="s">
        <v>351</v>
      </c>
      <c r="G2728">
        <v>1</v>
      </c>
      <c r="H2728" s="4">
        <v>42000</v>
      </c>
      <c r="I2728" s="4">
        <v>1</v>
      </c>
      <c r="J2728" s="4">
        <v>42000</v>
      </c>
      <c r="K2728" s="4">
        <v>42000</v>
      </c>
      <c r="L2728" t="s">
        <v>209</v>
      </c>
      <c r="M2728" t="s">
        <v>196</v>
      </c>
      <c r="P2728">
        <v>5</v>
      </c>
    </row>
    <row r="2729" spans="1:16">
      <c r="A2729" s="3">
        <v>44372</v>
      </c>
      <c r="B2729" t="s">
        <v>224</v>
      </c>
      <c r="C2729" t="s">
        <v>179</v>
      </c>
      <c r="D2729" t="s">
        <v>186</v>
      </c>
      <c r="E2729" t="s">
        <v>201</v>
      </c>
      <c r="F2729" t="s">
        <v>248</v>
      </c>
      <c r="G2729">
        <v>2</v>
      </c>
      <c r="H2729" s="4">
        <v>18000</v>
      </c>
      <c r="I2729" s="4">
        <v>2</v>
      </c>
      <c r="J2729" s="4">
        <v>18000</v>
      </c>
      <c r="K2729" s="4">
        <v>36000</v>
      </c>
      <c r="L2729" t="s">
        <v>209</v>
      </c>
      <c r="M2729" t="s">
        <v>196</v>
      </c>
      <c r="P2729">
        <v>5</v>
      </c>
    </row>
    <row r="2730" spans="1:16">
      <c r="A2730" s="3">
        <v>44372</v>
      </c>
      <c r="B2730" t="s">
        <v>258</v>
      </c>
      <c r="C2730" t="s">
        <v>179</v>
      </c>
      <c r="D2730" t="s">
        <v>198</v>
      </c>
      <c r="E2730" t="s">
        <v>198</v>
      </c>
      <c r="F2730" t="s">
        <v>363</v>
      </c>
      <c r="G2730">
        <v>1</v>
      </c>
      <c r="H2730" s="4">
        <v>48000</v>
      </c>
      <c r="I2730" s="4">
        <v>1</v>
      </c>
      <c r="J2730" s="4">
        <v>48000</v>
      </c>
      <c r="K2730" s="4">
        <v>48000</v>
      </c>
      <c r="L2730" t="s">
        <v>203</v>
      </c>
      <c r="M2730" t="s">
        <v>196</v>
      </c>
      <c r="P2730">
        <v>4</v>
      </c>
    </row>
    <row r="2731" spans="1:16">
      <c r="A2731" s="3">
        <v>44372</v>
      </c>
      <c r="B2731" t="s">
        <v>197</v>
      </c>
      <c r="C2731" t="s">
        <v>192</v>
      </c>
      <c r="D2731" t="s">
        <v>186</v>
      </c>
      <c r="E2731" t="s">
        <v>220</v>
      </c>
      <c r="F2731" t="s">
        <v>241</v>
      </c>
      <c r="G2731">
        <v>2</v>
      </c>
      <c r="H2731" s="4">
        <v>22500</v>
      </c>
      <c r="I2731" s="4">
        <v>2</v>
      </c>
      <c r="J2731" s="4">
        <v>22500</v>
      </c>
      <c r="K2731" s="4">
        <v>45000</v>
      </c>
      <c r="L2731" t="s">
        <v>203</v>
      </c>
      <c r="M2731" t="s">
        <v>196</v>
      </c>
      <c r="P2731">
        <v>3</v>
      </c>
    </row>
    <row r="2732" spans="1:16">
      <c r="A2732" s="3">
        <v>44373</v>
      </c>
      <c r="B2732" t="s">
        <v>222</v>
      </c>
      <c r="C2732" t="s">
        <v>179</v>
      </c>
      <c r="D2732" t="s">
        <v>186</v>
      </c>
      <c r="E2732" t="s">
        <v>187</v>
      </c>
      <c r="F2732" t="s">
        <v>188</v>
      </c>
      <c r="G2732">
        <v>2</v>
      </c>
      <c r="H2732" s="4">
        <v>19500</v>
      </c>
      <c r="I2732" s="4">
        <v>2</v>
      </c>
      <c r="J2732" s="4">
        <v>19500</v>
      </c>
      <c r="K2732" s="4">
        <v>39000</v>
      </c>
      <c r="L2732" t="s">
        <v>189</v>
      </c>
      <c r="M2732" t="s">
        <v>196</v>
      </c>
      <c r="P2732">
        <v>4</v>
      </c>
    </row>
    <row r="2733" spans="1:16">
      <c r="A2733" s="3">
        <v>44373</v>
      </c>
      <c r="B2733" t="s">
        <v>207</v>
      </c>
      <c r="C2733" t="s">
        <v>192</v>
      </c>
      <c r="D2733" t="s">
        <v>180</v>
      </c>
      <c r="E2733" t="s">
        <v>204</v>
      </c>
      <c r="F2733" t="s">
        <v>205</v>
      </c>
      <c r="G2733">
        <v>1</v>
      </c>
      <c r="H2733" s="4">
        <v>33000</v>
      </c>
      <c r="I2733" s="4">
        <v>1</v>
      </c>
      <c r="J2733" s="4">
        <v>33000</v>
      </c>
      <c r="K2733" s="4">
        <v>33000</v>
      </c>
      <c r="L2733" t="s">
        <v>183</v>
      </c>
      <c r="M2733" t="s">
        <v>304</v>
      </c>
      <c r="P2733">
        <v>5</v>
      </c>
    </row>
    <row r="2734" spans="1:16">
      <c r="A2734" s="3">
        <v>44373</v>
      </c>
      <c r="B2734" t="s">
        <v>218</v>
      </c>
      <c r="C2734" t="s">
        <v>179</v>
      </c>
      <c r="D2734" t="s">
        <v>180</v>
      </c>
      <c r="E2734" t="s">
        <v>204</v>
      </c>
      <c r="F2734" t="s">
        <v>269</v>
      </c>
      <c r="G2734">
        <v>3</v>
      </c>
      <c r="H2734" s="4">
        <v>39000</v>
      </c>
      <c r="I2734" s="4">
        <v>3</v>
      </c>
      <c r="J2734" s="4">
        <v>39000</v>
      </c>
      <c r="K2734" s="4">
        <v>117000</v>
      </c>
      <c r="L2734" t="s">
        <v>189</v>
      </c>
      <c r="M2734" t="s">
        <v>190</v>
      </c>
      <c r="P2734">
        <v>5</v>
      </c>
    </row>
    <row r="2735" spans="1:16">
      <c r="A2735" s="3">
        <v>44373</v>
      </c>
      <c r="B2735" t="s">
        <v>185</v>
      </c>
      <c r="C2735" t="s">
        <v>179</v>
      </c>
      <c r="D2735" t="s">
        <v>186</v>
      </c>
      <c r="E2735" t="s">
        <v>225</v>
      </c>
      <c r="F2735" t="s">
        <v>226</v>
      </c>
      <c r="G2735">
        <v>2</v>
      </c>
      <c r="H2735" s="4">
        <v>40000</v>
      </c>
      <c r="I2735" s="4">
        <v>2</v>
      </c>
      <c r="J2735" s="4">
        <v>40000</v>
      </c>
      <c r="K2735" s="4">
        <v>80000</v>
      </c>
      <c r="L2735" t="s">
        <v>203</v>
      </c>
      <c r="M2735" t="s">
        <v>190</v>
      </c>
      <c r="P2735">
        <v>5</v>
      </c>
    </row>
    <row r="2736" spans="1:16">
      <c r="A2736" s="3">
        <v>44373</v>
      </c>
      <c r="B2736" t="s">
        <v>278</v>
      </c>
      <c r="C2736" t="s">
        <v>179</v>
      </c>
      <c r="D2736" t="s">
        <v>186</v>
      </c>
      <c r="E2736" t="s">
        <v>187</v>
      </c>
      <c r="F2736" t="s">
        <v>188</v>
      </c>
      <c r="G2736">
        <v>2</v>
      </c>
      <c r="H2736" s="4">
        <v>70000</v>
      </c>
      <c r="I2736" s="4">
        <v>2</v>
      </c>
      <c r="J2736" s="4">
        <v>70000</v>
      </c>
      <c r="K2736" s="4">
        <v>140000</v>
      </c>
      <c r="L2736" t="s">
        <v>203</v>
      </c>
      <c r="M2736" t="s">
        <v>184</v>
      </c>
      <c r="P2736">
        <v>5</v>
      </c>
    </row>
    <row r="2737" spans="1:16">
      <c r="A2737" s="3">
        <v>44373</v>
      </c>
      <c r="B2737" t="s">
        <v>218</v>
      </c>
      <c r="C2737" t="s">
        <v>192</v>
      </c>
      <c r="D2737" t="s">
        <v>186</v>
      </c>
      <c r="E2737" t="s">
        <v>201</v>
      </c>
      <c r="F2737" t="s">
        <v>285</v>
      </c>
      <c r="G2737">
        <v>2</v>
      </c>
      <c r="H2737" s="4">
        <v>88000</v>
      </c>
      <c r="I2737" s="4">
        <v>2</v>
      </c>
      <c r="J2737" s="4">
        <v>88000</v>
      </c>
      <c r="K2737" s="4">
        <v>176000</v>
      </c>
      <c r="L2737" t="s">
        <v>203</v>
      </c>
      <c r="M2737" t="s">
        <v>196</v>
      </c>
      <c r="N2737" t="s">
        <v>175</v>
      </c>
      <c r="P2737">
        <v>5</v>
      </c>
    </row>
    <row r="2738" spans="1:16">
      <c r="A2738" s="3">
        <v>44373</v>
      </c>
      <c r="B2738" t="s">
        <v>213</v>
      </c>
      <c r="C2738" t="s">
        <v>192</v>
      </c>
      <c r="D2738" t="s">
        <v>180</v>
      </c>
      <c r="E2738" t="s">
        <v>216</v>
      </c>
      <c r="F2738" t="s">
        <v>257</v>
      </c>
      <c r="G2738">
        <v>2</v>
      </c>
      <c r="H2738" s="4">
        <v>56000</v>
      </c>
      <c r="I2738" s="4">
        <v>2</v>
      </c>
      <c r="J2738" s="4">
        <v>56000</v>
      </c>
      <c r="K2738" s="4">
        <v>112000</v>
      </c>
      <c r="L2738" t="s">
        <v>203</v>
      </c>
      <c r="M2738" t="s">
        <v>196</v>
      </c>
      <c r="N2738" t="s">
        <v>175</v>
      </c>
      <c r="P2738">
        <v>5</v>
      </c>
    </row>
    <row r="2739" spans="1:16">
      <c r="A2739" s="3">
        <v>44373</v>
      </c>
      <c r="B2739" t="s">
        <v>197</v>
      </c>
      <c r="C2739" t="s">
        <v>179</v>
      </c>
      <c r="D2739" t="s">
        <v>198</v>
      </c>
      <c r="E2739" t="s">
        <v>198</v>
      </c>
      <c r="F2739" t="s">
        <v>357</v>
      </c>
      <c r="G2739">
        <v>2</v>
      </c>
      <c r="H2739" s="4">
        <v>24000</v>
      </c>
      <c r="I2739" s="4">
        <v>2</v>
      </c>
      <c r="J2739" s="4">
        <v>24000</v>
      </c>
      <c r="K2739" s="4">
        <v>48000</v>
      </c>
      <c r="L2739" t="s">
        <v>203</v>
      </c>
      <c r="M2739" t="s">
        <v>184</v>
      </c>
      <c r="N2739" t="s">
        <v>175</v>
      </c>
      <c r="P2739">
        <v>1</v>
      </c>
    </row>
    <row r="2740" spans="1:16">
      <c r="A2740" s="3">
        <v>44373</v>
      </c>
      <c r="B2740" t="s">
        <v>200</v>
      </c>
      <c r="C2740" t="s">
        <v>179</v>
      </c>
      <c r="D2740" t="s">
        <v>210</v>
      </c>
      <c r="E2740" t="s">
        <v>211</v>
      </c>
      <c r="F2740" t="s">
        <v>313</v>
      </c>
      <c r="G2740">
        <v>3</v>
      </c>
      <c r="H2740" s="4">
        <v>20000</v>
      </c>
      <c r="I2740" s="4">
        <v>3</v>
      </c>
      <c r="J2740" s="4">
        <v>20000</v>
      </c>
      <c r="K2740" s="4">
        <v>60000</v>
      </c>
      <c r="L2740" t="s">
        <v>183</v>
      </c>
      <c r="M2740" t="s">
        <v>190</v>
      </c>
      <c r="N2740" t="s">
        <v>175</v>
      </c>
      <c r="P2740">
        <v>1</v>
      </c>
    </row>
    <row r="2741" spans="1:16">
      <c r="A2741" s="3">
        <v>44373</v>
      </c>
      <c r="B2741" t="s">
        <v>219</v>
      </c>
      <c r="C2741" t="s">
        <v>179</v>
      </c>
      <c r="D2741" t="s">
        <v>186</v>
      </c>
      <c r="E2741" t="s">
        <v>201</v>
      </c>
      <c r="F2741" t="s">
        <v>202</v>
      </c>
      <c r="G2741">
        <v>3</v>
      </c>
      <c r="H2741" s="4">
        <v>50000</v>
      </c>
      <c r="I2741" s="4">
        <v>3</v>
      </c>
      <c r="J2741" s="4">
        <v>50000</v>
      </c>
      <c r="K2741" s="4">
        <v>150000</v>
      </c>
      <c r="L2741" t="s">
        <v>189</v>
      </c>
      <c r="M2741" t="s">
        <v>184</v>
      </c>
      <c r="N2741" t="s">
        <v>175</v>
      </c>
      <c r="P2741">
        <v>5</v>
      </c>
    </row>
    <row r="2742" spans="1:16">
      <c r="A2742" s="3">
        <v>44373</v>
      </c>
      <c r="B2742" t="s">
        <v>250</v>
      </c>
      <c r="C2742" t="s">
        <v>192</v>
      </c>
      <c r="D2742" t="s">
        <v>235</v>
      </c>
      <c r="E2742" t="s">
        <v>236</v>
      </c>
      <c r="F2742" t="s">
        <v>237</v>
      </c>
      <c r="G2742">
        <v>2</v>
      </c>
      <c r="H2742" s="4">
        <v>39000</v>
      </c>
      <c r="I2742" s="4">
        <v>2</v>
      </c>
      <c r="J2742" s="4">
        <v>39000</v>
      </c>
      <c r="K2742" s="4">
        <v>78000</v>
      </c>
      <c r="L2742" t="s">
        <v>183</v>
      </c>
      <c r="M2742" t="s">
        <v>206</v>
      </c>
      <c r="N2742" t="s">
        <v>175</v>
      </c>
      <c r="P2742">
        <v>3</v>
      </c>
    </row>
    <row r="2743" spans="1:16">
      <c r="A2743" s="3">
        <v>44373</v>
      </c>
      <c r="B2743" t="s">
        <v>234</v>
      </c>
      <c r="C2743" t="s">
        <v>192</v>
      </c>
      <c r="D2743" t="s">
        <v>186</v>
      </c>
      <c r="E2743" t="s">
        <v>187</v>
      </c>
      <c r="F2743" t="s">
        <v>261</v>
      </c>
      <c r="G2743">
        <v>3</v>
      </c>
      <c r="H2743" s="4">
        <v>45000</v>
      </c>
      <c r="I2743" s="4">
        <v>3</v>
      </c>
      <c r="J2743" s="4">
        <v>45000</v>
      </c>
      <c r="K2743" s="4">
        <v>135000</v>
      </c>
      <c r="L2743" t="s">
        <v>203</v>
      </c>
      <c r="M2743" t="s">
        <v>190</v>
      </c>
      <c r="N2743" t="s">
        <v>175</v>
      </c>
      <c r="P2743">
        <v>4</v>
      </c>
    </row>
    <row r="2744" spans="1:16">
      <c r="A2744" s="3">
        <v>44373</v>
      </c>
      <c r="B2744" t="s">
        <v>197</v>
      </c>
      <c r="C2744" t="s">
        <v>179</v>
      </c>
      <c r="D2744" t="s">
        <v>294</v>
      </c>
      <c r="E2744" t="s">
        <v>294</v>
      </c>
      <c r="F2744" t="s">
        <v>251</v>
      </c>
      <c r="G2744">
        <v>3</v>
      </c>
      <c r="H2744" s="4">
        <v>30000</v>
      </c>
      <c r="I2744" s="4">
        <v>3</v>
      </c>
      <c r="J2744" s="4">
        <v>30000</v>
      </c>
      <c r="K2744" s="4">
        <v>90000</v>
      </c>
      <c r="L2744" t="s">
        <v>183</v>
      </c>
      <c r="M2744" t="s">
        <v>190</v>
      </c>
      <c r="N2744" t="s">
        <v>175</v>
      </c>
      <c r="P2744">
        <v>5</v>
      </c>
    </row>
    <row r="2745" spans="1:16">
      <c r="A2745" s="3">
        <v>44373</v>
      </c>
      <c r="B2745" t="s">
        <v>178</v>
      </c>
      <c r="C2745" t="s">
        <v>179</v>
      </c>
      <c r="D2745" t="s">
        <v>180</v>
      </c>
      <c r="E2745" t="s">
        <v>327</v>
      </c>
      <c r="F2745" t="s">
        <v>347</v>
      </c>
      <c r="G2745">
        <v>2</v>
      </c>
      <c r="H2745" s="4">
        <v>45000</v>
      </c>
      <c r="I2745" s="4">
        <v>2</v>
      </c>
      <c r="J2745" s="4">
        <v>45000</v>
      </c>
      <c r="K2745" s="4">
        <v>90000</v>
      </c>
      <c r="L2745" t="s">
        <v>183</v>
      </c>
      <c r="M2745" t="s">
        <v>184</v>
      </c>
      <c r="P2745">
        <v>5</v>
      </c>
    </row>
    <row r="2746" spans="1:16">
      <c r="A2746" s="3">
        <v>44373</v>
      </c>
      <c r="B2746" t="s">
        <v>278</v>
      </c>
      <c r="C2746" t="s">
        <v>192</v>
      </c>
      <c r="D2746" t="s">
        <v>180</v>
      </c>
      <c r="E2746" t="s">
        <v>204</v>
      </c>
      <c r="F2746" t="s">
        <v>249</v>
      </c>
      <c r="G2746">
        <v>2</v>
      </c>
      <c r="H2746" s="4">
        <v>16500</v>
      </c>
      <c r="I2746" s="4">
        <v>2</v>
      </c>
      <c r="J2746" s="4">
        <v>16500</v>
      </c>
      <c r="K2746" s="4">
        <v>33000</v>
      </c>
      <c r="L2746" t="s">
        <v>189</v>
      </c>
      <c r="M2746" t="s">
        <v>190</v>
      </c>
      <c r="P2746">
        <v>5</v>
      </c>
    </row>
    <row r="2747" spans="1:16">
      <c r="A2747" s="3">
        <v>44373</v>
      </c>
      <c r="B2747" t="s">
        <v>287</v>
      </c>
      <c r="C2747" t="s">
        <v>179</v>
      </c>
      <c r="D2747" t="s">
        <v>180</v>
      </c>
      <c r="E2747" t="s">
        <v>204</v>
      </c>
      <c r="F2747" t="s">
        <v>300</v>
      </c>
      <c r="G2747">
        <v>3</v>
      </c>
      <c r="H2747" s="4">
        <v>22500</v>
      </c>
      <c r="I2747" s="4">
        <v>3</v>
      </c>
      <c r="J2747" s="4">
        <v>22500</v>
      </c>
      <c r="K2747" s="4">
        <v>67500</v>
      </c>
      <c r="L2747" t="s">
        <v>183</v>
      </c>
      <c r="M2747" t="s">
        <v>184</v>
      </c>
      <c r="N2747" t="s">
        <v>175</v>
      </c>
      <c r="P2747">
        <v>5</v>
      </c>
    </row>
    <row r="2748" spans="1:16">
      <c r="A2748" s="3">
        <v>44373</v>
      </c>
      <c r="B2748" t="s">
        <v>222</v>
      </c>
      <c r="C2748" t="s">
        <v>179</v>
      </c>
      <c r="D2748" t="s">
        <v>180</v>
      </c>
      <c r="E2748" t="s">
        <v>238</v>
      </c>
      <c r="F2748" t="s">
        <v>267</v>
      </c>
      <c r="G2748">
        <v>2</v>
      </c>
      <c r="H2748" s="4">
        <v>84000</v>
      </c>
      <c r="I2748" s="4">
        <v>2</v>
      </c>
      <c r="J2748" s="4">
        <v>84000</v>
      </c>
      <c r="K2748" s="4">
        <v>168000</v>
      </c>
      <c r="L2748" t="s">
        <v>189</v>
      </c>
      <c r="M2748" t="s">
        <v>196</v>
      </c>
      <c r="P2748">
        <v>5</v>
      </c>
    </row>
    <row r="2749" spans="1:16">
      <c r="A2749" s="3">
        <v>44373</v>
      </c>
      <c r="B2749" t="s">
        <v>291</v>
      </c>
      <c r="C2749" t="s">
        <v>179</v>
      </c>
      <c r="D2749" t="s">
        <v>186</v>
      </c>
      <c r="E2749" t="s">
        <v>201</v>
      </c>
      <c r="F2749" t="s">
        <v>248</v>
      </c>
      <c r="G2749">
        <v>3</v>
      </c>
      <c r="H2749" s="4">
        <v>40000</v>
      </c>
      <c r="I2749" s="4">
        <v>3</v>
      </c>
      <c r="J2749" s="4">
        <v>40000</v>
      </c>
      <c r="K2749" s="4">
        <v>120000</v>
      </c>
      <c r="L2749" t="s">
        <v>195</v>
      </c>
      <c r="M2749" t="s">
        <v>184</v>
      </c>
      <c r="P2749">
        <v>5</v>
      </c>
    </row>
    <row r="2750" spans="1:16">
      <c r="A2750" s="3">
        <v>44374</v>
      </c>
      <c r="B2750" t="s">
        <v>234</v>
      </c>
      <c r="C2750" t="s">
        <v>192</v>
      </c>
      <c r="D2750" t="s">
        <v>180</v>
      </c>
      <c r="E2750" t="s">
        <v>216</v>
      </c>
      <c r="F2750" t="s">
        <v>232</v>
      </c>
      <c r="G2750">
        <v>1</v>
      </c>
      <c r="H2750" s="4">
        <v>36000</v>
      </c>
      <c r="I2750" s="4">
        <v>1</v>
      </c>
      <c r="J2750" s="4">
        <v>36000</v>
      </c>
      <c r="K2750" s="4">
        <v>36000</v>
      </c>
      <c r="L2750" t="s">
        <v>195</v>
      </c>
      <c r="M2750" t="s">
        <v>190</v>
      </c>
      <c r="P2750">
        <v>5</v>
      </c>
    </row>
    <row r="2751" spans="1:16">
      <c r="A2751" s="3">
        <v>44374</v>
      </c>
      <c r="B2751" t="s">
        <v>224</v>
      </c>
      <c r="C2751" t="s">
        <v>179</v>
      </c>
      <c r="D2751" t="s">
        <v>180</v>
      </c>
      <c r="E2751" t="s">
        <v>204</v>
      </c>
      <c r="F2751" t="s">
        <v>300</v>
      </c>
      <c r="G2751">
        <v>1</v>
      </c>
      <c r="H2751" s="4">
        <v>30000</v>
      </c>
      <c r="I2751" s="4">
        <v>1</v>
      </c>
      <c r="J2751" s="4">
        <v>30000</v>
      </c>
      <c r="K2751" s="4">
        <v>30000</v>
      </c>
      <c r="L2751" t="s">
        <v>183</v>
      </c>
      <c r="M2751" t="s">
        <v>206</v>
      </c>
      <c r="P2751">
        <v>5</v>
      </c>
    </row>
    <row r="2752" spans="1:16">
      <c r="A2752" s="3">
        <v>44374</v>
      </c>
      <c r="B2752" t="s">
        <v>185</v>
      </c>
      <c r="C2752" t="s">
        <v>179</v>
      </c>
      <c r="D2752" t="s">
        <v>180</v>
      </c>
      <c r="E2752" t="s">
        <v>238</v>
      </c>
      <c r="F2752" t="s">
        <v>240</v>
      </c>
      <c r="G2752">
        <v>2</v>
      </c>
      <c r="H2752" s="4">
        <v>30000</v>
      </c>
      <c r="I2752" s="4">
        <v>2</v>
      </c>
      <c r="J2752" s="4">
        <v>30000</v>
      </c>
      <c r="K2752" s="4">
        <v>60000</v>
      </c>
      <c r="L2752" t="s">
        <v>189</v>
      </c>
      <c r="M2752" t="s">
        <v>184</v>
      </c>
      <c r="P2752">
        <v>5</v>
      </c>
    </row>
    <row r="2753" spans="1:16">
      <c r="A2753" s="3">
        <v>44374</v>
      </c>
      <c r="B2753" t="s">
        <v>250</v>
      </c>
      <c r="C2753" t="s">
        <v>179</v>
      </c>
      <c r="D2753" t="s">
        <v>180</v>
      </c>
      <c r="E2753" t="s">
        <v>204</v>
      </c>
      <c r="F2753" t="s">
        <v>227</v>
      </c>
      <c r="G2753">
        <v>2</v>
      </c>
      <c r="H2753" s="4">
        <v>36000</v>
      </c>
      <c r="I2753" s="4">
        <v>2</v>
      </c>
      <c r="J2753" s="4">
        <v>36000</v>
      </c>
      <c r="K2753" s="4">
        <v>72000</v>
      </c>
      <c r="L2753" t="s">
        <v>189</v>
      </c>
      <c r="M2753" t="s">
        <v>190</v>
      </c>
      <c r="P2753">
        <v>1</v>
      </c>
    </row>
    <row r="2754" spans="1:16">
      <c r="A2754" s="3">
        <v>44374</v>
      </c>
      <c r="B2754" t="s">
        <v>287</v>
      </c>
      <c r="C2754" t="s">
        <v>179</v>
      </c>
      <c r="D2754" t="s">
        <v>186</v>
      </c>
      <c r="E2754" t="s">
        <v>201</v>
      </c>
      <c r="F2754" t="s">
        <v>202</v>
      </c>
      <c r="G2754">
        <v>1</v>
      </c>
      <c r="H2754" s="4">
        <v>30000</v>
      </c>
      <c r="I2754" s="4">
        <v>1</v>
      </c>
      <c r="J2754" s="4">
        <v>30000</v>
      </c>
      <c r="K2754" s="4">
        <v>30000</v>
      </c>
      <c r="L2754" t="s">
        <v>189</v>
      </c>
      <c r="M2754" t="s">
        <v>190</v>
      </c>
      <c r="P2754">
        <v>4</v>
      </c>
    </row>
    <row r="2755" spans="1:16">
      <c r="A2755" s="3">
        <v>44374</v>
      </c>
      <c r="B2755" t="s">
        <v>258</v>
      </c>
      <c r="C2755" t="s">
        <v>179</v>
      </c>
      <c r="D2755" t="s">
        <v>180</v>
      </c>
      <c r="E2755" t="s">
        <v>238</v>
      </c>
      <c r="F2755" t="s">
        <v>240</v>
      </c>
      <c r="G2755">
        <v>1</v>
      </c>
      <c r="H2755" s="4">
        <v>36000</v>
      </c>
      <c r="I2755" s="4">
        <v>1</v>
      </c>
      <c r="J2755" s="4">
        <v>36000</v>
      </c>
      <c r="K2755" s="4">
        <v>36000</v>
      </c>
      <c r="L2755" t="s">
        <v>203</v>
      </c>
      <c r="M2755" t="s">
        <v>196</v>
      </c>
      <c r="P2755">
        <v>5</v>
      </c>
    </row>
    <row r="2756" spans="1:16">
      <c r="A2756" s="3">
        <v>44374</v>
      </c>
      <c r="B2756" t="s">
        <v>200</v>
      </c>
      <c r="C2756" t="s">
        <v>179</v>
      </c>
      <c r="D2756" t="s">
        <v>180</v>
      </c>
      <c r="E2756" t="s">
        <v>238</v>
      </c>
      <c r="F2756" t="s">
        <v>253</v>
      </c>
      <c r="G2756">
        <v>2</v>
      </c>
      <c r="H2756" s="4">
        <v>36000</v>
      </c>
      <c r="I2756" s="4">
        <v>2</v>
      </c>
      <c r="J2756" s="4">
        <v>36000</v>
      </c>
      <c r="K2756" s="4">
        <v>72000</v>
      </c>
      <c r="L2756" t="s">
        <v>183</v>
      </c>
      <c r="M2756" t="s">
        <v>206</v>
      </c>
      <c r="P2756">
        <v>5</v>
      </c>
    </row>
    <row r="2757" spans="1:16">
      <c r="A2757" s="3">
        <v>44374</v>
      </c>
      <c r="B2757" t="s">
        <v>234</v>
      </c>
      <c r="C2757" t="s">
        <v>192</v>
      </c>
      <c r="D2757" t="s">
        <v>198</v>
      </c>
      <c r="E2757" t="s">
        <v>198</v>
      </c>
      <c r="F2757" t="s">
        <v>282</v>
      </c>
      <c r="G2757">
        <v>2</v>
      </c>
      <c r="H2757" s="4">
        <v>35000</v>
      </c>
      <c r="I2757" s="4">
        <v>2</v>
      </c>
      <c r="J2757" s="4">
        <v>35000</v>
      </c>
      <c r="K2757" s="4">
        <v>70000</v>
      </c>
      <c r="L2757" t="s">
        <v>195</v>
      </c>
      <c r="M2757" t="s">
        <v>196</v>
      </c>
      <c r="P2757">
        <v>1</v>
      </c>
    </row>
    <row r="2758" spans="1:16">
      <c r="A2758" s="3">
        <v>44374</v>
      </c>
      <c r="B2758" t="s">
        <v>228</v>
      </c>
      <c r="C2758" t="s">
        <v>179</v>
      </c>
      <c r="D2758" t="s">
        <v>186</v>
      </c>
      <c r="E2758" t="s">
        <v>187</v>
      </c>
      <c r="F2758" t="s">
        <v>261</v>
      </c>
      <c r="G2758">
        <v>3</v>
      </c>
      <c r="H2758" s="4">
        <v>30000</v>
      </c>
      <c r="I2758" s="4">
        <v>3</v>
      </c>
      <c r="J2758" s="4">
        <v>30000</v>
      </c>
      <c r="K2758" s="4">
        <v>90000</v>
      </c>
      <c r="L2758" t="s">
        <v>183</v>
      </c>
      <c r="M2758" t="s">
        <v>190</v>
      </c>
      <c r="P2758">
        <v>5</v>
      </c>
    </row>
    <row r="2759" spans="1:16">
      <c r="A2759" s="3">
        <v>44374</v>
      </c>
      <c r="B2759" t="s">
        <v>228</v>
      </c>
      <c r="C2759" t="s">
        <v>179</v>
      </c>
      <c r="D2759" t="s">
        <v>193</v>
      </c>
      <c r="E2759" t="s">
        <v>193</v>
      </c>
      <c r="F2759" t="s">
        <v>341</v>
      </c>
      <c r="G2759">
        <v>1</v>
      </c>
      <c r="H2759" s="4">
        <v>45000</v>
      </c>
      <c r="I2759" s="4">
        <v>1</v>
      </c>
      <c r="J2759" s="4">
        <v>45000</v>
      </c>
      <c r="K2759" s="4">
        <v>45000</v>
      </c>
      <c r="L2759" t="s">
        <v>203</v>
      </c>
      <c r="M2759" t="s">
        <v>196</v>
      </c>
      <c r="P2759">
        <v>5</v>
      </c>
    </row>
    <row r="2760" spans="1:16">
      <c r="A2760" s="3">
        <v>44374</v>
      </c>
      <c r="B2760" t="s">
        <v>191</v>
      </c>
      <c r="C2760" t="s">
        <v>192</v>
      </c>
      <c r="D2760" t="s">
        <v>180</v>
      </c>
      <c r="E2760" t="s">
        <v>216</v>
      </c>
      <c r="F2760" t="s">
        <v>217</v>
      </c>
      <c r="G2760">
        <v>3</v>
      </c>
      <c r="H2760" s="4">
        <v>45000</v>
      </c>
      <c r="I2760" s="4">
        <v>0</v>
      </c>
      <c r="J2760" s="4">
        <v>0</v>
      </c>
      <c r="K2760" s="4">
        <v>0</v>
      </c>
      <c r="L2760" t="s">
        <v>189</v>
      </c>
      <c r="M2760" t="s">
        <v>196</v>
      </c>
      <c r="O2760" t="s">
        <v>176</v>
      </c>
    </row>
    <row r="2761" spans="1:16">
      <c r="A2761" s="3">
        <v>44374</v>
      </c>
      <c r="B2761" t="s">
        <v>250</v>
      </c>
      <c r="C2761" t="s">
        <v>179</v>
      </c>
      <c r="D2761" t="s">
        <v>186</v>
      </c>
      <c r="E2761" t="s">
        <v>220</v>
      </c>
      <c r="F2761" t="s">
        <v>221</v>
      </c>
      <c r="G2761">
        <v>1</v>
      </c>
      <c r="H2761" s="4">
        <v>60000</v>
      </c>
      <c r="I2761" s="4">
        <v>1</v>
      </c>
      <c r="J2761" s="4">
        <v>60000</v>
      </c>
      <c r="K2761" s="4">
        <v>60000</v>
      </c>
      <c r="L2761" t="s">
        <v>189</v>
      </c>
      <c r="M2761" t="s">
        <v>233</v>
      </c>
      <c r="P2761">
        <v>4</v>
      </c>
    </row>
    <row r="2762" spans="1:16">
      <c r="A2762" s="3">
        <v>44374</v>
      </c>
      <c r="B2762" t="s">
        <v>207</v>
      </c>
      <c r="C2762" t="s">
        <v>192</v>
      </c>
      <c r="D2762" t="s">
        <v>294</v>
      </c>
      <c r="E2762" t="s">
        <v>294</v>
      </c>
      <c r="F2762" t="s">
        <v>236</v>
      </c>
      <c r="G2762">
        <v>2</v>
      </c>
      <c r="H2762" s="4">
        <v>26000</v>
      </c>
      <c r="I2762" s="4">
        <v>2</v>
      </c>
      <c r="J2762" s="4">
        <v>26000</v>
      </c>
      <c r="K2762" s="4">
        <v>52000</v>
      </c>
      <c r="L2762" t="s">
        <v>203</v>
      </c>
      <c r="M2762" t="s">
        <v>190</v>
      </c>
      <c r="P2762">
        <v>5</v>
      </c>
    </row>
    <row r="2763" spans="1:16">
      <c r="A2763" s="3">
        <v>44374</v>
      </c>
      <c r="B2763" t="s">
        <v>207</v>
      </c>
      <c r="C2763" t="s">
        <v>179</v>
      </c>
      <c r="D2763" t="s">
        <v>193</v>
      </c>
      <c r="E2763" t="s">
        <v>193</v>
      </c>
      <c r="F2763" t="s">
        <v>194</v>
      </c>
      <c r="G2763">
        <v>1</v>
      </c>
      <c r="H2763" s="4">
        <v>32200</v>
      </c>
      <c r="I2763" s="4">
        <v>1</v>
      </c>
      <c r="J2763" s="4">
        <v>32200</v>
      </c>
      <c r="K2763" s="4">
        <v>32200</v>
      </c>
      <c r="L2763" t="s">
        <v>183</v>
      </c>
      <c r="M2763" t="s">
        <v>196</v>
      </c>
      <c r="P2763">
        <v>4</v>
      </c>
    </row>
    <row r="2764" spans="1:16">
      <c r="A2764" s="3">
        <v>44374</v>
      </c>
      <c r="B2764" t="s">
        <v>262</v>
      </c>
      <c r="C2764" t="s">
        <v>179</v>
      </c>
      <c r="D2764" t="s">
        <v>180</v>
      </c>
      <c r="E2764" t="s">
        <v>238</v>
      </c>
      <c r="F2764" t="s">
        <v>267</v>
      </c>
      <c r="G2764">
        <v>3</v>
      </c>
      <c r="H2764" s="4">
        <v>40000</v>
      </c>
      <c r="I2764" s="4">
        <v>3</v>
      </c>
      <c r="J2764" s="4">
        <v>40000</v>
      </c>
      <c r="K2764" s="4">
        <v>120000</v>
      </c>
      <c r="L2764" t="s">
        <v>203</v>
      </c>
      <c r="M2764" t="s">
        <v>190</v>
      </c>
      <c r="P2764">
        <v>3</v>
      </c>
    </row>
    <row r="2765" spans="1:16">
      <c r="A2765" s="3">
        <v>44374</v>
      </c>
      <c r="B2765" t="s">
        <v>207</v>
      </c>
      <c r="C2765" t="s">
        <v>179</v>
      </c>
      <c r="D2765" t="s">
        <v>229</v>
      </c>
      <c r="E2765" t="s">
        <v>229</v>
      </c>
      <c r="F2765" t="s">
        <v>332</v>
      </c>
      <c r="G2765">
        <v>2</v>
      </c>
      <c r="H2765" s="4">
        <v>39000</v>
      </c>
      <c r="I2765" s="4">
        <v>2</v>
      </c>
      <c r="J2765" s="4">
        <v>39000</v>
      </c>
      <c r="K2765" s="4">
        <v>78000</v>
      </c>
      <c r="L2765" t="s">
        <v>203</v>
      </c>
      <c r="M2765" t="s">
        <v>184</v>
      </c>
      <c r="P2765">
        <v>5</v>
      </c>
    </row>
    <row r="2766" spans="1:16">
      <c r="A2766" s="3">
        <v>44374</v>
      </c>
      <c r="B2766" t="s">
        <v>191</v>
      </c>
      <c r="C2766" t="s">
        <v>179</v>
      </c>
      <c r="D2766" t="s">
        <v>198</v>
      </c>
      <c r="E2766" t="s">
        <v>214</v>
      </c>
      <c r="F2766" t="s">
        <v>286</v>
      </c>
      <c r="G2766">
        <v>3</v>
      </c>
      <c r="H2766" s="4">
        <v>55000</v>
      </c>
      <c r="I2766" s="4">
        <v>3</v>
      </c>
      <c r="J2766" s="4">
        <v>55000</v>
      </c>
      <c r="K2766" s="4">
        <v>165000</v>
      </c>
      <c r="L2766" t="s">
        <v>189</v>
      </c>
      <c r="M2766" t="s">
        <v>184</v>
      </c>
      <c r="P2766">
        <v>5</v>
      </c>
    </row>
    <row r="2767" spans="1:16">
      <c r="A2767" s="3">
        <v>44374</v>
      </c>
      <c r="B2767" t="s">
        <v>247</v>
      </c>
      <c r="C2767" t="s">
        <v>192</v>
      </c>
      <c r="D2767" t="s">
        <v>316</v>
      </c>
      <c r="E2767" t="s">
        <v>251</v>
      </c>
      <c r="F2767" t="s">
        <v>322</v>
      </c>
      <c r="G2767">
        <v>3</v>
      </c>
      <c r="H2767" s="4">
        <v>56000</v>
      </c>
      <c r="I2767" s="4">
        <v>3</v>
      </c>
      <c r="J2767" s="4">
        <v>56000</v>
      </c>
      <c r="K2767" s="4">
        <v>168000</v>
      </c>
      <c r="L2767" t="s">
        <v>189</v>
      </c>
      <c r="M2767" t="s">
        <v>190</v>
      </c>
      <c r="P2767">
        <v>3</v>
      </c>
    </row>
    <row r="2768" spans="1:16">
      <c r="A2768" s="3">
        <v>44374</v>
      </c>
      <c r="B2768" t="s">
        <v>301</v>
      </c>
      <c r="C2768" t="s">
        <v>192</v>
      </c>
      <c r="D2768" t="s">
        <v>180</v>
      </c>
      <c r="E2768" t="s">
        <v>216</v>
      </c>
      <c r="F2768" t="s">
        <v>232</v>
      </c>
      <c r="G2768">
        <v>2</v>
      </c>
      <c r="H2768" s="4">
        <v>36000</v>
      </c>
      <c r="I2768" s="4">
        <v>2</v>
      </c>
      <c r="J2768" s="4">
        <v>36000</v>
      </c>
      <c r="K2768" s="4">
        <v>72000</v>
      </c>
      <c r="L2768" t="s">
        <v>183</v>
      </c>
      <c r="M2768" t="s">
        <v>184</v>
      </c>
      <c r="P2768">
        <v>5</v>
      </c>
    </row>
    <row r="2769" spans="1:16">
      <c r="A2769" s="3">
        <v>44375</v>
      </c>
      <c r="B2769" t="s">
        <v>213</v>
      </c>
      <c r="C2769" t="s">
        <v>179</v>
      </c>
      <c r="D2769" t="s">
        <v>186</v>
      </c>
      <c r="E2769" t="s">
        <v>259</v>
      </c>
      <c r="F2769" t="s">
        <v>260</v>
      </c>
      <c r="G2769">
        <v>1</v>
      </c>
      <c r="H2769" s="4">
        <v>36000</v>
      </c>
      <c r="I2769" s="4">
        <v>1</v>
      </c>
      <c r="J2769" s="4">
        <v>36000</v>
      </c>
      <c r="K2769" s="4">
        <v>36000</v>
      </c>
      <c r="L2769" t="s">
        <v>183</v>
      </c>
      <c r="M2769" t="s">
        <v>233</v>
      </c>
      <c r="P2769">
        <v>5</v>
      </c>
    </row>
    <row r="2770" spans="1:16">
      <c r="A2770" s="3">
        <v>44375</v>
      </c>
      <c r="B2770" t="s">
        <v>291</v>
      </c>
      <c r="C2770" t="s">
        <v>179</v>
      </c>
      <c r="D2770" t="s">
        <v>186</v>
      </c>
      <c r="E2770" t="s">
        <v>201</v>
      </c>
      <c r="F2770" t="s">
        <v>202</v>
      </c>
      <c r="G2770">
        <v>1</v>
      </c>
      <c r="H2770" s="4">
        <v>34500</v>
      </c>
      <c r="I2770" s="4">
        <v>1</v>
      </c>
      <c r="J2770" s="4">
        <v>34500</v>
      </c>
      <c r="K2770" s="4">
        <v>34500</v>
      </c>
      <c r="L2770" t="s">
        <v>183</v>
      </c>
      <c r="M2770" t="s">
        <v>304</v>
      </c>
      <c r="P2770">
        <v>5</v>
      </c>
    </row>
    <row r="2771" spans="1:16">
      <c r="A2771" s="3">
        <v>44375</v>
      </c>
      <c r="B2771" t="s">
        <v>278</v>
      </c>
      <c r="C2771" t="s">
        <v>192</v>
      </c>
      <c r="D2771" t="s">
        <v>198</v>
      </c>
      <c r="E2771" t="s">
        <v>198</v>
      </c>
      <c r="F2771" t="s">
        <v>357</v>
      </c>
      <c r="G2771">
        <v>2</v>
      </c>
      <c r="H2771" s="4">
        <v>26000</v>
      </c>
      <c r="I2771" s="4">
        <v>2</v>
      </c>
      <c r="J2771" s="4">
        <v>26000</v>
      </c>
      <c r="K2771" s="4">
        <v>52000</v>
      </c>
      <c r="L2771" t="s">
        <v>203</v>
      </c>
      <c r="M2771" t="s">
        <v>184</v>
      </c>
      <c r="P2771">
        <v>3</v>
      </c>
    </row>
    <row r="2772" spans="1:16">
      <c r="A2772" s="3">
        <v>44375</v>
      </c>
      <c r="B2772" t="s">
        <v>278</v>
      </c>
      <c r="C2772" t="s">
        <v>179</v>
      </c>
      <c r="D2772" t="s">
        <v>210</v>
      </c>
      <c r="E2772" t="s">
        <v>292</v>
      </c>
      <c r="F2772" t="s">
        <v>311</v>
      </c>
      <c r="G2772">
        <v>3</v>
      </c>
      <c r="H2772" s="4">
        <v>30000</v>
      </c>
      <c r="I2772" s="4">
        <v>3</v>
      </c>
      <c r="J2772" s="4">
        <v>30000</v>
      </c>
      <c r="K2772" s="4">
        <v>90000</v>
      </c>
      <c r="L2772" t="s">
        <v>189</v>
      </c>
      <c r="M2772" t="s">
        <v>206</v>
      </c>
      <c r="P2772">
        <v>3</v>
      </c>
    </row>
    <row r="2773" spans="1:16">
      <c r="A2773" s="3">
        <v>44375</v>
      </c>
      <c r="B2773" t="s">
        <v>228</v>
      </c>
      <c r="C2773" t="s">
        <v>192</v>
      </c>
      <c r="D2773" t="s">
        <v>235</v>
      </c>
      <c r="E2773" t="s">
        <v>229</v>
      </c>
      <c r="F2773" t="s">
        <v>344</v>
      </c>
      <c r="G2773">
        <v>1</v>
      </c>
      <c r="H2773" s="4">
        <v>45500</v>
      </c>
      <c r="I2773" s="4">
        <v>1</v>
      </c>
      <c r="J2773" s="4">
        <v>45500</v>
      </c>
      <c r="K2773" s="4">
        <v>45500</v>
      </c>
      <c r="L2773" t="s">
        <v>189</v>
      </c>
      <c r="M2773" t="s">
        <v>190</v>
      </c>
      <c r="P2773">
        <v>5</v>
      </c>
    </row>
    <row r="2774" spans="1:16">
      <c r="A2774" s="3">
        <v>44375</v>
      </c>
      <c r="B2774" t="s">
        <v>224</v>
      </c>
      <c r="C2774" t="s">
        <v>179</v>
      </c>
      <c r="D2774" t="s">
        <v>276</v>
      </c>
      <c r="E2774" t="s">
        <v>276</v>
      </c>
      <c r="F2774" t="s">
        <v>277</v>
      </c>
      <c r="G2774">
        <v>2</v>
      </c>
      <c r="H2774" s="4">
        <v>39000</v>
      </c>
      <c r="I2774" s="4">
        <v>2</v>
      </c>
      <c r="J2774" s="4">
        <v>39000</v>
      </c>
      <c r="K2774" s="4">
        <v>78000</v>
      </c>
      <c r="L2774" t="s">
        <v>189</v>
      </c>
      <c r="M2774" t="s">
        <v>233</v>
      </c>
      <c r="P2774">
        <v>5</v>
      </c>
    </row>
    <row r="2775" spans="1:16">
      <c r="A2775" s="3">
        <v>44375</v>
      </c>
      <c r="B2775" t="s">
        <v>228</v>
      </c>
      <c r="C2775" t="s">
        <v>179</v>
      </c>
      <c r="D2775" t="s">
        <v>180</v>
      </c>
      <c r="E2775" t="s">
        <v>327</v>
      </c>
      <c r="F2775" t="s">
        <v>328</v>
      </c>
      <c r="G2775">
        <v>1</v>
      </c>
      <c r="H2775" s="4">
        <v>75000</v>
      </c>
      <c r="I2775" s="4">
        <v>1</v>
      </c>
      <c r="J2775" s="4">
        <v>75000</v>
      </c>
      <c r="K2775" s="4">
        <v>75000</v>
      </c>
      <c r="L2775" t="s">
        <v>203</v>
      </c>
      <c r="M2775" t="s">
        <v>206</v>
      </c>
      <c r="P2775">
        <v>5</v>
      </c>
    </row>
    <row r="2776" spans="1:16">
      <c r="A2776" s="3">
        <v>44375</v>
      </c>
      <c r="B2776" t="s">
        <v>219</v>
      </c>
      <c r="C2776" t="s">
        <v>179</v>
      </c>
      <c r="D2776" t="s">
        <v>180</v>
      </c>
      <c r="E2776" t="s">
        <v>204</v>
      </c>
      <c r="F2776" t="s">
        <v>205</v>
      </c>
      <c r="G2776">
        <v>1</v>
      </c>
      <c r="H2776" s="4">
        <v>16500</v>
      </c>
      <c r="I2776" s="4">
        <v>1</v>
      </c>
      <c r="J2776" s="4">
        <v>16500</v>
      </c>
      <c r="K2776" s="4">
        <v>16500</v>
      </c>
      <c r="L2776" t="s">
        <v>195</v>
      </c>
      <c r="M2776" t="s">
        <v>190</v>
      </c>
      <c r="P2776">
        <v>4</v>
      </c>
    </row>
    <row r="2777" spans="1:16">
      <c r="A2777" s="3">
        <v>44375</v>
      </c>
      <c r="B2777" t="s">
        <v>284</v>
      </c>
      <c r="C2777" t="s">
        <v>192</v>
      </c>
      <c r="D2777" t="s">
        <v>235</v>
      </c>
      <c r="E2777" t="s">
        <v>230</v>
      </c>
      <c r="F2777" t="s">
        <v>283</v>
      </c>
      <c r="G2777">
        <v>2</v>
      </c>
      <c r="H2777" s="4">
        <v>36000</v>
      </c>
      <c r="I2777" s="4">
        <v>2</v>
      </c>
      <c r="J2777" s="4">
        <v>36000</v>
      </c>
      <c r="K2777" s="4">
        <v>72000</v>
      </c>
      <c r="L2777" t="s">
        <v>189</v>
      </c>
      <c r="M2777" t="s">
        <v>206</v>
      </c>
      <c r="P2777">
        <v>5</v>
      </c>
    </row>
    <row r="2778" spans="1:16">
      <c r="A2778" s="3">
        <v>44375</v>
      </c>
      <c r="B2778" t="s">
        <v>262</v>
      </c>
      <c r="C2778" t="s">
        <v>192</v>
      </c>
      <c r="D2778" t="s">
        <v>229</v>
      </c>
      <c r="E2778" t="s">
        <v>229</v>
      </c>
      <c r="F2778" t="s">
        <v>319</v>
      </c>
      <c r="G2778">
        <v>3</v>
      </c>
      <c r="H2778" s="4">
        <v>36000</v>
      </c>
      <c r="I2778" s="4">
        <v>3</v>
      </c>
      <c r="J2778" s="4">
        <v>36000</v>
      </c>
      <c r="K2778" s="4">
        <v>108000</v>
      </c>
      <c r="L2778" t="s">
        <v>203</v>
      </c>
      <c r="M2778" t="s">
        <v>190</v>
      </c>
      <c r="P2778">
        <v>5</v>
      </c>
    </row>
    <row r="2779" spans="1:16">
      <c r="A2779" s="3">
        <v>44375</v>
      </c>
      <c r="B2779" t="s">
        <v>250</v>
      </c>
      <c r="C2779" t="s">
        <v>179</v>
      </c>
      <c r="D2779" t="s">
        <v>186</v>
      </c>
      <c r="E2779" t="s">
        <v>187</v>
      </c>
      <c r="F2779" t="s">
        <v>242</v>
      </c>
      <c r="G2779">
        <v>1</v>
      </c>
      <c r="H2779" s="4">
        <v>30000</v>
      </c>
      <c r="I2779" s="4">
        <v>1</v>
      </c>
      <c r="J2779" s="4">
        <v>30000</v>
      </c>
      <c r="K2779" s="4">
        <v>30000</v>
      </c>
      <c r="L2779" t="s">
        <v>203</v>
      </c>
      <c r="M2779" t="s">
        <v>184</v>
      </c>
      <c r="P2779">
        <v>5</v>
      </c>
    </row>
    <row r="2780" spans="1:16">
      <c r="A2780" s="3">
        <v>44375</v>
      </c>
      <c r="B2780" t="s">
        <v>224</v>
      </c>
      <c r="C2780" t="s">
        <v>192</v>
      </c>
      <c r="D2780" t="s">
        <v>180</v>
      </c>
      <c r="E2780" t="s">
        <v>216</v>
      </c>
      <c r="F2780" t="s">
        <v>232</v>
      </c>
      <c r="G2780">
        <v>1</v>
      </c>
      <c r="H2780" s="4">
        <v>28000</v>
      </c>
      <c r="I2780" s="4">
        <v>1</v>
      </c>
      <c r="J2780" s="4">
        <v>28000</v>
      </c>
      <c r="K2780" s="4">
        <v>28000</v>
      </c>
      <c r="L2780" t="s">
        <v>203</v>
      </c>
      <c r="M2780" t="s">
        <v>190</v>
      </c>
      <c r="P2780">
        <v>1</v>
      </c>
    </row>
    <row r="2781" spans="1:16">
      <c r="A2781" s="3">
        <v>44375</v>
      </c>
      <c r="B2781" t="s">
        <v>178</v>
      </c>
      <c r="C2781" t="s">
        <v>179</v>
      </c>
      <c r="D2781" t="s">
        <v>180</v>
      </c>
      <c r="E2781" t="s">
        <v>181</v>
      </c>
      <c r="F2781" t="s">
        <v>246</v>
      </c>
      <c r="G2781">
        <v>3</v>
      </c>
      <c r="H2781" s="4">
        <v>65000</v>
      </c>
      <c r="I2781" s="4">
        <v>3</v>
      </c>
      <c r="J2781" s="4">
        <v>65000</v>
      </c>
      <c r="K2781" s="4">
        <v>195000</v>
      </c>
      <c r="L2781" t="s">
        <v>203</v>
      </c>
      <c r="M2781" t="s">
        <v>206</v>
      </c>
      <c r="P2781">
        <v>5</v>
      </c>
    </row>
    <row r="2782" spans="1:16">
      <c r="A2782" s="3">
        <v>44375</v>
      </c>
      <c r="B2782" t="s">
        <v>278</v>
      </c>
      <c r="C2782" t="s">
        <v>192</v>
      </c>
      <c r="D2782" t="s">
        <v>186</v>
      </c>
      <c r="E2782" t="s">
        <v>259</v>
      </c>
      <c r="F2782" t="s">
        <v>326</v>
      </c>
      <c r="G2782">
        <v>3</v>
      </c>
      <c r="H2782" s="4">
        <v>42000</v>
      </c>
      <c r="I2782" s="4">
        <v>0</v>
      </c>
      <c r="J2782" s="4">
        <v>0</v>
      </c>
      <c r="K2782" s="4">
        <v>0</v>
      </c>
      <c r="L2782" t="s">
        <v>203</v>
      </c>
      <c r="M2782" t="s">
        <v>206</v>
      </c>
      <c r="O2782" t="s">
        <v>176</v>
      </c>
    </row>
    <row r="2783" spans="1:16">
      <c r="A2783" s="3">
        <v>44375</v>
      </c>
      <c r="B2783" t="s">
        <v>200</v>
      </c>
      <c r="C2783" t="s">
        <v>179</v>
      </c>
      <c r="D2783" t="s">
        <v>180</v>
      </c>
      <c r="E2783" t="s">
        <v>181</v>
      </c>
      <c r="F2783" t="s">
        <v>281</v>
      </c>
      <c r="G2783">
        <v>1</v>
      </c>
      <c r="H2783" s="4">
        <v>33000</v>
      </c>
      <c r="I2783" s="4">
        <v>1</v>
      </c>
      <c r="J2783" s="4">
        <v>33000</v>
      </c>
      <c r="K2783" s="4">
        <v>33000</v>
      </c>
      <c r="L2783" t="s">
        <v>203</v>
      </c>
      <c r="M2783" t="s">
        <v>196</v>
      </c>
      <c r="P2783">
        <v>4</v>
      </c>
    </row>
    <row r="2784" spans="1:16">
      <c r="A2784" s="3">
        <v>44375</v>
      </c>
      <c r="B2784" t="s">
        <v>254</v>
      </c>
      <c r="C2784" t="s">
        <v>179</v>
      </c>
      <c r="D2784" t="s">
        <v>186</v>
      </c>
      <c r="E2784" t="s">
        <v>220</v>
      </c>
      <c r="F2784" t="s">
        <v>221</v>
      </c>
      <c r="G2784">
        <v>3</v>
      </c>
      <c r="H2784" s="4">
        <v>30000</v>
      </c>
      <c r="I2784" s="4">
        <v>3</v>
      </c>
      <c r="J2784" s="4">
        <v>30000</v>
      </c>
      <c r="K2784" s="4">
        <v>90000</v>
      </c>
      <c r="L2784" t="s">
        <v>203</v>
      </c>
      <c r="M2784" t="s">
        <v>190</v>
      </c>
      <c r="N2784" t="s">
        <v>175</v>
      </c>
      <c r="P2784">
        <v>5</v>
      </c>
    </row>
    <row r="2785" spans="1:16">
      <c r="A2785" s="3">
        <v>44375</v>
      </c>
      <c r="B2785" t="s">
        <v>197</v>
      </c>
      <c r="C2785" t="s">
        <v>192</v>
      </c>
      <c r="D2785" t="s">
        <v>180</v>
      </c>
      <c r="E2785" t="s">
        <v>216</v>
      </c>
      <c r="F2785" t="s">
        <v>257</v>
      </c>
      <c r="G2785">
        <v>3</v>
      </c>
      <c r="H2785" s="4">
        <v>52000</v>
      </c>
      <c r="I2785" s="4">
        <v>3</v>
      </c>
      <c r="J2785" s="4">
        <v>52000</v>
      </c>
      <c r="K2785" s="4">
        <v>156000</v>
      </c>
      <c r="L2785" t="s">
        <v>183</v>
      </c>
      <c r="M2785" t="s">
        <v>190</v>
      </c>
      <c r="N2785" t="s">
        <v>175</v>
      </c>
      <c r="P2785">
        <v>4</v>
      </c>
    </row>
    <row r="2786" spans="1:16">
      <c r="A2786" s="3">
        <v>44375</v>
      </c>
      <c r="B2786" t="s">
        <v>228</v>
      </c>
      <c r="C2786" t="s">
        <v>192</v>
      </c>
      <c r="D2786" t="s">
        <v>180</v>
      </c>
      <c r="E2786" t="s">
        <v>238</v>
      </c>
      <c r="F2786" t="s">
        <v>240</v>
      </c>
      <c r="G2786">
        <v>1</v>
      </c>
      <c r="H2786" s="4">
        <v>39000</v>
      </c>
      <c r="I2786" s="4">
        <v>1</v>
      </c>
      <c r="J2786" s="4">
        <v>39000</v>
      </c>
      <c r="K2786" s="4">
        <v>39000</v>
      </c>
      <c r="L2786" t="s">
        <v>189</v>
      </c>
      <c r="M2786" t="s">
        <v>190</v>
      </c>
      <c r="N2786" t="s">
        <v>175</v>
      </c>
      <c r="P2786">
        <v>5</v>
      </c>
    </row>
    <row r="2787" spans="1:16">
      <c r="A2787" s="3">
        <v>44375</v>
      </c>
      <c r="B2787" t="s">
        <v>258</v>
      </c>
      <c r="C2787" t="s">
        <v>192</v>
      </c>
      <c r="D2787" t="s">
        <v>180</v>
      </c>
      <c r="E2787" t="s">
        <v>181</v>
      </c>
      <c r="F2787" t="s">
        <v>223</v>
      </c>
      <c r="G2787">
        <v>3</v>
      </c>
      <c r="H2787" s="4">
        <v>33000</v>
      </c>
      <c r="I2787" s="4">
        <v>3</v>
      </c>
      <c r="J2787" s="4">
        <v>33000</v>
      </c>
      <c r="K2787" s="4">
        <v>99000</v>
      </c>
      <c r="L2787" t="s">
        <v>189</v>
      </c>
      <c r="M2787" t="s">
        <v>196</v>
      </c>
      <c r="N2787" t="s">
        <v>175</v>
      </c>
      <c r="P2787">
        <v>4</v>
      </c>
    </row>
    <row r="2788" spans="1:16">
      <c r="A2788" s="3">
        <v>44375</v>
      </c>
      <c r="B2788" t="s">
        <v>191</v>
      </c>
      <c r="C2788" t="s">
        <v>179</v>
      </c>
      <c r="D2788" t="s">
        <v>273</v>
      </c>
      <c r="E2788" t="s">
        <v>274</v>
      </c>
      <c r="F2788" t="s">
        <v>303</v>
      </c>
      <c r="G2788">
        <v>1</v>
      </c>
      <c r="H2788" s="4">
        <v>52500</v>
      </c>
      <c r="I2788" s="4">
        <v>1</v>
      </c>
      <c r="J2788" s="4">
        <v>52500</v>
      </c>
      <c r="K2788" s="4">
        <v>52500</v>
      </c>
      <c r="L2788" t="s">
        <v>183</v>
      </c>
      <c r="M2788" t="s">
        <v>196</v>
      </c>
      <c r="N2788" t="s">
        <v>175</v>
      </c>
      <c r="P2788">
        <v>4</v>
      </c>
    </row>
    <row r="2789" spans="1:16">
      <c r="A2789" s="3">
        <v>44375</v>
      </c>
      <c r="B2789" t="s">
        <v>250</v>
      </c>
      <c r="C2789" t="s">
        <v>192</v>
      </c>
      <c r="D2789" t="s">
        <v>180</v>
      </c>
      <c r="E2789" t="s">
        <v>204</v>
      </c>
      <c r="F2789" t="s">
        <v>227</v>
      </c>
      <c r="G2789">
        <v>3</v>
      </c>
      <c r="H2789" s="4">
        <v>42000</v>
      </c>
      <c r="I2789" s="4">
        <v>3</v>
      </c>
      <c r="J2789" s="4">
        <v>42000</v>
      </c>
      <c r="K2789" s="4">
        <v>126000</v>
      </c>
      <c r="L2789" t="s">
        <v>189</v>
      </c>
      <c r="M2789" t="s">
        <v>190</v>
      </c>
      <c r="N2789" t="s">
        <v>175</v>
      </c>
      <c r="P2789">
        <v>5</v>
      </c>
    </row>
    <row r="2790" spans="1:16">
      <c r="A2790" s="3">
        <v>44376</v>
      </c>
      <c r="B2790" t="s">
        <v>234</v>
      </c>
      <c r="C2790" t="s">
        <v>192</v>
      </c>
      <c r="D2790" t="s">
        <v>186</v>
      </c>
      <c r="E2790" t="s">
        <v>220</v>
      </c>
      <c r="F2790" t="s">
        <v>221</v>
      </c>
      <c r="G2790">
        <v>3</v>
      </c>
      <c r="H2790" s="4">
        <v>22000</v>
      </c>
      <c r="I2790" s="4">
        <v>3</v>
      </c>
      <c r="J2790" s="4">
        <v>22000</v>
      </c>
      <c r="K2790" s="4">
        <v>66000</v>
      </c>
      <c r="L2790" t="s">
        <v>203</v>
      </c>
      <c r="M2790" t="s">
        <v>190</v>
      </c>
      <c r="N2790" t="s">
        <v>175</v>
      </c>
      <c r="P2790">
        <v>4</v>
      </c>
    </row>
    <row r="2791" spans="1:16">
      <c r="A2791" s="3">
        <v>44376</v>
      </c>
      <c r="B2791" t="s">
        <v>301</v>
      </c>
      <c r="C2791" t="s">
        <v>179</v>
      </c>
      <c r="D2791" t="s">
        <v>180</v>
      </c>
      <c r="E2791" t="s">
        <v>271</v>
      </c>
      <c r="F2791" t="s">
        <v>325</v>
      </c>
      <c r="G2791">
        <v>3</v>
      </c>
      <c r="H2791" s="4">
        <v>30000</v>
      </c>
      <c r="I2791" s="4">
        <v>3</v>
      </c>
      <c r="J2791" s="4">
        <v>30000</v>
      </c>
      <c r="K2791" s="4">
        <v>90000</v>
      </c>
      <c r="L2791" t="s">
        <v>203</v>
      </c>
      <c r="M2791" t="s">
        <v>196</v>
      </c>
      <c r="N2791" t="s">
        <v>175</v>
      </c>
      <c r="P2791">
        <v>3</v>
      </c>
    </row>
    <row r="2792" spans="1:16">
      <c r="A2792" s="3">
        <v>44376</v>
      </c>
      <c r="B2792" t="s">
        <v>287</v>
      </c>
      <c r="C2792" t="s">
        <v>179</v>
      </c>
      <c r="D2792" t="s">
        <v>186</v>
      </c>
      <c r="E2792" t="s">
        <v>201</v>
      </c>
      <c r="F2792" t="s">
        <v>248</v>
      </c>
      <c r="G2792">
        <v>2</v>
      </c>
      <c r="H2792" s="4">
        <v>33000</v>
      </c>
      <c r="I2792" s="4">
        <v>2</v>
      </c>
      <c r="J2792" s="4">
        <v>33000</v>
      </c>
      <c r="K2792" s="4">
        <v>66000</v>
      </c>
      <c r="L2792" t="s">
        <v>203</v>
      </c>
      <c r="M2792" t="s">
        <v>196</v>
      </c>
      <c r="N2792" t="s">
        <v>175</v>
      </c>
      <c r="P2792">
        <v>4</v>
      </c>
    </row>
    <row r="2793" spans="1:16">
      <c r="A2793" s="3">
        <v>44376</v>
      </c>
      <c r="B2793" t="s">
        <v>224</v>
      </c>
      <c r="C2793" t="s">
        <v>192</v>
      </c>
      <c r="D2793" t="s">
        <v>186</v>
      </c>
      <c r="E2793" t="s">
        <v>201</v>
      </c>
      <c r="F2793" t="s">
        <v>248</v>
      </c>
      <c r="G2793">
        <v>2</v>
      </c>
      <c r="H2793" s="4">
        <v>40000</v>
      </c>
      <c r="I2793" s="4">
        <v>2</v>
      </c>
      <c r="J2793" s="4">
        <v>40000</v>
      </c>
      <c r="K2793" s="4">
        <v>80000</v>
      </c>
      <c r="L2793" t="s">
        <v>203</v>
      </c>
      <c r="M2793" t="s">
        <v>190</v>
      </c>
      <c r="N2793" t="s">
        <v>175</v>
      </c>
      <c r="P2793">
        <v>5</v>
      </c>
    </row>
    <row r="2794" spans="1:16">
      <c r="A2794" s="3">
        <v>44376</v>
      </c>
      <c r="B2794" t="s">
        <v>224</v>
      </c>
      <c r="C2794" t="s">
        <v>179</v>
      </c>
      <c r="D2794" t="s">
        <v>198</v>
      </c>
      <c r="E2794" t="s">
        <v>198</v>
      </c>
      <c r="F2794" t="s">
        <v>282</v>
      </c>
      <c r="G2794">
        <v>3</v>
      </c>
      <c r="H2794" s="4">
        <v>19500</v>
      </c>
      <c r="I2794" s="4">
        <v>3</v>
      </c>
      <c r="J2794" s="4">
        <v>19500</v>
      </c>
      <c r="K2794" s="4">
        <v>58500</v>
      </c>
      <c r="L2794" t="s">
        <v>189</v>
      </c>
      <c r="M2794" t="s">
        <v>184</v>
      </c>
      <c r="N2794" t="s">
        <v>175</v>
      </c>
      <c r="P2794">
        <v>5</v>
      </c>
    </row>
    <row r="2795" spans="1:16">
      <c r="A2795" s="3">
        <v>44376</v>
      </c>
      <c r="B2795" t="s">
        <v>178</v>
      </c>
      <c r="C2795" t="s">
        <v>179</v>
      </c>
      <c r="D2795" t="s">
        <v>263</v>
      </c>
      <c r="E2795" t="s">
        <v>263</v>
      </c>
      <c r="F2795" t="s">
        <v>320</v>
      </c>
      <c r="G2795">
        <v>2</v>
      </c>
      <c r="H2795" s="4">
        <v>60000</v>
      </c>
      <c r="I2795" s="4">
        <v>2</v>
      </c>
      <c r="J2795" s="4">
        <v>60000</v>
      </c>
      <c r="K2795" s="4">
        <v>120000</v>
      </c>
      <c r="L2795" t="s">
        <v>183</v>
      </c>
      <c r="M2795" t="s">
        <v>190</v>
      </c>
      <c r="P2795">
        <v>3</v>
      </c>
    </row>
    <row r="2796" spans="1:16">
      <c r="A2796" s="3">
        <v>44376</v>
      </c>
      <c r="B2796" t="s">
        <v>258</v>
      </c>
      <c r="C2796" t="s">
        <v>179</v>
      </c>
      <c r="D2796" t="s">
        <v>229</v>
      </c>
      <c r="E2796" t="s">
        <v>230</v>
      </c>
      <c r="F2796" t="s">
        <v>314</v>
      </c>
      <c r="G2796">
        <v>3</v>
      </c>
      <c r="H2796" s="4">
        <v>26000</v>
      </c>
      <c r="I2796" s="4">
        <v>3</v>
      </c>
      <c r="J2796" s="4">
        <v>26000</v>
      </c>
      <c r="K2796" s="4">
        <v>78000</v>
      </c>
      <c r="L2796" t="s">
        <v>189</v>
      </c>
      <c r="M2796" t="s">
        <v>196</v>
      </c>
      <c r="P2796">
        <v>5</v>
      </c>
    </row>
    <row r="2797" spans="1:16">
      <c r="A2797" s="3">
        <v>44376</v>
      </c>
      <c r="B2797" t="s">
        <v>200</v>
      </c>
      <c r="C2797" t="s">
        <v>192</v>
      </c>
      <c r="D2797" t="s">
        <v>198</v>
      </c>
      <c r="E2797" t="s">
        <v>214</v>
      </c>
      <c r="F2797" t="s">
        <v>366</v>
      </c>
      <c r="G2797">
        <v>3</v>
      </c>
      <c r="H2797" s="4">
        <v>48000</v>
      </c>
      <c r="I2797" s="4">
        <v>3</v>
      </c>
      <c r="J2797" s="4">
        <v>48000</v>
      </c>
      <c r="K2797" s="4">
        <v>144000</v>
      </c>
      <c r="L2797" t="s">
        <v>183</v>
      </c>
      <c r="M2797" t="s">
        <v>190</v>
      </c>
      <c r="P2797">
        <v>4</v>
      </c>
    </row>
    <row r="2798" spans="1:16">
      <c r="A2798" s="3">
        <v>44376</v>
      </c>
      <c r="B2798" t="s">
        <v>268</v>
      </c>
      <c r="C2798" t="s">
        <v>192</v>
      </c>
      <c r="D2798" t="s">
        <v>210</v>
      </c>
      <c r="E2798" t="s">
        <v>292</v>
      </c>
      <c r="F2798" t="s">
        <v>293</v>
      </c>
      <c r="G2798">
        <v>1</v>
      </c>
      <c r="H2798" s="4">
        <v>36000</v>
      </c>
      <c r="I2798" s="4">
        <v>1</v>
      </c>
      <c r="J2798" s="4">
        <v>36000</v>
      </c>
      <c r="K2798" s="4">
        <v>36000</v>
      </c>
      <c r="L2798" t="s">
        <v>203</v>
      </c>
      <c r="M2798" t="s">
        <v>196</v>
      </c>
      <c r="P2798">
        <v>4</v>
      </c>
    </row>
    <row r="2799" spans="1:16">
      <c r="A2799" s="3">
        <v>44376</v>
      </c>
      <c r="B2799" t="s">
        <v>247</v>
      </c>
      <c r="C2799" t="s">
        <v>179</v>
      </c>
      <c r="D2799" t="s">
        <v>180</v>
      </c>
      <c r="E2799" t="s">
        <v>271</v>
      </c>
      <c r="F2799" t="s">
        <v>361</v>
      </c>
      <c r="G2799">
        <v>3</v>
      </c>
      <c r="H2799" s="4">
        <v>60000</v>
      </c>
      <c r="I2799" s="4">
        <v>3</v>
      </c>
      <c r="J2799" s="4">
        <v>60000</v>
      </c>
      <c r="K2799" s="4">
        <v>180000</v>
      </c>
      <c r="L2799" t="s">
        <v>183</v>
      </c>
      <c r="M2799" t="s">
        <v>184</v>
      </c>
      <c r="N2799" t="s">
        <v>175</v>
      </c>
      <c r="P2799">
        <v>4</v>
      </c>
    </row>
    <row r="2800" spans="1:16">
      <c r="A2800" s="3">
        <v>44376</v>
      </c>
      <c r="B2800" t="s">
        <v>278</v>
      </c>
      <c r="C2800" t="s">
        <v>179</v>
      </c>
      <c r="D2800" t="s">
        <v>235</v>
      </c>
      <c r="E2800" t="s">
        <v>236</v>
      </c>
      <c r="F2800" t="s">
        <v>324</v>
      </c>
      <c r="G2800">
        <v>2</v>
      </c>
      <c r="H2800" s="4">
        <v>56000</v>
      </c>
      <c r="I2800" s="4">
        <v>2</v>
      </c>
      <c r="J2800" s="4">
        <v>56000</v>
      </c>
      <c r="K2800" s="4">
        <v>112000</v>
      </c>
      <c r="L2800" t="s">
        <v>183</v>
      </c>
      <c r="M2800" t="s">
        <v>184</v>
      </c>
      <c r="P2800">
        <v>3</v>
      </c>
    </row>
    <row r="2801" spans="1:16">
      <c r="A2801" s="3">
        <v>44376</v>
      </c>
      <c r="B2801" t="s">
        <v>197</v>
      </c>
      <c r="C2801" t="s">
        <v>179</v>
      </c>
      <c r="D2801" t="s">
        <v>198</v>
      </c>
      <c r="E2801" t="s">
        <v>198</v>
      </c>
      <c r="F2801" t="s">
        <v>342</v>
      </c>
      <c r="G2801">
        <v>2</v>
      </c>
      <c r="H2801" s="4">
        <v>33000</v>
      </c>
      <c r="I2801" s="4">
        <v>2</v>
      </c>
      <c r="J2801" s="4">
        <v>33000</v>
      </c>
      <c r="K2801" s="4">
        <v>66000</v>
      </c>
      <c r="L2801" t="s">
        <v>195</v>
      </c>
      <c r="M2801" t="s">
        <v>206</v>
      </c>
      <c r="P2801">
        <v>5</v>
      </c>
    </row>
    <row r="2802" spans="1:16">
      <c r="A2802" s="3">
        <v>44376</v>
      </c>
      <c r="B2802" t="s">
        <v>207</v>
      </c>
      <c r="C2802" t="s">
        <v>192</v>
      </c>
      <c r="D2802" t="s">
        <v>186</v>
      </c>
      <c r="E2802" t="s">
        <v>220</v>
      </c>
      <c r="F2802" t="s">
        <v>241</v>
      </c>
      <c r="G2802">
        <v>3</v>
      </c>
      <c r="H2802" s="4">
        <v>60000</v>
      </c>
      <c r="I2802" s="4">
        <v>3</v>
      </c>
      <c r="J2802" s="4">
        <v>60000</v>
      </c>
      <c r="K2802" s="4">
        <v>180000</v>
      </c>
      <c r="L2802" t="s">
        <v>203</v>
      </c>
      <c r="M2802" t="s">
        <v>206</v>
      </c>
      <c r="P2802">
        <v>4</v>
      </c>
    </row>
    <row r="2803" spans="1:16">
      <c r="A2803" s="3">
        <v>44377</v>
      </c>
      <c r="B2803" t="s">
        <v>218</v>
      </c>
      <c r="C2803" t="s">
        <v>192</v>
      </c>
      <c r="D2803" t="s">
        <v>180</v>
      </c>
      <c r="E2803" t="s">
        <v>271</v>
      </c>
      <c r="F2803" t="s">
        <v>302</v>
      </c>
      <c r="G2803">
        <v>3</v>
      </c>
      <c r="H2803" s="4">
        <v>44000</v>
      </c>
      <c r="I2803" s="4">
        <v>3</v>
      </c>
      <c r="J2803" s="4">
        <v>44000</v>
      </c>
      <c r="K2803" s="4">
        <v>132000</v>
      </c>
      <c r="L2803" t="s">
        <v>203</v>
      </c>
      <c r="M2803" t="s">
        <v>196</v>
      </c>
      <c r="P2803">
        <v>4</v>
      </c>
    </row>
    <row r="2804" spans="1:16">
      <c r="A2804" s="3">
        <v>44377</v>
      </c>
      <c r="B2804" t="s">
        <v>178</v>
      </c>
      <c r="C2804" t="s">
        <v>179</v>
      </c>
      <c r="D2804" t="s">
        <v>186</v>
      </c>
      <c r="E2804" t="s">
        <v>187</v>
      </c>
      <c r="F2804" t="s">
        <v>261</v>
      </c>
      <c r="G2804">
        <v>2</v>
      </c>
      <c r="H2804" s="4">
        <v>28000</v>
      </c>
      <c r="I2804" s="4">
        <v>2</v>
      </c>
      <c r="J2804" s="4">
        <v>28000</v>
      </c>
      <c r="K2804" s="4">
        <v>56000</v>
      </c>
      <c r="L2804" t="s">
        <v>195</v>
      </c>
      <c r="M2804" t="s">
        <v>304</v>
      </c>
      <c r="P2804">
        <v>4</v>
      </c>
    </row>
    <row r="2805" spans="1:16">
      <c r="A2805" s="3">
        <v>44377</v>
      </c>
      <c r="B2805" t="s">
        <v>245</v>
      </c>
      <c r="C2805" t="s">
        <v>179</v>
      </c>
      <c r="D2805" t="s">
        <v>198</v>
      </c>
      <c r="E2805" t="s">
        <v>214</v>
      </c>
      <c r="F2805" t="s">
        <v>215</v>
      </c>
      <c r="G2805">
        <v>1</v>
      </c>
      <c r="H2805" s="4">
        <v>29900</v>
      </c>
      <c r="I2805" s="4">
        <v>0</v>
      </c>
      <c r="J2805" s="4">
        <v>0</v>
      </c>
      <c r="K2805" s="4">
        <v>0</v>
      </c>
      <c r="L2805" t="s">
        <v>189</v>
      </c>
      <c r="M2805" t="s">
        <v>196</v>
      </c>
      <c r="O2805" t="s">
        <v>176</v>
      </c>
    </row>
    <row r="2806" spans="1:16">
      <c r="A2806" s="3">
        <v>44377</v>
      </c>
      <c r="B2806" t="s">
        <v>291</v>
      </c>
      <c r="C2806" t="s">
        <v>179</v>
      </c>
      <c r="D2806" t="s">
        <v>210</v>
      </c>
      <c r="E2806" t="s">
        <v>211</v>
      </c>
      <c r="F2806" t="s">
        <v>212</v>
      </c>
      <c r="G2806">
        <v>2</v>
      </c>
      <c r="H2806" s="4">
        <v>42000</v>
      </c>
      <c r="I2806" s="4">
        <v>2</v>
      </c>
      <c r="J2806" s="4">
        <v>42000</v>
      </c>
      <c r="K2806" s="4">
        <v>84000</v>
      </c>
      <c r="L2806" t="s">
        <v>189</v>
      </c>
      <c r="M2806" t="s">
        <v>196</v>
      </c>
      <c r="P2806">
        <v>5</v>
      </c>
    </row>
    <row r="2807" spans="1:16">
      <c r="A2807" s="3">
        <v>44377</v>
      </c>
      <c r="B2807" t="s">
        <v>224</v>
      </c>
      <c r="C2807" t="s">
        <v>179</v>
      </c>
      <c r="D2807" t="s">
        <v>180</v>
      </c>
      <c r="E2807" t="s">
        <v>181</v>
      </c>
      <c r="F2807" t="s">
        <v>246</v>
      </c>
      <c r="G2807">
        <v>2</v>
      </c>
      <c r="H2807" s="4">
        <v>23000</v>
      </c>
      <c r="I2807" s="4">
        <v>2</v>
      </c>
      <c r="J2807" s="4">
        <v>23000</v>
      </c>
      <c r="K2807" s="4">
        <v>46000</v>
      </c>
      <c r="L2807" t="s">
        <v>195</v>
      </c>
      <c r="M2807" t="s">
        <v>184</v>
      </c>
      <c r="P2807">
        <v>5</v>
      </c>
    </row>
    <row r="2808" spans="1:16">
      <c r="A2808" s="3">
        <v>44377</v>
      </c>
      <c r="B2808" t="s">
        <v>222</v>
      </c>
      <c r="C2808" t="s">
        <v>179</v>
      </c>
      <c r="D2808" t="s">
        <v>186</v>
      </c>
      <c r="E2808" t="s">
        <v>201</v>
      </c>
      <c r="F2808" t="s">
        <v>285</v>
      </c>
      <c r="G2808">
        <v>2</v>
      </c>
      <c r="H2808" s="4">
        <v>33000</v>
      </c>
      <c r="I2808" s="4">
        <v>2</v>
      </c>
      <c r="J2808" s="4">
        <v>33000</v>
      </c>
      <c r="K2808" s="4">
        <v>66000</v>
      </c>
      <c r="L2808" t="s">
        <v>183</v>
      </c>
      <c r="M2808" t="s">
        <v>206</v>
      </c>
      <c r="P2808">
        <v>2</v>
      </c>
    </row>
    <row r="2809" spans="1:16">
      <c r="A2809" s="3">
        <v>44377</v>
      </c>
      <c r="B2809" t="s">
        <v>268</v>
      </c>
      <c r="C2809" t="s">
        <v>192</v>
      </c>
      <c r="D2809" t="s">
        <v>180</v>
      </c>
      <c r="E2809" t="s">
        <v>204</v>
      </c>
      <c r="F2809" t="s">
        <v>227</v>
      </c>
      <c r="G2809">
        <v>3</v>
      </c>
      <c r="H2809" s="4">
        <v>30000</v>
      </c>
      <c r="I2809" s="4">
        <v>3</v>
      </c>
      <c r="J2809" s="4">
        <v>30000</v>
      </c>
      <c r="K2809" s="4">
        <v>90000</v>
      </c>
      <c r="L2809" t="s">
        <v>209</v>
      </c>
      <c r="M2809" t="s">
        <v>196</v>
      </c>
      <c r="P2809">
        <v>4</v>
      </c>
    </row>
    <row r="2810" spans="1:16">
      <c r="A2810" s="3">
        <v>44377</v>
      </c>
      <c r="B2810" t="s">
        <v>224</v>
      </c>
      <c r="C2810" t="s">
        <v>179</v>
      </c>
      <c r="D2810" t="s">
        <v>229</v>
      </c>
      <c r="E2810" t="s">
        <v>229</v>
      </c>
      <c r="F2810" t="s">
        <v>364</v>
      </c>
      <c r="G2810">
        <v>3</v>
      </c>
      <c r="H2810" s="4">
        <v>52500</v>
      </c>
      <c r="I2810" s="4">
        <v>3</v>
      </c>
      <c r="J2810" s="4">
        <v>52500</v>
      </c>
      <c r="K2810" s="4">
        <v>157500</v>
      </c>
      <c r="L2810" t="s">
        <v>183</v>
      </c>
      <c r="M2810" t="s">
        <v>196</v>
      </c>
      <c r="N2810" t="s">
        <v>175</v>
      </c>
      <c r="P2810">
        <v>5</v>
      </c>
    </row>
    <row r="2811" spans="1:16">
      <c r="A2811" s="3">
        <v>44377</v>
      </c>
      <c r="B2811" t="s">
        <v>245</v>
      </c>
      <c r="C2811" t="s">
        <v>179</v>
      </c>
      <c r="D2811" t="s">
        <v>180</v>
      </c>
      <c r="E2811" t="s">
        <v>327</v>
      </c>
      <c r="F2811" t="s">
        <v>347</v>
      </c>
      <c r="G2811">
        <v>3</v>
      </c>
      <c r="H2811" s="4">
        <v>24000</v>
      </c>
      <c r="I2811" s="4">
        <v>3</v>
      </c>
      <c r="J2811" s="4">
        <v>24000</v>
      </c>
      <c r="K2811" s="4">
        <v>72000</v>
      </c>
      <c r="L2811" t="s">
        <v>195</v>
      </c>
      <c r="M2811" t="s">
        <v>196</v>
      </c>
      <c r="P2811">
        <v>2</v>
      </c>
    </row>
    <row r="2812" spans="1:16">
      <c r="A2812" s="3">
        <v>44377</v>
      </c>
      <c r="B2812" t="s">
        <v>291</v>
      </c>
      <c r="C2812" t="s">
        <v>192</v>
      </c>
      <c r="D2812" t="s">
        <v>180</v>
      </c>
      <c r="E2812" t="s">
        <v>204</v>
      </c>
      <c r="F2812" t="s">
        <v>300</v>
      </c>
      <c r="G2812">
        <v>2</v>
      </c>
      <c r="H2812" s="4">
        <v>39000</v>
      </c>
      <c r="I2812" s="4">
        <v>2</v>
      </c>
      <c r="J2812" s="4">
        <v>39000</v>
      </c>
      <c r="K2812" s="4">
        <v>78000</v>
      </c>
      <c r="L2812" t="s">
        <v>183</v>
      </c>
      <c r="M2812" t="s">
        <v>184</v>
      </c>
      <c r="P2812">
        <v>2</v>
      </c>
    </row>
    <row r="2813" spans="1:16">
      <c r="A2813" s="3">
        <v>44377</v>
      </c>
      <c r="B2813" t="s">
        <v>200</v>
      </c>
      <c r="C2813" t="s">
        <v>179</v>
      </c>
      <c r="D2813" t="s">
        <v>263</v>
      </c>
      <c r="E2813" t="s">
        <v>263</v>
      </c>
      <c r="F2813" t="s">
        <v>320</v>
      </c>
      <c r="G2813">
        <v>2</v>
      </c>
      <c r="H2813" s="4">
        <v>42000</v>
      </c>
      <c r="I2813" s="4">
        <v>2</v>
      </c>
      <c r="J2813" s="4">
        <v>42000</v>
      </c>
      <c r="K2813" s="4">
        <v>84000</v>
      </c>
      <c r="L2813" t="s">
        <v>189</v>
      </c>
      <c r="M2813" t="s">
        <v>196</v>
      </c>
      <c r="P2813">
        <v>3</v>
      </c>
    </row>
    <row r="2814" spans="1:16">
      <c r="A2814" s="3">
        <v>44377</v>
      </c>
      <c r="B2814" t="s">
        <v>258</v>
      </c>
      <c r="C2814" t="s">
        <v>192</v>
      </c>
      <c r="D2814" t="s">
        <v>186</v>
      </c>
      <c r="E2814" t="s">
        <v>259</v>
      </c>
      <c r="F2814" t="s">
        <v>260</v>
      </c>
      <c r="G2814">
        <v>1</v>
      </c>
      <c r="H2814" s="4">
        <v>45000</v>
      </c>
      <c r="I2814" s="4">
        <v>1</v>
      </c>
      <c r="J2814" s="4">
        <v>45000</v>
      </c>
      <c r="K2814" s="4">
        <v>45000</v>
      </c>
      <c r="L2814" t="s">
        <v>195</v>
      </c>
      <c r="M2814" t="s">
        <v>233</v>
      </c>
      <c r="P2814">
        <v>3</v>
      </c>
    </row>
    <row r="2815" spans="1:16">
      <c r="A2815" s="3">
        <v>44377</v>
      </c>
      <c r="B2815" t="s">
        <v>268</v>
      </c>
      <c r="C2815" t="s">
        <v>192</v>
      </c>
      <c r="D2815" t="s">
        <v>186</v>
      </c>
      <c r="E2815" t="s">
        <v>225</v>
      </c>
      <c r="F2815" t="s">
        <v>226</v>
      </c>
      <c r="G2815">
        <v>3</v>
      </c>
      <c r="H2815" s="4">
        <v>26000</v>
      </c>
      <c r="I2815" s="4">
        <v>3</v>
      </c>
      <c r="J2815" s="4">
        <v>26000</v>
      </c>
      <c r="K2815" s="4">
        <v>78000</v>
      </c>
      <c r="L2815" t="s">
        <v>183</v>
      </c>
      <c r="M2815" t="s">
        <v>184</v>
      </c>
      <c r="P2815">
        <v>1</v>
      </c>
    </row>
    <row r="2816" spans="1:16">
      <c r="A2816" s="3">
        <v>44377</v>
      </c>
      <c r="B2816" t="s">
        <v>197</v>
      </c>
      <c r="C2816" t="s">
        <v>179</v>
      </c>
      <c r="D2816" t="s">
        <v>180</v>
      </c>
      <c r="E2816" t="s">
        <v>271</v>
      </c>
      <c r="F2816" t="s">
        <v>321</v>
      </c>
      <c r="G2816">
        <v>1</v>
      </c>
      <c r="H2816" s="4">
        <v>42000</v>
      </c>
      <c r="I2816" s="4">
        <v>1</v>
      </c>
      <c r="J2816" s="4">
        <v>42000</v>
      </c>
      <c r="K2816" s="4">
        <v>42000</v>
      </c>
      <c r="L2816" t="s">
        <v>189</v>
      </c>
      <c r="M2816" t="s">
        <v>196</v>
      </c>
      <c r="P2816">
        <v>5</v>
      </c>
    </row>
    <row r="2817" spans="1:16">
      <c r="A2817" s="3">
        <v>44377</v>
      </c>
      <c r="B2817" t="s">
        <v>234</v>
      </c>
      <c r="C2817" t="s">
        <v>179</v>
      </c>
      <c r="D2817" t="s">
        <v>180</v>
      </c>
      <c r="E2817" t="s">
        <v>238</v>
      </c>
      <c r="F2817" t="s">
        <v>240</v>
      </c>
      <c r="G2817">
        <v>1</v>
      </c>
      <c r="H2817" s="4">
        <v>42000</v>
      </c>
      <c r="I2817" s="4">
        <v>1</v>
      </c>
      <c r="J2817" s="4">
        <v>42000</v>
      </c>
      <c r="K2817" s="4">
        <v>42000</v>
      </c>
      <c r="L2817" t="s">
        <v>203</v>
      </c>
      <c r="M2817" t="s">
        <v>233</v>
      </c>
      <c r="P2817">
        <v>5</v>
      </c>
    </row>
    <row r="2818" spans="1:16">
      <c r="A2818" s="3">
        <v>44377</v>
      </c>
      <c r="B2818" t="s">
        <v>178</v>
      </c>
      <c r="C2818" t="s">
        <v>179</v>
      </c>
      <c r="D2818" t="s">
        <v>186</v>
      </c>
      <c r="E2818" t="s">
        <v>201</v>
      </c>
      <c r="F2818" t="s">
        <v>202</v>
      </c>
      <c r="G2818">
        <v>2</v>
      </c>
      <c r="H2818" s="4">
        <v>42000</v>
      </c>
      <c r="I2818" s="4">
        <v>2</v>
      </c>
      <c r="J2818" s="4">
        <v>42000</v>
      </c>
      <c r="K2818" s="4">
        <v>84000</v>
      </c>
      <c r="L2818" t="s">
        <v>183</v>
      </c>
      <c r="M2818" t="s">
        <v>196</v>
      </c>
      <c r="P2818">
        <v>3</v>
      </c>
    </row>
    <row r="2819" spans="1:16">
      <c r="A2819" s="3">
        <v>44378</v>
      </c>
      <c r="B2819" t="s">
        <v>278</v>
      </c>
      <c r="C2819" t="s">
        <v>179</v>
      </c>
      <c r="D2819" t="s">
        <v>180</v>
      </c>
      <c r="E2819" t="s">
        <v>327</v>
      </c>
      <c r="F2819" t="s">
        <v>328</v>
      </c>
      <c r="G2819">
        <v>2</v>
      </c>
      <c r="H2819" s="4">
        <v>26000</v>
      </c>
      <c r="I2819" s="4">
        <v>2</v>
      </c>
      <c r="J2819" s="4">
        <v>26000</v>
      </c>
      <c r="K2819" s="4">
        <v>52000</v>
      </c>
      <c r="L2819" t="s">
        <v>183</v>
      </c>
      <c r="M2819" t="s">
        <v>190</v>
      </c>
      <c r="N2819" t="s">
        <v>175</v>
      </c>
      <c r="P2819">
        <v>4</v>
      </c>
    </row>
    <row r="2820" spans="1:16">
      <c r="A2820" s="3">
        <v>44378</v>
      </c>
      <c r="B2820" t="s">
        <v>213</v>
      </c>
      <c r="C2820" t="s">
        <v>179</v>
      </c>
      <c r="D2820" t="s">
        <v>186</v>
      </c>
      <c r="E2820" t="s">
        <v>259</v>
      </c>
      <c r="F2820" t="s">
        <v>326</v>
      </c>
      <c r="G2820">
        <v>3</v>
      </c>
      <c r="H2820" s="4">
        <v>45000</v>
      </c>
      <c r="I2820" s="4">
        <v>3</v>
      </c>
      <c r="J2820" s="4">
        <v>45000</v>
      </c>
      <c r="K2820" s="4">
        <v>135000</v>
      </c>
      <c r="L2820" t="s">
        <v>183</v>
      </c>
      <c r="M2820" t="s">
        <v>190</v>
      </c>
      <c r="N2820" t="s">
        <v>175</v>
      </c>
      <c r="P2820">
        <v>4</v>
      </c>
    </row>
    <row r="2821" spans="1:16">
      <c r="A2821" s="3">
        <v>44378</v>
      </c>
      <c r="B2821" t="s">
        <v>287</v>
      </c>
      <c r="C2821" t="s">
        <v>192</v>
      </c>
      <c r="D2821" t="s">
        <v>180</v>
      </c>
      <c r="E2821" t="s">
        <v>238</v>
      </c>
      <c r="F2821" t="s">
        <v>280</v>
      </c>
      <c r="G2821">
        <v>3</v>
      </c>
      <c r="H2821" s="4">
        <v>24000</v>
      </c>
      <c r="I2821" s="4">
        <v>3</v>
      </c>
      <c r="J2821" s="4">
        <v>24000</v>
      </c>
      <c r="K2821" s="4">
        <v>72000</v>
      </c>
      <c r="L2821" t="s">
        <v>203</v>
      </c>
      <c r="M2821" t="s">
        <v>196</v>
      </c>
      <c r="N2821" t="s">
        <v>175</v>
      </c>
      <c r="P2821">
        <v>5</v>
      </c>
    </row>
    <row r="2822" spans="1:16">
      <c r="A2822" s="3">
        <v>44378</v>
      </c>
      <c r="B2822" t="s">
        <v>228</v>
      </c>
      <c r="C2822" t="s">
        <v>179</v>
      </c>
      <c r="D2822" t="s">
        <v>180</v>
      </c>
      <c r="E2822" t="s">
        <v>181</v>
      </c>
      <c r="F2822" t="s">
        <v>281</v>
      </c>
      <c r="G2822">
        <v>3</v>
      </c>
      <c r="H2822" s="4">
        <v>22500</v>
      </c>
      <c r="I2822" s="4">
        <v>3</v>
      </c>
      <c r="J2822" s="4">
        <v>22500</v>
      </c>
      <c r="K2822" s="4">
        <v>67500</v>
      </c>
      <c r="L2822" t="s">
        <v>203</v>
      </c>
      <c r="M2822" t="s">
        <v>184</v>
      </c>
      <c r="N2822" t="s">
        <v>175</v>
      </c>
      <c r="P2822">
        <v>2</v>
      </c>
    </row>
    <row r="2823" spans="1:16">
      <c r="A2823" s="3">
        <v>44378</v>
      </c>
      <c r="B2823" t="s">
        <v>278</v>
      </c>
      <c r="C2823" t="s">
        <v>192</v>
      </c>
      <c r="D2823" t="s">
        <v>180</v>
      </c>
      <c r="E2823" t="s">
        <v>216</v>
      </c>
      <c r="F2823" t="s">
        <v>232</v>
      </c>
      <c r="G2823">
        <v>3</v>
      </c>
      <c r="H2823" s="4">
        <v>26000</v>
      </c>
      <c r="I2823" s="4">
        <v>3</v>
      </c>
      <c r="J2823" s="4">
        <v>26000</v>
      </c>
      <c r="K2823" s="4">
        <v>78000</v>
      </c>
      <c r="L2823" t="s">
        <v>195</v>
      </c>
      <c r="M2823" t="s">
        <v>196</v>
      </c>
      <c r="N2823" t="s">
        <v>175</v>
      </c>
      <c r="P2823">
        <v>5</v>
      </c>
    </row>
    <row r="2824" spans="1:16">
      <c r="A2824" s="3">
        <v>44378</v>
      </c>
      <c r="B2824" t="s">
        <v>284</v>
      </c>
      <c r="C2824" t="s">
        <v>179</v>
      </c>
      <c r="D2824" t="s">
        <v>180</v>
      </c>
      <c r="E2824" t="s">
        <v>216</v>
      </c>
      <c r="F2824" t="s">
        <v>257</v>
      </c>
      <c r="G2824">
        <v>3</v>
      </c>
      <c r="H2824" s="4">
        <v>24000</v>
      </c>
      <c r="I2824" s="4">
        <v>3</v>
      </c>
      <c r="J2824" s="4">
        <v>24000</v>
      </c>
      <c r="K2824" s="4">
        <v>72000</v>
      </c>
      <c r="L2824" t="s">
        <v>189</v>
      </c>
      <c r="M2824" t="s">
        <v>206</v>
      </c>
      <c r="N2824" t="s">
        <v>175</v>
      </c>
      <c r="P2824">
        <v>5</v>
      </c>
    </row>
    <row r="2825" spans="1:16">
      <c r="A2825" s="3">
        <v>44378</v>
      </c>
      <c r="B2825" t="s">
        <v>287</v>
      </c>
      <c r="C2825" t="s">
        <v>179</v>
      </c>
      <c r="D2825" t="s">
        <v>180</v>
      </c>
      <c r="E2825" t="s">
        <v>216</v>
      </c>
      <c r="F2825" t="s">
        <v>232</v>
      </c>
      <c r="G2825">
        <v>2</v>
      </c>
      <c r="H2825" s="4">
        <v>50000</v>
      </c>
      <c r="I2825" s="4">
        <v>2</v>
      </c>
      <c r="J2825" s="4">
        <v>50000</v>
      </c>
      <c r="K2825" s="4">
        <v>100000</v>
      </c>
      <c r="L2825" t="s">
        <v>189</v>
      </c>
      <c r="M2825" t="s">
        <v>196</v>
      </c>
      <c r="N2825" t="s">
        <v>175</v>
      </c>
      <c r="P2825">
        <v>3</v>
      </c>
    </row>
    <row r="2826" spans="1:16">
      <c r="A2826" s="3">
        <v>44378</v>
      </c>
      <c r="B2826" t="s">
        <v>200</v>
      </c>
      <c r="C2826" t="s">
        <v>179</v>
      </c>
      <c r="D2826" t="s">
        <v>180</v>
      </c>
      <c r="E2826" t="s">
        <v>238</v>
      </c>
      <c r="F2826" t="s">
        <v>239</v>
      </c>
      <c r="G2826">
        <v>2</v>
      </c>
      <c r="H2826" s="4">
        <v>42000</v>
      </c>
      <c r="I2826" s="4">
        <v>2</v>
      </c>
      <c r="J2826" s="4">
        <v>42000</v>
      </c>
      <c r="K2826" s="4">
        <v>84000</v>
      </c>
      <c r="L2826" t="s">
        <v>203</v>
      </c>
      <c r="M2826" t="s">
        <v>184</v>
      </c>
      <c r="N2826" t="s">
        <v>175</v>
      </c>
      <c r="P2826">
        <v>3</v>
      </c>
    </row>
    <row r="2827" spans="1:16">
      <c r="A2827" s="3">
        <v>44378</v>
      </c>
      <c r="B2827" t="s">
        <v>200</v>
      </c>
      <c r="C2827" t="s">
        <v>192</v>
      </c>
      <c r="D2827" t="s">
        <v>186</v>
      </c>
      <c r="E2827" t="s">
        <v>220</v>
      </c>
      <c r="F2827" t="s">
        <v>241</v>
      </c>
      <c r="G2827">
        <v>1</v>
      </c>
      <c r="H2827" s="4">
        <v>39000</v>
      </c>
      <c r="I2827" s="4">
        <v>1</v>
      </c>
      <c r="J2827" s="4">
        <v>39000</v>
      </c>
      <c r="K2827" s="4">
        <v>39000</v>
      </c>
      <c r="L2827" t="s">
        <v>183</v>
      </c>
      <c r="M2827" t="s">
        <v>184</v>
      </c>
      <c r="P2827">
        <v>1</v>
      </c>
    </row>
    <row r="2828" spans="1:16">
      <c r="A2828" s="3">
        <v>44378</v>
      </c>
      <c r="B2828" t="s">
        <v>224</v>
      </c>
      <c r="C2828" t="s">
        <v>179</v>
      </c>
      <c r="D2828" t="s">
        <v>180</v>
      </c>
      <c r="E2828" t="s">
        <v>327</v>
      </c>
      <c r="F2828" t="s">
        <v>328</v>
      </c>
      <c r="G2828">
        <v>1</v>
      </c>
      <c r="H2828" s="4">
        <v>45000</v>
      </c>
      <c r="I2828" s="4">
        <v>1</v>
      </c>
      <c r="J2828" s="4">
        <v>45000</v>
      </c>
      <c r="K2828" s="4">
        <v>45000</v>
      </c>
      <c r="L2828" t="s">
        <v>195</v>
      </c>
      <c r="M2828" t="s">
        <v>196</v>
      </c>
      <c r="P2828">
        <v>5</v>
      </c>
    </row>
    <row r="2829" spans="1:16">
      <c r="A2829" s="3">
        <v>44378</v>
      </c>
      <c r="B2829" t="s">
        <v>268</v>
      </c>
      <c r="C2829" t="s">
        <v>179</v>
      </c>
      <c r="D2829" t="s">
        <v>180</v>
      </c>
      <c r="E2829" t="s">
        <v>255</v>
      </c>
      <c r="F2829" t="s">
        <v>256</v>
      </c>
      <c r="G2829">
        <v>2</v>
      </c>
      <c r="H2829" s="4">
        <v>36000</v>
      </c>
      <c r="I2829" s="4">
        <v>2</v>
      </c>
      <c r="J2829" s="4">
        <v>36000</v>
      </c>
      <c r="K2829" s="4">
        <v>72000</v>
      </c>
      <c r="L2829" t="s">
        <v>209</v>
      </c>
      <c r="M2829" t="s">
        <v>233</v>
      </c>
      <c r="P2829">
        <v>5</v>
      </c>
    </row>
    <row r="2830" spans="1:16">
      <c r="A2830" s="3">
        <v>44378</v>
      </c>
      <c r="B2830" t="s">
        <v>197</v>
      </c>
      <c r="C2830" t="s">
        <v>179</v>
      </c>
      <c r="D2830" t="s">
        <v>276</v>
      </c>
      <c r="E2830" t="s">
        <v>276</v>
      </c>
      <c r="F2830" t="s">
        <v>277</v>
      </c>
      <c r="G2830">
        <v>3</v>
      </c>
      <c r="H2830" s="4">
        <v>33000</v>
      </c>
      <c r="I2830" s="4">
        <v>3</v>
      </c>
      <c r="J2830" s="4">
        <v>33000</v>
      </c>
      <c r="K2830" s="4">
        <v>99000</v>
      </c>
      <c r="L2830" t="s">
        <v>203</v>
      </c>
      <c r="M2830" t="s">
        <v>196</v>
      </c>
      <c r="N2830" t="s">
        <v>175</v>
      </c>
      <c r="P2830">
        <v>4</v>
      </c>
    </row>
    <row r="2831" spans="1:16">
      <c r="A2831" s="3">
        <v>44378</v>
      </c>
      <c r="B2831" t="s">
        <v>197</v>
      </c>
      <c r="C2831" t="s">
        <v>192</v>
      </c>
      <c r="D2831" t="s">
        <v>210</v>
      </c>
      <c r="E2831" t="s">
        <v>211</v>
      </c>
      <c r="F2831" t="s">
        <v>313</v>
      </c>
      <c r="G2831">
        <v>3</v>
      </c>
      <c r="H2831" s="4">
        <v>24000</v>
      </c>
      <c r="I2831" s="4">
        <v>3</v>
      </c>
      <c r="J2831" s="4">
        <v>24000</v>
      </c>
      <c r="K2831" s="4">
        <v>72000</v>
      </c>
      <c r="L2831" t="s">
        <v>189</v>
      </c>
      <c r="M2831" t="s">
        <v>190</v>
      </c>
      <c r="P2831">
        <v>5</v>
      </c>
    </row>
    <row r="2832" spans="1:16">
      <c r="A2832" s="3">
        <v>44378</v>
      </c>
      <c r="B2832" t="s">
        <v>207</v>
      </c>
      <c r="C2832" t="s">
        <v>179</v>
      </c>
      <c r="D2832" t="s">
        <v>180</v>
      </c>
      <c r="E2832" t="s">
        <v>204</v>
      </c>
      <c r="F2832" t="s">
        <v>249</v>
      </c>
      <c r="G2832">
        <v>3</v>
      </c>
      <c r="H2832" s="4">
        <v>45000</v>
      </c>
      <c r="I2832" s="4">
        <v>3</v>
      </c>
      <c r="J2832" s="4">
        <v>45000</v>
      </c>
      <c r="K2832" s="4">
        <v>135000</v>
      </c>
      <c r="L2832" t="s">
        <v>203</v>
      </c>
      <c r="M2832" t="s">
        <v>206</v>
      </c>
      <c r="P2832">
        <v>5</v>
      </c>
    </row>
    <row r="2833" spans="1:16">
      <c r="A2833" s="3">
        <v>44378</v>
      </c>
      <c r="B2833" t="s">
        <v>185</v>
      </c>
      <c r="C2833" t="s">
        <v>179</v>
      </c>
      <c r="D2833" t="s">
        <v>198</v>
      </c>
      <c r="E2833" t="s">
        <v>214</v>
      </c>
      <c r="F2833" t="s">
        <v>286</v>
      </c>
      <c r="G2833">
        <v>2</v>
      </c>
      <c r="H2833" s="4">
        <v>30000</v>
      </c>
      <c r="I2833" s="4">
        <v>2</v>
      </c>
      <c r="J2833" s="4">
        <v>30000</v>
      </c>
      <c r="K2833" s="4">
        <v>60000</v>
      </c>
      <c r="L2833" t="s">
        <v>189</v>
      </c>
      <c r="M2833" t="s">
        <v>196</v>
      </c>
      <c r="P2833">
        <v>5</v>
      </c>
    </row>
    <row r="2834" spans="1:16">
      <c r="A2834" s="3">
        <v>44378</v>
      </c>
      <c r="B2834" t="s">
        <v>262</v>
      </c>
      <c r="C2834" t="s">
        <v>179</v>
      </c>
      <c r="D2834" t="s">
        <v>210</v>
      </c>
      <c r="E2834" t="s">
        <v>292</v>
      </c>
      <c r="F2834" t="s">
        <v>293</v>
      </c>
      <c r="G2834">
        <v>3</v>
      </c>
      <c r="H2834" s="4">
        <v>30000</v>
      </c>
      <c r="I2834" s="4">
        <v>3</v>
      </c>
      <c r="J2834" s="4">
        <v>30000</v>
      </c>
      <c r="K2834" s="4">
        <v>90000</v>
      </c>
      <c r="L2834" t="s">
        <v>203</v>
      </c>
      <c r="M2834" t="s">
        <v>190</v>
      </c>
      <c r="P2834">
        <v>3</v>
      </c>
    </row>
    <row r="2835" spans="1:16">
      <c r="A2835" s="3">
        <v>44378</v>
      </c>
      <c r="B2835" t="s">
        <v>284</v>
      </c>
      <c r="C2835" t="s">
        <v>179</v>
      </c>
      <c r="D2835" t="s">
        <v>186</v>
      </c>
      <c r="E2835" t="s">
        <v>259</v>
      </c>
      <c r="F2835" t="s">
        <v>326</v>
      </c>
      <c r="G2835">
        <v>1</v>
      </c>
      <c r="H2835" s="4">
        <v>33000</v>
      </c>
      <c r="I2835" s="4">
        <v>1</v>
      </c>
      <c r="J2835" s="4">
        <v>33000</v>
      </c>
      <c r="K2835" s="4">
        <v>33000</v>
      </c>
      <c r="L2835" t="s">
        <v>209</v>
      </c>
      <c r="M2835" t="s">
        <v>196</v>
      </c>
      <c r="P2835">
        <v>4</v>
      </c>
    </row>
    <row r="2836" spans="1:16">
      <c r="A2836" s="3">
        <v>44378</v>
      </c>
      <c r="B2836" t="s">
        <v>222</v>
      </c>
      <c r="C2836" t="s">
        <v>192</v>
      </c>
      <c r="D2836" t="s">
        <v>276</v>
      </c>
      <c r="E2836" t="s">
        <v>276</v>
      </c>
      <c r="F2836" t="s">
        <v>309</v>
      </c>
      <c r="G2836">
        <v>3</v>
      </c>
      <c r="H2836" s="4">
        <v>36000</v>
      </c>
      <c r="I2836" s="4">
        <v>3</v>
      </c>
      <c r="J2836" s="4">
        <v>36000</v>
      </c>
      <c r="K2836" s="4">
        <v>108000</v>
      </c>
      <c r="L2836" t="s">
        <v>189</v>
      </c>
      <c r="M2836" t="s">
        <v>184</v>
      </c>
      <c r="P2836">
        <v>3</v>
      </c>
    </row>
    <row r="2837" spans="1:16">
      <c r="A2837" s="3">
        <v>44378</v>
      </c>
      <c r="B2837" t="s">
        <v>200</v>
      </c>
      <c r="C2837" t="s">
        <v>179</v>
      </c>
      <c r="D2837" t="s">
        <v>235</v>
      </c>
      <c r="E2837" t="s">
        <v>230</v>
      </c>
      <c r="F2837" t="s">
        <v>283</v>
      </c>
      <c r="G2837">
        <v>2</v>
      </c>
      <c r="H2837" s="4">
        <v>39000</v>
      </c>
      <c r="I2837" s="4">
        <v>2</v>
      </c>
      <c r="J2837" s="4">
        <v>39000</v>
      </c>
      <c r="K2837" s="4">
        <v>78000</v>
      </c>
      <c r="L2837" t="s">
        <v>195</v>
      </c>
      <c r="M2837" t="s">
        <v>184</v>
      </c>
      <c r="P2837">
        <v>2</v>
      </c>
    </row>
    <row r="2838" spans="1:16">
      <c r="A2838" s="3">
        <v>44378</v>
      </c>
      <c r="B2838" t="s">
        <v>258</v>
      </c>
      <c r="C2838" t="s">
        <v>179</v>
      </c>
      <c r="D2838" t="s">
        <v>180</v>
      </c>
      <c r="E2838" t="s">
        <v>204</v>
      </c>
      <c r="F2838" t="s">
        <v>269</v>
      </c>
      <c r="G2838">
        <v>2</v>
      </c>
      <c r="H2838" s="4">
        <v>45000</v>
      </c>
      <c r="I2838" s="4">
        <v>2</v>
      </c>
      <c r="J2838" s="4">
        <v>45000</v>
      </c>
      <c r="K2838" s="4">
        <v>90000</v>
      </c>
      <c r="L2838" t="s">
        <v>183</v>
      </c>
      <c r="M2838" t="s">
        <v>184</v>
      </c>
      <c r="P2838">
        <v>5</v>
      </c>
    </row>
    <row r="2839" spans="1:16">
      <c r="A2839" s="3">
        <v>44378</v>
      </c>
      <c r="B2839" t="s">
        <v>284</v>
      </c>
      <c r="C2839" t="s">
        <v>179</v>
      </c>
      <c r="D2839" t="s">
        <v>180</v>
      </c>
      <c r="E2839" t="s">
        <v>181</v>
      </c>
      <c r="F2839" t="s">
        <v>182</v>
      </c>
      <c r="G2839">
        <v>2</v>
      </c>
      <c r="H2839" s="4">
        <v>90000</v>
      </c>
      <c r="I2839" s="4">
        <v>2</v>
      </c>
      <c r="J2839" s="4">
        <v>90000</v>
      </c>
      <c r="K2839" s="4">
        <v>180000</v>
      </c>
      <c r="L2839" t="s">
        <v>195</v>
      </c>
      <c r="M2839" t="s">
        <v>206</v>
      </c>
      <c r="P2839">
        <v>5</v>
      </c>
    </row>
    <row r="2840" spans="1:16">
      <c r="A2840" s="3">
        <v>44378</v>
      </c>
      <c r="B2840" t="s">
        <v>258</v>
      </c>
      <c r="C2840" t="s">
        <v>179</v>
      </c>
      <c r="D2840" t="s">
        <v>186</v>
      </c>
      <c r="E2840" t="s">
        <v>201</v>
      </c>
      <c r="F2840" t="s">
        <v>202</v>
      </c>
      <c r="G2840">
        <v>3</v>
      </c>
      <c r="H2840" s="4">
        <v>56000</v>
      </c>
      <c r="I2840" s="4">
        <v>3</v>
      </c>
      <c r="J2840" s="4">
        <v>56000</v>
      </c>
      <c r="K2840" s="4">
        <v>168000</v>
      </c>
      <c r="L2840" t="s">
        <v>203</v>
      </c>
      <c r="M2840" t="s">
        <v>196</v>
      </c>
      <c r="P2840">
        <v>5</v>
      </c>
    </row>
    <row r="2841" spans="1:16">
      <c r="A2841" s="3">
        <v>44378</v>
      </c>
      <c r="B2841" t="s">
        <v>262</v>
      </c>
      <c r="C2841" t="s">
        <v>179</v>
      </c>
      <c r="D2841" t="s">
        <v>186</v>
      </c>
      <c r="E2841" t="s">
        <v>201</v>
      </c>
      <c r="F2841" t="s">
        <v>202</v>
      </c>
      <c r="G2841">
        <v>3</v>
      </c>
      <c r="H2841" s="4">
        <v>44000</v>
      </c>
      <c r="I2841" s="4">
        <v>3</v>
      </c>
      <c r="J2841" s="4">
        <v>44000</v>
      </c>
      <c r="K2841" s="4">
        <v>132000</v>
      </c>
      <c r="L2841" t="s">
        <v>203</v>
      </c>
      <c r="M2841" t="s">
        <v>184</v>
      </c>
      <c r="P2841">
        <v>2</v>
      </c>
    </row>
    <row r="2842" spans="1:16">
      <c r="A2842" s="3">
        <v>44378</v>
      </c>
      <c r="B2842" t="s">
        <v>234</v>
      </c>
      <c r="C2842" t="s">
        <v>179</v>
      </c>
      <c r="D2842" t="s">
        <v>210</v>
      </c>
      <c r="E2842" t="s">
        <v>292</v>
      </c>
      <c r="F2842" t="s">
        <v>343</v>
      </c>
      <c r="G2842">
        <v>2</v>
      </c>
      <c r="H2842" s="4">
        <v>39000</v>
      </c>
      <c r="I2842" s="4">
        <v>2</v>
      </c>
      <c r="J2842" s="4">
        <v>39000</v>
      </c>
      <c r="K2842" s="4">
        <v>78000</v>
      </c>
      <c r="L2842" t="s">
        <v>189</v>
      </c>
      <c r="M2842" t="s">
        <v>206</v>
      </c>
      <c r="P2842">
        <v>4</v>
      </c>
    </row>
    <row r="2843" spans="1:16">
      <c r="A2843" s="3">
        <v>44378</v>
      </c>
      <c r="B2843" t="s">
        <v>245</v>
      </c>
      <c r="C2843" t="s">
        <v>179</v>
      </c>
      <c r="D2843" t="s">
        <v>273</v>
      </c>
      <c r="E2843" t="s">
        <v>274</v>
      </c>
      <c r="F2843" t="s">
        <v>275</v>
      </c>
      <c r="G2843">
        <v>2</v>
      </c>
      <c r="H2843" s="4">
        <v>28000</v>
      </c>
      <c r="I2843" s="4">
        <v>2</v>
      </c>
      <c r="J2843" s="4">
        <v>28000</v>
      </c>
      <c r="K2843" s="4">
        <v>56000</v>
      </c>
      <c r="L2843" t="s">
        <v>203</v>
      </c>
      <c r="M2843" t="s">
        <v>184</v>
      </c>
      <c r="N2843" t="s">
        <v>175</v>
      </c>
      <c r="P2843">
        <v>5</v>
      </c>
    </row>
    <row r="2844" spans="1:16">
      <c r="A2844" s="3">
        <v>44378</v>
      </c>
      <c r="B2844" t="s">
        <v>207</v>
      </c>
      <c r="C2844" t="s">
        <v>179</v>
      </c>
      <c r="D2844" t="s">
        <v>316</v>
      </c>
      <c r="E2844" t="s">
        <v>317</v>
      </c>
      <c r="F2844" t="s">
        <v>318</v>
      </c>
      <c r="G2844">
        <v>1</v>
      </c>
      <c r="H2844" s="4">
        <v>30000</v>
      </c>
      <c r="I2844" s="4">
        <v>1</v>
      </c>
      <c r="J2844" s="4">
        <v>30000</v>
      </c>
      <c r="K2844" s="4">
        <v>30000</v>
      </c>
      <c r="L2844" t="s">
        <v>189</v>
      </c>
      <c r="M2844" t="s">
        <v>196</v>
      </c>
      <c r="P2844">
        <v>5</v>
      </c>
    </row>
    <row r="2845" spans="1:16">
      <c r="A2845" s="3">
        <v>44378</v>
      </c>
      <c r="B2845" t="s">
        <v>213</v>
      </c>
      <c r="C2845" t="s">
        <v>192</v>
      </c>
      <c r="D2845" t="s">
        <v>186</v>
      </c>
      <c r="E2845" t="s">
        <v>187</v>
      </c>
      <c r="F2845" t="s">
        <v>242</v>
      </c>
      <c r="G2845">
        <v>2</v>
      </c>
      <c r="H2845" s="4">
        <v>16500</v>
      </c>
      <c r="I2845" s="4">
        <v>2</v>
      </c>
      <c r="J2845" s="4">
        <v>16500</v>
      </c>
      <c r="K2845" s="4">
        <v>33000</v>
      </c>
      <c r="L2845" t="s">
        <v>189</v>
      </c>
      <c r="M2845" t="s">
        <v>184</v>
      </c>
      <c r="P2845">
        <v>3</v>
      </c>
    </row>
    <row r="2846" spans="1:16">
      <c r="A2846" s="3">
        <v>44378</v>
      </c>
      <c r="B2846" t="s">
        <v>197</v>
      </c>
      <c r="C2846" t="s">
        <v>192</v>
      </c>
      <c r="D2846" t="s">
        <v>180</v>
      </c>
      <c r="E2846" t="s">
        <v>238</v>
      </c>
      <c r="F2846" t="s">
        <v>267</v>
      </c>
      <c r="G2846">
        <v>3</v>
      </c>
      <c r="H2846" s="4">
        <v>63000</v>
      </c>
      <c r="I2846" s="4">
        <v>3</v>
      </c>
      <c r="J2846" s="4">
        <v>63000</v>
      </c>
      <c r="K2846" s="4">
        <v>189000</v>
      </c>
      <c r="L2846" t="s">
        <v>189</v>
      </c>
      <c r="M2846" t="s">
        <v>196</v>
      </c>
      <c r="P2846">
        <v>5</v>
      </c>
    </row>
    <row r="2847" spans="1:16">
      <c r="A2847" s="3">
        <v>44378</v>
      </c>
      <c r="B2847" t="s">
        <v>287</v>
      </c>
      <c r="C2847" t="s">
        <v>179</v>
      </c>
      <c r="D2847" t="s">
        <v>186</v>
      </c>
      <c r="E2847" t="s">
        <v>220</v>
      </c>
      <c r="F2847" t="s">
        <v>221</v>
      </c>
      <c r="G2847">
        <v>3</v>
      </c>
      <c r="H2847" s="4">
        <v>28000</v>
      </c>
      <c r="I2847" s="4">
        <v>3</v>
      </c>
      <c r="J2847" s="4">
        <v>28000</v>
      </c>
      <c r="K2847" s="4">
        <v>84000</v>
      </c>
      <c r="L2847" t="s">
        <v>189</v>
      </c>
      <c r="M2847" t="s">
        <v>190</v>
      </c>
      <c r="P2847">
        <v>1</v>
      </c>
    </row>
    <row r="2848" spans="1:16">
      <c r="A2848" s="3">
        <v>44378</v>
      </c>
      <c r="B2848" t="s">
        <v>284</v>
      </c>
      <c r="C2848" t="s">
        <v>192</v>
      </c>
      <c r="D2848" t="s">
        <v>210</v>
      </c>
      <c r="E2848" t="s">
        <v>225</v>
      </c>
      <c r="F2848" t="s">
        <v>266</v>
      </c>
      <c r="G2848">
        <v>2</v>
      </c>
      <c r="H2848" s="4">
        <v>52000</v>
      </c>
      <c r="I2848" s="4">
        <v>2</v>
      </c>
      <c r="J2848" s="4">
        <v>52000</v>
      </c>
      <c r="K2848" s="4">
        <v>104000</v>
      </c>
      <c r="L2848" t="s">
        <v>189</v>
      </c>
      <c r="M2848" t="s">
        <v>184</v>
      </c>
      <c r="P2848">
        <v>5</v>
      </c>
    </row>
    <row r="2849" spans="1:16">
      <c r="A2849" s="3">
        <v>44378</v>
      </c>
      <c r="B2849" t="s">
        <v>268</v>
      </c>
      <c r="C2849" t="s">
        <v>179</v>
      </c>
      <c r="D2849" t="s">
        <v>235</v>
      </c>
      <c r="E2849" t="s">
        <v>230</v>
      </c>
      <c r="F2849" t="s">
        <v>351</v>
      </c>
      <c r="G2849">
        <v>3</v>
      </c>
      <c r="H2849" s="4">
        <v>45000</v>
      </c>
      <c r="I2849" s="4">
        <v>3</v>
      </c>
      <c r="J2849" s="4">
        <v>45000</v>
      </c>
      <c r="K2849" s="4">
        <v>135000</v>
      </c>
      <c r="L2849" t="s">
        <v>189</v>
      </c>
      <c r="M2849" t="s">
        <v>196</v>
      </c>
      <c r="P2849">
        <v>5</v>
      </c>
    </row>
    <row r="2850" spans="1:16">
      <c r="A2850" s="3">
        <v>44378</v>
      </c>
      <c r="B2850" t="s">
        <v>291</v>
      </c>
      <c r="C2850" t="s">
        <v>179</v>
      </c>
      <c r="D2850" t="s">
        <v>186</v>
      </c>
      <c r="E2850" t="s">
        <v>220</v>
      </c>
      <c r="F2850" t="s">
        <v>221</v>
      </c>
      <c r="G2850">
        <v>3</v>
      </c>
      <c r="H2850" s="4">
        <v>44000</v>
      </c>
      <c r="I2850" s="4">
        <v>3</v>
      </c>
      <c r="J2850" s="4">
        <v>44000</v>
      </c>
      <c r="K2850" s="4">
        <v>132000</v>
      </c>
      <c r="L2850" t="s">
        <v>183</v>
      </c>
      <c r="M2850" t="s">
        <v>206</v>
      </c>
      <c r="P2850">
        <v>5</v>
      </c>
    </row>
    <row r="2851" spans="1:16">
      <c r="A2851" s="3">
        <v>44378</v>
      </c>
      <c r="B2851" t="s">
        <v>245</v>
      </c>
      <c r="C2851" t="s">
        <v>179</v>
      </c>
      <c r="D2851" t="s">
        <v>186</v>
      </c>
      <c r="E2851" t="s">
        <v>201</v>
      </c>
      <c r="F2851" t="s">
        <v>285</v>
      </c>
      <c r="G2851">
        <v>1</v>
      </c>
      <c r="H2851" s="4">
        <v>36000</v>
      </c>
      <c r="I2851" s="4">
        <v>1</v>
      </c>
      <c r="J2851" s="4">
        <v>36000</v>
      </c>
      <c r="K2851" s="4">
        <v>36000</v>
      </c>
      <c r="L2851" t="s">
        <v>203</v>
      </c>
      <c r="M2851" t="s">
        <v>196</v>
      </c>
      <c r="P2851">
        <v>3</v>
      </c>
    </row>
    <row r="2852" spans="1:16">
      <c r="A2852" s="3">
        <v>44379</v>
      </c>
      <c r="B2852" t="s">
        <v>247</v>
      </c>
      <c r="C2852" t="s">
        <v>192</v>
      </c>
      <c r="D2852" t="s">
        <v>210</v>
      </c>
      <c r="E2852" t="s">
        <v>211</v>
      </c>
      <c r="F2852" t="s">
        <v>212</v>
      </c>
      <c r="G2852">
        <v>1</v>
      </c>
      <c r="H2852" s="4">
        <v>33000</v>
      </c>
      <c r="I2852" s="4">
        <v>1</v>
      </c>
      <c r="J2852" s="4">
        <v>33000</v>
      </c>
      <c r="K2852" s="4">
        <v>33000</v>
      </c>
      <c r="L2852" t="s">
        <v>209</v>
      </c>
      <c r="M2852" t="s">
        <v>233</v>
      </c>
      <c r="P2852">
        <v>5</v>
      </c>
    </row>
    <row r="2853" spans="1:16">
      <c r="A2853" s="3">
        <v>44379</v>
      </c>
      <c r="B2853" t="s">
        <v>301</v>
      </c>
      <c r="C2853" t="s">
        <v>179</v>
      </c>
      <c r="D2853" t="s">
        <v>180</v>
      </c>
      <c r="E2853" t="s">
        <v>216</v>
      </c>
      <c r="F2853" t="s">
        <v>232</v>
      </c>
      <c r="G2853">
        <v>2</v>
      </c>
      <c r="H2853" s="4">
        <v>35000</v>
      </c>
      <c r="I2853" s="4">
        <v>2</v>
      </c>
      <c r="J2853" s="4">
        <v>35000</v>
      </c>
      <c r="K2853" s="4">
        <v>70000</v>
      </c>
      <c r="L2853" t="s">
        <v>183</v>
      </c>
      <c r="M2853" t="s">
        <v>190</v>
      </c>
      <c r="P2853">
        <v>3</v>
      </c>
    </row>
    <row r="2854" spans="1:16">
      <c r="A2854" s="3">
        <v>44379</v>
      </c>
      <c r="B2854" t="s">
        <v>268</v>
      </c>
      <c r="C2854" t="s">
        <v>179</v>
      </c>
      <c r="D2854" t="s">
        <v>180</v>
      </c>
      <c r="E2854" t="s">
        <v>238</v>
      </c>
      <c r="F2854" t="s">
        <v>253</v>
      </c>
      <c r="G2854">
        <v>1</v>
      </c>
      <c r="H2854" s="4">
        <v>33000</v>
      </c>
      <c r="I2854" s="4">
        <v>1</v>
      </c>
      <c r="J2854" s="4">
        <v>33000</v>
      </c>
      <c r="K2854" s="4">
        <v>33000</v>
      </c>
      <c r="L2854" t="s">
        <v>203</v>
      </c>
      <c r="M2854" t="s">
        <v>196</v>
      </c>
      <c r="P2854">
        <v>2</v>
      </c>
    </row>
    <row r="2855" spans="1:16">
      <c r="A2855" s="3">
        <v>44379</v>
      </c>
      <c r="B2855" t="s">
        <v>284</v>
      </c>
      <c r="C2855" t="s">
        <v>179</v>
      </c>
      <c r="D2855" t="s">
        <v>198</v>
      </c>
      <c r="E2855" t="s">
        <v>198</v>
      </c>
      <c r="F2855" t="s">
        <v>363</v>
      </c>
      <c r="G2855">
        <v>3</v>
      </c>
      <c r="H2855" s="4">
        <v>42000</v>
      </c>
      <c r="I2855" s="4">
        <v>3</v>
      </c>
      <c r="J2855" s="4">
        <v>42000</v>
      </c>
      <c r="K2855" s="4">
        <v>126000</v>
      </c>
      <c r="L2855" t="s">
        <v>203</v>
      </c>
      <c r="M2855" t="s">
        <v>184</v>
      </c>
      <c r="P2855">
        <v>4</v>
      </c>
    </row>
    <row r="2856" spans="1:16">
      <c r="A2856" s="3">
        <v>44379</v>
      </c>
      <c r="B2856" t="s">
        <v>301</v>
      </c>
      <c r="C2856" t="s">
        <v>192</v>
      </c>
      <c r="D2856" t="s">
        <v>279</v>
      </c>
      <c r="E2856" t="s">
        <v>279</v>
      </c>
      <c r="F2856" t="s">
        <v>180</v>
      </c>
      <c r="G2856">
        <v>2</v>
      </c>
      <c r="H2856" s="4">
        <v>24000</v>
      </c>
      <c r="I2856" s="4">
        <v>2</v>
      </c>
      <c r="J2856" s="4">
        <v>24000</v>
      </c>
      <c r="K2856" s="4">
        <v>48000</v>
      </c>
      <c r="L2856" t="s">
        <v>195</v>
      </c>
      <c r="M2856" t="s">
        <v>196</v>
      </c>
      <c r="P2856">
        <v>5</v>
      </c>
    </row>
    <row r="2857" spans="1:16">
      <c r="A2857" s="3">
        <v>44379</v>
      </c>
      <c r="B2857" t="s">
        <v>287</v>
      </c>
      <c r="C2857" t="s">
        <v>179</v>
      </c>
      <c r="D2857" t="s">
        <v>180</v>
      </c>
      <c r="E2857" t="s">
        <v>181</v>
      </c>
      <c r="F2857" t="s">
        <v>281</v>
      </c>
      <c r="G2857">
        <v>3</v>
      </c>
      <c r="H2857" s="4">
        <v>36000</v>
      </c>
      <c r="I2857" s="4">
        <v>3</v>
      </c>
      <c r="J2857" s="4">
        <v>36000</v>
      </c>
      <c r="K2857" s="4">
        <v>108000</v>
      </c>
      <c r="L2857" t="s">
        <v>203</v>
      </c>
      <c r="M2857" t="s">
        <v>184</v>
      </c>
      <c r="P2857">
        <v>5</v>
      </c>
    </row>
    <row r="2858" spans="1:16">
      <c r="A2858" s="3">
        <v>44379</v>
      </c>
      <c r="B2858" t="s">
        <v>278</v>
      </c>
      <c r="C2858" t="s">
        <v>179</v>
      </c>
      <c r="D2858" t="s">
        <v>210</v>
      </c>
      <c r="E2858" t="s">
        <v>292</v>
      </c>
      <c r="F2858" t="s">
        <v>311</v>
      </c>
      <c r="G2858">
        <v>1</v>
      </c>
      <c r="H2858" s="4">
        <v>18000</v>
      </c>
      <c r="I2858" s="4">
        <v>1</v>
      </c>
      <c r="J2858" s="4">
        <v>18000</v>
      </c>
      <c r="K2858" s="4">
        <v>18000</v>
      </c>
      <c r="L2858" t="s">
        <v>183</v>
      </c>
      <c r="M2858" t="s">
        <v>184</v>
      </c>
      <c r="P2858">
        <v>5</v>
      </c>
    </row>
    <row r="2859" spans="1:16">
      <c r="A2859" s="3">
        <v>44379</v>
      </c>
      <c r="B2859" t="s">
        <v>185</v>
      </c>
      <c r="C2859" t="s">
        <v>192</v>
      </c>
      <c r="D2859" t="s">
        <v>180</v>
      </c>
      <c r="E2859" t="s">
        <v>327</v>
      </c>
      <c r="F2859" t="s">
        <v>347</v>
      </c>
      <c r="G2859">
        <v>3</v>
      </c>
      <c r="H2859" s="4">
        <v>16500</v>
      </c>
      <c r="I2859" s="4">
        <v>3</v>
      </c>
      <c r="J2859" s="4">
        <v>16500</v>
      </c>
      <c r="K2859" s="4">
        <v>49500</v>
      </c>
      <c r="L2859" t="s">
        <v>209</v>
      </c>
      <c r="M2859" t="s">
        <v>206</v>
      </c>
      <c r="P2859">
        <v>3</v>
      </c>
    </row>
    <row r="2860" spans="1:16">
      <c r="A2860" s="3">
        <v>44379</v>
      </c>
      <c r="B2860" t="s">
        <v>213</v>
      </c>
      <c r="C2860" t="s">
        <v>179</v>
      </c>
      <c r="D2860" t="s">
        <v>180</v>
      </c>
      <c r="E2860" t="s">
        <v>327</v>
      </c>
      <c r="F2860" t="s">
        <v>328</v>
      </c>
      <c r="G2860">
        <v>2</v>
      </c>
      <c r="H2860" s="4">
        <v>28000</v>
      </c>
      <c r="I2860" s="4">
        <v>2</v>
      </c>
      <c r="J2860" s="4">
        <v>28000</v>
      </c>
      <c r="K2860" s="4">
        <v>56000</v>
      </c>
      <c r="L2860" t="s">
        <v>183</v>
      </c>
      <c r="M2860" t="s">
        <v>233</v>
      </c>
      <c r="P2860">
        <v>5</v>
      </c>
    </row>
    <row r="2861" spans="1:16">
      <c r="A2861" s="3">
        <v>44379</v>
      </c>
      <c r="B2861" t="s">
        <v>287</v>
      </c>
      <c r="C2861" t="s">
        <v>179</v>
      </c>
      <c r="D2861" t="s">
        <v>180</v>
      </c>
      <c r="E2861" t="s">
        <v>204</v>
      </c>
      <c r="F2861" t="s">
        <v>249</v>
      </c>
      <c r="G2861">
        <v>1</v>
      </c>
      <c r="H2861" s="4">
        <v>52000</v>
      </c>
      <c r="I2861" s="4">
        <v>1</v>
      </c>
      <c r="J2861" s="4">
        <v>52000</v>
      </c>
      <c r="K2861" s="4">
        <v>52000</v>
      </c>
      <c r="L2861" t="s">
        <v>209</v>
      </c>
      <c r="M2861" t="s">
        <v>206</v>
      </c>
      <c r="P2861">
        <v>4</v>
      </c>
    </row>
    <row r="2862" spans="1:16">
      <c r="A2862" s="3">
        <v>44379</v>
      </c>
      <c r="B2862" t="s">
        <v>207</v>
      </c>
      <c r="C2862" t="s">
        <v>192</v>
      </c>
      <c r="D2862" t="s">
        <v>210</v>
      </c>
      <c r="E2862" t="s">
        <v>292</v>
      </c>
      <c r="F2862" t="s">
        <v>343</v>
      </c>
      <c r="G2862">
        <v>3</v>
      </c>
      <c r="H2862" s="4">
        <v>39000</v>
      </c>
      <c r="I2862" s="4">
        <v>3</v>
      </c>
      <c r="J2862" s="4">
        <v>39000</v>
      </c>
      <c r="K2862" s="4">
        <v>117000</v>
      </c>
      <c r="L2862" t="s">
        <v>203</v>
      </c>
      <c r="M2862" t="s">
        <v>190</v>
      </c>
      <c r="P2862">
        <v>5</v>
      </c>
    </row>
    <row r="2863" spans="1:16">
      <c r="A2863" s="3">
        <v>44379</v>
      </c>
      <c r="B2863" t="s">
        <v>254</v>
      </c>
      <c r="C2863" t="s">
        <v>192</v>
      </c>
      <c r="D2863" t="s">
        <v>271</v>
      </c>
      <c r="E2863" t="s">
        <v>271</v>
      </c>
      <c r="F2863" t="s">
        <v>338</v>
      </c>
      <c r="G2863">
        <v>3</v>
      </c>
      <c r="H2863" s="4">
        <v>40000</v>
      </c>
      <c r="I2863" s="4">
        <v>3</v>
      </c>
      <c r="J2863" s="4">
        <v>40000</v>
      </c>
      <c r="K2863" s="4">
        <v>120000</v>
      </c>
      <c r="L2863" t="s">
        <v>195</v>
      </c>
      <c r="M2863" t="s">
        <v>184</v>
      </c>
      <c r="P2863">
        <v>3</v>
      </c>
    </row>
    <row r="2864" spans="1:16">
      <c r="A2864" s="3">
        <v>44379</v>
      </c>
      <c r="B2864" t="s">
        <v>218</v>
      </c>
      <c r="C2864" t="s">
        <v>179</v>
      </c>
      <c r="D2864" t="s">
        <v>274</v>
      </c>
      <c r="E2864" t="s">
        <v>274</v>
      </c>
      <c r="F2864" t="s">
        <v>356</v>
      </c>
      <c r="G2864">
        <v>1</v>
      </c>
      <c r="H2864" s="4">
        <v>26000</v>
      </c>
      <c r="I2864" s="4">
        <v>1</v>
      </c>
      <c r="J2864" s="4">
        <v>26000</v>
      </c>
      <c r="K2864" s="4">
        <v>26000</v>
      </c>
      <c r="L2864" t="s">
        <v>203</v>
      </c>
      <c r="M2864" t="s">
        <v>233</v>
      </c>
      <c r="P2864">
        <v>3</v>
      </c>
    </row>
    <row r="2865" spans="1:16">
      <c r="A2865" s="3">
        <v>44379</v>
      </c>
      <c r="B2865" t="s">
        <v>254</v>
      </c>
      <c r="C2865" t="s">
        <v>179</v>
      </c>
      <c r="D2865" t="s">
        <v>180</v>
      </c>
      <c r="E2865" t="s">
        <v>216</v>
      </c>
      <c r="F2865" t="s">
        <v>232</v>
      </c>
      <c r="G2865">
        <v>3</v>
      </c>
      <c r="H2865" s="4">
        <v>38500</v>
      </c>
      <c r="I2865" s="4">
        <v>3</v>
      </c>
      <c r="J2865" s="4">
        <v>38500</v>
      </c>
      <c r="K2865" s="4">
        <v>115500</v>
      </c>
      <c r="L2865" t="s">
        <v>189</v>
      </c>
      <c r="M2865" t="s">
        <v>184</v>
      </c>
      <c r="P2865">
        <v>5</v>
      </c>
    </row>
    <row r="2866" spans="1:16">
      <c r="A2866" s="3">
        <v>44379</v>
      </c>
      <c r="B2866" t="s">
        <v>250</v>
      </c>
      <c r="C2866" t="s">
        <v>179</v>
      </c>
      <c r="D2866" t="s">
        <v>180</v>
      </c>
      <c r="E2866" t="s">
        <v>204</v>
      </c>
      <c r="F2866" t="s">
        <v>205</v>
      </c>
      <c r="G2866">
        <v>1</v>
      </c>
      <c r="H2866" s="4">
        <v>36000</v>
      </c>
      <c r="I2866" s="4">
        <v>1</v>
      </c>
      <c r="J2866" s="4">
        <v>36000</v>
      </c>
      <c r="K2866" s="4">
        <v>36000</v>
      </c>
      <c r="L2866" t="s">
        <v>195</v>
      </c>
      <c r="M2866" t="s">
        <v>206</v>
      </c>
      <c r="P2866">
        <v>5</v>
      </c>
    </row>
    <row r="2867" spans="1:16">
      <c r="A2867" s="3">
        <v>44379</v>
      </c>
      <c r="B2867" t="s">
        <v>224</v>
      </c>
      <c r="C2867" t="s">
        <v>179</v>
      </c>
      <c r="D2867" t="s">
        <v>186</v>
      </c>
      <c r="E2867" t="s">
        <v>187</v>
      </c>
      <c r="F2867" t="s">
        <v>188</v>
      </c>
      <c r="G2867">
        <v>3</v>
      </c>
      <c r="H2867" s="4">
        <v>30000</v>
      </c>
      <c r="I2867" s="4">
        <v>3</v>
      </c>
      <c r="J2867" s="4">
        <v>30000</v>
      </c>
      <c r="K2867" s="4">
        <v>90000</v>
      </c>
      <c r="L2867" t="s">
        <v>209</v>
      </c>
      <c r="M2867" t="s">
        <v>206</v>
      </c>
      <c r="P2867">
        <v>5</v>
      </c>
    </row>
    <row r="2868" spans="1:16">
      <c r="A2868" s="3">
        <v>44379</v>
      </c>
      <c r="B2868" t="s">
        <v>287</v>
      </c>
      <c r="C2868" t="s">
        <v>179</v>
      </c>
      <c r="D2868" t="s">
        <v>180</v>
      </c>
      <c r="E2868" t="s">
        <v>238</v>
      </c>
      <c r="F2868" t="s">
        <v>267</v>
      </c>
      <c r="G2868">
        <v>2</v>
      </c>
      <c r="H2868" s="4">
        <v>45000</v>
      </c>
      <c r="I2868" s="4">
        <v>2</v>
      </c>
      <c r="J2868" s="4">
        <v>45000</v>
      </c>
      <c r="K2868" s="4">
        <v>90000</v>
      </c>
      <c r="L2868" t="s">
        <v>195</v>
      </c>
      <c r="M2868" t="s">
        <v>184</v>
      </c>
      <c r="P2868">
        <v>4</v>
      </c>
    </row>
    <row r="2869" spans="1:16">
      <c r="A2869" s="3">
        <v>44379</v>
      </c>
      <c r="B2869" t="s">
        <v>224</v>
      </c>
      <c r="C2869" t="s">
        <v>179</v>
      </c>
      <c r="D2869" t="s">
        <v>271</v>
      </c>
      <c r="E2869" t="s">
        <v>271</v>
      </c>
      <c r="F2869" t="s">
        <v>272</v>
      </c>
      <c r="G2869">
        <v>3</v>
      </c>
      <c r="H2869" s="4">
        <v>30000</v>
      </c>
      <c r="I2869" s="4">
        <v>3</v>
      </c>
      <c r="J2869" s="4">
        <v>30000</v>
      </c>
      <c r="K2869" s="4">
        <v>90000</v>
      </c>
      <c r="L2869" t="s">
        <v>203</v>
      </c>
      <c r="M2869" t="s">
        <v>196</v>
      </c>
      <c r="P2869">
        <v>4</v>
      </c>
    </row>
    <row r="2870" spans="1:16">
      <c r="A2870" s="3">
        <v>44379</v>
      </c>
      <c r="B2870" t="s">
        <v>254</v>
      </c>
      <c r="C2870" t="s">
        <v>192</v>
      </c>
      <c r="D2870" t="s">
        <v>186</v>
      </c>
      <c r="E2870" t="s">
        <v>225</v>
      </c>
      <c r="F2870" t="s">
        <v>226</v>
      </c>
      <c r="G2870">
        <v>3</v>
      </c>
      <c r="H2870" s="4">
        <v>39000</v>
      </c>
      <c r="I2870" s="4">
        <v>3</v>
      </c>
      <c r="J2870" s="4">
        <v>39000</v>
      </c>
      <c r="K2870" s="4">
        <v>117000</v>
      </c>
      <c r="L2870" t="s">
        <v>203</v>
      </c>
      <c r="M2870" t="s">
        <v>196</v>
      </c>
      <c r="P2870">
        <v>5</v>
      </c>
    </row>
    <row r="2871" spans="1:16">
      <c r="A2871" s="3">
        <v>44380</v>
      </c>
      <c r="B2871" t="s">
        <v>191</v>
      </c>
      <c r="C2871" t="s">
        <v>179</v>
      </c>
      <c r="D2871" t="s">
        <v>186</v>
      </c>
      <c r="E2871" t="s">
        <v>225</v>
      </c>
      <c r="F2871" t="s">
        <v>226</v>
      </c>
      <c r="G2871">
        <v>1</v>
      </c>
      <c r="H2871" s="4">
        <v>20000</v>
      </c>
      <c r="I2871" s="4">
        <v>1</v>
      </c>
      <c r="J2871" s="4">
        <v>20000</v>
      </c>
      <c r="K2871" s="4">
        <v>20000</v>
      </c>
      <c r="L2871" t="s">
        <v>203</v>
      </c>
      <c r="M2871" t="s">
        <v>190</v>
      </c>
      <c r="P2871">
        <v>5</v>
      </c>
    </row>
    <row r="2872" spans="1:16">
      <c r="A2872" s="3">
        <v>44380</v>
      </c>
      <c r="B2872" t="s">
        <v>284</v>
      </c>
      <c r="C2872" t="s">
        <v>179</v>
      </c>
      <c r="D2872" t="s">
        <v>180</v>
      </c>
      <c r="E2872" t="s">
        <v>216</v>
      </c>
      <c r="F2872" t="s">
        <v>257</v>
      </c>
      <c r="G2872">
        <v>2</v>
      </c>
      <c r="H2872" s="4">
        <v>20000</v>
      </c>
      <c r="I2872" s="4">
        <v>2</v>
      </c>
      <c r="J2872" s="4">
        <v>20000</v>
      </c>
      <c r="K2872" s="4">
        <v>40000</v>
      </c>
      <c r="L2872" t="s">
        <v>189</v>
      </c>
      <c r="M2872" t="s">
        <v>196</v>
      </c>
      <c r="P2872">
        <v>3</v>
      </c>
    </row>
    <row r="2873" spans="1:16">
      <c r="A2873" s="3">
        <v>44380</v>
      </c>
      <c r="B2873" t="s">
        <v>191</v>
      </c>
      <c r="C2873" t="s">
        <v>192</v>
      </c>
      <c r="D2873" t="s">
        <v>198</v>
      </c>
      <c r="E2873" t="s">
        <v>214</v>
      </c>
      <c r="F2873" t="s">
        <v>286</v>
      </c>
      <c r="G2873">
        <v>1</v>
      </c>
      <c r="H2873" s="4">
        <v>15000</v>
      </c>
      <c r="I2873" s="4">
        <v>1</v>
      </c>
      <c r="J2873" s="4">
        <v>15000</v>
      </c>
      <c r="K2873" s="4">
        <v>15000</v>
      </c>
      <c r="L2873" t="s">
        <v>189</v>
      </c>
      <c r="M2873" t="s">
        <v>206</v>
      </c>
      <c r="N2873" t="s">
        <v>175</v>
      </c>
      <c r="P2873">
        <v>5</v>
      </c>
    </row>
    <row r="2874" spans="1:16">
      <c r="A2874" s="3">
        <v>44380</v>
      </c>
      <c r="B2874" t="s">
        <v>207</v>
      </c>
      <c r="C2874" t="s">
        <v>179</v>
      </c>
      <c r="D2874" t="s">
        <v>193</v>
      </c>
      <c r="E2874" t="s">
        <v>193</v>
      </c>
      <c r="F2874" t="s">
        <v>290</v>
      </c>
      <c r="G2874">
        <v>3</v>
      </c>
      <c r="H2874" s="4">
        <v>28000</v>
      </c>
      <c r="I2874" s="4">
        <v>3</v>
      </c>
      <c r="J2874" s="4">
        <v>28000</v>
      </c>
      <c r="K2874" s="4">
        <v>84000</v>
      </c>
      <c r="L2874" t="s">
        <v>189</v>
      </c>
      <c r="M2874" t="s">
        <v>184</v>
      </c>
      <c r="P2874">
        <v>3</v>
      </c>
    </row>
    <row r="2875" spans="1:16">
      <c r="A2875" s="3">
        <v>44380</v>
      </c>
      <c r="B2875" t="s">
        <v>287</v>
      </c>
      <c r="C2875" t="s">
        <v>192</v>
      </c>
      <c r="D2875" t="s">
        <v>186</v>
      </c>
      <c r="E2875" t="s">
        <v>225</v>
      </c>
      <c r="F2875" t="s">
        <v>226</v>
      </c>
      <c r="G2875">
        <v>3</v>
      </c>
      <c r="H2875" s="4">
        <v>39000</v>
      </c>
      <c r="I2875" s="4">
        <v>3</v>
      </c>
      <c r="J2875" s="4">
        <v>39000</v>
      </c>
      <c r="K2875" s="4">
        <v>117000</v>
      </c>
      <c r="L2875" t="s">
        <v>209</v>
      </c>
      <c r="M2875" t="s">
        <v>206</v>
      </c>
      <c r="P2875">
        <v>5</v>
      </c>
    </row>
    <row r="2876" spans="1:16">
      <c r="A2876" s="3">
        <v>44380</v>
      </c>
      <c r="B2876" t="s">
        <v>245</v>
      </c>
      <c r="C2876" t="s">
        <v>179</v>
      </c>
      <c r="D2876" t="s">
        <v>186</v>
      </c>
      <c r="E2876" t="s">
        <v>259</v>
      </c>
      <c r="F2876" t="s">
        <v>326</v>
      </c>
      <c r="G2876">
        <v>2</v>
      </c>
      <c r="H2876" s="4">
        <v>42000</v>
      </c>
      <c r="I2876" s="4">
        <v>2</v>
      </c>
      <c r="J2876" s="4">
        <v>42000</v>
      </c>
      <c r="K2876" s="4">
        <v>84000</v>
      </c>
      <c r="L2876" t="s">
        <v>203</v>
      </c>
      <c r="M2876" t="s">
        <v>233</v>
      </c>
      <c r="P2876">
        <v>4</v>
      </c>
    </row>
    <row r="2877" spans="1:16">
      <c r="A2877" s="3">
        <v>44380</v>
      </c>
      <c r="B2877" t="s">
        <v>301</v>
      </c>
      <c r="C2877" t="s">
        <v>179</v>
      </c>
      <c r="D2877" t="s">
        <v>198</v>
      </c>
      <c r="E2877" t="s">
        <v>198</v>
      </c>
      <c r="F2877" t="s">
        <v>357</v>
      </c>
      <c r="G2877">
        <v>1</v>
      </c>
      <c r="H2877" s="4">
        <v>42000</v>
      </c>
      <c r="I2877" s="4">
        <v>1</v>
      </c>
      <c r="J2877" s="4">
        <v>42000</v>
      </c>
      <c r="K2877" s="4">
        <v>42000</v>
      </c>
      <c r="L2877" t="s">
        <v>189</v>
      </c>
      <c r="M2877" t="s">
        <v>206</v>
      </c>
      <c r="P2877">
        <v>2</v>
      </c>
    </row>
    <row r="2878" spans="1:16">
      <c r="A2878" s="3">
        <v>44380</v>
      </c>
      <c r="B2878" t="s">
        <v>250</v>
      </c>
      <c r="C2878" t="s">
        <v>179</v>
      </c>
      <c r="D2878" t="s">
        <v>316</v>
      </c>
      <c r="E2878" t="s">
        <v>317</v>
      </c>
      <c r="F2878" t="s">
        <v>318</v>
      </c>
      <c r="G2878">
        <v>1</v>
      </c>
      <c r="H2878" s="4">
        <v>39000</v>
      </c>
      <c r="I2878" s="4">
        <v>1</v>
      </c>
      <c r="J2878" s="4">
        <v>39000</v>
      </c>
      <c r="K2878" s="4">
        <v>39000</v>
      </c>
      <c r="L2878" t="s">
        <v>189</v>
      </c>
      <c r="M2878" t="s">
        <v>206</v>
      </c>
      <c r="P2878">
        <v>5</v>
      </c>
    </row>
    <row r="2879" spans="1:16">
      <c r="A2879" s="3">
        <v>44380</v>
      </c>
      <c r="B2879" t="s">
        <v>222</v>
      </c>
      <c r="C2879" t="s">
        <v>192</v>
      </c>
      <c r="D2879" t="s">
        <v>198</v>
      </c>
      <c r="E2879" t="s">
        <v>198</v>
      </c>
      <c r="F2879" t="s">
        <v>357</v>
      </c>
      <c r="G2879">
        <v>3</v>
      </c>
      <c r="H2879" s="4">
        <v>45000</v>
      </c>
      <c r="I2879" s="4">
        <v>3</v>
      </c>
      <c r="J2879" s="4">
        <v>45000</v>
      </c>
      <c r="K2879" s="4">
        <v>135000</v>
      </c>
      <c r="L2879" t="s">
        <v>195</v>
      </c>
      <c r="M2879" t="s">
        <v>196</v>
      </c>
      <c r="P2879">
        <v>5</v>
      </c>
    </row>
    <row r="2880" spans="1:16">
      <c r="A2880" s="3">
        <v>44380</v>
      </c>
      <c r="B2880" t="s">
        <v>301</v>
      </c>
      <c r="C2880" t="s">
        <v>192</v>
      </c>
      <c r="D2880" t="s">
        <v>180</v>
      </c>
      <c r="E2880" t="s">
        <v>327</v>
      </c>
      <c r="F2880" t="s">
        <v>328</v>
      </c>
      <c r="G2880">
        <v>1</v>
      </c>
      <c r="H2880" s="4">
        <v>36000</v>
      </c>
      <c r="I2880" s="4">
        <v>1</v>
      </c>
      <c r="J2880" s="4">
        <v>36000</v>
      </c>
      <c r="K2880" s="4">
        <v>36000</v>
      </c>
      <c r="L2880" t="s">
        <v>203</v>
      </c>
      <c r="M2880" t="s">
        <v>196</v>
      </c>
      <c r="P2880">
        <v>5</v>
      </c>
    </row>
    <row r="2881" spans="1:16">
      <c r="A2881" s="3">
        <v>44380</v>
      </c>
      <c r="B2881" t="s">
        <v>218</v>
      </c>
      <c r="C2881" t="s">
        <v>179</v>
      </c>
      <c r="D2881" t="s">
        <v>180</v>
      </c>
      <c r="E2881" t="s">
        <v>216</v>
      </c>
      <c r="F2881" t="s">
        <v>217</v>
      </c>
      <c r="G2881">
        <v>2</v>
      </c>
      <c r="H2881" s="4">
        <v>45000</v>
      </c>
      <c r="I2881" s="4">
        <v>0</v>
      </c>
      <c r="J2881" s="4">
        <v>0</v>
      </c>
      <c r="K2881" s="4">
        <v>0</v>
      </c>
      <c r="L2881" t="s">
        <v>195</v>
      </c>
      <c r="M2881" t="s">
        <v>190</v>
      </c>
      <c r="O2881" t="s">
        <v>176</v>
      </c>
    </row>
    <row r="2882" spans="1:16">
      <c r="A2882" s="3">
        <v>44380</v>
      </c>
      <c r="B2882" t="s">
        <v>287</v>
      </c>
      <c r="C2882" t="s">
        <v>192</v>
      </c>
      <c r="D2882" t="s">
        <v>186</v>
      </c>
      <c r="E2882" t="s">
        <v>225</v>
      </c>
      <c r="F2882" t="s">
        <v>244</v>
      </c>
      <c r="G2882">
        <v>3</v>
      </c>
      <c r="H2882" s="4">
        <v>30000</v>
      </c>
      <c r="I2882" s="4">
        <v>3</v>
      </c>
      <c r="J2882" s="4">
        <v>30000</v>
      </c>
      <c r="K2882" s="4">
        <v>90000</v>
      </c>
      <c r="L2882" t="s">
        <v>189</v>
      </c>
      <c r="M2882" t="s">
        <v>196</v>
      </c>
      <c r="N2882" t="s">
        <v>175</v>
      </c>
      <c r="P2882">
        <v>5</v>
      </c>
    </row>
    <row r="2883" spans="1:16">
      <c r="A2883" s="3">
        <v>44380</v>
      </c>
      <c r="B2883" t="s">
        <v>250</v>
      </c>
      <c r="C2883" t="s">
        <v>179</v>
      </c>
      <c r="D2883" t="s">
        <v>180</v>
      </c>
      <c r="E2883" t="s">
        <v>327</v>
      </c>
      <c r="F2883" t="s">
        <v>328</v>
      </c>
      <c r="G2883">
        <v>3</v>
      </c>
      <c r="H2883" s="4">
        <v>39000</v>
      </c>
      <c r="I2883" s="4">
        <v>3</v>
      </c>
      <c r="J2883" s="4">
        <v>39000</v>
      </c>
      <c r="K2883" s="4">
        <v>117000</v>
      </c>
      <c r="L2883" t="s">
        <v>189</v>
      </c>
      <c r="M2883" t="s">
        <v>184</v>
      </c>
      <c r="P2883">
        <v>4</v>
      </c>
    </row>
    <row r="2884" spans="1:16">
      <c r="A2884" s="3">
        <v>44380</v>
      </c>
      <c r="B2884" t="s">
        <v>250</v>
      </c>
      <c r="C2884" t="s">
        <v>179</v>
      </c>
      <c r="D2884" t="s">
        <v>180</v>
      </c>
      <c r="E2884" t="s">
        <v>181</v>
      </c>
      <c r="F2884" t="s">
        <v>281</v>
      </c>
      <c r="G2884">
        <v>1</v>
      </c>
      <c r="H2884" s="4">
        <v>45000</v>
      </c>
      <c r="I2884" s="4">
        <v>1</v>
      </c>
      <c r="J2884" s="4">
        <v>45000</v>
      </c>
      <c r="K2884" s="4">
        <v>45000</v>
      </c>
      <c r="L2884" t="s">
        <v>203</v>
      </c>
      <c r="M2884" t="s">
        <v>196</v>
      </c>
      <c r="P2884">
        <v>3</v>
      </c>
    </row>
    <row r="2885" spans="1:16">
      <c r="A2885" s="3">
        <v>44380</v>
      </c>
      <c r="B2885" t="s">
        <v>250</v>
      </c>
      <c r="C2885" t="s">
        <v>179</v>
      </c>
      <c r="D2885" t="s">
        <v>186</v>
      </c>
      <c r="E2885" t="s">
        <v>220</v>
      </c>
      <c r="F2885" t="s">
        <v>221</v>
      </c>
      <c r="G2885">
        <v>2</v>
      </c>
      <c r="H2885" s="4">
        <v>36000</v>
      </c>
      <c r="I2885" s="4">
        <v>2</v>
      </c>
      <c r="J2885" s="4">
        <v>36000</v>
      </c>
      <c r="K2885" s="4">
        <v>72000</v>
      </c>
      <c r="L2885" t="s">
        <v>189</v>
      </c>
      <c r="M2885" t="s">
        <v>196</v>
      </c>
      <c r="P2885">
        <v>3</v>
      </c>
    </row>
    <row r="2886" spans="1:16">
      <c r="A2886" s="3">
        <v>44380</v>
      </c>
      <c r="B2886" t="s">
        <v>284</v>
      </c>
      <c r="C2886" t="s">
        <v>179</v>
      </c>
      <c r="D2886" t="s">
        <v>186</v>
      </c>
      <c r="E2886" t="s">
        <v>225</v>
      </c>
      <c r="F2886" t="s">
        <v>226</v>
      </c>
      <c r="G2886">
        <v>2</v>
      </c>
      <c r="H2886" s="4">
        <v>44000</v>
      </c>
      <c r="I2886" s="4">
        <v>2</v>
      </c>
      <c r="J2886" s="4">
        <v>44000</v>
      </c>
      <c r="K2886" s="4">
        <v>88000</v>
      </c>
      <c r="L2886" t="s">
        <v>203</v>
      </c>
      <c r="M2886" t="s">
        <v>190</v>
      </c>
      <c r="P2886">
        <v>3</v>
      </c>
    </row>
    <row r="2887" spans="1:16">
      <c r="A2887" s="3">
        <v>44381</v>
      </c>
      <c r="B2887" t="s">
        <v>262</v>
      </c>
      <c r="C2887" t="s">
        <v>192</v>
      </c>
      <c r="D2887" t="s">
        <v>180</v>
      </c>
      <c r="E2887" t="s">
        <v>271</v>
      </c>
      <c r="F2887" t="s">
        <v>321</v>
      </c>
      <c r="G2887">
        <v>3</v>
      </c>
      <c r="H2887" s="4">
        <v>60000</v>
      </c>
      <c r="I2887" s="4">
        <v>3</v>
      </c>
      <c r="J2887" s="4">
        <v>60000</v>
      </c>
      <c r="K2887" s="4">
        <v>180000</v>
      </c>
      <c r="L2887" t="s">
        <v>203</v>
      </c>
      <c r="M2887" t="s">
        <v>206</v>
      </c>
      <c r="P2887">
        <v>5</v>
      </c>
    </row>
    <row r="2888" spans="1:16">
      <c r="A2888" s="3">
        <v>44381</v>
      </c>
      <c r="B2888" t="s">
        <v>234</v>
      </c>
      <c r="C2888" t="s">
        <v>179</v>
      </c>
      <c r="D2888" t="s">
        <v>180</v>
      </c>
      <c r="E2888" t="s">
        <v>238</v>
      </c>
      <c r="F2888" t="s">
        <v>267</v>
      </c>
      <c r="G2888">
        <v>2</v>
      </c>
      <c r="H2888" s="4">
        <v>30000</v>
      </c>
      <c r="I2888" s="4">
        <v>2</v>
      </c>
      <c r="J2888" s="4">
        <v>30000</v>
      </c>
      <c r="K2888" s="4">
        <v>60000</v>
      </c>
      <c r="L2888" t="s">
        <v>203</v>
      </c>
      <c r="M2888" t="s">
        <v>196</v>
      </c>
      <c r="P2888">
        <v>5</v>
      </c>
    </row>
    <row r="2889" spans="1:16">
      <c r="A2889" s="3">
        <v>44381</v>
      </c>
      <c r="B2889" t="s">
        <v>287</v>
      </c>
      <c r="C2889" t="s">
        <v>179</v>
      </c>
      <c r="D2889" t="s">
        <v>180</v>
      </c>
      <c r="E2889" t="s">
        <v>204</v>
      </c>
      <c r="F2889" t="s">
        <v>249</v>
      </c>
      <c r="G2889">
        <v>2</v>
      </c>
      <c r="H2889" s="4">
        <v>22000</v>
      </c>
      <c r="I2889" s="4">
        <v>2</v>
      </c>
      <c r="J2889" s="4">
        <v>22000</v>
      </c>
      <c r="K2889" s="4">
        <v>44000</v>
      </c>
      <c r="L2889" t="s">
        <v>203</v>
      </c>
      <c r="M2889" t="s">
        <v>184</v>
      </c>
      <c r="P2889">
        <v>5</v>
      </c>
    </row>
    <row r="2890" spans="1:16">
      <c r="A2890" s="3">
        <v>44381</v>
      </c>
      <c r="B2890" t="s">
        <v>262</v>
      </c>
      <c r="C2890" t="s">
        <v>192</v>
      </c>
      <c r="D2890" t="s">
        <v>186</v>
      </c>
      <c r="E2890" t="s">
        <v>201</v>
      </c>
      <c r="F2890" t="s">
        <v>248</v>
      </c>
      <c r="G2890">
        <v>1</v>
      </c>
      <c r="H2890" s="4">
        <v>28000</v>
      </c>
      <c r="I2890" s="4">
        <v>1</v>
      </c>
      <c r="J2890" s="4">
        <v>28000</v>
      </c>
      <c r="K2890" s="4">
        <v>28000</v>
      </c>
      <c r="L2890" t="s">
        <v>203</v>
      </c>
      <c r="M2890" t="s">
        <v>196</v>
      </c>
      <c r="P2890">
        <v>4</v>
      </c>
    </row>
    <row r="2891" spans="1:16">
      <c r="A2891" s="3">
        <v>44381</v>
      </c>
      <c r="B2891" t="s">
        <v>247</v>
      </c>
      <c r="C2891" t="s">
        <v>192</v>
      </c>
      <c r="D2891" t="s">
        <v>229</v>
      </c>
      <c r="E2891" t="s">
        <v>229</v>
      </c>
      <c r="F2891" t="s">
        <v>364</v>
      </c>
      <c r="G2891">
        <v>2</v>
      </c>
      <c r="H2891" s="4">
        <v>33000</v>
      </c>
      <c r="I2891" s="4">
        <v>2</v>
      </c>
      <c r="J2891" s="4">
        <v>33000</v>
      </c>
      <c r="K2891" s="4">
        <v>66000</v>
      </c>
      <c r="L2891" t="s">
        <v>203</v>
      </c>
      <c r="M2891" t="s">
        <v>190</v>
      </c>
      <c r="P2891">
        <v>4</v>
      </c>
    </row>
    <row r="2892" spans="1:16">
      <c r="A2892" s="3">
        <v>44381</v>
      </c>
      <c r="B2892" t="s">
        <v>291</v>
      </c>
      <c r="C2892" t="s">
        <v>192</v>
      </c>
      <c r="D2892" t="s">
        <v>180</v>
      </c>
      <c r="E2892" t="s">
        <v>238</v>
      </c>
      <c r="F2892" t="s">
        <v>253</v>
      </c>
      <c r="G2892">
        <v>3</v>
      </c>
      <c r="H2892" s="4">
        <v>39000</v>
      </c>
      <c r="I2892" s="4">
        <v>3</v>
      </c>
      <c r="J2892" s="4">
        <v>39000</v>
      </c>
      <c r="K2892" s="4">
        <v>117000</v>
      </c>
      <c r="L2892" t="s">
        <v>195</v>
      </c>
      <c r="M2892" t="s">
        <v>206</v>
      </c>
      <c r="P2892">
        <v>4</v>
      </c>
    </row>
    <row r="2893" spans="1:16">
      <c r="A2893" s="3">
        <v>44381</v>
      </c>
      <c r="B2893" t="s">
        <v>262</v>
      </c>
      <c r="C2893" t="s">
        <v>192</v>
      </c>
      <c r="D2893" t="s">
        <v>210</v>
      </c>
      <c r="E2893" t="s">
        <v>292</v>
      </c>
      <c r="F2893" t="s">
        <v>293</v>
      </c>
      <c r="G2893">
        <v>1</v>
      </c>
      <c r="H2893" s="4">
        <v>45000</v>
      </c>
      <c r="I2893" s="4">
        <v>1</v>
      </c>
      <c r="J2893" s="4">
        <v>45000</v>
      </c>
      <c r="K2893" s="4">
        <v>45000</v>
      </c>
      <c r="L2893" t="s">
        <v>203</v>
      </c>
      <c r="M2893" t="s">
        <v>196</v>
      </c>
      <c r="P2893">
        <v>5</v>
      </c>
    </row>
    <row r="2894" spans="1:16">
      <c r="A2894" s="3">
        <v>44381</v>
      </c>
      <c r="B2894" t="s">
        <v>178</v>
      </c>
      <c r="C2894" t="s">
        <v>192</v>
      </c>
      <c r="D2894" t="s">
        <v>186</v>
      </c>
      <c r="E2894" t="s">
        <v>201</v>
      </c>
      <c r="F2894" t="s">
        <v>248</v>
      </c>
      <c r="G2894">
        <v>2</v>
      </c>
      <c r="H2894" s="4">
        <v>24000</v>
      </c>
      <c r="I2894" s="4">
        <v>2</v>
      </c>
      <c r="J2894" s="4">
        <v>24000</v>
      </c>
      <c r="K2894" s="4">
        <v>48000</v>
      </c>
      <c r="L2894" t="s">
        <v>203</v>
      </c>
      <c r="M2894" t="s">
        <v>190</v>
      </c>
      <c r="P2894">
        <v>4</v>
      </c>
    </row>
    <row r="2895" spans="1:16">
      <c r="A2895" s="3">
        <v>44381</v>
      </c>
      <c r="B2895" t="s">
        <v>254</v>
      </c>
      <c r="C2895" t="s">
        <v>179</v>
      </c>
      <c r="D2895" t="s">
        <v>180</v>
      </c>
      <c r="E2895" t="s">
        <v>238</v>
      </c>
      <c r="F2895" t="s">
        <v>240</v>
      </c>
      <c r="G2895">
        <v>3</v>
      </c>
      <c r="H2895" s="4">
        <v>23000</v>
      </c>
      <c r="I2895" s="4">
        <v>3</v>
      </c>
      <c r="J2895" s="4">
        <v>23000</v>
      </c>
      <c r="K2895" s="4">
        <v>69000</v>
      </c>
      <c r="L2895" t="s">
        <v>189</v>
      </c>
      <c r="M2895" t="s">
        <v>184</v>
      </c>
      <c r="P2895">
        <v>5</v>
      </c>
    </row>
    <row r="2896" spans="1:16">
      <c r="A2896" s="3">
        <v>44381</v>
      </c>
      <c r="B2896" t="s">
        <v>254</v>
      </c>
      <c r="C2896" t="s">
        <v>192</v>
      </c>
      <c r="D2896" t="s">
        <v>186</v>
      </c>
      <c r="E2896" t="s">
        <v>220</v>
      </c>
      <c r="F2896" t="s">
        <v>265</v>
      </c>
      <c r="G2896">
        <v>2</v>
      </c>
      <c r="H2896" s="4">
        <v>20000</v>
      </c>
      <c r="I2896" s="4">
        <v>2</v>
      </c>
      <c r="J2896" s="4">
        <v>20000</v>
      </c>
      <c r="K2896" s="4">
        <v>40000</v>
      </c>
      <c r="L2896" t="s">
        <v>189</v>
      </c>
      <c r="M2896" t="s">
        <v>196</v>
      </c>
      <c r="P2896">
        <v>1</v>
      </c>
    </row>
    <row r="2897" spans="1:16">
      <c r="A2897" s="3">
        <v>44381</v>
      </c>
      <c r="B2897" t="s">
        <v>245</v>
      </c>
      <c r="C2897" t="s">
        <v>179</v>
      </c>
      <c r="D2897" t="s">
        <v>180</v>
      </c>
      <c r="E2897" t="s">
        <v>181</v>
      </c>
      <c r="F2897" t="s">
        <v>246</v>
      </c>
      <c r="G2897">
        <v>2</v>
      </c>
      <c r="H2897" s="4">
        <v>20000</v>
      </c>
      <c r="I2897" s="4">
        <v>2</v>
      </c>
      <c r="J2897" s="4">
        <v>20000</v>
      </c>
      <c r="K2897" s="4">
        <v>40000</v>
      </c>
      <c r="L2897" t="s">
        <v>203</v>
      </c>
      <c r="M2897" t="s">
        <v>233</v>
      </c>
      <c r="P2897">
        <v>2</v>
      </c>
    </row>
    <row r="2898" spans="1:16">
      <c r="A2898" s="3">
        <v>44381</v>
      </c>
      <c r="B2898" t="s">
        <v>245</v>
      </c>
      <c r="C2898" t="s">
        <v>179</v>
      </c>
      <c r="D2898" t="s">
        <v>180</v>
      </c>
      <c r="E2898" t="s">
        <v>238</v>
      </c>
      <c r="F2898" t="s">
        <v>267</v>
      </c>
      <c r="G2898">
        <v>1</v>
      </c>
      <c r="H2898" s="4">
        <v>78000</v>
      </c>
      <c r="I2898" s="4">
        <v>1</v>
      </c>
      <c r="J2898" s="4">
        <v>78000</v>
      </c>
      <c r="K2898" s="4">
        <v>78000</v>
      </c>
      <c r="L2898" t="s">
        <v>209</v>
      </c>
      <c r="M2898" t="s">
        <v>190</v>
      </c>
      <c r="P2898">
        <v>5</v>
      </c>
    </row>
    <row r="2899" spans="1:16">
      <c r="A2899" s="3">
        <v>44381</v>
      </c>
      <c r="B2899" t="s">
        <v>268</v>
      </c>
      <c r="C2899" t="s">
        <v>192</v>
      </c>
      <c r="D2899" t="s">
        <v>180</v>
      </c>
      <c r="E2899" t="s">
        <v>204</v>
      </c>
      <c r="F2899" t="s">
        <v>227</v>
      </c>
      <c r="G2899">
        <v>1</v>
      </c>
      <c r="H2899" s="4">
        <v>21000</v>
      </c>
      <c r="I2899" s="4">
        <v>1</v>
      </c>
      <c r="J2899" s="4">
        <v>21000</v>
      </c>
      <c r="K2899" s="4">
        <v>21000</v>
      </c>
      <c r="L2899" t="s">
        <v>189</v>
      </c>
      <c r="M2899" t="s">
        <v>196</v>
      </c>
      <c r="P2899">
        <v>5</v>
      </c>
    </row>
    <row r="2900" spans="1:16">
      <c r="A2900" s="3">
        <v>44381</v>
      </c>
      <c r="B2900" t="s">
        <v>278</v>
      </c>
      <c r="C2900" t="s">
        <v>179</v>
      </c>
      <c r="D2900" t="s">
        <v>180</v>
      </c>
      <c r="E2900" t="s">
        <v>181</v>
      </c>
      <c r="F2900" t="s">
        <v>223</v>
      </c>
      <c r="G2900">
        <v>2</v>
      </c>
      <c r="H2900" s="4">
        <v>33000</v>
      </c>
      <c r="I2900" s="4">
        <v>2</v>
      </c>
      <c r="J2900" s="4">
        <v>33000</v>
      </c>
      <c r="K2900" s="4">
        <v>66000</v>
      </c>
      <c r="L2900" t="s">
        <v>203</v>
      </c>
      <c r="M2900" t="s">
        <v>196</v>
      </c>
      <c r="P2900">
        <v>1</v>
      </c>
    </row>
    <row r="2901" spans="1:16">
      <c r="A2901" s="3">
        <v>44381</v>
      </c>
      <c r="B2901" t="s">
        <v>218</v>
      </c>
      <c r="C2901" t="s">
        <v>179</v>
      </c>
      <c r="D2901" t="s">
        <v>186</v>
      </c>
      <c r="E2901" t="s">
        <v>259</v>
      </c>
      <c r="F2901" t="s">
        <v>260</v>
      </c>
      <c r="G2901">
        <v>2</v>
      </c>
      <c r="H2901" s="4">
        <v>30000</v>
      </c>
      <c r="I2901" s="4">
        <v>2</v>
      </c>
      <c r="J2901" s="4">
        <v>30000</v>
      </c>
      <c r="K2901" s="4">
        <v>60000</v>
      </c>
      <c r="L2901" t="s">
        <v>203</v>
      </c>
      <c r="M2901" t="s">
        <v>184</v>
      </c>
      <c r="P2901">
        <v>5</v>
      </c>
    </row>
    <row r="2902" spans="1:16">
      <c r="A2902" s="3">
        <v>44381</v>
      </c>
      <c r="B2902" t="s">
        <v>178</v>
      </c>
      <c r="C2902" t="s">
        <v>192</v>
      </c>
      <c r="D2902" t="s">
        <v>180</v>
      </c>
      <c r="E2902" t="s">
        <v>204</v>
      </c>
      <c r="F2902" t="s">
        <v>205</v>
      </c>
      <c r="G2902">
        <v>1</v>
      </c>
      <c r="H2902" s="4">
        <v>33000</v>
      </c>
      <c r="I2902" s="4">
        <v>1</v>
      </c>
      <c r="J2902" s="4">
        <v>33000</v>
      </c>
      <c r="K2902" s="4">
        <v>33000</v>
      </c>
      <c r="L2902" t="s">
        <v>189</v>
      </c>
      <c r="M2902" t="s">
        <v>196</v>
      </c>
      <c r="P2902">
        <v>5</v>
      </c>
    </row>
    <row r="2903" spans="1:16">
      <c r="A2903" s="3">
        <v>44382</v>
      </c>
      <c r="B2903" t="s">
        <v>219</v>
      </c>
      <c r="C2903" t="s">
        <v>192</v>
      </c>
      <c r="D2903" t="s">
        <v>180</v>
      </c>
      <c r="E2903" t="s">
        <v>204</v>
      </c>
      <c r="F2903" t="s">
        <v>227</v>
      </c>
      <c r="G2903">
        <v>2</v>
      </c>
      <c r="H2903" s="4">
        <v>45500</v>
      </c>
      <c r="I2903" s="4">
        <v>2</v>
      </c>
      <c r="J2903" s="4">
        <v>45500</v>
      </c>
      <c r="K2903" s="4">
        <v>91000</v>
      </c>
      <c r="L2903" t="s">
        <v>203</v>
      </c>
      <c r="M2903" t="s">
        <v>196</v>
      </c>
      <c r="P2903">
        <v>4</v>
      </c>
    </row>
    <row r="2904" spans="1:16">
      <c r="A2904" s="3">
        <v>44382</v>
      </c>
      <c r="B2904" t="s">
        <v>207</v>
      </c>
      <c r="C2904" t="s">
        <v>179</v>
      </c>
      <c r="D2904" t="s">
        <v>186</v>
      </c>
      <c r="E2904" t="s">
        <v>225</v>
      </c>
      <c r="F2904" t="s">
        <v>226</v>
      </c>
      <c r="G2904">
        <v>2</v>
      </c>
      <c r="H2904" s="4">
        <v>28000</v>
      </c>
      <c r="I2904" s="4">
        <v>2</v>
      </c>
      <c r="J2904" s="4">
        <v>28000</v>
      </c>
      <c r="K2904" s="4">
        <v>56000</v>
      </c>
      <c r="L2904" t="s">
        <v>203</v>
      </c>
      <c r="M2904" t="s">
        <v>206</v>
      </c>
      <c r="P2904">
        <v>4</v>
      </c>
    </row>
    <row r="2905" spans="1:16">
      <c r="A2905" s="3">
        <v>44382</v>
      </c>
      <c r="B2905" t="s">
        <v>224</v>
      </c>
      <c r="C2905" t="s">
        <v>179</v>
      </c>
      <c r="D2905" t="s">
        <v>186</v>
      </c>
      <c r="E2905" t="s">
        <v>220</v>
      </c>
      <c r="F2905" t="s">
        <v>265</v>
      </c>
      <c r="G2905">
        <v>3</v>
      </c>
      <c r="H2905" s="4">
        <v>35000</v>
      </c>
      <c r="I2905" s="4">
        <v>0</v>
      </c>
      <c r="J2905" s="4">
        <v>0</v>
      </c>
      <c r="K2905" s="4">
        <v>0</v>
      </c>
      <c r="L2905" t="s">
        <v>189</v>
      </c>
      <c r="M2905" t="s">
        <v>206</v>
      </c>
      <c r="O2905" t="s">
        <v>176</v>
      </c>
    </row>
    <row r="2906" spans="1:16">
      <c r="A2906" s="3">
        <v>44382</v>
      </c>
      <c r="B2906" t="s">
        <v>234</v>
      </c>
      <c r="C2906" t="s">
        <v>192</v>
      </c>
      <c r="D2906" t="s">
        <v>210</v>
      </c>
      <c r="E2906" t="s">
        <v>225</v>
      </c>
      <c r="F2906" t="s">
        <v>266</v>
      </c>
      <c r="G2906">
        <v>1</v>
      </c>
      <c r="H2906" s="4">
        <v>30000</v>
      </c>
      <c r="I2906" s="4">
        <v>0</v>
      </c>
      <c r="J2906" s="4">
        <v>0</v>
      </c>
      <c r="K2906" s="4">
        <v>0</v>
      </c>
      <c r="L2906" t="s">
        <v>209</v>
      </c>
      <c r="M2906" t="s">
        <v>304</v>
      </c>
      <c r="O2906" t="s">
        <v>176</v>
      </c>
    </row>
    <row r="2907" spans="1:16">
      <c r="A2907" s="3">
        <v>44382</v>
      </c>
      <c r="B2907" t="s">
        <v>291</v>
      </c>
      <c r="C2907" t="s">
        <v>192</v>
      </c>
      <c r="D2907" t="s">
        <v>180</v>
      </c>
      <c r="E2907" t="s">
        <v>327</v>
      </c>
      <c r="F2907" t="s">
        <v>328</v>
      </c>
      <c r="G2907">
        <v>1</v>
      </c>
      <c r="H2907" s="4">
        <v>39000</v>
      </c>
      <c r="I2907" s="4">
        <v>1</v>
      </c>
      <c r="J2907" s="4">
        <v>39000</v>
      </c>
      <c r="K2907" s="4">
        <v>39000</v>
      </c>
      <c r="L2907" t="s">
        <v>189</v>
      </c>
      <c r="M2907" t="s">
        <v>196</v>
      </c>
      <c r="P2907">
        <v>5</v>
      </c>
    </row>
    <row r="2908" spans="1:16">
      <c r="A2908" s="3">
        <v>44382</v>
      </c>
      <c r="B2908" t="s">
        <v>228</v>
      </c>
      <c r="C2908" t="s">
        <v>179</v>
      </c>
      <c r="D2908" t="s">
        <v>186</v>
      </c>
      <c r="E2908" t="s">
        <v>187</v>
      </c>
      <c r="F2908" t="s">
        <v>188</v>
      </c>
      <c r="G2908">
        <v>2</v>
      </c>
      <c r="H2908" s="4">
        <v>34500</v>
      </c>
      <c r="I2908" s="4">
        <v>2</v>
      </c>
      <c r="J2908" s="4">
        <v>34500</v>
      </c>
      <c r="K2908" s="4">
        <v>69000</v>
      </c>
      <c r="L2908" t="s">
        <v>203</v>
      </c>
      <c r="M2908" t="s">
        <v>184</v>
      </c>
      <c r="P2908">
        <v>3</v>
      </c>
    </row>
    <row r="2909" spans="1:16">
      <c r="A2909" s="3">
        <v>44382</v>
      </c>
      <c r="B2909" t="s">
        <v>262</v>
      </c>
      <c r="C2909" t="s">
        <v>179</v>
      </c>
      <c r="D2909" t="s">
        <v>210</v>
      </c>
      <c r="E2909" t="s">
        <v>225</v>
      </c>
      <c r="F2909" t="s">
        <v>270</v>
      </c>
      <c r="G2909">
        <v>3</v>
      </c>
      <c r="H2909" s="4">
        <v>22000</v>
      </c>
      <c r="I2909" s="4">
        <v>3</v>
      </c>
      <c r="J2909" s="4">
        <v>22000</v>
      </c>
      <c r="K2909" s="4">
        <v>66000</v>
      </c>
      <c r="L2909" t="s">
        <v>189</v>
      </c>
      <c r="M2909" t="s">
        <v>233</v>
      </c>
      <c r="P2909">
        <v>4</v>
      </c>
    </row>
    <row r="2910" spans="1:16">
      <c r="A2910" s="3">
        <v>44382</v>
      </c>
      <c r="B2910" t="s">
        <v>301</v>
      </c>
      <c r="C2910" t="s">
        <v>192</v>
      </c>
      <c r="D2910" t="s">
        <v>180</v>
      </c>
      <c r="E2910" t="s">
        <v>204</v>
      </c>
      <c r="F2910" t="s">
        <v>205</v>
      </c>
      <c r="G2910">
        <v>1</v>
      </c>
      <c r="H2910" s="4">
        <v>26000</v>
      </c>
      <c r="I2910" s="4">
        <v>1</v>
      </c>
      <c r="J2910" s="4">
        <v>26000</v>
      </c>
      <c r="K2910" s="4">
        <v>26000</v>
      </c>
      <c r="L2910" t="s">
        <v>203</v>
      </c>
      <c r="M2910" t="s">
        <v>184</v>
      </c>
      <c r="P2910">
        <v>5</v>
      </c>
    </row>
    <row r="2911" spans="1:16">
      <c r="A2911" s="3">
        <v>44382</v>
      </c>
      <c r="B2911" t="s">
        <v>222</v>
      </c>
      <c r="C2911" t="s">
        <v>179</v>
      </c>
      <c r="D2911" t="s">
        <v>229</v>
      </c>
      <c r="E2911" t="s">
        <v>230</v>
      </c>
      <c r="F2911" t="s">
        <v>231</v>
      </c>
      <c r="G2911">
        <v>3</v>
      </c>
      <c r="H2911" s="4">
        <v>30000</v>
      </c>
      <c r="I2911" s="4">
        <v>3</v>
      </c>
      <c r="J2911" s="4">
        <v>30000</v>
      </c>
      <c r="K2911" s="4">
        <v>90000</v>
      </c>
      <c r="L2911" t="s">
        <v>203</v>
      </c>
      <c r="M2911" t="s">
        <v>184</v>
      </c>
      <c r="P2911">
        <v>4</v>
      </c>
    </row>
    <row r="2912" spans="1:16">
      <c r="A2912" s="3">
        <v>44382</v>
      </c>
      <c r="B2912" t="s">
        <v>284</v>
      </c>
      <c r="C2912" t="s">
        <v>179</v>
      </c>
      <c r="D2912" t="s">
        <v>180</v>
      </c>
      <c r="E2912" t="s">
        <v>238</v>
      </c>
      <c r="F2912" t="s">
        <v>280</v>
      </c>
      <c r="G2912">
        <v>1</v>
      </c>
      <c r="H2912" s="4">
        <v>35000</v>
      </c>
      <c r="I2912" s="4">
        <v>1</v>
      </c>
      <c r="J2912" s="4">
        <v>35000</v>
      </c>
      <c r="K2912" s="4">
        <v>35000</v>
      </c>
      <c r="L2912" t="s">
        <v>189</v>
      </c>
      <c r="M2912" t="s">
        <v>184</v>
      </c>
      <c r="P2912">
        <v>3</v>
      </c>
    </row>
    <row r="2913" spans="1:16">
      <c r="A2913" s="3">
        <v>44382</v>
      </c>
      <c r="B2913" t="s">
        <v>224</v>
      </c>
      <c r="C2913" t="s">
        <v>192</v>
      </c>
      <c r="D2913" t="s">
        <v>186</v>
      </c>
      <c r="E2913" t="s">
        <v>201</v>
      </c>
      <c r="F2913" t="s">
        <v>248</v>
      </c>
      <c r="G2913">
        <v>3</v>
      </c>
      <c r="H2913" s="4">
        <v>56000</v>
      </c>
      <c r="I2913" s="4">
        <v>3</v>
      </c>
      <c r="J2913" s="4">
        <v>56000</v>
      </c>
      <c r="K2913" s="4">
        <v>168000</v>
      </c>
      <c r="L2913" t="s">
        <v>203</v>
      </c>
      <c r="M2913" t="s">
        <v>196</v>
      </c>
      <c r="P2913">
        <v>5</v>
      </c>
    </row>
    <row r="2914" spans="1:16">
      <c r="A2914" s="3">
        <v>44382</v>
      </c>
      <c r="B2914" t="s">
        <v>245</v>
      </c>
      <c r="C2914" t="s">
        <v>179</v>
      </c>
      <c r="D2914" t="s">
        <v>186</v>
      </c>
      <c r="E2914" t="s">
        <v>201</v>
      </c>
      <c r="F2914" t="s">
        <v>202</v>
      </c>
      <c r="G2914">
        <v>3</v>
      </c>
      <c r="H2914" s="4">
        <v>49000</v>
      </c>
      <c r="I2914" s="4">
        <v>3</v>
      </c>
      <c r="J2914" s="4">
        <v>49000</v>
      </c>
      <c r="K2914" s="4">
        <v>147000</v>
      </c>
      <c r="L2914" t="s">
        <v>183</v>
      </c>
      <c r="M2914" t="s">
        <v>196</v>
      </c>
      <c r="N2914" t="s">
        <v>175</v>
      </c>
      <c r="P2914">
        <v>5</v>
      </c>
    </row>
    <row r="2915" spans="1:16">
      <c r="A2915" s="3">
        <v>44382</v>
      </c>
      <c r="B2915" t="s">
        <v>219</v>
      </c>
      <c r="C2915" t="s">
        <v>192</v>
      </c>
      <c r="D2915" t="s">
        <v>180</v>
      </c>
      <c r="E2915" t="s">
        <v>204</v>
      </c>
      <c r="F2915" t="s">
        <v>249</v>
      </c>
      <c r="G2915">
        <v>1</v>
      </c>
      <c r="H2915" s="4">
        <v>26000</v>
      </c>
      <c r="I2915" s="4">
        <v>1</v>
      </c>
      <c r="J2915" s="4">
        <v>26000</v>
      </c>
      <c r="K2915" s="4">
        <v>26000</v>
      </c>
      <c r="L2915" t="s">
        <v>189</v>
      </c>
      <c r="M2915" t="s">
        <v>196</v>
      </c>
      <c r="P2915">
        <v>4</v>
      </c>
    </row>
    <row r="2916" spans="1:16">
      <c r="A2916" s="3">
        <v>44382</v>
      </c>
      <c r="B2916" t="s">
        <v>245</v>
      </c>
      <c r="C2916" t="s">
        <v>179</v>
      </c>
      <c r="D2916" t="s">
        <v>186</v>
      </c>
      <c r="E2916" t="s">
        <v>225</v>
      </c>
      <c r="F2916" t="s">
        <v>244</v>
      </c>
      <c r="G2916">
        <v>1</v>
      </c>
      <c r="H2916" s="4">
        <v>42000</v>
      </c>
      <c r="I2916" s="4">
        <v>1</v>
      </c>
      <c r="J2916" s="4">
        <v>42000</v>
      </c>
      <c r="K2916" s="4">
        <v>42000</v>
      </c>
      <c r="L2916" t="s">
        <v>183</v>
      </c>
      <c r="M2916" t="s">
        <v>196</v>
      </c>
      <c r="P2916">
        <v>3</v>
      </c>
    </row>
    <row r="2917" spans="1:16">
      <c r="A2917" s="3">
        <v>44382</v>
      </c>
      <c r="B2917" t="s">
        <v>301</v>
      </c>
      <c r="C2917" t="s">
        <v>192</v>
      </c>
      <c r="D2917" t="s">
        <v>186</v>
      </c>
      <c r="E2917" t="s">
        <v>220</v>
      </c>
      <c r="F2917" t="s">
        <v>221</v>
      </c>
      <c r="G2917">
        <v>1</v>
      </c>
      <c r="H2917" s="4">
        <v>20000</v>
      </c>
      <c r="I2917" s="4">
        <v>1</v>
      </c>
      <c r="J2917" s="4">
        <v>20000</v>
      </c>
      <c r="K2917" s="4">
        <v>20000</v>
      </c>
      <c r="L2917" t="s">
        <v>203</v>
      </c>
      <c r="M2917" t="s">
        <v>196</v>
      </c>
      <c r="P2917">
        <v>5</v>
      </c>
    </row>
    <row r="2918" spans="1:16">
      <c r="A2918" s="3">
        <v>44382</v>
      </c>
      <c r="B2918" t="s">
        <v>213</v>
      </c>
      <c r="C2918" t="s">
        <v>179</v>
      </c>
      <c r="D2918" t="s">
        <v>180</v>
      </c>
      <c r="E2918" t="s">
        <v>216</v>
      </c>
      <c r="F2918" t="s">
        <v>232</v>
      </c>
      <c r="G2918">
        <v>2</v>
      </c>
      <c r="H2918" s="4">
        <v>39000</v>
      </c>
      <c r="I2918" s="4">
        <v>0</v>
      </c>
      <c r="J2918" s="4">
        <v>0</v>
      </c>
      <c r="K2918" s="4">
        <v>0</v>
      </c>
      <c r="L2918" t="s">
        <v>203</v>
      </c>
      <c r="M2918" t="s">
        <v>196</v>
      </c>
      <c r="N2918" t="s">
        <v>175</v>
      </c>
      <c r="O2918" t="s">
        <v>176</v>
      </c>
    </row>
    <row r="2919" spans="1:16">
      <c r="A2919" s="3">
        <v>44382</v>
      </c>
      <c r="B2919" t="s">
        <v>262</v>
      </c>
      <c r="C2919" t="s">
        <v>179</v>
      </c>
      <c r="D2919" t="s">
        <v>316</v>
      </c>
      <c r="E2919" t="s">
        <v>251</v>
      </c>
      <c r="F2919" t="s">
        <v>322</v>
      </c>
      <c r="G2919">
        <v>2</v>
      </c>
      <c r="H2919" s="4">
        <v>45000</v>
      </c>
      <c r="I2919" s="4">
        <v>2</v>
      </c>
      <c r="J2919" s="4">
        <v>45000</v>
      </c>
      <c r="K2919" s="4">
        <v>90000</v>
      </c>
      <c r="L2919" t="s">
        <v>189</v>
      </c>
      <c r="M2919" t="s">
        <v>233</v>
      </c>
      <c r="N2919" t="s">
        <v>175</v>
      </c>
      <c r="P2919">
        <v>3</v>
      </c>
    </row>
    <row r="2920" spans="1:16">
      <c r="A2920" s="3">
        <v>44382</v>
      </c>
      <c r="B2920" t="s">
        <v>218</v>
      </c>
      <c r="C2920" t="s">
        <v>179</v>
      </c>
      <c r="D2920" t="s">
        <v>210</v>
      </c>
      <c r="E2920" t="s">
        <v>292</v>
      </c>
      <c r="F2920" t="s">
        <v>311</v>
      </c>
      <c r="G2920">
        <v>1</v>
      </c>
      <c r="H2920" s="4">
        <v>33000</v>
      </c>
      <c r="I2920" s="4">
        <v>1</v>
      </c>
      <c r="J2920" s="4">
        <v>33000</v>
      </c>
      <c r="K2920" s="4">
        <v>33000</v>
      </c>
      <c r="L2920" t="s">
        <v>203</v>
      </c>
      <c r="M2920" t="s">
        <v>190</v>
      </c>
      <c r="N2920" t="s">
        <v>175</v>
      </c>
      <c r="P2920">
        <v>5</v>
      </c>
    </row>
    <row r="2921" spans="1:16">
      <c r="A2921" s="3">
        <v>44382</v>
      </c>
      <c r="B2921" t="s">
        <v>197</v>
      </c>
      <c r="C2921" t="s">
        <v>179</v>
      </c>
      <c r="D2921" t="s">
        <v>186</v>
      </c>
      <c r="E2921" t="s">
        <v>201</v>
      </c>
      <c r="F2921" t="s">
        <v>248</v>
      </c>
      <c r="G2921">
        <v>2</v>
      </c>
      <c r="H2921" s="4">
        <v>22500</v>
      </c>
      <c r="I2921" s="4">
        <v>2</v>
      </c>
      <c r="J2921" s="4">
        <v>22500</v>
      </c>
      <c r="K2921" s="4">
        <v>45000</v>
      </c>
      <c r="L2921" t="s">
        <v>195</v>
      </c>
      <c r="M2921" t="s">
        <v>196</v>
      </c>
      <c r="N2921" t="s">
        <v>175</v>
      </c>
      <c r="P2921">
        <v>5</v>
      </c>
    </row>
    <row r="2922" spans="1:16">
      <c r="A2922" s="3">
        <v>44382</v>
      </c>
      <c r="B2922" t="s">
        <v>245</v>
      </c>
      <c r="C2922" t="s">
        <v>192</v>
      </c>
      <c r="D2922" t="s">
        <v>186</v>
      </c>
      <c r="E2922" t="s">
        <v>220</v>
      </c>
      <c r="F2922" t="s">
        <v>241</v>
      </c>
      <c r="G2922">
        <v>3</v>
      </c>
      <c r="H2922" s="4">
        <v>39000</v>
      </c>
      <c r="I2922" s="4">
        <v>3</v>
      </c>
      <c r="J2922" s="4">
        <v>39000</v>
      </c>
      <c r="K2922" s="4">
        <v>117000</v>
      </c>
      <c r="L2922" t="s">
        <v>203</v>
      </c>
      <c r="M2922" t="s">
        <v>190</v>
      </c>
      <c r="N2922" t="s">
        <v>175</v>
      </c>
      <c r="P2922">
        <v>5</v>
      </c>
    </row>
    <row r="2923" spans="1:16">
      <c r="A2923" s="3">
        <v>44383</v>
      </c>
      <c r="B2923" t="s">
        <v>301</v>
      </c>
      <c r="C2923" t="s">
        <v>192</v>
      </c>
      <c r="D2923" t="s">
        <v>210</v>
      </c>
      <c r="E2923" t="s">
        <v>211</v>
      </c>
      <c r="F2923" t="s">
        <v>313</v>
      </c>
      <c r="G2923">
        <v>2</v>
      </c>
      <c r="H2923" s="4">
        <v>38500</v>
      </c>
      <c r="I2923" s="4">
        <v>2</v>
      </c>
      <c r="J2923" s="4">
        <v>38500</v>
      </c>
      <c r="K2923" s="4">
        <v>77000</v>
      </c>
      <c r="L2923" t="s">
        <v>183</v>
      </c>
      <c r="M2923" t="s">
        <v>190</v>
      </c>
      <c r="N2923" t="s">
        <v>175</v>
      </c>
      <c r="P2923">
        <v>5</v>
      </c>
    </row>
    <row r="2924" spans="1:16">
      <c r="A2924" s="3">
        <v>44383</v>
      </c>
      <c r="B2924" t="s">
        <v>287</v>
      </c>
      <c r="C2924" t="s">
        <v>179</v>
      </c>
      <c r="D2924" t="s">
        <v>180</v>
      </c>
      <c r="E2924" t="s">
        <v>216</v>
      </c>
      <c r="F2924" t="s">
        <v>257</v>
      </c>
      <c r="G2924">
        <v>2</v>
      </c>
      <c r="H2924" s="4">
        <v>33000</v>
      </c>
      <c r="I2924" s="4">
        <v>2</v>
      </c>
      <c r="J2924" s="4">
        <v>33000</v>
      </c>
      <c r="K2924" s="4">
        <v>66000</v>
      </c>
      <c r="L2924" t="s">
        <v>195</v>
      </c>
      <c r="M2924" t="s">
        <v>196</v>
      </c>
      <c r="N2924" t="s">
        <v>175</v>
      </c>
      <c r="P2924">
        <v>3</v>
      </c>
    </row>
    <row r="2925" spans="1:16">
      <c r="A2925" s="3">
        <v>44383</v>
      </c>
      <c r="B2925" t="s">
        <v>254</v>
      </c>
      <c r="C2925" t="s">
        <v>192</v>
      </c>
      <c r="D2925" t="s">
        <v>186</v>
      </c>
      <c r="E2925" t="s">
        <v>220</v>
      </c>
      <c r="F2925" t="s">
        <v>241</v>
      </c>
      <c r="G2925">
        <v>1</v>
      </c>
      <c r="H2925" s="4">
        <v>60000</v>
      </c>
      <c r="I2925" s="4">
        <v>1</v>
      </c>
      <c r="J2925" s="4">
        <v>60000</v>
      </c>
      <c r="K2925" s="4">
        <v>60000</v>
      </c>
      <c r="L2925" t="s">
        <v>209</v>
      </c>
      <c r="M2925" t="s">
        <v>206</v>
      </c>
      <c r="N2925" t="s">
        <v>175</v>
      </c>
      <c r="P2925">
        <v>2</v>
      </c>
    </row>
    <row r="2926" spans="1:16">
      <c r="A2926" s="3">
        <v>44383</v>
      </c>
      <c r="B2926" t="s">
        <v>178</v>
      </c>
      <c r="C2926" t="s">
        <v>192</v>
      </c>
      <c r="D2926" t="s">
        <v>180</v>
      </c>
      <c r="E2926" t="s">
        <v>216</v>
      </c>
      <c r="F2926" t="s">
        <v>217</v>
      </c>
      <c r="G2926">
        <v>3</v>
      </c>
      <c r="H2926" s="4">
        <v>39000</v>
      </c>
      <c r="I2926" s="4">
        <v>3</v>
      </c>
      <c r="J2926" s="4">
        <v>39000</v>
      </c>
      <c r="K2926" s="4">
        <v>117000</v>
      </c>
      <c r="L2926" t="s">
        <v>183</v>
      </c>
      <c r="M2926" t="s">
        <v>196</v>
      </c>
      <c r="P2926">
        <v>5</v>
      </c>
    </row>
    <row r="2927" spans="1:16">
      <c r="A2927" s="3">
        <v>44383</v>
      </c>
      <c r="B2927" t="s">
        <v>291</v>
      </c>
      <c r="C2927" t="s">
        <v>179</v>
      </c>
      <c r="D2927" t="s">
        <v>276</v>
      </c>
      <c r="E2927" t="s">
        <v>276</v>
      </c>
      <c r="F2927" t="s">
        <v>309</v>
      </c>
      <c r="G2927">
        <v>2</v>
      </c>
      <c r="H2927" s="4">
        <v>36000</v>
      </c>
      <c r="I2927" s="4">
        <v>2</v>
      </c>
      <c r="J2927" s="4">
        <v>36000</v>
      </c>
      <c r="K2927" s="4">
        <v>72000</v>
      </c>
      <c r="L2927" t="s">
        <v>209</v>
      </c>
      <c r="M2927" t="s">
        <v>304</v>
      </c>
      <c r="P2927">
        <v>4</v>
      </c>
    </row>
    <row r="2928" spans="1:16">
      <c r="A2928" s="3">
        <v>44383</v>
      </c>
      <c r="B2928" t="s">
        <v>218</v>
      </c>
      <c r="C2928" t="s">
        <v>179</v>
      </c>
      <c r="D2928" t="s">
        <v>186</v>
      </c>
      <c r="E2928" t="s">
        <v>201</v>
      </c>
      <c r="F2928" t="s">
        <v>202</v>
      </c>
      <c r="G2928">
        <v>3</v>
      </c>
      <c r="H2928" s="4">
        <v>45000</v>
      </c>
      <c r="I2928" s="4">
        <v>3</v>
      </c>
      <c r="J2928" s="4">
        <v>45000</v>
      </c>
      <c r="K2928" s="4">
        <v>135000</v>
      </c>
      <c r="L2928" t="s">
        <v>183</v>
      </c>
      <c r="M2928" t="s">
        <v>190</v>
      </c>
      <c r="P2928">
        <v>4</v>
      </c>
    </row>
    <row r="2929" spans="1:16">
      <c r="A2929" s="3">
        <v>44383</v>
      </c>
      <c r="B2929" t="s">
        <v>207</v>
      </c>
      <c r="C2929" t="s">
        <v>179</v>
      </c>
      <c r="D2929" t="s">
        <v>180</v>
      </c>
      <c r="E2929" t="s">
        <v>181</v>
      </c>
      <c r="F2929" t="s">
        <v>281</v>
      </c>
      <c r="G2929">
        <v>1</v>
      </c>
      <c r="H2929" s="4">
        <v>42000</v>
      </c>
      <c r="I2929" s="4">
        <v>1</v>
      </c>
      <c r="J2929" s="4">
        <v>42000</v>
      </c>
      <c r="K2929" s="4">
        <v>42000</v>
      </c>
      <c r="L2929" t="s">
        <v>189</v>
      </c>
      <c r="M2929" t="s">
        <v>206</v>
      </c>
      <c r="P2929">
        <v>3</v>
      </c>
    </row>
    <row r="2930" spans="1:16">
      <c r="A2930" s="3">
        <v>44383</v>
      </c>
      <c r="B2930" t="s">
        <v>254</v>
      </c>
      <c r="C2930" t="s">
        <v>179</v>
      </c>
      <c r="D2930" t="s">
        <v>193</v>
      </c>
      <c r="E2930" t="s">
        <v>193</v>
      </c>
      <c r="F2930" t="s">
        <v>194</v>
      </c>
      <c r="G2930">
        <v>1</v>
      </c>
      <c r="H2930" s="4">
        <v>42000</v>
      </c>
      <c r="I2930" s="4">
        <v>1</v>
      </c>
      <c r="J2930" s="4">
        <v>42000</v>
      </c>
      <c r="K2930" s="4">
        <v>42000</v>
      </c>
      <c r="L2930" t="s">
        <v>183</v>
      </c>
      <c r="M2930" t="s">
        <v>196</v>
      </c>
      <c r="P2930">
        <v>5</v>
      </c>
    </row>
    <row r="2931" spans="1:16">
      <c r="A2931" s="3">
        <v>44383</v>
      </c>
      <c r="B2931" t="s">
        <v>250</v>
      </c>
      <c r="C2931" t="s">
        <v>179</v>
      </c>
      <c r="D2931" t="s">
        <v>316</v>
      </c>
      <c r="E2931" t="s">
        <v>317</v>
      </c>
      <c r="F2931" t="s">
        <v>318</v>
      </c>
      <c r="G2931">
        <v>2</v>
      </c>
      <c r="H2931" s="4">
        <v>30000</v>
      </c>
      <c r="I2931" s="4">
        <v>2</v>
      </c>
      <c r="J2931" s="4">
        <v>30000</v>
      </c>
      <c r="K2931" s="4">
        <v>60000</v>
      </c>
      <c r="L2931" t="s">
        <v>189</v>
      </c>
      <c r="M2931" t="s">
        <v>196</v>
      </c>
      <c r="P2931">
        <v>2</v>
      </c>
    </row>
    <row r="2932" spans="1:16">
      <c r="A2932" s="3">
        <v>44383</v>
      </c>
      <c r="B2932" t="s">
        <v>234</v>
      </c>
      <c r="C2932" t="s">
        <v>192</v>
      </c>
      <c r="D2932" t="s">
        <v>186</v>
      </c>
      <c r="E2932" t="s">
        <v>225</v>
      </c>
      <c r="F2932" t="s">
        <v>244</v>
      </c>
      <c r="G2932">
        <v>1</v>
      </c>
      <c r="H2932" s="4">
        <v>44000</v>
      </c>
      <c r="I2932" s="4">
        <v>0</v>
      </c>
      <c r="J2932" s="4">
        <v>0</v>
      </c>
      <c r="K2932" s="4">
        <v>0</v>
      </c>
      <c r="L2932" t="s">
        <v>183</v>
      </c>
      <c r="M2932" t="s">
        <v>190</v>
      </c>
      <c r="O2932" t="s">
        <v>176</v>
      </c>
    </row>
    <row r="2933" spans="1:16">
      <c r="A2933" s="3">
        <v>44383</v>
      </c>
      <c r="B2933" t="s">
        <v>287</v>
      </c>
      <c r="C2933" t="s">
        <v>179</v>
      </c>
      <c r="D2933" t="s">
        <v>186</v>
      </c>
      <c r="E2933" t="s">
        <v>225</v>
      </c>
      <c r="F2933" t="s">
        <v>244</v>
      </c>
      <c r="G2933">
        <v>2</v>
      </c>
      <c r="H2933" s="4">
        <v>39000</v>
      </c>
      <c r="I2933" s="4">
        <v>0</v>
      </c>
      <c r="J2933" s="4">
        <v>0</v>
      </c>
      <c r="K2933" s="4">
        <v>0</v>
      </c>
      <c r="L2933" t="s">
        <v>203</v>
      </c>
      <c r="M2933" t="s">
        <v>184</v>
      </c>
      <c r="O2933" t="s">
        <v>176</v>
      </c>
    </row>
    <row r="2934" spans="1:16">
      <c r="A2934" s="3">
        <v>44383</v>
      </c>
      <c r="B2934" t="s">
        <v>301</v>
      </c>
      <c r="C2934" t="s">
        <v>192</v>
      </c>
      <c r="D2934" t="s">
        <v>198</v>
      </c>
      <c r="E2934" t="s">
        <v>198</v>
      </c>
      <c r="F2934" t="s">
        <v>315</v>
      </c>
      <c r="G2934">
        <v>3</v>
      </c>
      <c r="H2934" s="4">
        <v>45000</v>
      </c>
      <c r="I2934" s="4">
        <v>3</v>
      </c>
      <c r="J2934" s="4">
        <v>45000</v>
      </c>
      <c r="K2934" s="4">
        <v>135000</v>
      </c>
      <c r="L2934" t="s">
        <v>189</v>
      </c>
      <c r="M2934" t="s">
        <v>190</v>
      </c>
      <c r="P2934">
        <v>4</v>
      </c>
    </row>
    <row r="2935" spans="1:16">
      <c r="A2935" s="3">
        <v>44383</v>
      </c>
      <c r="B2935" t="s">
        <v>207</v>
      </c>
      <c r="C2935" t="s">
        <v>179</v>
      </c>
      <c r="D2935" t="s">
        <v>276</v>
      </c>
      <c r="E2935" t="s">
        <v>276</v>
      </c>
      <c r="F2935" t="s">
        <v>277</v>
      </c>
      <c r="G2935">
        <v>1</v>
      </c>
      <c r="H2935" s="4">
        <v>36000</v>
      </c>
      <c r="I2935" s="4">
        <v>1</v>
      </c>
      <c r="J2935" s="4">
        <v>36000</v>
      </c>
      <c r="K2935" s="4">
        <v>36000</v>
      </c>
      <c r="L2935" t="s">
        <v>209</v>
      </c>
      <c r="M2935" t="s">
        <v>196</v>
      </c>
      <c r="P2935">
        <v>5</v>
      </c>
    </row>
    <row r="2936" spans="1:16">
      <c r="A2936" s="3">
        <v>44383</v>
      </c>
      <c r="B2936" t="s">
        <v>234</v>
      </c>
      <c r="C2936" t="s">
        <v>179</v>
      </c>
      <c r="D2936" t="s">
        <v>186</v>
      </c>
      <c r="E2936" t="s">
        <v>225</v>
      </c>
      <c r="F2936" t="s">
        <v>244</v>
      </c>
      <c r="G2936">
        <v>2</v>
      </c>
      <c r="H2936" s="4">
        <v>80000</v>
      </c>
      <c r="I2936" s="4">
        <v>2</v>
      </c>
      <c r="J2936" s="4">
        <v>80000</v>
      </c>
      <c r="K2936" s="4">
        <v>160000</v>
      </c>
      <c r="L2936" t="s">
        <v>189</v>
      </c>
      <c r="M2936" t="s">
        <v>196</v>
      </c>
      <c r="P2936">
        <v>5</v>
      </c>
    </row>
    <row r="2937" spans="1:16">
      <c r="A2937" s="3">
        <v>44383</v>
      </c>
      <c r="B2937" t="s">
        <v>191</v>
      </c>
      <c r="C2937" t="s">
        <v>179</v>
      </c>
      <c r="D2937" t="s">
        <v>316</v>
      </c>
      <c r="E2937" t="s">
        <v>317</v>
      </c>
      <c r="F2937" t="s">
        <v>368</v>
      </c>
      <c r="G2937">
        <v>3</v>
      </c>
      <c r="H2937" s="4">
        <v>21000</v>
      </c>
      <c r="I2937" s="4">
        <v>3</v>
      </c>
      <c r="J2937" s="4">
        <v>21000</v>
      </c>
      <c r="K2937" s="4">
        <v>63000</v>
      </c>
      <c r="L2937" t="s">
        <v>183</v>
      </c>
      <c r="M2937" t="s">
        <v>206</v>
      </c>
      <c r="P2937">
        <v>5</v>
      </c>
    </row>
    <row r="2938" spans="1:16">
      <c r="A2938" s="3">
        <v>44383</v>
      </c>
      <c r="B2938" t="s">
        <v>301</v>
      </c>
      <c r="C2938" t="s">
        <v>179</v>
      </c>
      <c r="D2938" t="s">
        <v>180</v>
      </c>
      <c r="E2938" t="s">
        <v>271</v>
      </c>
      <c r="F2938" t="s">
        <v>361</v>
      </c>
      <c r="G2938">
        <v>2</v>
      </c>
      <c r="H2938" s="4">
        <v>20000</v>
      </c>
      <c r="I2938" s="4">
        <v>2</v>
      </c>
      <c r="J2938" s="4">
        <v>20000</v>
      </c>
      <c r="K2938" s="4">
        <v>40000</v>
      </c>
      <c r="L2938" t="s">
        <v>189</v>
      </c>
      <c r="M2938" t="s">
        <v>196</v>
      </c>
      <c r="P2938">
        <v>5</v>
      </c>
    </row>
    <row r="2939" spans="1:16">
      <c r="A2939" s="3">
        <v>44383</v>
      </c>
      <c r="B2939" t="s">
        <v>262</v>
      </c>
      <c r="C2939" t="s">
        <v>179</v>
      </c>
      <c r="D2939" t="s">
        <v>186</v>
      </c>
      <c r="E2939" t="s">
        <v>201</v>
      </c>
      <c r="F2939" t="s">
        <v>202</v>
      </c>
      <c r="G2939">
        <v>3</v>
      </c>
      <c r="H2939" s="4">
        <v>24000</v>
      </c>
      <c r="I2939" s="4">
        <v>3</v>
      </c>
      <c r="J2939" s="4">
        <v>24000</v>
      </c>
      <c r="K2939" s="4">
        <v>72000</v>
      </c>
      <c r="L2939" t="s">
        <v>183</v>
      </c>
      <c r="M2939" t="s">
        <v>206</v>
      </c>
      <c r="P2939">
        <v>5</v>
      </c>
    </row>
    <row r="2940" spans="1:16">
      <c r="A2940" s="3">
        <v>44383</v>
      </c>
      <c r="B2940" t="s">
        <v>224</v>
      </c>
      <c r="C2940" t="s">
        <v>179</v>
      </c>
      <c r="D2940" t="s">
        <v>186</v>
      </c>
      <c r="E2940" t="s">
        <v>225</v>
      </c>
      <c r="F2940" t="s">
        <v>226</v>
      </c>
      <c r="G2940">
        <v>1</v>
      </c>
      <c r="H2940" s="4">
        <v>48000</v>
      </c>
      <c r="I2940" s="4">
        <v>1</v>
      </c>
      <c r="J2940" s="4">
        <v>48000</v>
      </c>
      <c r="K2940" s="4">
        <v>48000</v>
      </c>
      <c r="L2940" t="s">
        <v>183</v>
      </c>
      <c r="M2940" t="s">
        <v>184</v>
      </c>
      <c r="P2940">
        <v>5</v>
      </c>
    </row>
    <row r="2941" spans="1:16">
      <c r="A2941" s="3">
        <v>44383</v>
      </c>
      <c r="B2941" t="s">
        <v>258</v>
      </c>
      <c r="C2941" t="s">
        <v>192</v>
      </c>
      <c r="D2941" t="s">
        <v>186</v>
      </c>
      <c r="E2941" t="s">
        <v>201</v>
      </c>
      <c r="F2941" t="s">
        <v>202</v>
      </c>
      <c r="G2941">
        <v>1</v>
      </c>
      <c r="H2941" s="4">
        <v>22500</v>
      </c>
      <c r="I2941" s="4">
        <v>1</v>
      </c>
      <c r="J2941" s="4">
        <v>22500</v>
      </c>
      <c r="K2941" s="4">
        <v>22500</v>
      </c>
      <c r="L2941" t="s">
        <v>203</v>
      </c>
      <c r="M2941" t="s">
        <v>184</v>
      </c>
      <c r="P2941">
        <v>5</v>
      </c>
    </row>
    <row r="2942" spans="1:16">
      <c r="A2942" s="3">
        <v>44383</v>
      </c>
      <c r="B2942" t="s">
        <v>278</v>
      </c>
      <c r="C2942" t="s">
        <v>192</v>
      </c>
      <c r="D2942" t="s">
        <v>276</v>
      </c>
      <c r="E2942" t="s">
        <v>276</v>
      </c>
      <c r="F2942" t="s">
        <v>277</v>
      </c>
      <c r="G2942">
        <v>2</v>
      </c>
      <c r="H2942" s="4">
        <v>20000</v>
      </c>
      <c r="I2942" s="4">
        <v>2</v>
      </c>
      <c r="J2942" s="4">
        <v>20000</v>
      </c>
      <c r="K2942" s="4">
        <v>40000</v>
      </c>
      <c r="L2942" t="s">
        <v>189</v>
      </c>
      <c r="M2942" t="s">
        <v>206</v>
      </c>
      <c r="P2942">
        <v>5</v>
      </c>
    </row>
    <row r="2943" spans="1:16">
      <c r="A2943" s="3">
        <v>44383</v>
      </c>
      <c r="B2943" t="s">
        <v>224</v>
      </c>
      <c r="C2943" t="s">
        <v>192</v>
      </c>
      <c r="D2943" t="s">
        <v>180</v>
      </c>
      <c r="E2943" t="s">
        <v>216</v>
      </c>
      <c r="F2943" t="s">
        <v>217</v>
      </c>
      <c r="G2943">
        <v>3</v>
      </c>
      <c r="H2943" s="4">
        <v>39000</v>
      </c>
      <c r="I2943" s="4">
        <v>3</v>
      </c>
      <c r="J2943" s="4">
        <v>39000</v>
      </c>
      <c r="K2943" s="4">
        <v>117000</v>
      </c>
      <c r="L2943" t="s">
        <v>189</v>
      </c>
      <c r="M2943" t="s">
        <v>196</v>
      </c>
      <c r="P2943">
        <v>4</v>
      </c>
    </row>
    <row r="2944" spans="1:16">
      <c r="A2944" s="3">
        <v>44383</v>
      </c>
      <c r="B2944" t="s">
        <v>258</v>
      </c>
      <c r="C2944" t="s">
        <v>192</v>
      </c>
      <c r="D2944" t="s">
        <v>180</v>
      </c>
      <c r="E2944" t="s">
        <v>204</v>
      </c>
      <c r="F2944" t="s">
        <v>227</v>
      </c>
      <c r="G2944">
        <v>2</v>
      </c>
      <c r="H2944" s="4">
        <v>55000</v>
      </c>
      <c r="I2944" s="4">
        <v>2</v>
      </c>
      <c r="J2944" s="4">
        <v>55000</v>
      </c>
      <c r="K2944" s="4">
        <v>110000</v>
      </c>
      <c r="L2944" t="s">
        <v>203</v>
      </c>
      <c r="M2944" t="s">
        <v>184</v>
      </c>
      <c r="P2944">
        <v>5</v>
      </c>
    </row>
    <row r="2945" spans="1:16">
      <c r="A2945" s="3">
        <v>44384</v>
      </c>
      <c r="B2945" t="s">
        <v>278</v>
      </c>
      <c r="C2945" t="s">
        <v>179</v>
      </c>
      <c r="D2945" t="s">
        <v>198</v>
      </c>
      <c r="E2945" t="s">
        <v>198</v>
      </c>
      <c r="F2945" t="s">
        <v>315</v>
      </c>
      <c r="G2945">
        <v>2</v>
      </c>
      <c r="H2945" s="4">
        <v>30000</v>
      </c>
      <c r="I2945" s="4">
        <v>2</v>
      </c>
      <c r="J2945" s="4">
        <v>30000</v>
      </c>
      <c r="K2945" s="4">
        <v>60000</v>
      </c>
      <c r="L2945" t="s">
        <v>203</v>
      </c>
      <c r="M2945" t="s">
        <v>184</v>
      </c>
      <c r="P2945">
        <v>5</v>
      </c>
    </row>
    <row r="2946" spans="1:16">
      <c r="A2946" s="3">
        <v>44384</v>
      </c>
      <c r="B2946" t="s">
        <v>224</v>
      </c>
      <c r="C2946" t="s">
        <v>192</v>
      </c>
      <c r="D2946" t="s">
        <v>180</v>
      </c>
      <c r="E2946" t="s">
        <v>181</v>
      </c>
      <c r="F2946" t="s">
        <v>281</v>
      </c>
      <c r="G2946">
        <v>2</v>
      </c>
      <c r="H2946" s="4">
        <v>52000</v>
      </c>
      <c r="I2946" s="4">
        <v>2</v>
      </c>
      <c r="J2946" s="4">
        <v>52000</v>
      </c>
      <c r="K2946" s="4">
        <v>104000</v>
      </c>
      <c r="L2946" t="s">
        <v>203</v>
      </c>
      <c r="M2946" t="s">
        <v>190</v>
      </c>
      <c r="P2946">
        <v>5</v>
      </c>
    </row>
    <row r="2947" spans="1:16">
      <c r="A2947" s="3">
        <v>44384</v>
      </c>
      <c r="B2947" t="s">
        <v>254</v>
      </c>
      <c r="C2947" t="s">
        <v>192</v>
      </c>
      <c r="D2947" t="s">
        <v>193</v>
      </c>
      <c r="E2947" t="s">
        <v>193</v>
      </c>
      <c r="F2947" t="s">
        <v>336</v>
      </c>
      <c r="G2947">
        <v>1</v>
      </c>
      <c r="H2947" s="4">
        <v>60000</v>
      </c>
      <c r="I2947" s="4">
        <v>1</v>
      </c>
      <c r="J2947" s="4">
        <v>60000</v>
      </c>
      <c r="K2947" s="4">
        <v>60000</v>
      </c>
      <c r="L2947" t="s">
        <v>203</v>
      </c>
      <c r="M2947" t="s">
        <v>184</v>
      </c>
      <c r="P2947">
        <v>5</v>
      </c>
    </row>
    <row r="2948" spans="1:16">
      <c r="A2948" s="3">
        <v>44384</v>
      </c>
      <c r="B2948" t="s">
        <v>284</v>
      </c>
      <c r="C2948" t="s">
        <v>192</v>
      </c>
      <c r="D2948" t="s">
        <v>180</v>
      </c>
      <c r="E2948" t="s">
        <v>181</v>
      </c>
      <c r="F2948" t="s">
        <v>281</v>
      </c>
      <c r="G2948">
        <v>2</v>
      </c>
      <c r="H2948" s="4">
        <v>30000</v>
      </c>
      <c r="I2948" s="4">
        <v>2</v>
      </c>
      <c r="J2948" s="4">
        <v>30000</v>
      </c>
      <c r="K2948" s="4">
        <v>60000</v>
      </c>
      <c r="L2948" t="s">
        <v>189</v>
      </c>
      <c r="M2948" t="s">
        <v>196</v>
      </c>
      <c r="P2948">
        <v>5</v>
      </c>
    </row>
    <row r="2949" spans="1:16">
      <c r="A2949" s="3">
        <v>44384</v>
      </c>
      <c r="B2949" t="s">
        <v>247</v>
      </c>
      <c r="C2949" t="s">
        <v>192</v>
      </c>
      <c r="D2949" t="s">
        <v>235</v>
      </c>
      <c r="E2949" t="s">
        <v>230</v>
      </c>
      <c r="F2949" t="s">
        <v>348</v>
      </c>
      <c r="G2949">
        <v>3</v>
      </c>
      <c r="H2949" s="4">
        <v>30000</v>
      </c>
      <c r="I2949" s="4">
        <v>0</v>
      </c>
      <c r="J2949" s="4">
        <v>0</v>
      </c>
      <c r="K2949" s="4">
        <v>0</v>
      </c>
      <c r="L2949" t="s">
        <v>189</v>
      </c>
      <c r="M2949" t="s">
        <v>206</v>
      </c>
      <c r="O2949" t="s">
        <v>176</v>
      </c>
    </row>
    <row r="2950" spans="1:16">
      <c r="A2950" s="3">
        <v>44384</v>
      </c>
      <c r="B2950" t="s">
        <v>254</v>
      </c>
      <c r="C2950" t="s">
        <v>179</v>
      </c>
      <c r="D2950" t="s">
        <v>186</v>
      </c>
      <c r="E2950" t="s">
        <v>225</v>
      </c>
      <c r="F2950" t="s">
        <v>226</v>
      </c>
      <c r="G2950">
        <v>1</v>
      </c>
      <c r="H2950" s="4">
        <v>42000</v>
      </c>
      <c r="I2950" s="4">
        <v>1</v>
      </c>
      <c r="J2950" s="4">
        <v>42000</v>
      </c>
      <c r="K2950" s="4">
        <v>42000</v>
      </c>
      <c r="L2950" t="s">
        <v>203</v>
      </c>
      <c r="M2950" t="s">
        <v>190</v>
      </c>
      <c r="P2950">
        <v>5</v>
      </c>
    </row>
    <row r="2951" spans="1:16">
      <c r="A2951" s="3">
        <v>44384</v>
      </c>
      <c r="B2951" t="s">
        <v>224</v>
      </c>
      <c r="C2951" t="s">
        <v>179</v>
      </c>
      <c r="D2951" t="s">
        <v>180</v>
      </c>
      <c r="E2951" t="s">
        <v>181</v>
      </c>
      <c r="F2951" t="s">
        <v>182</v>
      </c>
      <c r="G2951">
        <v>2</v>
      </c>
      <c r="H2951" s="4">
        <v>20000</v>
      </c>
      <c r="I2951" s="4">
        <v>2</v>
      </c>
      <c r="J2951" s="4">
        <v>20000</v>
      </c>
      <c r="K2951" s="4">
        <v>40000</v>
      </c>
      <c r="L2951" t="s">
        <v>203</v>
      </c>
      <c r="M2951" t="s">
        <v>190</v>
      </c>
      <c r="P2951">
        <v>5</v>
      </c>
    </row>
    <row r="2952" spans="1:16">
      <c r="A2952" s="3">
        <v>44384</v>
      </c>
      <c r="B2952" t="s">
        <v>218</v>
      </c>
      <c r="C2952" t="s">
        <v>192</v>
      </c>
      <c r="D2952" t="s">
        <v>186</v>
      </c>
      <c r="E2952" t="s">
        <v>187</v>
      </c>
      <c r="F2952" t="s">
        <v>188</v>
      </c>
      <c r="G2952">
        <v>2</v>
      </c>
      <c r="H2952" s="4">
        <v>26000</v>
      </c>
      <c r="I2952" s="4">
        <v>2</v>
      </c>
      <c r="J2952" s="4">
        <v>26000</v>
      </c>
      <c r="K2952" s="4">
        <v>52000</v>
      </c>
      <c r="L2952" t="s">
        <v>183</v>
      </c>
      <c r="M2952" t="s">
        <v>196</v>
      </c>
      <c r="N2952" t="s">
        <v>175</v>
      </c>
      <c r="P2952">
        <v>3</v>
      </c>
    </row>
    <row r="2953" spans="1:16">
      <c r="A2953" s="3">
        <v>44384</v>
      </c>
      <c r="B2953" t="s">
        <v>234</v>
      </c>
      <c r="C2953" t="s">
        <v>179</v>
      </c>
      <c r="D2953" t="s">
        <v>186</v>
      </c>
      <c r="E2953" t="s">
        <v>259</v>
      </c>
      <c r="F2953" t="s">
        <v>260</v>
      </c>
      <c r="G2953">
        <v>2</v>
      </c>
      <c r="H2953" s="4">
        <v>30000</v>
      </c>
      <c r="I2953" s="4">
        <v>2</v>
      </c>
      <c r="J2953" s="4">
        <v>30000</v>
      </c>
      <c r="K2953" s="4">
        <v>60000</v>
      </c>
      <c r="L2953" t="s">
        <v>203</v>
      </c>
      <c r="M2953" t="s">
        <v>184</v>
      </c>
      <c r="P2953">
        <v>5</v>
      </c>
    </row>
    <row r="2954" spans="1:16">
      <c r="A2954" s="3">
        <v>44384</v>
      </c>
      <c r="B2954" t="s">
        <v>185</v>
      </c>
      <c r="C2954" t="s">
        <v>192</v>
      </c>
      <c r="D2954" t="s">
        <v>229</v>
      </c>
      <c r="E2954" t="s">
        <v>230</v>
      </c>
      <c r="F2954" t="s">
        <v>314</v>
      </c>
      <c r="G2954">
        <v>1</v>
      </c>
      <c r="H2954" s="4">
        <v>39000</v>
      </c>
      <c r="I2954" s="4">
        <v>1</v>
      </c>
      <c r="J2954" s="4">
        <v>39000</v>
      </c>
      <c r="K2954" s="4">
        <v>39000</v>
      </c>
      <c r="L2954" t="s">
        <v>189</v>
      </c>
      <c r="M2954" t="s">
        <v>184</v>
      </c>
      <c r="P2954">
        <v>4</v>
      </c>
    </row>
    <row r="2955" spans="1:16">
      <c r="A2955" s="3">
        <v>44384</v>
      </c>
      <c r="B2955" t="s">
        <v>224</v>
      </c>
      <c r="C2955" t="s">
        <v>192</v>
      </c>
      <c r="D2955" t="s">
        <v>186</v>
      </c>
      <c r="E2955" t="s">
        <v>220</v>
      </c>
      <c r="F2955" t="s">
        <v>241</v>
      </c>
      <c r="G2955">
        <v>1</v>
      </c>
      <c r="H2955" s="4">
        <v>42000</v>
      </c>
      <c r="I2955" s="4">
        <v>1</v>
      </c>
      <c r="J2955" s="4">
        <v>42000</v>
      </c>
      <c r="K2955" s="4">
        <v>42000</v>
      </c>
      <c r="L2955" t="s">
        <v>195</v>
      </c>
      <c r="M2955" t="s">
        <v>233</v>
      </c>
      <c r="P2955">
        <v>3</v>
      </c>
    </row>
    <row r="2956" spans="1:16">
      <c r="A2956" s="3">
        <v>44384</v>
      </c>
      <c r="B2956" t="s">
        <v>301</v>
      </c>
      <c r="C2956" t="s">
        <v>179</v>
      </c>
      <c r="D2956" t="s">
        <v>235</v>
      </c>
      <c r="E2956" t="s">
        <v>229</v>
      </c>
      <c r="F2956" t="s">
        <v>344</v>
      </c>
      <c r="G2956">
        <v>3</v>
      </c>
      <c r="H2956" s="4">
        <v>49000</v>
      </c>
      <c r="I2956" s="4">
        <v>3</v>
      </c>
      <c r="J2956" s="4">
        <v>49000</v>
      </c>
      <c r="K2956" s="4">
        <v>147000</v>
      </c>
      <c r="L2956" t="s">
        <v>209</v>
      </c>
      <c r="M2956" t="s">
        <v>196</v>
      </c>
      <c r="P2956">
        <v>5</v>
      </c>
    </row>
    <row r="2957" spans="1:16">
      <c r="A2957" s="3">
        <v>44384</v>
      </c>
      <c r="B2957" t="s">
        <v>219</v>
      </c>
      <c r="C2957" t="s">
        <v>192</v>
      </c>
      <c r="D2957" t="s">
        <v>186</v>
      </c>
      <c r="E2957" t="s">
        <v>225</v>
      </c>
      <c r="F2957" t="s">
        <v>244</v>
      </c>
      <c r="G2957">
        <v>1</v>
      </c>
      <c r="H2957" s="4">
        <v>42000</v>
      </c>
      <c r="I2957" s="4">
        <v>0</v>
      </c>
      <c r="J2957" s="4">
        <v>0</v>
      </c>
      <c r="K2957" s="4">
        <v>0</v>
      </c>
      <c r="L2957" t="s">
        <v>183</v>
      </c>
      <c r="M2957" t="s">
        <v>196</v>
      </c>
      <c r="O2957" t="s">
        <v>176</v>
      </c>
    </row>
    <row r="2958" spans="1:16">
      <c r="A2958" s="3">
        <v>44384</v>
      </c>
      <c r="B2958" t="s">
        <v>218</v>
      </c>
      <c r="C2958" t="s">
        <v>192</v>
      </c>
      <c r="D2958" t="s">
        <v>186</v>
      </c>
      <c r="E2958" t="s">
        <v>201</v>
      </c>
      <c r="F2958" t="s">
        <v>202</v>
      </c>
      <c r="G2958">
        <v>2</v>
      </c>
      <c r="H2958" s="4">
        <v>35000</v>
      </c>
      <c r="I2958" s="4">
        <v>2</v>
      </c>
      <c r="J2958" s="4">
        <v>35000</v>
      </c>
      <c r="K2958" s="4">
        <v>70000</v>
      </c>
      <c r="L2958" t="s">
        <v>203</v>
      </c>
      <c r="M2958" t="s">
        <v>190</v>
      </c>
      <c r="P2958">
        <v>5</v>
      </c>
    </row>
    <row r="2959" spans="1:16">
      <c r="A2959" s="3">
        <v>44384</v>
      </c>
      <c r="B2959" t="s">
        <v>191</v>
      </c>
      <c r="C2959" t="s">
        <v>179</v>
      </c>
      <c r="D2959" t="s">
        <v>186</v>
      </c>
      <c r="E2959" t="s">
        <v>225</v>
      </c>
      <c r="F2959" t="s">
        <v>244</v>
      </c>
      <c r="G2959">
        <v>2</v>
      </c>
      <c r="H2959" s="4">
        <v>20000</v>
      </c>
      <c r="I2959" s="4">
        <v>2</v>
      </c>
      <c r="J2959" s="4">
        <v>20000</v>
      </c>
      <c r="K2959" s="4">
        <v>40000</v>
      </c>
      <c r="L2959" t="s">
        <v>203</v>
      </c>
      <c r="M2959" t="s">
        <v>196</v>
      </c>
      <c r="P2959">
        <v>5</v>
      </c>
    </row>
    <row r="2960" spans="1:16">
      <c r="A2960" s="3">
        <v>44384</v>
      </c>
      <c r="B2960" t="s">
        <v>258</v>
      </c>
      <c r="C2960" t="s">
        <v>192</v>
      </c>
      <c r="D2960" t="s">
        <v>186</v>
      </c>
      <c r="E2960" t="s">
        <v>187</v>
      </c>
      <c r="F2960" t="s">
        <v>261</v>
      </c>
      <c r="G2960">
        <v>3</v>
      </c>
      <c r="H2960" s="4">
        <v>30000</v>
      </c>
      <c r="I2960" s="4">
        <v>3</v>
      </c>
      <c r="J2960" s="4">
        <v>30000</v>
      </c>
      <c r="K2960" s="4">
        <v>90000</v>
      </c>
      <c r="L2960" t="s">
        <v>189</v>
      </c>
      <c r="M2960" t="s">
        <v>304</v>
      </c>
      <c r="P2960">
        <v>5</v>
      </c>
    </row>
    <row r="2961" spans="1:16">
      <c r="A2961" s="3">
        <v>44384</v>
      </c>
      <c r="B2961" t="s">
        <v>250</v>
      </c>
      <c r="C2961" t="s">
        <v>192</v>
      </c>
      <c r="D2961" t="s">
        <v>180</v>
      </c>
      <c r="E2961" t="s">
        <v>204</v>
      </c>
      <c r="F2961" t="s">
        <v>249</v>
      </c>
      <c r="G2961">
        <v>2</v>
      </c>
      <c r="H2961" s="4">
        <v>45000</v>
      </c>
      <c r="I2961" s="4">
        <v>2</v>
      </c>
      <c r="J2961" s="4">
        <v>45000</v>
      </c>
      <c r="K2961" s="4">
        <v>90000</v>
      </c>
      <c r="L2961" t="s">
        <v>183</v>
      </c>
      <c r="M2961" t="s">
        <v>196</v>
      </c>
      <c r="P2961">
        <v>5</v>
      </c>
    </row>
    <row r="2962" spans="1:16">
      <c r="A2962" s="3">
        <v>44384</v>
      </c>
      <c r="B2962" t="s">
        <v>262</v>
      </c>
      <c r="C2962" t="s">
        <v>179</v>
      </c>
      <c r="D2962" t="s">
        <v>274</v>
      </c>
      <c r="E2962" t="s">
        <v>274</v>
      </c>
      <c r="F2962" t="s">
        <v>295</v>
      </c>
      <c r="G2962">
        <v>1</v>
      </c>
      <c r="H2962" s="4">
        <v>24000</v>
      </c>
      <c r="I2962" s="4">
        <v>1</v>
      </c>
      <c r="J2962" s="4">
        <v>24000</v>
      </c>
      <c r="K2962" s="4">
        <v>24000</v>
      </c>
      <c r="L2962" t="s">
        <v>189</v>
      </c>
      <c r="M2962" t="s">
        <v>196</v>
      </c>
      <c r="P2962">
        <v>5</v>
      </c>
    </row>
    <row r="2963" spans="1:16">
      <c r="A2963" s="3">
        <v>44384</v>
      </c>
      <c r="B2963" t="s">
        <v>301</v>
      </c>
      <c r="C2963" t="s">
        <v>192</v>
      </c>
      <c r="D2963" t="s">
        <v>186</v>
      </c>
      <c r="E2963" t="s">
        <v>259</v>
      </c>
      <c r="F2963" t="s">
        <v>260</v>
      </c>
      <c r="G2963">
        <v>3</v>
      </c>
      <c r="H2963" s="4">
        <v>22000</v>
      </c>
      <c r="I2963" s="4">
        <v>3</v>
      </c>
      <c r="J2963" s="4">
        <v>22000</v>
      </c>
      <c r="K2963" s="4">
        <v>66000</v>
      </c>
      <c r="L2963" t="s">
        <v>189</v>
      </c>
      <c r="M2963" t="s">
        <v>196</v>
      </c>
      <c r="P2963">
        <v>5</v>
      </c>
    </row>
    <row r="2964" spans="1:16">
      <c r="A2964" s="3">
        <v>44384</v>
      </c>
      <c r="B2964" t="s">
        <v>254</v>
      </c>
      <c r="C2964" t="s">
        <v>179</v>
      </c>
      <c r="D2964" t="s">
        <v>235</v>
      </c>
      <c r="E2964" t="s">
        <v>229</v>
      </c>
      <c r="F2964" t="s">
        <v>306</v>
      </c>
      <c r="G2964">
        <v>1</v>
      </c>
      <c r="H2964" s="4">
        <v>39000</v>
      </c>
      <c r="I2964" s="4">
        <v>1</v>
      </c>
      <c r="J2964" s="4">
        <v>39000</v>
      </c>
      <c r="K2964" s="4">
        <v>39000</v>
      </c>
      <c r="L2964" t="s">
        <v>189</v>
      </c>
      <c r="M2964" t="s">
        <v>190</v>
      </c>
      <c r="P2964">
        <v>2</v>
      </c>
    </row>
    <row r="2965" spans="1:16">
      <c r="A2965" s="3">
        <v>44384</v>
      </c>
      <c r="B2965" t="s">
        <v>178</v>
      </c>
      <c r="C2965" t="s">
        <v>179</v>
      </c>
      <c r="D2965" t="s">
        <v>180</v>
      </c>
      <c r="E2965" t="s">
        <v>181</v>
      </c>
      <c r="F2965" t="s">
        <v>281</v>
      </c>
      <c r="G2965">
        <v>1</v>
      </c>
      <c r="H2965" s="4">
        <v>20000</v>
      </c>
      <c r="I2965" s="4">
        <v>1</v>
      </c>
      <c r="J2965" s="4">
        <v>20000</v>
      </c>
      <c r="K2965" s="4">
        <v>20000</v>
      </c>
      <c r="L2965" t="s">
        <v>195</v>
      </c>
      <c r="M2965" t="s">
        <v>190</v>
      </c>
      <c r="N2965" t="s">
        <v>175</v>
      </c>
      <c r="P2965">
        <v>2</v>
      </c>
    </row>
    <row r="2966" spans="1:16">
      <c r="A2966" s="3">
        <v>44385</v>
      </c>
      <c r="B2966" t="s">
        <v>301</v>
      </c>
      <c r="C2966" t="s">
        <v>179</v>
      </c>
      <c r="D2966" t="s">
        <v>273</v>
      </c>
      <c r="E2966" t="s">
        <v>288</v>
      </c>
      <c r="F2966" t="s">
        <v>355</v>
      </c>
      <c r="G2966">
        <v>1</v>
      </c>
      <c r="H2966" s="4">
        <v>38500</v>
      </c>
      <c r="I2966" s="4">
        <v>1</v>
      </c>
      <c r="J2966" s="4">
        <v>38500</v>
      </c>
      <c r="K2966" s="4">
        <v>38500</v>
      </c>
      <c r="L2966" t="s">
        <v>203</v>
      </c>
      <c r="M2966" t="s">
        <v>206</v>
      </c>
      <c r="N2966" t="s">
        <v>175</v>
      </c>
      <c r="P2966">
        <v>5</v>
      </c>
    </row>
    <row r="2967" spans="1:16">
      <c r="A2967" s="3">
        <v>44385</v>
      </c>
      <c r="B2967" t="s">
        <v>197</v>
      </c>
      <c r="C2967" t="s">
        <v>179</v>
      </c>
      <c r="D2967" t="s">
        <v>180</v>
      </c>
      <c r="E2967" t="s">
        <v>216</v>
      </c>
      <c r="F2967" t="s">
        <v>217</v>
      </c>
      <c r="G2967">
        <v>1</v>
      </c>
      <c r="H2967" s="4">
        <v>30000</v>
      </c>
      <c r="I2967" s="4">
        <v>1</v>
      </c>
      <c r="J2967" s="4">
        <v>30000</v>
      </c>
      <c r="K2967" s="4">
        <v>30000</v>
      </c>
      <c r="L2967" t="s">
        <v>195</v>
      </c>
      <c r="M2967" t="s">
        <v>196</v>
      </c>
      <c r="N2967" t="s">
        <v>175</v>
      </c>
      <c r="P2967">
        <v>3</v>
      </c>
    </row>
    <row r="2968" spans="1:16">
      <c r="A2968" s="3">
        <v>44385</v>
      </c>
      <c r="B2968" t="s">
        <v>254</v>
      </c>
      <c r="C2968" t="s">
        <v>179</v>
      </c>
      <c r="D2968" t="s">
        <v>198</v>
      </c>
      <c r="E2968" t="s">
        <v>198</v>
      </c>
      <c r="F2968" t="s">
        <v>243</v>
      </c>
      <c r="G2968">
        <v>1</v>
      </c>
      <c r="H2968" s="4">
        <v>40000</v>
      </c>
      <c r="I2968" s="4">
        <v>1</v>
      </c>
      <c r="J2968" s="4">
        <v>40000</v>
      </c>
      <c r="K2968" s="4">
        <v>40000</v>
      </c>
      <c r="L2968" t="s">
        <v>183</v>
      </c>
      <c r="M2968" t="s">
        <v>196</v>
      </c>
      <c r="N2968" t="s">
        <v>175</v>
      </c>
      <c r="P2968">
        <v>4</v>
      </c>
    </row>
    <row r="2969" spans="1:16">
      <c r="A2969" s="3">
        <v>44385</v>
      </c>
      <c r="B2969" t="s">
        <v>178</v>
      </c>
      <c r="C2969" t="s">
        <v>192</v>
      </c>
      <c r="D2969" t="s">
        <v>180</v>
      </c>
      <c r="E2969" t="s">
        <v>181</v>
      </c>
      <c r="F2969" t="s">
        <v>223</v>
      </c>
      <c r="G2969">
        <v>1</v>
      </c>
      <c r="H2969" s="4">
        <v>30000</v>
      </c>
      <c r="I2969" s="4">
        <v>1</v>
      </c>
      <c r="J2969" s="4">
        <v>30000</v>
      </c>
      <c r="K2969" s="4">
        <v>30000</v>
      </c>
      <c r="L2969" t="s">
        <v>203</v>
      </c>
      <c r="M2969" t="s">
        <v>184</v>
      </c>
      <c r="N2969" t="s">
        <v>175</v>
      </c>
      <c r="P2969">
        <v>4</v>
      </c>
    </row>
    <row r="2970" spans="1:16">
      <c r="A2970" s="3">
        <v>44385</v>
      </c>
      <c r="B2970" t="s">
        <v>222</v>
      </c>
      <c r="C2970" t="s">
        <v>192</v>
      </c>
      <c r="D2970" t="s">
        <v>235</v>
      </c>
      <c r="E2970" t="s">
        <v>251</v>
      </c>
      <c r="F2970" t="s">
        <v>252</v>
      </c>
      <c r="G2970">
        <v>2</v>
      </c>
      <c r="H2970" s="4">
        <v>28000</v>
      </c>
      <c r="I2970" s="4">
        <v>2</v>
      </c>
      <c r="J2970" s="4">
        <v>28000</v>
      </c>
      <c r="K2970" s="4">
        <v>56000</v>
      </c>
      <c r="L2970" t="s">
        <v>183</v>
      </c>
      <c r="M2970" t="s">
        <v>196</v>
      </c>
      <c r="N2970" t="s">
        <v>175</v>
      </c>
      <c r="P2970">
        <v>4</v>
      </c>
    </row>
    <row r="2971" spans="1:16">
      <c r="A2971" s="3">
        <v>44385</v>
      </c>
      <c r="B2971" t="s">
        <v>178</v>
      </c>
      <c r="C2971" t="s">
        <v>192</v>
      </c>
      <c r="D2971" t="s">
        <v>210</v>
      </c>
      <c r="E2971" t="s">
        <v>292</v>
      </c>
      <c r="F2971" t="s">
        <v>343</v>
      </c>
      <c r="G2971">
        <v>2</v>
      </c>
      <c r="H2971" s="4">
        <v>39000</v>
      </c>
      <c r="I2971" s="4">
        <v>2</v>
      </c>
      <c r="J2971" s="4">
        <v>39000</v>
      </c>
      <c r="K2971" s="4">
        <v>78000</v>
      </c>
      <c r="L2971" t="s">
        <v>189</v>
      </c>
      <c r="M2971" t="s">
        <v>196</v>
      </c>
      <c r="N2971" t="s">
        <v>175</v>
      </c>
      <c r="P2971">
        <v>1</v>
      </c>
    </row>
    <row r="2972" spans="1:16">
      <c r="A2972" s="3">
        <v>44385</v>
      </c>
      <c r="B2972" t="s">
        <v>301</v>
      </c>
      <c r="C2972" t="s">
        <v>192</v>
      </c>
      <c r="D2972" t="s">
        <v>180</v>
      </c>
      <c r="E2972" t="s">
        <v>271</v>
      </c>
      <c r="F2972" t="s">
        <v>325</v>
      </c>
      <c r="G2972">
        <v>1</v>
      </c>
      <c r="H2972" s="4">
        <v>39000</v>
      </c>
      <c r="I2972" s="4">
        <v>1</v>
      </c>
      <c r="J2972" s="4">
        <v>39000</v>
      </c>
      <c r="K2972" s="4">
        <v>39000</v>
      </c>
      <c r="L2972" t="s">
        <v>203</v>
      </c>
      <c r="M2972" t="s">
        <v>196</v>
      </c>
      <c r="N2972" t="s">
        <v>175</v>
      </c>
      <c r="P2972">
        <v>4</v>
      </c>
    </row>
    <row r="2973" spans="1:16">
      <c r="A2973" s="3">
        <v>44385</v>
      </c>
      <c r="B2973" t="s">
        <v>258</v>
      </c>
      <c r="C2973" t="s">
        <v>179</v>
      </c>
      <c r="D2973" t="s">
        <v>274</v>
      </c>
      <c r="E2973" t="s">
        <v>274</v>
      </c>
      <c r="F2973" t="s">
        <v>356</v>
      </c>
      <c r="G2973">
        <v>2</v>
      </c>
      <c r="H2973" s="4">
        <v>28000</v>
      </c>
      <c r="I2973" s="4">
        <v>2</v>
      </c>
      <c r="J2973" s="4">
        <v>28000</v>
      </c>
      <c r="K2973" s="4">
        <v>56000</v>
      </c>
      <c r="L2973" t="s">
        <v>203</v>
      </c>
      <c r="M2973" t="s">
        <v>184</v>
      </c>
      <c r="N2973" t="s">
        <v>175</v>
      </c>
      <c r="P2973">
        <v>5</v>
      </c>
    </row>
    <row r="2974" spans="1:16">
      <c r="A2974" s="3">
        <v>44385</v>
      </c>
      <c r="B2974" t="s">
        <v>234</v>
      </c>
      <c r="C2974" t="s">
        <v>192</v>
      </c>
      <c r="D2974" t="s">
        <v>180</v>
      </c>
      <c r="E2974" t="s">
        <v>204</v>
      </c>
      <c r="F2974" t="s">
        <v>227</v>
      </c>
      <c r="G2974">
        <v>2</v>
      </c>
      <c r="H2974" s="4">
        <v>75000</v>
      </c>
      <c r="I2974" s="4">
        <v>2</v>
      </c>
      <c r="J2974" s="4">
        <v>75000</v>
      </c>
      <c r="K2974" s="4">
        <v>150000</v>
      </c>
      <c r="L2974" t="s">
        <v>203</v>
      </c>
      <c r="M2974" t="s">
        <v>196</v>
      </c>
      <c r="N2974" t="s">
        <v>175</v>
      </c>
      <c r="P2974">
        <v>5</v>
      </c>
    </row>
    <row r="2975" spans="1:16">
      <c r="A2975" s="3">
        <v>44385</v>
      </c>
      <c r="B2975" t="s">
        <v>287</v>
      </c>
      <c r="C2975" t="s">
        <v>179</v>
      </c>
      <c r="D2975" t="s">
        <v>198</v>
      </c>
      <c r="E2975" t="s">
        <v>198</v>
      </c>
      <c r="F2975" t="s">
        <v>243</v>
      </c>
      <c r="G2975">
        <v>2</v>
      </c>
      <c r="H2975" s="4">
        <v>40000</v>
      </c>
      <c r="I2975" s="4">
        <v>2</v>
      </c>
      <c r="J2975" s="4">
        <v>40000</v>
      </c>
      <c r="K2975" s="4">
        <v>80000</v>
      </c>
      <c r="L2975" t="s">
        <v>195</v>
      </c>
      <c r="M2975" t="s">
        <v>196</v>
      </c>
      <c r="N2975" t="s">
        <v>175</v>
      </c>
      <c r="P2975">
        <v>5</v>
      </c>
    </row>
    <row r="2976" spans="1:16">
      <c r="A2976" s="3">
        <v>44385</v>
      </c>
      <c r="B2976" t="s">
        <v>213</v>
      </c>
      <c r="C2976" t="s">
        <v>179</v>
      </c>
      <c r="D2976" t="s">
        <v>186</v>
      </c>
      <c r="E2976" t="s">
        <v>220</v>
      </c>
      <c r="F2976" t="s">
        <v>265</v>
      </c>
      <c r="G2976">
        <v>2</v>
      </c>
      <c r="H2976" s="4">
        <v>33000</v>
      </c>
      <c r="I2976" s="4">
        <v>2</v>
      </c>
      <c r="J2976" s="4">
        <v>33000</v>
      </c>
      <c r="K2976" s="4">
        <v>66000</v>
      </c>
      <c r="L2976" t="s">
        <v>189</v>
      </c>
      <c r="M2976" t="s">
        <v>190</v>
      </c>
      <c r="N2976" t="s">
        <v>175</v>
      </c>
      <c r="P2976">
        <v>3</v>
      </c>
    </row>
    <row r="2977" spans="1:16">
      <c r="A2977" s="3">
        <v>44385</v>
      </c>
      <c r="B2977" t="s">
        <v>250</v>
      </c>
      <c r="C2977" t="s">
        <v>179</v>
      </c>
      <c r="D2977" t="s">
        <v>180</v>
      </c>
      <c r="E2977" t="s">
        <v>238</v>
      </c>
      <c r="F2977" t="s">
        <v>253</v>
      </c>
      <c r="G2977">
        <v>2</v>
      </c>
      <c r="H2977" s="4">
        <v>45000</v>
      </c>
      <c r="I2977" s="4">
        <v>2</v>
      </c>
      <c r="J2977" s="4">
        <v>45000</v>
      </c>
      <c r="K2977" s="4">
        <v>90000</v>
      </c>
      <c r="L2977" t="s">
        <v>203</v>
      </c>
      <c r="M2977" t="s">
        <v>233</v>
      </c>
      <c r="N2977" t="s">
        <v>175</v>
      </c>
      <c r="P2977">
        <v>3</v>
      </c>
    </row>
    <row r="2978" spans="1:16">
      <c r="A2978" s="3">
        <v>44385</v>
      </c>
      <c r="B2978" t="s">
        <v>218</v>
      </c>
      <c r="C2978" t="s">
        <v>192</v>
      </c>
      <c r="D2978" t="s">
        <v>180</v>
      </c>
      <c r="E2978" t="s">
        <v>327</v>
      </c>
      <c r="F2978" t="s">
        <v>328</v>
      </c>
      <c r="G2978">
        <v>3</v>
      </c>
      <c r="H2978" s="4">
        <v>20000</v>
      </c>
      <c r="I2978" s="4">
        <v>3</v>
      </c>
      <c r="J2978" s="4">
        <v>20000</v>
      </c>
      <c r="K2978" s="4">
        <v>60000</v>
      </c>
      <c r="L2978" t="s">
        <v>189</v>
      </c>
      <c r="M2978" t="s">
        <v>196</v>
      </c>
      <c r="N2978" t="s">
        <v>175</v>
      </c>
      <c r="P2978">
        <v>3</v>
      </c>
    </row>
    <row r="2979" spans="1:16">
      <c r="A2979" s="3">
        <v>44385</v>
      </c>
      <c r="B2979" t="s">
        <v>197</v>
      </c>
      <c r="C2979" t="s">
        <v>192</v>
      </c>
      <c r="D2979" t="s">
        <v>186</v>
      </c>
      <c r="E2979" t="s">
        <v>220</v>
      </c>
      <c r="F2979" t="s">
        <v>221</v>
      </c>
      <c r="G2979">
        <v>1</v>
      </c>
      <c r="H2979" s="4">
        <v>33000</v>
      </c>
      <c r="I2979" s="4">
        <v>1</v>
      </c>
      <c r="J2979" s="4">
        <v>33000</v>
      </c>
      <c r="K2979" s="4">
        <v>33000</v>
      </c>
      <c r="L2979" t="s">
        <v>183</v>
      </c>
      <c r="M2979" t="s">
        <v>196</v>
      </c>
      <c r="P2979">
        <v>5</v>
      </c>
    </row>
    <row r="2980" spans="1:16">
      <c r="A2980" s="3">
        <v>44385</v>
      </c>
      <c r="B2980" t="s">
        <v>222</v>
      </c>
      <c r="C2980" t="s">
        <v>179</v>
      </c>
      <c r="D2980" t="s">
        <v>210</v>
      </c>
      <c r="E2980" t="s">
        <v>225</v>
      </c>
      <c r="F2980" t="s">
        <v>266</v>
      </c>
      <c r="G2980">
        <v>1</v>
      </c>
      <c r="H2980" s="4">
        <v>36000</v>
      </c>
      <c r="I2980" s="4">
        <v>1</v>
      </c>
      <c r="J2980" s="4">
        <v>36000</v>
      </c>
      <c r="K2980" s="4">
        <v>36000</v>
      </c>
      <c r="L2980" t="s">
        <v>195</v>
      </c>
      <c r="M2980" t="s">
        <v>184</v>
      </c>
      <c r="P2980">
        <v>5</v>
      </c>
    </row>
    <row r="2981" spans="1:16">
      <c r="A2981" s="3">
        <v>44385</v>
      </c>
      <c r="B2981" t="s">
        <v>258</v>
      </c>
      <c r="C2981" t="s">
        <v>179</v>
      </c>
      <c r="D2981" t="s">
        <v>263</v>
      </c>
      <c r="E2981" t="s">
        <v>263</v>
      </c>
      <c r="F2981" t="s">
        <v>264</v>
      </c>
      <c r="G2981">
        <v>2</v>
      </c>
      <c r="H2981" s="4">
        <v>60000</v>
      </c>
      <c r="I2981" s="4">
        <v>2</v>
      </c>
      <c r="J2981" s="4">
        <v>60000</v>
      </c>
      <c r="K2981" s="4">
        <v>120000</v>
      </c>
      <c r="L2981" t="s">
        <v>203</v>
      </c>
      <c r="M2981" t="s">
        <v>206</v>
      </c>
      <c r="P2981">
        <v>1</v>
      </c>
    </row>
    <row r="2982" spans="1:16">
      <c r="A2982" s="3">
        <v>44385</v>
      </c>
      <c r="B2982" t="s">
        <v>213</v>
      </c>
      <c r="C2982" t="s">
        <v>179</v>
      </c>
      <c r="D2982" t="s">
        <v>186</v>
      </c>
      <c r="E2982" t="s">
        <v>187</v>
      </c>
      <c r="F2982" t="s">
        <v>188</v>
      </c>
      <c r="G2982">
        <v>2</v>
      </c>
      <c r="H2982" s="4">
        <v>24000</v>
      </c>
      <c r="I2982" s="4">
        <v>0</v>
      </c>
      <c r="J2982" s="4">
        <v>0</v>
      </c>
      <c r="K2982" s="4">
        <v>0</v>
      </c>
      <c r="L2982" t="s">
        <v>189</v>
      </c>
      <c r="M2982" t="s">
        <v>196</v>
      </c>
      <c r="O2982" t="s">
        <v>176</v>
      </c>
    </row>
    <row r="2983" spans="1:16">
      <c r="A2983" s="3">
        <v>44385</v>
      </c>
      <c r="B2983" t="s">
        <v>219</v>
      </c>
      <c r="C2983" t="s">
        <v>179</v>
      </c>
      <c r="D2983" t="s">
        <v>198</v>
      </c>
      <c r="E2983" t="s">
        <v>198</v>
      </c>
      <c r="F2983" t="s">
        <v>365</v>
      </c>
      <c r="G2983">
        <v>1</v>
      </c>
      <c r="H2983" s="4">
        <v>39000</v>
      </c>
      <c r="I2983" s="4">
        <v>1</v>
      </c>
      <c r="J2983" s="4">
        <v>39000</v>
      </c>
      <c r="K2983" s="4">
        <v>39000</v>
      </c>
      <c r="L2983" t="s">
        <v>189</v>
      </c>
      <c r="M2983" t="s">
        <v>184</v>
      </c>
      <c r="P2983">
        <v>5</v>
      </c>
    </row>
    <row r="2984" spans="1:16">
      <c r="A2984" s="3">
        <v>44386</v>
      </c>
      <c r="B2984" t="s">
        <v>213</v>
      </c>
      <c r="C2984" t="s">
        <v>179</v>
      </c>
      <c r="D2984" t="s">
        <v>180</v>
      </c>
      <c r="E2984" t="s">
        <v>255</v>
      </c>
      <c r="F2984" t="s">
        <v>256</v>
      </c>
      <c r="G2984">
        <v>3</v>
      </c>
      <c r="H2984" s="4">
        <v>23000</v>
      </c>
      <c r="I2984" s="4">
        <v>3</v>
      </c>
      <c r="J2984" s="4">
        <v>23000</v>
      </c>
      <c r="K2984" s="4">
        <v>69000</v>
      </c>
      <c r="L2984" t="s">
        <v>183</v>
      </c>
      <c r="M2984" t="s">
        <v>190</v>
      </c>
      <c r="P2984">
        <v>5</v>
      </c>
    </row>
    <row r="2985" spans="1:16">
      <c r="A2985" s="3">
        <v>44386</v>
      </c>
      <c r="B2985" t="s">
        <v>287</v>
      </c>
      <c r="C2985" t="s">
        <v>179</v>
      </c>
      <c r="D2985" t="s">
        <v>186</v>
      </c>
      <c r="E2985" t="s">
        <v>220</v>
      </c>
      <c r="F2985" t="s">
        <v>241</v>
      </c>
      <c r="G2985">
        <v>1</v>
      </c>
      <c r="H2985" s="4">
        <v>16500</v>
      </c>
      <c r="I2985" s="4">
        <v>1</v>
      </c>
      <c r="J2985" s="4">
        <v>16500</v>
      </c>
      <c r="K2985" s="4">
        <v>16500</v>
      </c>
      <c r="L2985" t="s">
        <v>183</v>
      </c>
      <c r="M2985" t="s">
        <v>196</v>
      </c>
      <c r="P2985">
        <v>3</v>
      </c>
    </row>
    <row r="2986" spans="1:16">
      <c r="A2986" s="3">
        <v>44386</v>
      </c>
      <c r="B2986" t="s">
        <v>254</v>
      </c>
      <c r="C2986" t="s">
        <v>192</v>
      </c>
      <c r="D2986" t="s">
        <v>294</v>
      </c>
      <c r="E2986" t="s">
        <v>294</v>
      </c>
      <c r="F2986" t="s">
        <v>259</v>
      </c>
      <c r="G2986">
        <v>1</v>
      </c>
      <c r="H2986" s="4">
        <v>30000</v>
      </c>
      <c r="I2986" s="4">
        <v>1</v>
      </c>
      <c r="J2986" s="4">
        <v>30000</v>
      </c>
      <c r="K2986" s="4">
        <v>30000</v>
      </c>
      <c r="L2986" t="s">
        <v>183</v>
      </c>
      <c r="M2986" t="s">
        <v>206</v>
      </c>
      <c r="P2986">
        <v>4</v>
      </c>
    </row>
    <row r="2987" spans="1:16">
      <c r="A2987" s="3">
        <v>44386</v>
      </c>
      <c r="B2987" t="s">
        <v>191</v>
      </c>
      <c r="C2987" t="s">
        <v>179</v>
      </c>
      <c r="D2987" t="s">
        <v>274</v>
      </c>
      <c r="E2987" t="s">
        <v>274</v>
      </c>
      <c r="F2987" t="s">
        <v>356</v>
      </c>
      <c r="G2987">
        <v>3</v>
      </c>
      <c r="H2987" s="4">
        <v>39000</v>
      </c>
      <c r="I2987" s="4">
        <v>3</v>
      </c>
      <c r="J2987" s="4">
        <v>39000</v>
      </c>
      <c r="K2987" s="4">
        <v>117000</v>
      </c>
      <c r="L2987" t="s">
        <v>189</v>
      </c>
      <c r="M2987" t="s">
        <v>196</v>
      </c>
      <c r="P2987">
        <v>4</v>
      </c>
    </row>
    <row r="2988" spans="1:16">
      <c r="A2988" s="3">
        <v>44386</v>
      </c>
      <c r="B2988" t="s">
        <v>278</v>
      </c>
      <c r="C2988" t="s">
        <v>192</v>
      </c>
      <c r="D2988" t="s">
        <v>198</v>
      </c>
      <c r="E2988" t="s">
        <v>214</v>
      </c>
      <c r="F2988" t="s">
        <v>366</v>
      </c>
      <c r="G2988">
        <v>2</v>
      </c>
      <c r="H2988" s="4">
        <v>20000</v>
      </c>
      <c r="I2988" s="4">
        <v>2</v>
      </c>
      <c r="J2988" s="4">
        <v>20000</v>
      </c>
      <c r="K2988" s="4">
        <v>40000</v>
      </c>
      <c r="L2988" t="s">
        <v>183</v>
      </c>
      <c r="M2988" t="s">
        <v>184</v>
      </c>
      <c r="P2988">
        <v>3</v>
      </c>
    </row>
    <row r="2989" spans="1:16">
      <c r="A2989" s="3">
        <v>44386</v>
      </c>
      <c r="B2989" t="s">
        <v>278</v>
      </c>
      <c r="C2989" t="s">
        <v>179</v>
      </c>
      <c r="D2989" t="s">
        <v>186</v>
      </c>
      <c r="E2989" t="s">
        <v>220</v>
      </c>
      <c r="F2989" t="s">
        <v>221</v>
      </c>
      <c r="G2989">
        <v>2</v>
      </c>
      <c r="H2989" s="4">
        <v>23000</v>
      </c>
      <c r="I2989" s="4">
        <v>2</v>
      </c>
      <c r="J2989" s="4">
        <v>23000</v>
      </c>
      <c r="K2989" s="4">
        <v>46000</v>
      </c>
      <c r="L2989" t="s">
        <v>183</v>
      </c>
      <c r="M2989" t="s">
        <v>196</v>
      </c>
      <c r="P2989">
        <v>5</v>
      </c>
    </row>
    <row r="2990" spans="1:16">
      <c r="A2990" s="3">
        <v>44386</v>
      </c>
      <c r="B2990" t="s">
        <v>250</v>
      </c>
      <c r="C2990" t="s">
        <v>192</v>
      </c>
      <c r="D2990" t="s">
        <v>273</v>
      </c>
      <c r="E2990" t="s">
        <v>288</v>
      </c>
      <c r="F2990" t="s">
        <v>355</v>
      </c>
      <c r="G2990">
        <v>1</v>
      </c>
      <c r="H2990" s="4">
        <v>40000</v>
      </c>
      <c r="I2990" s="4">
        <v>1</v>
      </c>
      <c r="J2990" s="4">
        <v>40000</v>
      </c>
      <c r="K2990" s="4">
        <v>40000</v>
      </c>
      <c r="L2990" t="s">
        <v>183</v>
      </c>
      <c r="M2990" t="s">
        <v>233</v>
      </c>
      <c r="P2990">
        <v>5</v>
      </c>
    </row>
    <row r="2991" spans="1:16">
      <c r="A2991" s="3">
        <v>44386</v>
      </c>
      <c r="B2991" t="s">
        <v>250</v>
      </c>
      <c r="C2991" t="s">
        <v>179</v>
      </c>
      <c r="D2991" t="s">
        <v>186</v>
      </c>
      <c r="E2991" t="s">
        <v>220</v>
      </c>
      <c r="F2991" t="s">
        <v>221</v>
      </c>
      <c r="G2991">
        <v>3</v>
      </c>
      <c r="H2991" s="4">
        <v>42000</v>
      </c>
      <c r="I2991" s="4">
        <v>0</v>
      </c>
      <c r="J2991" s="4">
        <v>0</v>
      </c>
      <c r="K2991" s="4">
        <v>0</v>
      </c>
      <c r="L2991" t="s">
        <v>209</v>
      </c>
      <c r="M2991" t="s">
        <v>304</v>
      </c>
      <c r="O2991" t="s">
        <v>176</v>
      </c>
    </row>
    <row r="2992" spans="1:16">
      <c r="A2992" s="3">
        <v>44386</v>
      </c>
      <c r="B2992" t="s">
        <v>197</v>
      </c>
      <c r="C2992" t="s">
        <v>192</v>
      </c>
      <c r="D2992" t="s">
        <v>193</v>
      </c>
      <c r="E2992" t="s">
        <v>193</v>
      </c>
      <c r="F2992" t="s">
        <v>288</v>
      </c>
      <c r="G2992">
        <v>3</v>
      </c>
      <c r="H2992" s="4">
        <v>42000</v>
      </c>
      <c r="I2992" s="4">
        <v>0</v>
      </c>
      <c r="J2992" s="4">
        <v>0</v>
      </c>
      <c r="K2992" s="4">
        <v>0</v>
      </c>
      <c r="L2992" t="s">
        <v>195</v>
      </c>
      <c r="M2992" t="s">
        <v>196</v>
      </c>
      <c r="O2992" t="s">
        <v>176</v>
      </c>
    </row>
    <row r="2993" spans="1:16">
      <c r="A2993" s="3">
        <v>44386</v>
      </c>
      <c r="B2993" t="s">
        <v>287</v>
      </c>
      <c r="C2993" t="s">
        <v>179</v>
      </c>
      <c r="D2993" t="s">
        <v>180</v>
      </c>
      <c r="E2993" t="s">
        <v>216</v>
      </c>
      <c r="F2993" t="s">
        <v>232</v>
      </c>
      <c r="G2993">
        <v>3</v>
      </c>
      <c r="H2993" s="4">
        <v>40000</v>
      </c>
      <c r="I2993" s="4">
        <v>3</v>
      </c>
      <c r="J2993" s="4">
        <v>40000</v>
      </c>
      <c r="K2993" s="4">
        <v>120000</v>
      </c>
      <c r="L2993" t="s">
        <v>183</v>
      </c>
      <c r="M2993" t="s">
        <v>190</v>
      </c>
      <c r="P2993">
        <v>4</v>
      </c>
    </row>
    <row r="2994" spans="1:16">
      <c r="A2994" s="3">
        <v>44386</v>
      </c>
      <c r="B2994" t="s">
        <v>278</v>
      </c>
      <c r="C2994" t="s">
        <v>179</v>
      </c>
      <c r="D2994" t="s">
        <v>276</v>
      </c>
      <c r="E2994" t="s">
        <v>276</v>
      </c>
      <c r="F2994" t="s">
        <v>277</v>
      </c>
      <c r="G2994">
        <v>2</v>
      </c>
      <c r="H2994" s="4">
        <v>60000</v>
      </c>
      <c r="I2994" s="4">
        <v>2</v>
      </c>
      <c r="J2994" s="4">
        <v>60000</v>
      </c>
      <c r="K2994" s="4">
        <v>120000</v>
      </c>
      <c r="L2994" t="s">
        <v>183</v>
      </c>
      <c r="M2994" t="s">
        <v>196</v>
      </c>
      <c r="P2994">
        <v>5</v>
      </c>
    </row>
    <row r="2995" spans="1:16">
      <c r="A2995" s="3">
        <v>44386</v>
      </c>
      <c r="B2995" t="s">
        <v>185</v>
      </c>
      <c r="C2995" t="s">
        <v>192</v>
      </c>
      <c r="D2995" t="s">
        <v>186</v>
      </c>
      <c r="E2995" t="s">
        <v>220</v>
      </c>
      <c r="F2995" t="s">
        <v>221</v>
      </c>
      <c r="G2995">
        <v>3</v>
      </c>
      <c r="H2995" s="4">
        <v>26000</v>
      </c>
      <c r="I2995" s="4">
        <v>3</v>
      </c>
      <c r="J2995" s="4">
        <v>26000</v>
      </c>
      <c r="K2995" s="4">
        <v>78000</v>
      </c>
      <c r="L2995" t="s">
        <v>189</v>
      </c>
      <c r="M2995" t="s">
        <v>196</v>
      </c>
      <c r="P2995">
        <v>5</v>
      </c>
    </row>
    <row r="2996" spans="1:16">
      <c r="A2996" s="3">
        <v>44386</v>
      </c>
      <c r="B2996" t="s">
        <v>213</v>
      </c>
      <c r="C2996" t="s">
        <v>179</v>
      </c>
      <c r="D2996" t="s">
        <v>180</v>
      </c>
      <c r="E2996" t="s">
        <v>216</v>
      </c>
      <c r="F2996" t="s">
        <v>257</v>
      </c>
      <c r="G2996">
        <v>2</v>
      </c>
      <c r="H2996" s="4">
        <v>33000</v>
      </c>
      <c r="I2996" s="4">
        <v>2</v>
      </c>
      <c r="J2996" s="4">
        <v>33000</v>
      </c>
      <c r="K2996" s="4">
        <v>66000</v>
      </c>
      <c r="L2996" t="s">
        <v>183</v>
      </c>
      <c r="M2996" t="s">
        <v>233</v>
      </c>
      <c r="P2996">
        <v>5</v>
      </c>
    </row>
    <row r="2997" spans="1:16">
      <c r="A2997" s="3">
        <v>44386</v>
      </c>
      <c r="B2997" t="s">
        <v>219</v>
      </c>
      <c r="C2997" t="s">
        <v>179</v>
      </c>
      <c r="D2997" t="s">
        <v>273</v>
      </c>
      <c r="E2997" t="s">
        <v>288</v>
      </c>
      <c r="F2997" t="s">
        <v>299</v>
      </c>
      <c r="G2997">
        <v>3</v>
      </c>
      <c r="H2997" s="4">
        <v>28000</v>
      </c>
      <c r="I2997" s="4">
        <v>3</v>
      </c>
      <c r="J2997" s="4">
        <v>28000</v>
      </c>
      <c r="K2997" s="4">
        <v>84000</v>
      </c>
      <c r="L2997" t="s">
        <v>189</v>
      </c>
      <c r="M2997" t="s">
        <v>190</v>
      </c>
      <c r="P2997">
        <v>5</v>
      </c>
    </row>
    <row r="2998" spans="1:16">
      <c r="A2998" s="3">
        <v>44386</v>
      </c>
      <c r="B2998" t="s">
        <v>228</v>
      </c>
      <c r="C2998" t="s">
        <v>179</v>
      </c>
      <c r="D2998" t="s">
        <v>279</v>
      </c>
      <c r="E2998" t="s">
        <v>279</v>
      </c>
      <c r="F2998" t="s">
        <v>180</v>
      </c>
      <c r="G2998">
        <v>1</v>
      </c>
      <c r="H2998" s="4">
        <v>39000</v>
      </c>
      <c r="I2998" s="4">
        <v>1</v>
      </c>
      <c r="J2998" s="4">
        <v>39000</v>
      </c>
      <c r="K2998" s="4">
        <v>39000</v>
      </c>
      <c r="L2998" t="s">
        <v>203</v>
      </c>
      <c r="M2998" t="s">
        <v>233</v>
      </c>
      <c r="P2998">
        <v>4</v>
      </c>
    </row>
    <row r="2999" spans="1:16">
      <c r="A2999" s="3">
        <v>44386</v>
      </c>
      <c r="B2999" t="s">
        <v>245</v>
      </c>
      <c r="C2999" t="s">
        <v>192</v>
      </c>
      <c r="D2999" t="s">
        <v>180</v>
      </c>
      <c r="E2999" t="s">
        <v>271</v>
      </c>
      <c r="F2999" t="s">
        <v>321</v>
      </c>
      <c r="G2999">
        <v>2</v>
      </c>
      <c r="H2999" s="4">
        <v>30000</v>
      </c>
      <c r="I2999" s="4">
        <v>2</v>
      </c>
      <c r="J2999" s="4">
        <v>30000</v>
      </c>
      <c r="K2999" s="4">
        <v>60000</v>
      </c>
      <c r="L2999" t="s">
        <v>189</v>
      </c>
      <c r="M2999" t="s">
        <v>190</v>
      </c>
      <c r="P2999">
        <v>5</v>
      </c>
    </row>
    <row r="3000" spans="1:16">
      <c r="A3000" s="3">
        <v>44386</v>
      </c>
      <c r="B3000" t="s">
        <v>219</v>
      </c>
      <c r="C3000" t="s">
        <v>179</v>
      </c>
      <c r="D3000" t="s">
        <v>186</v>
      </c>
      <c r="E3000" t="s">
        <v>201</v>
      </c>
      <c r="F3000" t="s">
        <v>285</v>
      </c>
      <c r="G3000">
        <v>1</v>
      </c>
      <c r="H3000" s="4">
        <v>45000</v>
      </c>
      <c r="I3000" s="4">
        <v>1</v>
      </c>
      <c r="J3000" s="4">
        <v>45000</v>
      </c>
      <c r="K3000" s="4">
        <v>45000</v>
      </c>
      <c r="L3000" t="s">
        <v>189</v>
      </c>
      <c r="M3000" t="s">
        <v>196</v>
      </c>
      <c r="P3000">
        <v>5</v>
      </c>
    </row>
    <row r="3001" spans="1:16">
      <c r="A3001" s="3">
        <v>44386</v>
      </c>
      <c r="B3001" t="s">
        <v>250</v>
      </c>
      <c r="C3001" t="s">
        <v>192</v>
      </c>
      <c r="D3001" t="s">
        <v>180</v>
      </c>
      <c r="E3001" t="s">
        <v>271</v>
      </c>
      <c r="F3001" t="s">
        <v>302</v>
      </c>
      <c r="G3001">
        <v>3</v>
      </c>
      <c r="H3001" s="4">
        <v>35000</v>
      </c>
      <c r="I3001" s="4">
        <v>3</v>
      </c>
      <c r="J3001" s="4">
        <v>35000</v>
      </c>
      <c r="K3001" s="4">
        <v>105000</v>
      </c>
      <c r="L3001" t="s">
        <v>183</v>
      </c>
      <c r="M3001" t="s">
        <v>190</v>
      </c>
      <c r="P3001">
        <v>2</v>
      </c>
    </row>
    <row r="3002" spans="1:16">
      <c r="A3002" s="3">
        <v>44387</v>
      </c>
      <c r="B3002" t="s">
        <v>228</v>
      </c>
      <c r="C3002" t="s">
        <v>179</v>
      </c>
      <c r="D3002" t="s">
        <v>316</v>
      </c>
      <c r="E3002" t="s">
        <v>359</v>
      </c>
      <c r="F3002" t="s">
        <v>360</v>
      </c>
      <c r="G3002">
        <v>1</v>
      </c>
      <c r="H3002" s="4">
        <v>33000</v>
      </c>
      <c r="I3002" s="4">
        <v>1</v>
      </c>
      <c r="J3002" s="4">
        <v>33000</v>
      </c>
      <c r="K3002" s="4">
        <v>33000</v>
      </c>
      <c r="L3002" t="s">
        <v>183</v>
      </c>
      <c r="M3002" t="s">
        <v>184</v>
      </c>
      <c r="P3002">
        <v>1</v>
      </c>
    </row>
    <row r="3003" spans="1:16">
      <c r="A3003" s="3">
        <v>44387</v>
      </c>
      <c r="B3003" t="s">
        <v>228</v>
      </c>
      <c r="C3003" t="s">
        <v>179</v>
      </c>
      <c r="D3003" t="s">
        <v>279</v>
      </c>
      <c r="E3003" t="s">
        <v>279</v>
      </c>
      <c r="F3003" t="s">
        <v>345</v>
      </c>
      <c r="G3003">
        <v>2</v>
      </c>
      <c r="H3003" s="4">
        <v>20000</v>
      </c>
      <c r="I3003" s="4">
        <v>2</v>
      </c>
      <c r="J3003" s="4">
        <v>20000</v>
      </c>
      <c r="K3003" s="4">
        <v>40000</v>
      </c>
      <c r="L3003" t="s">
        <v>189</v>
      </c>
      <c r="M3003" t="s">
        <v>196</v>
      </c>
      <c r="P3003">
        <v>2</v>
      </c>
    </row>
    <row r="3004" spans="1:16">
      <c r="A3004" s="3">
        <v>44387</v>
      </c>
      <c r="B3004" t="s">
        <v>268</v>
      </c>
      <c r="C3004" t="s">
        <v>179</v>
      </c>
      <c r="D3004" t="s">
        <v>198</v>
      </c>
      <c r="E3004" t="s">
        <v>198</v>
      </c>
      <c r="F3004" t="s">
        <v>315</v>
      </c>
      <c r="G3004">
        <v>1</v>
      </c>
      <c r="H3004" s="4">
        <v>33000</v>
      </c>
      <c r="I3004" s="4">
        <v>1</v>
      </c>
      <c r="J3004" s="4">
        <v>33000</v>
      </c>
      <c r="K3004" s="4">
        <v>33000</v>
      </c>
      <c r="L3004" t="s">
        <v>189</v>
      </c>
      <c r="M3004" t="s">
        <v>184</v>
      </c>
      <c r="P3004">
        <v>5</v>
      </c>
    </row>
    <row r="3005" spans="1:16">
      <c r="A3005" s="3">
        <v>44387</v>
      </c>
      <c r="B3005" t="s">
        <v>291</v>
      </c>
      <c r="C3005" t="s">
        <v>192</v>
      </c>
      <c r="D3005" t="s">
        <v>294</v>
      </c>
      <c r="E3005" t="s">
        <v>294</v>
      </c>
      <c r="F3005" t="s">
        <v>236</v>
      </c>
      <c r="G3005">
        <v>3</v>
      </c>
      <c r="H3005" s="4">
        <v>22000</v>
      </c>
      <c r="I3005" s="4">
        <v>3</v>
      </c>
      <c r="J3005" s="4">
        <v>22000</v>
      </c>
      <c r="K3005" s="4">
        <v>66000</v>
      </c>
      <c r="L3005" t="s">
        <v>203</v>
      </c>
      <c r="M3005" t="s">
        <v>206</v>
      </c>
      <c r="P3005">
        <v>4</v>
      </c>
    </row>
    <row r="3006" spans="1:16">
      <c r="A3006" s="3">
        <v>44387</v>
      </c>
      <c r="B3006" t="s">
        <v>245</v>
      </c>
      <c r="C3006" t="s">
        <v>179</v>
      </c>
      <c r="D3006" t="s">
        <v>180</v>
      </c>
      <c r="E3006" t="s">
        <v>181</v>
      </c>
      <c r="F3006" t="s">
        <v>182</v>
      </c>
      <c r="G3006">
        <v>1</v>
      </c>
      <c r="H3006" s="4">
        <v>33000</v>
      </c>
      <c r="I3006" s="4">
        <v>1</v>
      </c>
      <c r="J3006" s="4">
        <v>33000</v>
      </c>
      <c r="K3006" s="4">
        <v>33000</v>
      </c>
      <c r="L3006" t="s">
        <v>189</v>
      </c>
      <c r="M3006" t="s">
        <v>304</v>
      </c>
      <c r="P3006">
        <v>1</v>
      </c>
    </row>
    <row r="3007" spans="1:16">
      <c r="A3007" s="3">
        <v>44387</v>
      </c>
      <c r="B3007" t="s">
        <v>219</v>
      </c>
      <c r="C3007" t="s">
        <v>192</v>
      </c>
      <c r="D3007" t="s">
        <v>180</v>
      </c>
      <c r="E3007" t="s">
        <v>204</v>
      </c>
      <c r="F3007" t="s">
        <v>227</v>
      </c>
      <c r="G3007">
        <v>2</v>
      </c>
      <c r="H3007" s="4">
        <v>30000</v>
      </c>
      <c r="I3007" s="4">
        <v>2</v>
      </c>
      <c r="J3007" s="4">
        <v>30000</v>
      </c>
      <c r="K3007" s="4">
        <v>60000</v>
      </c>
      <c r="L3007" t="s">
        <v>189</v>
      </c>
      <c r="M3007" t="s">
        <v>184</v>
      </c>
      <c r="P3007">
        <v>4</v>
      </c>
    </row>
    <row r="3008" spans="1:16">
      <c r="A3008" s="3">
        <v>44387</v>
      </c>
      <c r="B3008" t="s">
        <v>224</v>
      </c>
      <c r="C3008" t="s">
        <v>192</v>
      </c>
      <c r="D3008" t="s">
        <v>229</v>
      </c>
      <c r="E3008" t="s">
        <v>229</v>
      </c>
      <c r="F3008" t="s">
        <v>364</v>
      </c>
      <c r="G3008">
        <v>2</v>
      </c>
      <c r="H3008" s="4">
        <v>42000</v>
      </c>
      <c r="I3008" s="4">
        <v>2</v>
      </c>
      <c r="J3008" s="4">
        <v>42000</v>
      </c>
      <c r="K3008" s="4">
        <v>84000</v>
      </c>
      <c r="L3008" t="s">
        <v>183</v>
      </c>
      <c r="M3008" t="s">
        <v>206</v>
      </c>
      <c r="P3008">
        <v>4</v>
      </c>
    </row>
    <row r="3009" spans="1:16">
      <c r="A3009" s="3">
        <v>44387</v>
      </c>
      <c r="B3009" t="s">
        <v>254</v>
      </c>
      <c r="C3009" t="s">
        <v>192</v>
      </c>
      <c r="D3009" t="s">
        <v>186</v>
      </c>
      <c r="E3009" t="s">
        <v>187</v>
      </c>
      <c r="F3009" t="s">
        <v>261</v>
      </c>
      <c r="G3009">
        <v>3</v>
      </c>
      <c r="H3009" s="4">
        <v>39000</v>
      </c>
      <c r="I3009" s="4">
        <v>3</v>
      </c>
      <c r="J3009" s="4">
        <v>39000</v>
      </c>
      <c r="K3009" s="4">
        <v>117000</v>
      </c>
      <c r="L3009" t="s">
        <v>195</v>
      </c>
      <c r="M3009" t="s">
        <v>196</v>
      </c>
      <c r="P3009">
        <v>5</v>
      </c>
    </row>
    <row r="3010" spans="1:16">
      <c r="A3010" s="3">
        <v>44387</v>
      </c>
      <c r="B3010" t="s">
        <v>222</v>
      </c>
      <c r="C3010" t="s">
        <v>179</v>
      </c>
      <c r="D3010" t="s">
        <v>186</v>
      </c>
      <c r="E3010" t="s">
        <v>187</v>
      </c>
      <c r="F3010" t="s">
        <v>261</v>
      </c>
      <c r="G3010">
        <v>1</v>
      </c>
      <c r="H3010" s="4">
        <v>42000</v>
      </c>
      <c r="I3010" s="4">
        <v>1</v>
      </c>
      <c r="J3010" s="4">
        <v>42000</v>
      </c>
      <c r="K3010" s="4">
        <v>42000</v>
      </c>
      <c r="L3010" t="s">
        <v>189</v>
      </c>
      <c r="M3010" t="s">
        <v>304</v>
      </c>
      <c r="P3010">
        <v>3</v>
      </c>
    </row>
    <row r="3011" spans="1:16">
      <c r="A3011" s="3">
        <v>44387</v>
      </c>
      <c r="B3011" t="s">
        <v>191</v>
      </c>
      <c r="C3011" t="s">
        <v>179</v>
      </c>
      <c r="D3011" t="s">
        <v>276</v>
      </c>
      <c r="E3011" t="s">
        <v>276</v>
      </c>
      <c r="F3011" t="s">
        <v>277</v>
      </c>
      <c r="G3011">
        <v>3</v>
      </c>
      <c r="H3011" s="4">
        <v>39000</v>
      </c>
      <c r="I3011" s="4">
        <v>0</v>
      </c>
      <c r="J3011" s="4">
        <v>0</v>
      </c>
      <c r="K3011" s="4">
        <v>0</v>
      </c>
      <c r="L3011" t="s">
        <v>209</v>
      </c>
      <c r="M3011" t="s">
        <v>184</v>
      </c>
      <c r="O3011" t="s">
        <v>176</v>
      </c>
    </row>
    <row r="3012" spans="1:16">
      <c r="A3012" s="3">
        <v>44387</v>
      </c>
      <c r="B3012" t="s">
        <v>200</v>
      </c>
      <c r="C3012" t="s">
        <v>192</v>
      </c>
      <c r="D3012" t="s">
        <v>235</v>
      </c>
      <c r="E3012" t="s">
        <v>236</v>
      </c>
      <c r="F3012" t="s">
        <v>352</v>
      </c>
      <c r="G3012">
        <v>2</v>
      </c>
      <c r="H3012" s="4">
        <v>27600</v>
      </c>
      <c r="I3012" s="4">
        <v>2</v>
      </c>
      <c r="J3012" s="4">
        <v>27600</v>
      </c>
      <c r="K3012" s="4">
        <v>55199.999999999993</v>
      </c>
      <c r="L3012" t="s">
        <v>183</v>
      </c>
      <c r="M3012" t="s">
        <v>184</v>
      </c>
      <c r="P3012">
        <v>4</v>
      </c>
    </row>
    <row r="3013" spans="1:16">
      <c r="A3013" s="3">
        <v>44387</v>
      </c>
      <c r="B3013" t="s">
        <v>234</v>
      </c>
      <c r="C3013" t="s">
        <v>179</v>
      </c>
      <c r="D3013" t="s">
        <v>198</v>
      </c>
      <c r="E3013" t="s">
        <v>214</v>
      </c>
      <c r="F3013" t="s">
        <v>215</v>
      </c>
      <c r="G3013">
        <v>1</v>
      </c>
      <c r="H3013" s="4">
        <v>33000</v>
      </c>
      <c r="I3013" s="4">
        <v>1</v>
      </c>
      <c r="J3013" s="4">
        <v>33000</v>
      </c>
      <c r="K3013" s="4">
        <v>33000</v>
      </c>
      <c r="L3013" t="s">
        <v>183</v>
      </c>
      <c r="M3013" t="s">
        <v>190</v>
      </c>
      <c r="P3013">
        <v>1</v>
      </c>
    </row>
    <row r="3014" spans="1:16">
      <c r="A3014" s="3">
        <v>44387</v>
      </c>
      <c r="B3014" t="s">
        <v>254</v>
      </c>
      <c r="C3014" t="s">
        <v>179</v>
      </c>
      <c r="D3014" t="s">
        <v>274</v>
      </c>
      <c r="E3014" t="s">
        <v>274</v>
      </c>
      <c r="F3014" t="s">
        <v>356</v>
      </c>
      <c r="G3014">
        <v>2</v>
      </c>
      <c r="H3014" s="4">
        <v>45500</v>
      </c>
      <c r="I3014" s="4">
        <v>2</v>
      </c>
      <c r="J3014" s="4">
        <v>45500</v>
      </c>
      <c r="K3014" s="4">
        <v>91000</v>
      </c>
      <c r="L3014" t="s">
        <v>183</v>
      </c>
      <c r="M3014" t="s">
        <v>206</v>
      </c>
      <c r="P3014">
        <v>4</v>
      </c>
    </row>
    <row r="3015" spans="1:16">
      <c r="A3015" s="3">
        <v>44387</v>
      </c>
      <c r="B3015" t="s">
        <v>245</v>
      </c>
      <c r="C3015" t="s">
        <v>179</v>
      </c>
      <c r="D3015" t="s">
        <v>186</v>
      </c>
      <c r="E3015" t="s">
        <v>220</v>
      </c>
      <c r="F3015" t="s">
        <v>241</v>
      </c>
      <c r="G3015">
        <v>2</v>
      </c>
      <c r="H3015" s="4">
        <v>21000</v>
      </c>
      <c r="I3015" s="4">
        <v>2</v>
      </c>
      <c r="J3015" s="4">
        <v>21000</v>
      </c>
      <c r="K3015" s="4">
        <v>42000</v>
      </c>
      <c r="L3015" t="s">
        <v>189</v>
      </c>
      <c r="M3015" t="s">
        <v>196</v>
      </c>
      <c r="P3015">
        <v>5</v>
      </c>
    </row>
    <row r="3016" spans="1:16">
      <c r="A3016" s="3">
        <v>44387</v>
      </c>
      <c r="B3016" t="s">
        <v>200</v>
      </c>
      <c r="C3016" t="s">
        <v>192</v>
      </c>
      <c r="D3016" t="s">
        <v>235</v>
      </c>
      <c r="E3016" t="s">
        <v>236</v>
      </c>
      <c r="F3016" t="s">
        <v>237</v>
      </c>
      <c r="G3016">
        <v>1</v>
      </c>
      <c r="H3016" s="4">
        <v>56000</v>
      </c>
      <c r="I3016" s="4">
        <v>1</v>
      </c>
      <c r="J3016" s="4">
        <v>56000</v>
      </c>
      <c r="K3016" s="4">
        <v>56000</v>
      </c>
      <c r="L3016" t="s">
        <v>183</v>
      </c>
      <c r="M3016" t="s">
        <v>233</v>
      </c>
      <c r="P3016">
        <v>3</v>
      </c>
    </row>
    <row r="3017" spans="1:16">
      <c r="A3017" s="3">
        <v>44387</v>
      </c>
      <c r="B3017" t="s">
        <v>228</v>
      </c>
      <c r="C3017" t="s">
        <v>179</v>
      </c>
      <c r="D3017" t="s">
        <v>186</v>
      </c>
      <c r="E3017" t="s">
        <v>201</v>
      </c>
      <c r="F3017" t="s">
        <v>202</v>
      </c>
      <c r="G3017">
        <v>1</v>
      </c>
      <c r="H3017" s="4">
        <v>40000</v>
      </c>
      <c r="I3017" s="4">
        <v>1</v>
      </c>
      <c r="J3017" s="4">
        <v>40000</v>
      </c>
      <c r="K3017" s="4">
        <v>40000</v>
      </c>
      <c r="L3017" t="s">
        <v>189</v>
      </c>
      <c r="M3017" t="s">
        <v>196</v>
      </c>
      <c r="P3017">
        <v>5</v>
      </c>
    </row>
    <row r="3018" spans="1:16">
      <c r="A3018" s="3">
        <v>44387</v>
      </c>
      <c r="B3018" t="s">
        <v>278</v>
      </c>
      <c r="C3018" t="s">
        <v>179</v>
      </c>
      <c r="D3018" t="s">
        <v>180</v>
      </c>
      <c r="E3018" t="s">
        <v>181</v>
      </c>
      <c r="F3018" t="s">
        <v>281</v>
      </c>
      <c r="G3018">
        <v>1</v>
      </c>
      <c r="H3018" s="4">
        <v>36000</v>
      </c>
      <c r="I3018" s="4">
        <v>1</v>
      </c>
      <c r="J3018" s="4">
        <v>36000</v>
      </c>
      <c r="K3018" s="4">
        <v>36000</v>
      </c>
      <c r="L3018" t="s">
        <v>189</v>
      </c>
      <c r="M3018" t="s">
        <v>206</v>
      </c>
      <c r="P3018">
        <v>5</v>
      </c>
    </row>
    <row r="3019" spans="1:16">
      <c r="A3019" s="3">
        <v>44387</v>
      </c>
      <c r="B3019" t="s">
        <v>291</v>
      </c>
      <c r="C3019" t="s">
        <v>179</v>
      </c>
      <c r="D3019" t="s">
        <v>198</v>
      </c>
      <c r="E3019" t="s">
        <v>198</v>
      </c>
      <c r="F3019" t="s">
        <v>363</v>
      </c>
      <c r="G3019">
        <v>1</v>
      </c>
      <c r="H3019" s="4">
        <v>52500</v>
      </c>
      <c r="I3019" s="4">
        <v>1</v>
      </c>
      <c r="J3019" s="4">
        <v>52500</v>
      </c>
      <c r="K3019" s="4">
        <v>52500</v>
      </c>
      <c r="L3019" t="s">
        <v>203</v>
      </c>
      <c r="M3019" t="s">
        <v>233</v>
      </c>
      <c r="P3019">
        <v>4</v>
      </c>
    </row>
    <row r="3020" spans="1:16">
      <c r="A3020" s="3">
        <v>44387</v>
      </c>
      <c r="B3020" t="s">
        <v>234</v>
      </c>
      <c r="C3020" t="s">
        <v>179</v>
      </c>
      <c r="D3020" t="s">
        <v>180</v>
      </c>
      <c r="E3020" t="s">
        <v>238</v>
      </c>
      <c r="F3020" t="s">
        <v>253</v>
      </c>
      <c r="G3020">
        <v>1</v>
      </c>
      <c r="H3020" s="4">
        <v>60000</v>
      </c>
      <c r="I3020" s="4">
        <v>1</v>
      </c>
      <c r="J3020" s="4">
        <v>60000</v>
      </c>
      <c r="K3020" s="4">
        <v>60000</v>
      </c>
      <c r="L3020" t="s">
        <v>203</v>
      </c>
      <c r="M3020" t="s">
        <v>190</v>
      </c>
      <c r="P3020">
        <v>4</v>
      </c>
    </row>
    <row r="3021" spans="1:16">
      <c r="A3021" s="3">
        <v>44387</v>
      </c>
      <c r="B3021" t="s">
        <v>207</v>
      </c>
      <c r="C3021" t="s">
        <v>179</v>
      </c>
      <c r="D3021" t="s">
        <v>186</v>
      </c>
      <c r="E3021" t="s">
        <v>220</v>
      </c>
      <c r="F3021" t="s">
        <v>241</v>
      </c>
      <c r="G3021">
        <v>1</v>
      </c>
      <c r="H3021" s="4">
        <v>42000</v>
      </c>
      <c r="I3021" s="4">
        <v>1</v>
      </c>
      <c r="J3021" s="4">
        <v>42000</v>
      </c>
      <c r="K3021" s="4">
        <v>42000</v>
      </c>
      <c r="L3021" t="s">
        <v>203</v>
      </c>
      <c r="M3021" t="s">
        <v>184</v>
      </c>
      <c r="P3021">
        <v>4</v>
      </c>
    </row>
    <row r="3022" spans="1:16">
      <c r="A3022" s="3">
        <v>44387</v>
      </c>
      <c r="B3022" t="s">
        <v>191</v>
      </c>
      <c r="C3022" t="s">
        <v>179</v>
      </c>
      <c r="D3022" t="s">
        <v>186</v>
      </c>
      <c r="E3022" t="s">
        <v>225</v>
      </c>
      <c r="F3022" t="s">
        <v>226</v>
      </c>
      <c r="G3022">
        <v>3</v>
      </c>
      <c r="H3022" s="4">
        <v>22000</v>
      </c>
      <c r="I3022" s="4">
        <v>3</v>
      </c>
      <c r="J3022" s="4">
        <v>22000</v>
      </c>
      <c r="K3022" s="4">
        <v>66000</v>
      </c>
      <c r="L3022" t="s">
        <v>189</v>
      </c>
      <c r="M3022" t="s">
        <v>206</v>
      </c>
      <c r="P3022">
        <v>5</v>
      </c>
    </row>
    <row r="3023" spans="1:16">
      <c r="A3023" s="3">
        <v>44387</v>
      </c>
      <c r="B3023" t="s">
        <v>222</v>
      </c>
      <c r="C3023" t="s">
        <v>192</v>
      </c>
      <c r="D3023" t="s">
        <v>235</v>
      </c>
      <c r="E3023" t="s">
        <v>230</v>
      </c>
      <c r="F3023" t="s">
        <v>348</v>
      </c>
      <c r="G3023">
        <v>3</v>
      </c>
      <c r="H3023" s="4">
        <v>24000</v>
      </c>
      <c r="I3023" s="4">
        <v>3</v>
      </c>
      <c r="J3023" s="4">
        <v>24000</v>
      </c>
      <c r="K3023" s="4">
        <v>72000</v>
      </c>
      <c r="L3023" t="s">
        <v>209</v>
      </c>
      <c r="M3023" t="s">
        <v>206</v>
      </c>
      <c r="P3023">
        <v>5</v>
      </c>
    </row>
    <row r="3024" spans="1:16">
      <c r="A3024" s="3">
        <v>44388</v>
      </c>
      <c r="B3024" t="s">
        <v>178</v>
      </c>
      <c r="C3024" t="s">
        <v>179</v>
      </c>
      <c r="D3024" t="s">
        <v>186</v>
      </c>
      <c r="E3024" t="s">
        <v>187</v>
      </c>
      <c r="F3024" t="s">
        <v>261</v>
      </c>
      <c r="G3024">
        <v>3</v>
      </c>
      <c r="H3024" s="4">
        <v>15000</v>
      </c>
      <c r="I3024" s="4">
        <v>3</v>
      </c>
      <c r="J3024" s="4">
        <v>15000</v>
      </c>
      <c r="K3024" s="4">
        <v>45000</v>
      </c>
      <c r="L3024" t="s">
        <v>209</v>
      </c>
      <c r="M3024" t="s">
        <v>190</v>
      </c>
      <c r="P3024">
        <v>5</v>
      </c>
    </row>
    <row r="3025" spans="1:16">
      <c r="A3025" s="3">
        <v>44388</v>
      </c>
      <c r="B3025" t="s">
        <v>224</v>
      </c>
      <c r="C3025" t="s">
        <v>179</v>
      </c>
      <c r="D3025" t="s">
        <v>180</v>
      </c>
      <c r="E3025" t="s">
        <v>216</v>
      </c>
      <c r="F3025" t="s">
        <v>232</v>
      </c>
      <c r="G3025">
        <v>1</v>
      </c>
      <c r="H3025" s="4">
        <v>39000</v>
      </c>
      <c r="I3025" s="4">
        <v>1</v>
      </c>
      <c r="J3025" s="4">
        <v>39000</v>
      </c>
      <c r="K3025" s="4">
        <v>39000</v>
      </c>
      <c r="L3025" t="s">
        <v>203</v>
      </c>
      <c r="M3025" t="s">
        <v>184</v>
      </c>
      <c r="P3025">
        <v>5</v>
      </c>
    </row>
    <row r="3026" spans="1:16">
      <c r="A3026" s="3">
        <v>44388</v>
      </c>
      <c r="B3026" t="s">
        <v>197</v>
      </c>
      <c r="C3026" t="s">
        <v>179</v>
      </c>
      <c r="D3026" t="s">
        <v>316</v>
      </c>
      <c r="E3026" t="s">
        <v>251</v>
      </c>
      <c r="F3026" t="s">
        <v>340</v>
      </c>
      <c r="G3026">
        <v>1</v>
      </c>
      <c r="H3026" s="4">
        <v>22500</v>
      </c>
      <c r="I3026" s="4">
        <v>1</v>
      </c>
      <c r="J3026" s="4">
        <v>22500</v>
      </c>
      <c r="K3026" s="4">
        <v>22500</v>
      </c>
      <c r="L3026" t="s">
        <v>209</v>
      </c>
      <c r="M3026" t="s">
        <v>190</v>
      </c>
      <c r="P3026">
        <v>1</v>
      </c>
    </row>
    <row r="3027" spans="1:16">
      <c r="A3027" s="3">
        <v>44388</v>
      </c>
      <c r="B3027" t="s">
        <v>178</v>
      </c>
      <c r="C3027" t="s">
        <v>192</v>
      </c>
      <c r="D3027" t="s">
        <v>180</v>
      </c>
      <c r="E3027" t="s">
        <v>181</v>
      </c>
      <c r="F3027" t="s">
        <v>223</v>
      </c>
      <c r="G3027">
        <v>3</v>
      </c>
      <c r="H3027" s="4">
        <v>45000</v>
      </c>
      <c r="I3027" s="4">
        <v>3</v>
      </c>
      <c r="J3027" s="4">
        <v>45000</v>
      </c>
      <c r="K3027" s="4">
        <v>135000</v>
      </c>
      <c r="L3027" t="s">
        <v>189</v>
      </c>
      <c r="M3027" t="s">
        <v>190</v>
      </c>
      <c r="P3027">
        <v>5</v>
      </c>
    </row>
    <row r="3028" spans="1:16">
      <c r="A3028" s="3">
        <v>44389</v>
      </c>
      <c r="B3028" t="s">
        <v>222</v>
      </c>
      <c r="C3028" t="s">
        <v>179</v>
      </c>
      <c r="D3028" t="s">
        <v>186</v>
      </c>
      <c r="E3028" t="s">
        <v>220</v>
      </c>
      <c r="F3028" t="s">
        <v>221</v>
      </c>
      <c r="G3028">
        <v>3</v>
      </c>
      <c r="H3028" s="4">
        <v>45000</v>
      </c>
      <c r="I3028" s="4">
        <v>3</v>
      </c>
      <c r="J3028" s="4">
        <v>45000</v>
      </c>
      <c r="K3028" s="4">
        <v>135000</v>
      </c>
      <c r="L3028" t="s">
        <v>189</v>
      </c>
      <c r="M3028" t="s">
        <v>184</v>
      </c>
      <c r="P3028">
        <v>3</v>
      </c>
    </row>
    <row r="3029" spans="1:16">
      <c r="A3029" s="3">
        <v>44389</v>
      </c>
      <c r="B3029" t="s">
        <v>247</v>
      </c>
      <c r="C3029" t="s">
        <v>192</v>
      </c>
      <c r="D3029" t="s">
        <v>210</v>
      </c>
      <c r="E3029" t="s">
        <v>292</v>
      </c>
      <c r="F3029" t="s">
        <v>293</v>
      </c>
      <c r="G3029">
        <v>1</v>
      </c>
      <c r="H3029" s="4">
        <v>60000</v>
      </c>
      <c r="I3029" s="4">
        <v>1</v>
      </c>
      <c r="J3029" s="4">
        <v>60000</v>
      </c>
      <c r="K3029" s="4">
        <v>60000</v>
      </c>
      <c r="L3029" t="s">
        <v>209</v>
      </c>
      <c r="M3029" t="s">
        <v>233</v>
      </c>
      <c r="P3029">
        <v>4</v>
      </c>
    </row>
    <row r="3030" spans="1:16">
      <c r="A3030" s="3">
        <v>44389</v>
      </c>
      <c r="B3030" t="s">
        <v>287</v>
      </c>
      <c r="C3030" t="s">
        <v>192</v>
      </c>
      <c r="D3030" t="s">
        <v>186</v>
      </c>
      <c r="E3030" t="s">
        <v>225</v>
      </c>
      <c r="F3030" t="s">
        <v>226</v>
      </c>
      <c r="G3030">
        <v>2</v>
      </c>
      <c r="H3030" s="4">
        <v>39000</v>
      </c>
      <c r="I3030" s="4">
        <v>2</v>
      </c>
      <c r="J3030" s="4">
        <v>39000</v>
      </c>
      <c r="K3030" s="4">
        <v>78000</v>
      </c>
      <c r="L3030" t="s">
        <v>183</v>
      </c>
      <c r="M3030" t="s">
        <v>233</v>
      </c>
      <c r="P3030">
        <v>5</v>
      </c>
    </row>
    <row r="3031" spans="1:16">
      <c r="A3031" s="3">
        <v>44389</v>
      </c>
      <c r="B3031" t="s">
        <v>185</v>
      </c>
      <c r="C3031" t="s">
        <v>179</v>
      </c>
      <c r="D3031" t="s">
        <v>229</v>
      </c>
      <c r="E3031" t="s">
        <v>229</v>
      </c>
      <c r="F3031" t="s">
        <v>364</v>
      </c>
      <c r="G3031">
        <v>3</v>
      </c>
      <c r="H3031" s="4">
        <v>30000</v>
      </c>
      <c r="I3031" s="4">
        <v>3</v>
      </c>
      <c r="J3031" s="4">
        <v>30000</v>
      </c>
      <c r="K3031" s="4">
        <v>90000</v>
      </c>
      <c r="L3031" t="s">
        <v>209</v>
      </c>
      <c r="M3031" t="s">
        <v>190</v>
      </c>
      <c r="P3031">
        <v>4</v>
      </c>
    </row>
    <row r="3032" spans="1:16">
      <c r="A3032" s="3">
        <v>44389</v>
      </c>
      <c r="B3032" t="s">
        <v>258</v>
      </c>
      <c r="C3032" t="s">
        <v>179</v>
      </c>
      <c r="D3032" t="s">
        <v>273</v>
      </c>
      <c r="E3032" t="s">
        <v>274</v>
      </c>
      <c r="F3032" t="s">
        <v>303</v>
      </c>
      <c r="G3032">
        <v>1</v>
      </c>
      <c r="H3032" s="4">
        <v>27600</v>
      </c>
      <c r="I3032" s="4">
        <v>1</v>
      </c>
      <c r="J3032" s="4">
        <v>27600</v>
      </c>
      <c r="K3032" s="4">
        <v>27600</v>
      </c>
      <c r="L3032" t="s">
        <v>183</v>
      </c>
      <c r="M3032" t="s">
        <v>184</v>
      </c>
      <c r="P3032">
        <v>5</v>
      </c>
    </row>
    <row r="3033" spans="1:16">
      <c r="A3033" s="3">
        <v>44389</v>
      </c>
      <c r="B3033" t="s">
        <v>219</v>
      </c>
      <c r="C3033" t="s">
        <v>192</v>
      </c>
      <c r="D3033" t="s">
        <v>180</v>
      </c>
      <c r="E3033" t="s">
        <v>271</v>
      </c>
      <c r="F3033" t="s">
        <v>321</v>
      </c>
      <c r="G3033">
        <v>3</v>
      </c>
      <c r="H3033" s="4">
        <v>39000</v>
      </c>
      <c r="I3033" s="4">
        <v>3</v>
      </c>
      <c r="J3033" s="4">
        <v>39000</v>
      </c>
      <c r="K3033" s="4">
        <v>117000</v>
      </c>
      <c r="L3033" t="s">
        <v>209</v>
      </c>
      <c r="M3033" t="s">
        <v>233</v>
      </c>
      <c r="P3033">
        <v>2</v>
      </c>
    </row>
    <row r="3034" spans="1:16">
      <c r="A3034" s="3">
        <v>44389</v>
      </c>
      <c r="B3034" t="s">
        <v>219</v>
      </c>
      <c r="C3034" t="s">
        <v>192</v>
      </c>
      <c r="D3034" t="s">
        <v>180</v>
      </c>
      <c r="E3034" t="s">
        <v>216</v>
      </c>
      <c r="F3034" t="s">
        <v>257</v>
      </c>
      <c r="G3034">
        <v>2</v>
      </c>
      <c r="H3034" s="4">
        <v>20000</v>
      </c>
      <c r="I3034" s="4">
        <v>2</v>
      </c>
      <c r="J3034" s="4">
        <v>20000</v>
      </c>
      <c r="K3034" s="4">
        <v>40000</v>
      </c>
      <c r="L3034" t="s">
        <v>189</v>
      </c>
      <c r="M3034" t="s">
        <v>233</v>
      </c>
      <c r="P3034">
        <v>4</v>
      </c>
    </row>
    <row r="3035" spans="1:16">
      <c r="A3035" s="3">
        <v>44389</v>
      </c>
      <c r="B3035" t="s">
        <v>224</v>
      </c>
      <c r="C3035" t="s">
        <v>179</v>
      </c>
      <c r="D3035" t="s">
        <v>316</v>
      </c>
      <c r="E3035" t="s">
        <v>251</v>
      </c>
      <c r="F3035" t="s">
        <v>340</v>
      </c>
      <c r="G3035">
        <v>2</v>
      </c>
      <c r="H3035" s="4">
        <v>36000</v>
      </c>
      <c r="I3035" s="4">
        <v>0</v>
      </c>
      <c r="J3035" s="4">
        <v>0</v>
      </c>
      <c r="K3035" s="4">
        <v>0</v>
      </c>
      <c r="L3035" t="s">
        <v>189</v>
      </c>
      <c r="M3035" t="s">
        <v>196</v>
      </c>
      <c r="N3035" t="s">
        <v>175</v>
      </c>
      <c r="O3035" t="s">
        <v>176</v>
      </c>
    </row>
    <row r="3036" spans="1:16">
      <c r="A3036" s="3">
        <v>44389</v>
      </c>
      <c r="B3036" t="s">
        <v>258</v>
      </c>
      <c r="C3036" t="s">
        <v>179</v>
      </c>
      <c r="D3036" t="s">
        <v>235</v>
      </c>
      <c r="E3036" t="s">
        <v>229</v>
      </c>
      <c r="F3036" t="s">
        <v>306</v>
      </c>
      <c r="G3036">
        <v>3</v>
      </c>
      <c r="H3036" s="4">
        <v>36000</v>
      </c>
      <c r="I3036" s="4">
        <v>3</v>
      </c>
      <c r="J3036" s="4">
        <v>36000</v>
      </c>
      <c r="K3036" s="4">
        <v>108000</v>
      </c>
      <c r="L3036" t="s">
        <v>189</v>
      </c>
      <c r="M3036" t="s">
        <v>196</v>
      </c>
      <c r="N3036" t="s">
        <v>175</v>
      </c>
      <c r="P3036">
        <v>4</v>
      </c>
    </row>
    <row r="3037" spans="1:16">
      <c r="A3037" s="3">
        <v>44389</v>
      </c>
      <c r="B3037" t="s">
        <v>228</v>
      </c>
      <c r="C3037" t="s">
        <v>179</v>
      </c>
      <c r="D3037" t="s">
        <v>180</v>
      </c>
      <c r="E3037" t="s">
        <v>271</v>
      </c>
      <c r="F3037" t="s">
        <v>325</v>
      </c>
      <c r="G3037">
        <v>3</v>
      </c>
      <c r="H3037" s="4">
        <v>30000</v>
      </c>
      <c r="I3037" s="4">
        <v>3</v>
      </c>
      <c r="J3037" s="4">
        <v>30000</v>
      </c>
      <c r="K3037" s="4">
        <v>90000</v>
      </c>
      <c r="L3037" t="s">
        <v>203</v>
      </c>
      <c r="M3037" t="s">
        <v>196</v>
      </c>
      <c r="N3037" t="s">
        <v>175</v>
      </c>
      <c r="P3037">
        <v>2</v>
      </c>
    </row>
    <row r="3038" spans="1:16">
      <c r="A3038" s="3">
        <v>44389</v>
      </c>
      <c r="B3038" t="s">
        <v>254</v>
      </c>
      <c r="C3038" t="s">
        <v>179</v>
      </c>
      <c r="D3038" t="s">
        <v>180</v>
      </c>
      <c r="E3038" t="s">
        <v>216</v>
      </c>
      <c r="F3038" t="s">
        <v>257</v>
      </c>
      <c r="G3038">
        <v>3</v>
      </c>
      <c r="H3038" s="4">
        <v>28000</v>
      </c>
      <c r="I3038" s="4">
        <v>3</v>
      </c>
      <c r="J3038" s="4">
        <v>28000</v>
      </c>
      <c r="K3038" s="4">
        <v>84000</v>
      </c>
      <c r="L3038" t="s">
        <v>203</v>
      </c>
      <c r="M3038" t="s">
        <v>190</v>
      </c>
      <c r="N3038" t="s">
        <v>175</v>
      </c>
      <c r="P3038">
        <v>5</v>
      </c>
    </row>
    <row r="3039" spans="1:16">
      <c r="A3039" s="3">
        <v>44389</v>
      </c>
      <c r="B3039" t="s">
        <v>207</v>
      </c>
      <c r="C3039" t="s">
        <v>179</v>
      </c>
      <c r="D3039" t="s">
        <v>186</v>
      </c>
      <c r="E3039" t="s">
        <v>220</v>
      </c>
      <c r="F3039" t="s">
        <v>241</v>
      </c>
      <c r="G3039">
        <v>2</v>
      </c>
      <c r="H3039" s="4">
        <v>36000</v>
      </c>
      <c r="I3039" s="4">
        <v>2</v>
      </c>
      <c r="J3039" s="4">
        <v>36000</v>
      </c>
      <c r="K3039" s="4">
        <v>72000</v>
      </c>
      <c r="L3039" t="s">
        <v>209</v>
      </c>
      <c r="M3039" t="s">
        <v>196</v>
      </c>
      <c r="N3039" t="s">
        <v>175</v>
      </c>
      <c r="P3039">
        <v>5</v>
      </c>
    </row>
    <row r="3040" spans="1:16">
      <c r="A3040" s="3">
        <v>44389</v>
      </c>
      <c r="B3040" t="s">
        <v>197</v>
      </c>
      <c r="C3040" t="s">
        <v>192</v>
      </c>
      <c r="D3040" t="s">
        <v>186</v>
      </c>
      <c r="E3040" t="s">
        <v>201</v>
      </c>
      <c r="F3040" t="s">
        <v>248</v>
      </c>
      <c r="G3040">
        <v>1</v>
      </c>
      <c r="H3040" s="4">
        <v>36000</v>
      </c>
      <c r="I3040" s="4">
        <v>1</v>
      </c>
      <c r="J3040" s="4">
        <v>36000</v>
      </c>
      <c r="K3040" s="4">
        <v>36000</v>
      </c>
      <c r="L3040" t="s">
        <v>183</v>
      </c>
      <c r="M3040" t="s">
        <v>190</v>
      </c>
      <c r="N3040" t="s">
        <v>175</v>
      </c>
      <c r="P3040">
        <v>2</v>
      </c>
    </row>
    <row r="3041" spans="1:16">
      <c r="A3041" s="3">
        <v>44389</v>
      </c>
      <c r="B3041" t="s">
        <v>284</v>
      </c>
      <c r="C3041" t="s">
        <v>192</v>
      </c>
      <c r="D3041" t="s">
        <v>180</v>
      </c>
      <c r="E3041" t="s">
        <v>216</v>
      </c>
      <c r="F3041" t="s">
        <v>217</v>
      </c>
      <c r="G3041">
        <v>2</v>
      </c>
      <c r="H3041" s="4">
        <v>18000</v>
      </c>
      <c r="I3041" s="4">
        <v>2</v>
      </c>
      <c r="J3041" s="4">
        <v>18000</v>
      </c>
      <c r="K3041" s="4">
        <v>36000</v>
      </c>
      <c r="L3041" t="s">
        <v>189</v>
      </c>
      <c r="M3041" t="s">
        <v>196</v>
      </c>
      <c r="N3041" t="s">
        <v>175</v>
      </c>
      <c r="P3041">
        <v>5</v>
      </c>
    </row>
    <row r="3042" spans="1:16">
      <c r="A3042" s="3">
        <v>44389</v>
      </c>
      <c r="B3042" t="s">
        <v>234</v>
      </c>
      <c r="C3042" t="s">
        <v>192</v>
      </c>
      <c r="D3042" t="s">
        <v>235</v>
      </c>
      <c r="E3042" t="s">
        <v>229</v>
      </c>
      <c r="F3042" t="s">
        <v>344</v>
      </c>
      <c r="G3042">
        <v>2</v>
      </c>
      <c r="H3042" s="4">
        <v>45000</v>
      </c>
      <c r="I3042" s="4">
        <v>2</v>
      </c>
      <c r="J3042" s="4">
        <v>45000</v>
      </c>
      <c r="K3042" s="4">
        <v>90000</v>
      </c>
      <c r="L3042" t="s">
        <v>203</v>
      </c>
      <c r="M3042" t="s">
        <v>196</v>
      </c>
      <c r="N3042" t="s">
        <v>175</v>
      </c>
      <c r="P3042">
        <v>5</v>
      </c>
    </row>
    <row r="3043" spans="1:16">
      <c r="A3043" s="3">
        <v>44389</v>
      </c>
      <c r="B3043" t="s">
        <v>268</v>
      </c>
      <c r="C3043" t="s">
        <v>192</v>
      </c>
      <c r="D3043" t="s">
        <v>316</v>
      </c>
      <c r="E3043" t="s">
        <v>317</v>
      </c>
      <c r="F3043" t="s">
        <v>367</v>
      </c>
      <c r="G3043">
        <v>3</v>
      </c>
      <c r="H3043" s="4">
        <v>39000</v>
      </c>
      <c r="I3043" s="4">
        <v>3</v>
      </c>
      <c r="J3043" s="4">
        <v>39000</v>
      </c>
      <c r="K3043" s="4">
        <v>117000</v>
      </c>
      <c r="L3043" t="s">
        <v>203</v>
      </c>
      <c r="M3043" t="s">
        <v>190</v>
      </c>
      <c r="P3043">
        <v>5</v>
      </c>
    </row>
    <row r="3044" spans="1:16">
      <c r="A3044" s="3">
        <v>44389</v>
      </c>
      <c r="B3044" t="s">
        <v>245</v>
      </c>
      <c r="C3044" t="s">
        <v>192</v>
      </c>
      <c r="D3044" t="s">
        <v>235</v>
      </c>
      <c r="E3044" t="s">
        <v>229</v>
      </c>
      <c r="F3044" t="s">
        <v>306</v>
      </c>
      <c r="G3044">
        <v>1</v>
      </c>
      <c r="H3044" s="4">
        <v>52000</v>
      </c>
      <c r="I3044" s="4">
        <v>1</v>
      </c>
      <c r="J3044" s="4">
        <v>52000</v>
      </c>
      <c r="K3044" s="4">
        <v>52000</v>
      </c>
      <c r="L3044" t="s">
        <v>183</v>
      </c>
      <c r="M3044" t="s">
        <v>196</v>
      </c>
      <c r="N3044" t="s">
        <v>175</v>
      </c>
      <c r="P3044">
        <v>3</v>
      </c>
    </row>
    <row r="3045" spans="1:16">
      <c r="A3045" s="3">
        <v>44389</v>
      </c>
      <c r="B3045" t="s">
        <v>254</v>
      </c>
      <c r="C3045" t="s">
        <v>179</v>
      </c>
      <c r="D3045" t="s">
        <v>180</v>
      </c>
      <c r="E3045" t="s">
        <v>204</v>
      </c>
      <c r="F3045" t="s">
        <v>227</v>
      </c>
      <c r="G3045">
        <v>2</v>
      </c>
      <c r="H3045" s="4">
        <v>60000</v>
      </c>
      <c r="I3045" s="4">
        <v>2</v>
      </c>
      <c r="J3045" s="4">
        <v>60000</v>
      </c>
      <c r="K3045" s="4">
        <v>120000</v>
      </c>
      <c r="L3045" t="s">
        <v>209</v>
      </c>
      <c r="M3045" t="s">
        <v>190</v>
      </c>
      <c r="P3045">
        <v>5</v>
      </c>
    </row>
    <row r="3046" spans="1:16">
      <c r="A3046" s="3">
        <v>44389</v>
      </c>
      <c r="B3046" t="s">
        <v>224</v>
      </c>
      <c r="C3046" t="s">
        <v>179</v>
      </c>
      <c r="D3046" t="s">
        <v>180</v>
      </c>
      <c r="E3046" t="s">
        <v>216</v>
      </c>
      <c r="F3046" t="s">
        <v>217</v>
      </c>
      <c r="G3046">
        <v>2</v>
      </c>
      <c r="H3046" s="4">
        <v>30000</v>
      </c>
      <c r="I3046" s="4">
        <v>2</v>
      </c>
      <c r="J3046" s="4">
        <v>30000</v>
      </c>
      <c r="K3046" s="4">
        <v>60000</v>
      </c>
      <c r="L3046" t="s">
        <v>183</v>
      </c>
      <c r="M3046" t="s">
        <v>206</v>
      </c>
      <c r="P3046">
        <v>4</v>
      </c>
    </row>
    <row r="3047" spans="1:16">
      <c r="A3047" s="3">
        <v>44390</v>
      </c>
      <c r="B3047" t="s">
        <v>291</v>
      </c>
      <c r="C3047" t="s">
        <v>192</v>
      </c>
      <c r="D3047" t="s">
        <v>186</v>
      </c>
      <c r="E3047" t="s">
        <v>259</v>
      </c>
      <c r="F3047" t="s">
        <v>326</v>
      </c>
      <c r="G3047">
        <v>2</v>
      </c>
      <c r="H3047" s="4">
        <v>33000</v>
      </c>
      <c r="I3047" s="4">
        <v>2</v>
      </c>
      <c r="J3047" s="4">
        <v>33000</v>
      </c>
      <c r="K3047" s="4">
        <v>66000</v>
      </c>
      <c r="L3047" t="s">
        <v>203</v>
      </c>
      <c r="M3047" t="s">
        <v>190</v>
      </c>
      <c r="N3047" t="s">
        <v>175</v>
      </c>
      <c r="P3047">
        <v>3</v>
      </c>
    </row>
    <row r="3048" spans="1:16">
      <c r="A3048" s="3">
        <v>44390</v>
      </c>
      <c r="B3048" t="s">
        <v>278</v>
      </c>
      <c r="C3048" t="s">
        <v>192</v>
      </c>
      <c r="D3048" t="s">
        <v>186</v>
      </c>
      <c r="E3048" t="s">
        <v>220</v>
      </c>
      <c r="F3048" t="s">
        <v>241</v>
      </c>
      <c r="G3048">
        <v>3</v>
      </c>
      <c r="H3048" s="4">
        <v>30000</v>
      </c>
      <c r="I3048" s="4">
        <v>3</v>
      </c>
      <c r="J3048" s="4">
        <v>30000</v>
      </c>
      <c r="K3048" s="4">
        <v>90000</v>
      </c>
      <c r="L3048" t="s">
        <v>209</v>
      </c>
      <c r="M3048" t="s">
        <v>184</v>
      </c>
      <c r="P3048">
        <v>3</v>
      </c>
    </row>
    <row r="3049" spans="1:16">
      <c r="A3049" s="3">
        <v>44390</v>
      </c>
      <c r="B3049" t="s">
        <v>247</v>
      </c>
      <c r="C3049" t="s">
        <v>192</v>
      </c>
      <c r="D3049" t="s">
        <v>210</v>
      </c>
      <c r="E3049" t="s">
        <v>292</v>
      </c>
      <c r="F3049" t="s">
        <v>343</v>
      </c>
      <c r="G3049">
        <v>2</v>
      </c>
      <c r="H3049" s="4">
        <v>18000</v>
      </c>
      <c r="I3049" s="4">
        <v>2</v>
      </c>
      <c r="J3049" s="4">
        <v>18000</v>
      </c>
      <c r="K3049" s="4">
        <v>36000</v>
      </c>
      <c r="L3049" t="s">
        <v>189</v>
      </c>
      <c r="M3049" t="s">
        <v>190</v>
      </c>
      <c r="P3049">
        <v>3</v>
      </c>
    </row>
    <row r="3050" spans="1:16">
      <c r="A3050" s="3">
        <v>44390</v>
      </c>
      <c r="B3050" t="s">
        <v>250</v>
      </c>
      <c r="C3050" t="s">
        <v>192</v>
      </c>
      <c r="D3050" t="s">
        <v>180</v>
      </c>
      <c r="E3050" t="s">
        <v>204</v>
      </c>
      <c r="F3050" t="s">
        <v>227</v>
      </c>
      <c r="G3050">
        <v>3</v>
      </c>
      <c r="H3050" s="4">
        <v>36000</v>
      </c>
      <c r="I3050" s="4">
        <v>3</v>
      </c>
      <c r="J3050" s="4">
        <v>36000</v>
      </c>
      <c r="K3050" s="4">
        <v>108000</v>
      </c>
      <c r="L3050" t="s">
        <v>183</v>
      </c>
      <c r="M3050" t="s">
        <v>206</v>
      </c>
      <c r="P3050">
        <v>5</v>
      </c>
    </row>
    <row r="3051" spans="1:16">
      <c r="A3051" s="3">
        <v>44390</v>
      </c>
      <c r="B3051" t="s">
        <v>245</v>
      </c>
      <c r="C3051" t="s">
        <v>179</v>
      </c>
      <c r="D3051" t="s">
        <v>235</v>
      </c>
      <c r="E3051" t="s">
        <v>229</v>
      </c>
      <c r="F3051" t="s">
        <v>306</v>
      </c>
      <c r="G3051">
        <v>3</v>
      </c>
      <c r="H3051" s="4">
        <v>23000</v>
      </c>
      <c r="I3051" s="4">
        <v>3</v>
      </c>
      <c r="J3051" s="4">
        <v>23000</v>
      </c>
      <c r="K3051" s="4">
        <v>69000</v>
      </c>
      <c r="L3051" t="s">
        <v>203</v>
      </c>
      <c r="M3051" t="s">
        <v>233</v>
      </c>
      <c r="P3051">
        <v>3</v>
      </c>
    </row>
    <row r="3052" spans="1:16">
      <c r="A3052" s="3">
        <v>44390</v>
      </c>
      <c r="B3052" t="s">
        <v>258</v>
      </c>
      <c r="C3052" t="s">
        <v>179</v>
      </c>
      <c r="D3052" t="s">
        <v>193</v>
      </c>
      <c r="E3052" t="s">
        <v>193</v>
      </c>
      <c r="F3052" t="s">
        <v>220</v>
      </c>
      <c r="G3052">
        <v>3</v>
      </c>
      <c r="H3052" s="4">
        <v>52000</v>
      </c>
      <c r="I3052" s="4">
        <v>3</v>
      </c>
      <c r="J3052" s="4">
        <v>52000</v>
      </c>
      <c r="K3052" s="4">
        <v>156000</v>
      </c>
      <c r="L3052" t="s">
        <v>183</v>
      </c>
      <c r="M3052" t="s">
        <v>190</v>
      </c>
      <c r="P3052">
        <v>5</v>
      </c>
    </row>
    <row r="3053" spans="1:16">
      <c r="A3053" s="3">
        <v>44390</v>
      </c>
      <c r="B3053" t="s">
        <v>234</v>
      </c>
      <c r="C3053" t="s">
        <v>179</v>
      </c>
      <c r="D3053" t="s">
        <v>198</v>
      </c>
      <c r="E3053" t="s">
        <v>198</v>
      </c>
      <c r="F3053" t="s">
        <v>365</v>
      </c>
      <c r="G3053">
        <v>2</v>
      </c>
      <c r="H3053" s="4">
        <v>22500</v>
      </c>
      <c r="I3053" s="4">
        <v>2</v>
      </c>
      <c r="J3053" s="4">
        <v>22500</v>
      </c>
      <c r="K3053" s="4">
        <v>45000</v>
      </c>
      <c r="L3053" t="s">
        <v>203</v>
      </c>
      <c r="M3053" t="s">
        <v>190</v>
      </c>
      <c r="P3053">
        <v>4</v>
      </c>
    </row>
    <row r="3054" spans="1:16">
      <c r="A3054" s="3">
        <v>44390</v>
      </c>
      <c r="B3054" t="s">
        <v>191</v>
      </c>
      <c r="C3054" t="s">
        <v>192</v>
      </c>
      <c r="D3054" t="s">
        <v>186</v>
      </c>
      <c r="E3054" t="s">
        <v>259</v>
      </c>
      <c r="F3054" t="s">
        <v>326</v>
      </c>
      <c r="G3054">
        <v>3</v>
      </c>
      <c r="H3054" s="4">
        <v>45000</v>
      </c>
      <c r="I3054" s="4">
        <v>0</v>
      </c>
      <c r="J3054" s="4">
        <v>0</v>
      </c>
      <c r="K3054" s="4">
        <v>0</v>
      </c>
      <c r="L3054" t="s">
        <v>183</v>
      </c>
      <c r="M3054" t="s">
        <v>196</v>
      </c>
      <c r="O3054" t="s">
        <v>176</v>
      </c>
    </row>
    <row r="3055" spans="1:16">
      <c r="A3055" s="3">
        <v>44390</v>
      </c>
      <c r="B3055" t="s">
        <v>268</v>
      </c>
      <c r="C3055" t="s">
        <v>192</v>
      </c>
      <c r="D3055" t="s">
        <v>180</v>
      </c>
      <c r="E3055" t="s">
        <v>216</v>
      </c>
      <c r="F3055" t="s">
        <v>257</v>
      </c>
      <c r="G3055">
        <v>2</v>
      </c>
      <c r="H3055" s="4">
        <v>44000</v>
      </c>
      <c r="I3055" s="4">
        <v>2</v>
      </c>
      <c r="J3055" s="4">
        <v>44000</v>
      </c>
      <c r="K3055" s="4">
        <v>88000</v>
      </c>
      <c r="L3055" t="s">
        <v>209</v>
      </c>
      <c r="M3055" t="s">
        <v>196</v>
      </c>
      <c r="P3055">
        <v>5</v>
      </c>
    </row>
    <row r="3056" spans="1:16">
      <c r="A3056" s="3">
        <v>44390</v>
      </c>
      <c r="B3056" t="s">
        <v>218</v>
      </c>
      <c r="C3056" t="s">
        <v>179</v>
      </c>
      <c r="D3056" t="s">
        <v>180</v>
      </c>
      <c r="E3056" t="s">
        <v>216</v>
      </c>
      <c r="F3056" t="s">
        <v>217</v>
      </c>
      <c r="G3056">
        <v>2</v>
      </c>
      <c r="H3056" s="4">
        <v>33000</v>
      </c>
      <c r="I3056" s="4">
        <v>2</v>
      </c>
      <c r="J3056" s="4">
        <v>33000</v>
      </c>
      <c r="K3056" s="4">
        <v>66000</v>
      </c>
      <c r="L3056" t="s">
        <v>189</v>
      </c>
      <c r="M3056" t="s">
        <v>206</v>
      </c>
      <c r="P3056">
        <v>4</v>
      </c>
    </row>
    <row r="3057" spans="1:16">
      <c r="A3057" s="3">
        <v>44390</v>
      </c>
      <c r="B3057" t="s">
        <v>200</v>
      </c>
      <c r="C3057" t="s">
        <v>179</v>
      </c>
      <c r="D3057" t="s">
        <v>186</v>
      </c>
      <c r="E3057" t="s">
        <v>187</v>
      </c>
      <c r="F3057" t="s">
        <v>261</v>
      </c>
      <c r="G3057">
        <v>2</v>
      </c>
      <c r="H3057" s="4">
        <v>22000</v>
      </c>
      <c r="I3057" s="4">
        <v>2</v>
      </c>
      <c r="J3057" s="4">
        <v>22000</v>
      </c>
      <c r="K3057" s="4">
        <v>44000</v>
      </c>
      <c r="L3057" t="s">
        <v>189</v>
      </c>
      <c r="M3057" t="s">
        <v>190</v>
      </c>
      <c r="P3057">
        <v>5</v>
      </c>
    </row>
    <row r="3058" spans="1:16">
      <c r="A3058" s="3">
        <v>44390</v>
      </c>
      <c r="B3058" t="s">
        <v>197</v>
      </c>
      <c r="C3058" t="s">
        <v>192</v>
      </c>
      <c r="D3058" t="s">
        <v>180</v>
      </c>
      <c r="E3058" t="s">
        <v>181</v>
      </c>
      <c r="F3058" t="s">
        <v>246</v>
      </c>
      <c r="G3058">
        <v>1</v>
      </c>
      <c r="H3058" s="4">
        <v>36000</v>
      </c>
      <c r="I3058" s="4">
        <v>1</v>
      </c>
      <c r="J3058" s="4">
        <v>36000</v>
      </c>
      <c r="K3058" s="4">
        <v>36000</v>
      </c>
      <c r="L3058" t="s">
        <v>189</v>
      </c>
      <c r="M3058" t="s">
        <v>196</v>
      </c>
      <c r="P3058">
        <v>2</v>
      </c>
    </row>
    <row r="3059" spans="1:16">
      <c r="A3059" s="3">
        <v>44390</v>
      </c>
      <c r="B3059" t="s">
        <v>200</v>
      </c>
      <c r="C3059" t="s">
        <v>179</v>
      </c>
      <c r="D3059" t="s">
        <v>186</v>
      </c>
      <c r="E3059" t="s">
        <v>259</v>
      </c>
      <c r="F3059" t="s">
        <v>326</v>
      </c>
      <c r="G3059">
        <v>1</v>
      </c>
      <c r="H3059" s="4">
        <v>15000</v>
      </c>
      <c r="I3059" s="4">
        <v>1</v>
      </c>
      <c r="J3059" s="4">
        <v>15000</v>
      </c>
      <c r="K3059" s="4">
        <v>15000</v>
      </c>
      <c r="L3059" t="s">
        <v>209</v>
      </c>
      <c r="M3059" t="s">
        <v>190</v>
      </c>
      <c r="P3059">
        <v>4</v>
      </c>
    </row>
    <row r="3060" spans="1:16">
      <c r="A3060" s="3">
        <v>44390</v>
      </c>
      <c r="B3060" t="s">
        <v>185</v>
      </c>
      <c r="C3060" t="s">
        <v>179</v>
      </c>
      <c r="D3060" t="s">
        <v>198</v>
      </c>
      <c r="E3060" t="s">
        <v>198</v>
      </c>
      <c r="F3060" t="s">
        <v>357</v>
      </c>
      <c r="G3060">
        <v>2</v>
      </c>
      <c r="H3060" s="4">
        <v>28000</v>
      </c>
      <c r="I3060" s="4">
        <v>2</v>
      </c>
      <c r="J3060" s="4">
        <v>28000</v>
      </c>
      <c r="K3060" s="4">
        <v>56000</v>
      </c>
      <c r="L3060" t="s">
        <v>209</v>
      </c>
      <c r="M3060" t="s">
        <v>196</v>
      </c>
      <c r="P3060">
        <v>3</v>
      </c>
    </row>
    <row r="3061" spans="1:16">
      <c r="A3061" s="3">
        <v>44390</v>
      </c>
      <c r="B3061" t="s">
        <v>268</v>
      </c>
      <c r="C3061" t="s">
        <v>179</v>
      </c>
      <c r="D3061" t="s">
        <v>316</v>
      </c>
      <c r="E3061" t="s">
        <v>251</v>
      </c>
      <c r="F3061" t="s">
        <v>349</v>
      </c>
      <c r="G3061">
        <v>1</v>
      </c>
      <c r="H3061" s="4">
        <v>42000</v>
      </c>
      <c r="I3061" s="4">
        <v>1</v>
      </c>
      <c r="J3061" s="4">
        <v>42000</v>
      </c>
      <c r="K3061" s="4">
        <v>42000</v>
      </c>
      <c r="L3061" t="s">
        <v>189</v>
      </c>
      <c r="M3061" t="s">
        <v>184</v>
      </c>
      <c r="P3061">
        <v>2</v>
      </c>
    </row>
    <row r="3062" spans="1:16">
      <c r="A3062" s="3">
        <v>44391</v>
      </c>
      <c r="B3062" t="s">
        <v>287</v>
      </c>
      <c r="C3062" t="s">
        <v>179</v>
      </c>
      <c r="D3062" t="s">
        <v>180</v>
      </c>
      <c r="E3062" t="s">
        <v>204</v>
      </c>
      <c r="F3062" t="s">
        <v>249</v>
      </c>
      <c r="G3062">
        <v>2</v>
      </c>
      <c r="H3062" s="4">
        <v>45000</v>
      </c>
      <c r="I3062" s="4">
        <v>2</v>
      </c>
      <c r="J3062" s="4">
        <v>45000</v>
      </c>
      <c r="K3062" s="4">
        <v>90000</v>
      </c>
      <c r="L3062" t="s">
        <v>203</v>
      </c>
      <c r="M3062" t="s">
        <v>196</v>
      </c>
      <c r="P3062">
        <v>4</v>
      </c>
    </row>
    <row r="3063" spans="1:16">
      <c r="A3063" s="3">
        <v>44391</v>
      </c>
      <c r="B3063" t="s">
        <v>178</v>
      </c>
      <c r="C3063" t="s">
        <v>179</v>
      </c>
      <c r="D3063" t="s">
        <v>316</v>
      </c>
      <c r="E3063" t="s">
        <v>251</v>
      </c>
      <c r="F3063" t="s">
        <v>353</v>
      </c>
      <c r="G3063">
        <v>3</v>
      </c>
      <c r="H3063" s="4">
        <v>35000</v>
      </c>
      <c r="I3063" s="4">
        <v>3</v>
      </c>
      <c r="J3063" s="4">
        <v>35000</v>
      </c>
      <c r="K3063" s="4">
        <v>105000</v>
      </c>
      <c r="L3063" t="s">
        <v>189</v>
      </c>
      <c r="M3063" t="s">
        <v>233</v>
      </c>
      <c r="P3063">
        <v>4</v>
      </c>
    </row>
    <row r="3064" spans="1:16">
      <c r="A3064" s="3">
        <v>44391</v>
      </c>
      <c r="B3064" t="s">
        <v>268</v>
      </c>
      <c r="C3064" t="s">
        <v>179</v>
      </c>
      <c r="D3064" t="s">
        <v>186</v>
      </c>
      <c r="E3064" t="s">
        <v>201</v>
      </c>
      <c r="F3064" t="s">
        <v>285</v>
      </c>
      <c r="G3064">
        <v>3</v>
      </c>
      <c r="H3064" s="4">
        <v>49000</v>
      </c>
      <c r="I3064" s="4">
        <v>3</v>
      </c>
      <c r="J3064" s="4">
        <v>49000</v>
      </c>
      <c r="K3064" s="4">
        <v>147000</v>
      </c>
      <c r="L3064" t="s">
        <v>203</v>
      </c>
      <c r="M3064" t="s">
        <v>196</v>
      </c>
      <c r="P3064">
        <v>5</v>
      </c>
    </row>
    <row r="3065" spans="1:16">
      <c r="A3065" s="3">
        <v>44391</v>
      </c>
      <c r="B3065" t="s">
        <v>219</v>
      </c>
      <c r="C3065" t="s">
        <v>192</v>
      </c>
      <c r="D3065" t="s">
        <v>198</v>
      </c>
      <c r="E3065" t="s">
        <v>198</v>
      </c>
      <c r="F3065" t="s">
        <v>282</v>
      </c>
      <c r="G3065">
        <v>1</v>
      </c>
      <c r="H3065" s="4">
        <v>56000</v>
      </c>
      <c r="I3065" s="4">
        <v>0</v>
      </c>
      <c r="J3065" s="4">
        <v>0</v>
      </c>
      <c r="K3065" s="4">
        <v>0</v>
      </c>
      <c r="L3065" t="s">
        <v>183</v>
      </c>
      <c r="M3065" t="s">
        <v>190</v>
      </c>
      <c r="O3065" t="s">
        <v>176</v>
      </c>
    </row>
    <row r="3066" spans="1:16">
      <c r="A3066" s="3">
        <v>44391</v>
      </c>
      <c r="B3066" t="s">
        <v>247</v>
      </c>
      <c r="C3066" t="s">
        <v>192</v>
      </c>
      <c r="D3066" t="s">
        <v>180</v>
      </c>
      <c r="E3066" t="s">
        <v>327</v>
      </c>
      <c r="F3066" t="s">
        <v>347</v>
      </c>
      <c r="G3066">
        <v>3</v>
      </c>
      <c r="H3066" s="4">
        <v>21000</v>
      </c>
      <c r="I3066" s="4">
        <v>3</v>
      </c>
      <c r="J3066" s="4">
        <v>21000</v>
      </c>
      <c r="K3066" s="4">
        <v>63000</v>
      </c>
      <c r="L3066" t="s">
        <v>189</v>
      </c>
      <c r="M3066" t="s">
        <v>184</v>
      </c>
      <c r="P3066">
        <v>3</v>
      </c>
    </row>
    <row r="3067" spans="1:16">
      <c r="A3067" s="3">
        <v>44391</v>
      </c>
      <c r="B3067" t="s">
        <v>222</v>
      </c>
      <c r="C3067" t="s">
        <v>179</v>
      </c>
      <c r="D3067" t="s">
        <v>180</v>
      </c>
      <c r="E3067" t="s">
        <v>181</v>
      </c>
      <c r="F3067" t="s">
        <v>182</v>
      </c>
      <c r="G3067">
        <v>2</v>
      </c>
      <c r="H3067" s="4">
        <v>30000</v>
      </c>
      <c r="I3067" s="4">
        <v>2</v>
      </c>
      <c r="J3067" s="4">
        <v>30000</v>
      </c>
      <c r="K3067" s="4">
        <v>60000</v>
      </c>
      <c r="L3067" t="s">
        <v>203</v>
      </c>
      <c r="M3067" t="s">
        <v>184</v>
      </c>
      <c r="P3067">
        <v>4</v>
      </c>
    </row>
    <row r="3068" spans="1:16">
      <c r="A3068" s="3">
        <v>44391</v>
      </c>
      <c r="B3068" t="s">
        <v>284</v>
      </c>
      <c r="C3068" t="s">
        <v>179</v>
      </c>
      <c r="D3068" t="s">
        <v>276</v>
      </c>
      <c r="E3068" t="s">
        <v>276</v>
      </c>
      <c r="F3068" t="s">
        <v>309</v>
      </c>
      <c r="G3068">
        <v>2</v>
      </c>
      <c r="H3068" s="4">
        <v>27600</v>
      </c>
      <c r="I3068" s="4">
        <v>2</v>
      </c>
      <c r="J3068" s="4">
        <v>27600</v>
      </c>
      <c r="K3068" s="4">
        <v>55199.999999999993</v>
      </c>
      <c r="L3068" t="s">
        <v>183</v>
      </c>
      <c r="M3068" t="s">
        <v>184</v>
      </c>
      <c r="P3068">
        <v>4</v>
      </c>
    </row>
    <row r="3069" spans="1:16">
      <c r="A3069" s="3">
        <v>44391</v>
      </c>
      <c r="B3069" t="s">
        <v>185</v>
      </c>
      <c r="C3069" t="s">
        <v>179</v>
      </c>
      <c r="D3069" t="s">
        <v>180</v>
      </c>
      <c r="E3069" t="s">
        <v>181</v>
      </c>
      <c r="F3069" t="s">
        <v>281</v>
      </c>
      <c r="G3069">
        <v>3</v>
      </c>
      <c r="H3069" s="4">
        <v>39000</v>
      </c>
      <c r="I3069" s="4">
        <v>3</v>
      </c>
      <c r="J3069" s="4">
        <v>39000</v>
      </c>
      <c r="K3069" s="4">
        <v>117000</v>
      </c>
      <c r="L3069" t="s">
        <v>183</v>
      </c>
      <c r="M3069" t="s">
        <v>206</v>
      </c>
      <c r="P3069">
        <v>3</v>
      </c>
    </row>
    <row r="3070" spans="1:16">
      <c r="A3070" s="3">
        <v>44391</v>
      </c>
      <c r="B3070" t="s">
        <v>287</v>
      </c>
      <c r="C3070" t="s">
        <v>179</v>
      </c>
      <c r="D3070" t="s">
        <v>180</v>
      </c>
      <c r="E3070" t="s">
        <v>204</v>
      </c>
      <c r="F3070" t="s">
        <v>205</v>
      </c>
      <c r="G3070">
        <v>2</v>
      </c>
      <c r="H3070" s="4">
        <v>33000</v>
      </c>
      <c r="I3070" s="4">
        <v>2</v>
      </c>
      <c r="J3070" s="4">
        <v>33000</v>
      </c>
      <c r="K3070" s="4">
        <v>66000</v>
      </c>
      <c r="L3070" t="s">
        <v>183</v>
      </c>
      <c r="M3070" t="s">
        <v>196</v>
      </c>
      <c r="P3070">
        <v>3</v>
      </c>
    </row>
    <row r="3071" spans="1:16">
      <c r="A3071" s="3">
        <v>44391</v>
      </c>
      <c r="B3071" t="s">
        <v>247</v>
      </c>
      <c r="C3071" t="s">
        <v>179</v>
      </c>
      <c r="D3071" t="s">
        <v>273</v>
      </c>
      <c r="E3071" t="s">
        <v>274</v>
      </c>
      <c r="F3071" t="s">
        <v>329</v>
      </c>
      <c r="G3071">
        <v>1</v>
      </c>
      <c r="H3071" s="4">
        <v>23000</v>
      </c>
      <c r="I3071" s="4">
        <v>1</v>
      </c>
      <c r="J3071" s="4">
        <v>23000</v>
      </c>
      <c r="K3071" s="4">
        <v>23000</v>
      </c>
      <c r="L3071" t="s">
        <v>203</v>
      </c>
      <c r="M3071" t="s">
        <v>206</v>
      </c>
      <c r="P3071">
        <v>3</v>
      </c>
    </row>
    <row r="3072" spans="1:16">
      <c r="A3072" s="3">
        <v>44391</v>
      </c>
      <c r="B3072" t="s">
        <v>200</v>
      </c>
      <c r="C3072" t="s">
        <v>192</v>
      </c>
      <c r="D3072" t="s">
        <v>271</v>
      </c>
      <c r="E3072" t="s">
        <v>271</v>
      </c>
      <c r="F3072" t="s">
        <v>338</v>
      </c>
      <c r="G3072">
        <v>1</v>
      </c>
      <c r="H3072" s="4">
        <v>45000</v>
      </c>
      <c r="I3072" s="4">
        <v>1</v>
      </c>
      <c r="J3072" s="4">
        <v>45000</v>
      </c>
      <c r="K3072" s="4">
        <v>45000</v>
      </c>
      <c r="L3072" t="s">
        <v>203</v>
      </c>
      <c r="M3072" t="s">
        <v>184</v>
      </c>
      <c r="P3072">
        <v>4</v>
      </c>
    </row>
    <row r="3073" spans="1:16">
      <c r="A3073" s="3">
        <v>44391</v>
      </c>
      <c r="B3073" t="s">
        <v>197</v>
      </c>
      <c r="C3073" t="s">
        <v>179</v>
      </c>
      <c r="D3073" t="s">
        <v>186</v>
      </c>
      <c r="E3073" t="s">
        <v>225</v>
      </c>
      <c r="F3073" t="s">
        <v>244</v>
      </c>
      <c r="G3073">
        <v>3</v>
      </c>
      <c r="H3073" s="4">
        <v>38500</v>
      </c>
      <c r="I3073" s="4">
        <v>3</v>
      </c>
      <c r="J3073" s="4">
        <v>38500</v>
      </c>
      <c r="K3073" s="4">
        <v>115500</v>
      </c>
      <c r="L3073" t="s">
        <v>209</v>
      </c>
      <c r="M3073" t="s">
        <v>233</v>
      </c>
      <c r="P3073">
        <v>4</v>
      </c>
    </row>
    <row r="3074" spans="1:16">
      <c r="A3074" s="3">
        <v>44391</v>
      </c>
      <c r="B3074" t="s">
        <v>228</v>
      </c>
      <c r="C3074" t="s">
        <v>179</v>
      </c>
      <c r="D3074" t="s">
        <v>198</v>
      </c>
      <c r="E3074" t="s">
        <v>198</v>
      </c>
      <c r="F3074" t="s">
        <v>282</v>
      </c>
      <c r="G3074">
        <v>3</v>
      </c>
      <c r="H3074" s="4">
        <v>28000</v>
      </c>
      <c r="I3074" s="4">
        <v>3</v>
      </c>
      <c r="J3074" s="4">
        <v>28000</v>
      </c>
      <c r="K3074" s="4">
        <v>84000</v>
      </c>
      <c r="L3074" t="s">
        <v>203</v>
      </c>
      <c r="M3074" t="s">
        <v>196</v>
      </c>
      <c r="P3074">
        <v>3</v>
      </c>
    </row>
    <row r="3075" spans="1:16">
      <c r="A3075" s="3">
        <v>44391</v>
      </c>
      <c r="B3075" t="s">
        <v>234</v>
      </c>
      <c r="C3075" t="s">
        <v>192</v>
      </c>
      <c r="D3075" t="s">
        <v>210</v>
      </c>
      <c r="E3075" t="s">
        <v>292</v>
      </c>
      <c r="F3075" t="s">
        <v>293</v>
      </c>
      <c r="G3075">
        <v>2</v>
      </c>
      <c r="H3075" s="4">
        <v>33000</v>
      </c>
      <c r="I3075" s="4">
        <v>2</v>
      </c>
      <c r="J3075" s="4">
        <v>33000</v>
      </c>
      <c r="K3075" s="4">
        <v>66000</v>
      </c>
      <c r="L3075" t="s">
        <v>203</v>
      </c>
      <c r="M3075" t="s">
        <v>196</v>
      </c>
      <c r="P3075">
        <v>5</v>
      </c>
    </row>
    <row r="3076" spans="1:16">
      <c r="A3076" s="3">
        <v>44391</v>
      </c>
      <c r="B3076" t="s">
        <v>284</v>
      </c>
      <c r="C3076" t="s">
        <v>192</v>
      </c>
      <c r="D3076" t="s">
        <v>186</v>
      </c>
      <c r="E3076" t="s">
        <v>201</v>
      </c>
      <c r="F3076" t="s">
        <v>202</v>
      </c>
      <c r="G3076">
        <v>1</v>
      </c>
      <c r="H3076" s="4">
        <v>36000</v>
      </c>
      <c r="I3076" s="4">
        <v>1</v>
      </c>
      <c r="J3076" s="4">
        <v>36000</v>
      </c>
      <c r="K3076" s="4">
        <v>36000</v>
      </c>
      <c r="L3076" t="s">
        <v>203</v>
      </c>
      <c r="M3076" t="s">
        <v>233</v>
      </c>
      <c r="P3076">
        <v>3</v>
      </c>
    </row>
    <row r="3077" spans="1:16">
      <c r="A3077" s="3">
        <v>44391</v>
      </c>
      <c r="B3077" t="s">
        <v>218</v>
      </c>
      <c r="C3077" t="s">
        <v>192</v>
      </c>
      <c r="D3077" t="s">
        <v>186</v>
      </c>
      <c r="E3077" t="s">
        <v>187</v>
      </c>
      <c r="F3077" t="s">
        <v>188</v>
      </c>
      <c r="G3077">
        <v>3</v>
      </c>
      <c r="H3077" s="4">
        <v>52000</v>
      </c>
      <c r="I3077" s="4">
        <v>3</v>
      </c>
      <c r="J3077" s="4">
        <v>52000</v>
      </c>
      <c r="K3077" s="4">
        <v>156000</v>
      </c>
      <c r="L3077" t="s">
        <v>203</v>
      </c>
      <c r="M3077" t="s">
        <v>190</v>
      </c>
      <c r="P3077">
        <v>5</v>
      </c>
    </row>
    <row r="3078" spans="1:16">
      <c r="A3078" s="3">
        <v>44391</v>
      </c>
      <c r="B3078" t="s">
        <v>254</v>
      </c>
      <c r="C3078" t="s">
        <v>179</v>
      </c>
      <c r="D3078" t="s">
        <v>198</v>
      </c>
      <c r="E3078" t="s">
        <v>198</v>
      </c>
      <c r="F3078" t="s">
        <v>342</v>
      </c>
      <c r="G3078">
        <v>3</v>
      </c>
      <c r="H3078" s="4">
        <v>24000</v>
      </c>
      <c r="I3078" s="4">
        <v>3</v>
      </c>
      <c r="J3078" s="4">
        <v>24000</v>
      </c>
      <c r="K3078" s="4">
        <v>72000</v>
      </c>
      <c r="L3078" t="s">
        <v>203</v>
      </c>
      <c r="M3078" t="s">
        <v>206</v>
      </c>
      <c r="P3078">
        <v>5</v>
      </c>
    </row>
    <row r="3079" spans="1:16">
      <c r="A3079" s="3">
        <v>44391</v>
      </c>
      <c r="B3079" t="s">
        <v>291</v>
      </c>
      <c r="C3079" t="s">
        <v>179</v>
      </c>
      <c r="D3079" t="s">
        <v>180</v>
      </c>
      <c r="E3079" t="s">
        <v>238</v>
      </c>
      <c r="F3079" t="s">
        <v>240</v>
      </c>
      <c r="G3079">
        <v>3</v>
      </c>
      <c r="H3079" s="4">
        <v>28000</v>
      </c>
      <c r="I3079" s="4">
        <v>3</v>
      </c>
      <c r="J3079" s="4">
        <v>28000</v>
      </c>
      <c r="K3079" s="4">
        <v>84000</v>
      </c>
      <c r="L3079" t="s">
        <v>203</v>
      </c>
      <c r="M3079" t="s">
        <v>196</v>
      </c>
      <c r="P3079">
        <v>3</v>
      </c>
    </row>
    <row r="3080" spans="1:16">
      <c r="A3080" s="3">
        <v>44391</v>
      </c>
      <c r="B3080" t="s">
        <v>219</v>
      </c>
      <c r="C3080" t="s">
        <v>179</v>
      </c>
      <c r="D3080" t="s">
        <v>235</v>
      </c>
      <c r="E3080" t="s">
        <v>297</v>
      </c>
      <c r="F3080" t="s">
        <v>298</v>
      </c>
      <c r="G3080">
        <v>2</v>
      </c>
      <c r="H3080" s="4">
        <v>25300</v>
      </c>
      <c r="I3080" s="4">
        <v>2</v>
      </c>
      <c r="J3080" s="4">
        <v>25300</v>
      </c>
      <c r="K3080" s="4">
        <v>50599.999999999993</v>
      </c>
      <c r="L3080" t="s">
        <v>183</v>
      </c>
      <c r="M3080" t="s">
        <v>184</v>
      </c>
      <c r="P3080">
        <v>3</v>
      </c>
    </row>
    <row r="3081" spans="1:16">
      <c r="A3081" s="3">
        <v>44391</v>
      </c>
      <c r="B3081" t="s">
        <v>185</v>
      </c>
      <c r="C3081" t="s">
        <v>179</v>
      </c>
      <c r="D3081" t="s">
        <v>180</v>
      </c>
      <c r="E3081" t="s">
        <v>238</v>
      </c>
      <c r="F3081" t="s">
        <v>253</v>
      </c>
      <c r="G3081">
        <v>1</v>
      </c>
      <c r="H3081" s="4">
        <v>56000</v>
      </c>
      <c r="I3081" s="4">
        <v>1</v>
      </c>
      <c r="J3081" s="4">
        <v>56000</v>
      </c>
      <c r="K3081" s="4">
        <v>56000</v>
      </c>
      <c r="L3081" t="s">
        <v>203</v>
      </c>
      <c r="M3081" t="s">
        <v>206</v>
      </c>
      <c r="P3081">
        <v>4</v>
      </c>
    </row>
    <row r="3082" spans="1:16">
      <c r="A3082" s="3">
        <v>44391</v>
      </c>
      <c r="B3082" t="s">
        <v>218</v>
      </c>
      <c r="C3082" t="s">
        <v>179</v>
      </c>
      <c r="D3082" t="s">
        <v>198</v>
      </c>
      <c r="E3082" t="s">
        <v>214</v>
      </c>
      <c r="F3082" t="s">
        <v>286</v>
      </c>
      <c r="G3082">
        <v>2</v>
      </c>
      <c r="H3082" s="4">
        <v>26000</v>
      </c>
      <c r="I3082" s="4">
        <v>2</v>
      </c>
      <c r="J3082" s="4">
        <v>26000</v>
      </c>
      <c r="K3082" s="4">
        <v>52000</v>
      </c>
      <c r="L3082" t="s">
        <v>209</v>
      </c>
      <c r="M3082" t="s">
        <v>196</v>
      </c>
      <c r="P3082">
        <v>4</v>
      </c>
    </row>
    <row r="3083" spans="1:16">
      <c r="A3083" s="3">
        <v>44391</v>
      </c>
      <c r="B3083" t="s">
        <v>287</v>
      </c>
      <c r="C3083" t="s">
        <v>192</v>
      </c>
      <c r="D3083" t="s">
        <v>210</v>
      </c>
      <c r="E3083" t="s">
        <v>225</v>
      </c>
      <c r="F3083" t="s">
        <v>270</v>
      </c>
      <c r="G3083">
        <v>3</v>
      </c>
      <c r="H3083" s="4">
        <v>22000</v>
      </c>
      <c r="I3083" s="4">
        <v>3</v>
      </c>
      <c r="J3083" s="4">
        <v>22000</v>
      </c>
      <c r="K3083" s="4">
        <v>66000</v>
      </c>
      <c r="L3083" t="s">
        <v>203</v>
      </c>
      <c r="M3083" t="s">
        <v>190</v>
      </c>
      <c r="P3083">
        <v>5</v>
      </c>
    </row>
    <row r="3084" spans="1:16">
      <c r="A3084" s="3">
        <v>44391</v>
      </c>
      <c r="B3084" t="s">
        <v>197</v>
      </c>
      <c r="C3084" t="s">
        <v>179</v>
      </c>
      <c r="D3084" t="s">
        <v>180</v>
      </c>
      <c r="E3084" t="s">
        <v>238</v>
      </c>
      <c r="F3084" t="s">
        <v>280</v>
      </c>
      <c r="G3084">
        <v>3</v>
      </c>
      <c r="H3084" s="4">
        <v>52500</v>
      </c>
      <c r="I3084" s="4">
        <v>3</v>
      </c>
      <c r="J3084" s="4">
        <v>52500</v>
      </c>
      <c r="K3084" s="4">
        <v>157500</v>
      </c>
      <c r="L3084" t="s">
        <v>209</v>
      </c>
      <c r="M3084" t="s">
        <v>206</v>
      </c>
      <c r="P3084">
        <v>2</v>
      </c>
    </row>
    <row r="3085" spans="1:16">
      <c r="A3085" s="3">
        <v>44391</v>
      </c>
      <c r="B3085" t="s">
        <v>191</v>
      </c>
      <c r="C3085" t="s">
        <v>179</v>
      </c>
      <c r="D3085" t="s">
        <v>276</v>
      </c>
      <c r="E3085" t="s">
        <v>276</v>
      </c>
      <c r="F3085" t="s">
        <v>277</v>
      </c>
      <c r="G3085">
        <v>3</v>
      </c>
      <c r="H3085" s="4">
        <v>20000</v>
      </c>
      <c r="I3085" s="4">
        <v>3</v>
      </c>
      <c r="J3085" s="4">
        <v>20000</v>
      </c>
      <c r="K3085" s="4">
        <v>60000</v>
      </c>
      <c r="L3085" t="s">
        <v>203</v>
      </c>
      <c r="M3085" t="s">
        <v>190</v>
      </c>
      <c r="P3085">
        <v>5</v>
      </c>
    </row>
    <row r="3086" spans="1:16">
      <c r="A3086" s="3">
        <v>44391</v>
      </c>
      <c r="B3086" t="s">
        <v>234</v>
      </c>
      <c r="C3086" t="s">
        <v>179</v>
      </c>
      <c r="D3086" t="s">
        <v>186</v>
      </c>
      <c r="E3086" t="s">
        <v>201</v>
      </c>
      <c r="F3086" t="s">
        <v>248</v>
      </c>
      <c r="G3086">
        <v>1</v>
      </c>
      <c r="H3086" s="4">
        <v>22000</v>
      </c>
      <c r="I3086" s="4">
        <v>1</v>
      </c>
      <c r="J3086" s="4">
        <v>22000</v>
      </c>
      <c r="K3086" s="4">
        <v>22000</v>
      </c>
      <c r="L3086" t="s">
        <v>189</v>
      </c>
      <c r="M3086" t="s">
        <v>196</v>
      </c>
      <c r="P3086">
        <v>4</v>
      </c>
    </row>
    <row r="3087" spans="1:16">
      <c r="A3087" s="3">
        <v>44391</v>
      </c>
      <c r="B3087" t="s">
        <v>224</v>
      </c>
      <c r="C3087" t="s">
        <v>179</v>
      </c>
      <c r="D3087" t="s">
        <v>273</v>
      </c>
      <c r="E3087" t="s">
        <v>288</v>
      </c>
      <c r="F3087" t="s">
        <v>305</v>
      </c>
      <c r="G3087">
        <v>1</v>
      </c>
      <c r="H3087" s="4">
        <v>42000</v>
      </c>
      <c r="I3087" s="4">
        <v>1</v>
      </c>
      <c r="J3087" s="4">
        <v>42000</v>
      </c>
      <c r="K3087" s="4">
        <v>42000</v>
      </c>
      <c r="L3087" t="s">
        <v>183</v>
      </c>
      <c r="M3087" t="s">
        <v>196</v>
      </c>
      <c r="N3087" t="s">
        <v>175</v>
      </c>
      <c r="P3087">
        <v>4</v>
      </c>
    </row>
    <row r="3088" spans="1:16">
      <c r="A3088" s="3">
        <v>44392</v>
      </c>
      <c r="B3088" t="s">
        <v>291</v>
      </c>
      <c r="C3088" t="s">
        <v>179</v>
      </c>
      <c r="D3088" t="s">
        <v>193</v>
      </c>
      <c r="E3088" t="s">
        <v>193</v>
      </c>
      <c r="F3088" t="s">
        <v>290</v>
      </c>
      <c r="G3088">
        <v>1</v>
      </c>
      <c r="H3088" s="4">
        <v>42000</v>
      </c>
      <c r="I3088" s="4">
        <v>1</v>
      </c>
      <c r="J3088" s="4">
        <v>42000</v>
      </c>
      <c r="K3088" s="4">
        <v>42000</v>
      </c>
      <c r="L3088" t="s">
        <v>189</v>
      </c>
      <c r="M3088" t="s">
        <v>206</v>
      </c>
      <c r="P3088">
        <v>5</v>
      </c>
    </row>
    <row r="3089" spans="1:16">
      <c r="A3089" s="3">
        <v>44392</v>
      </c>
      <c r="B3089" t="s">
        <v>222</v>
      </c>
      <c r="C3089" t="s">
        <v>192</v>
      </c>
      <c r="D3089" t="s">
        <v>229</v>
      </c>
      <c r="E3089" t="s">
        <v>229</v>
      </c>
      <c r="F3089" t="s">
        <v>364</v>
      </c>
      <c r="G3089">
        <v>2</v>
      </c>
      <c r="H3089" s="4">
        <v>18000</v>
      </c>
      <c r="I3089" s="4">
        <v>2</v>
      </c>
      <c r="J3089" s="4">
        <v>18000</v>
      </c>
      <c r="K3089" s="4">
        <v>36000</v>
      </c>
      <c r="L3089" t="s">
        <v>209</v>
      </c>
      <c r="M3089" t="s">
        <v>184</v>
      </c>
      <c r="P3089">
        <v>5</v>
      </c>
    </row>
    <row r="3090" spans="1:16">
      <c r="A3090" s="3">
        <v>44392</v>
      </c>
      <c r="B3090" t="s">
        <v>234</v>
      </c>
      <c r="C3090" t="s">
        <v>179</v>
      </c>
      <c r="D3090" t="s">
        <v>180</v>
      </c>
      <c r="E3090" t="s">
        <v>204</v>
      </c>
      <c r="F3090" t="s">
        <v>269</v>
      </c>
      <c r="G3090">
        <v>3</v>
      </c>
      <c r="H3090" s="4">
        <v>21000</v>
      </c>
      <c r="I3090" s="4">
        <v>3</v>
      </c>
      <c r="J3090" s="4">
        <v>21000</v>
      </c>
      <c r="K3090" s="4">
        <v>63000</v>
      </c>
      <c r="L3090" t="s">
        <v>189</v>
      </c>
      <c r="M3090" t="s">
        <v>184</v>
      </c>
      <c r="P3090">
        <v>5</v>
      </c>
    </row>
    <row r="3091" spans="1:16">
      <c r="A3091" s="3">
        <v>44392</v>
      </c>
      <c r="B3091" t="s">
        <v>250</v>
      </c>
      <c r="C3091" t="s">
        <v>179</v>
      </c>
      <c r="D3091" t="s">
        <v>273</v>
      </c>
      <c r="E3091" t="s">
        <v>274</v>
      </c>
      <c r="F3091" t="s">
        <v>330</v>
      </c>
      <c r="G3091">
        <v>2</v>
      </c>
      <c r="H3091" s="4">
        <v>26000</v>
      </c>
      <c r="I3091" s="4">
        <v>2</v>
      </c>
      <c r="J3091" s="4">
        <v>26000</v>
      </c>
      <c r="K3091" s="4">
        <v>52000</v>
      </c>
      <c r="L3091" t="s">
        <v>189</v>
      </c>
      <c r="M3091" t="s">
        <v>196</v>
      </c>
      <c r="P3091">
        <v>5</v>
      </c>
    </row>
    <row r="3092" spans="1:16">
      <c r="A3092" s="3">
        <v>44392</v>
      </c>
      <c r="B3092" t="s">
        <v>301</v>
      </c>
      <c r="C3092" t="s">
        <v>179</v>
      </c>
      <c r="D3092" t="s">
        <v>210</v>
      </c>
      <c r="E3092" t="s">
        <v>292</v>
      </c>
      <c r="F3092" t="s">
        <v>293</v>
      </c>
      <c r="G3092">
        <v>2</v>
      </c>
      <c r="H3092" s="4">
        <v>33000</v>
      </c>
      <c r="I3092" s="4">
        <v>2</v>
      </c>
      <c r="J3092" s="4">
        <v>33000</v>
      </c>
      <c r="K3092" s="4">
        <v>66000</v>
      </c>
      <c r="L3092" t="s">
        <v>189</v>
      </c>
      <c r="M3092" t="s">
        <v>233</v>
      </c>
      <c r="P3092">
        <v>4</v>
      </c>
    </row>
    <row r="3093" spans="1:16">
      <c r="A3093" s="3">
        <v>44392</v>
      </c>
      <c r="B3093" t="s">
        <v>191</v>
      </c>
      <c r="C3093" t="s">
        <v>179</v>
      </c>
      <c r="D3093" t="s">
        <v>180</v>
      </c>
      <c r="E3093" t="s">
        <v>204</v>
      </c>
      <c r="F3093" t="s">
        <v>227</v>
      </c>
      <c r="G3093">
        <v>1</v>
      </c>
      <c r="H3093" s="4">
        <v>23000</v>
      </c>
      <c r="I3093" s="4">
        <v>0</v>
      </c>
      <c r="J3093" s="4">
        <v>0</v>
      </c>
      <c r="K3093" s="4">
        <v>0</v>
      </c>
      <c r="L3093" t="s">
        <v>189</v>
      </c>
      <c r="M3093" t="s">
        <v>206</v>
      </c>
      <c r="O3093" t="s">
        <v>176</v>
      </c>
    </row>
    <row r="3094" spans="1:16">
      <c r="A3094" s="3">
        <v>44392</v>
      </c>
      <c r="B3094" t="s">
        <v>207</v>
      </c>
      <c r="C3094" t="s">
        <v>192</v>
      </c>
      <c r="D3094" t="s">
        <v>210</v>
      </c>
      <c r="E3094" t="s">
        <v>292</v>
      </c>
      <c r="F3094" t="s">
        <v>293</v>
      </c>
      <c r="G3094">
        <v>2</v>
      </c>
      <c r="H3094" s="4">
        <v>60000</v>
      </c>
      <c r="I3094" s="4">
        <v>2</v>
      </c>
      <c r="J3094" s="4">
        <v>60000</v>
      </c>
      <c r="K3094" s="4">
        <v>120000</v>
      </c>
      <c r="L3094" t="s">
        <v>203</v>
      </c>
      <c r="M3094" t="s">
        <v>233</v>
      </c>
      <c r="P3094">
        <v>5</v>
      </c>
    </row>
    <row r="3095" spans="1:16">
      <c r="A3095" s="3">
        <v>44392</v>
      </c>
      <c r="B3095" t="s">
        <v>287</v>
      </c>
      <c r="C3095" t="s">
        <v>179</v>
      </c>
      <c r="D3095" t="s">
        <v>180</v>
      </c>
      <c r="E3095" t="s">
        <v>181</v>
      </c>
      <c r="F3095" t="s">
        <v>182</v>
      </c>
      <c r="G3095">
        <v>1</v>
      </c>
      <c r="H3095" s="4">
        <v>33000</v>
      </c>
      <c r="I3095" s="4">
        <v>1</v>
      </c>
      <c r="J3095" s="4">
        <v>33000</v>
      </c>
      <c r="K3095" s="4">
        <v>33000</v>
      </c>
      <c r="L3095" t="s">
        <v>189</v>
      </c>
      <c r="M3095" t="s">
        <v>196</v>
      </c>
      <c r="P3095">
        <v>5</v>
      </c>
    </row>
    <row r="3096" spans="1:16">
      <c r="A3096" s="3">
        <v>44392</v>
      </c>
      <c r="B3096" t="s">
        <v>185</v>
      </c>
      <c r="C3096" t="s">
        <v>179</v>
      </c>
      <c r="D3096" t="s">
        <v>235</v>
      </c>
      <c r="E3096" t="s">
        <v>251</v>
      </c>
      <c r="F3096" t="s">
        <v>252</v>
      </c>
      <c r="G3096">
        <v>3</v>
      </c>
      <c r="H3096" s="4">
        <v>33000</v>
      </c>
      <c r="I3096" s="4">
        <v>3</v>
      </c>
      <c r="J3096" s="4">
        <v>33000</v>
      </c>
      <c r="K3096" s="4">
        <v>99000</v>
      </c>
      <c r="L3096" t="s">
        <v>183</v>
      </c>
      <c r="M3096" t="s">
        <v>304</v>
      </c>
      <c r="P3096">
        <v>5</v>
      </c>
    </row>
    <row r="3097" spans="1:16">
      <c r="A3097" s="3">
        <v>44392</v>
      </c>
      <c r="B3097" t="s">
        <v>178</v>
      </c>
      <c r="C3097" t="s">
        <v>192</v>
      </c>
      <c r="D3097" t="s">
        <v>186</v>
      </c>
      <c r="E3097" t="s">
        <v>201</v>
      </c>
      <c r="F3097" t="s">
        <v>202</v>
      </c>
      <c r="G3097">
        <v>1</v>
      </c>
      <c r="H3097" s="4">
        <v>52000</v>
      </c>
      <c r="I3097" s="4">
        <v>1</v>
      </c>
      <c r="J3097" s="4">
        <v>52000</v>
      </c>
      <c r="K3097" s="4">
        <v>52000</v>
      </c>
      <c r="L3097" t="s">
        <v>189</v>
      </c>
      <c r="M3097" t="s">
        <v>190</v>
      </c>
      <c r="P3097">
        <v>5</v>
      </c>
    </row>
    <row r="3098" spans="1:16">
      <c r="A3098" s="3">
        <v>44392</v>
      </c>
      <c r="B3098" t="s">
        <v>245</v>
      </c>
      <c r="C3098" t="s">
        <v>179</v>
      </c>
      <c r="D3098" t="s">
        <v>235</v>
      </c>
      <c r="E3098" t="s">
        <v>230</v>
      </c>
      <c r="F3098" t="s">
        <v>283</v>
      </c>
      <c r="G3098">
        <v>3</v>
      </c>
      <c r="H3098" s="4">
        <v>44000</v>
      </c>
      <c r="I3098" s="4">
        <v>3</v>
      </c>
      <c r="J3098" s="4">
        <v>44000</v>
      </c>
      <c r="K3098" s="4">
        <v>132000</v>
      </c>
      <c r="L3098" t="s">
        <v>189</v>
      </c>
      <c r="M3098" t="s">
        <v>184</v>
      </c>
      <c r="N3098" t="s">
        <v>175</v>
      </c>
      <c r="P3098">
        <v>3</v>
      </c>
    </row>
    <row r="3099" spans="1:16">
      <c r="A3099" s="3">
        <v>44392</v>
      </c>
      <c r="B3099" t="s">
        <v>197</v>
      </c>
      <c r="C3099" t="s">
        <v>179</v>
      </c>
      <c r="D3099" t="s">
        <v>180</v>
      </c>
      <c r="E3099" t="s">
        <v>238</v>
      </c>
      <c r="F3099" t="s">
        <v>240</v>
      </c>
      <c r="G3099">
        <v>2</v>
      </c>
      <c r="H3099" s="4">
        <v>44000</v>
      </c>
      <c r="I3099" s="4">
        <v>2</v>
      </c>
      <c r="J3099" s="4">
        <v>44000</v>
      </c>
      <c r="K3099" s="4">
        <v>88000</v>
      </c>
      <c r="L3099" t="s">
        <v>189</v>
      </c>
      <c r="M3099" t="s">
        <v>233</v>
      </c>
      <c r="P3099">
        <v>5</v>
      </c>
    </row>
    <row r="3100" spans="1:16">
      <c r="A3100" s="3">
        <v>44392</v>
      </c>
      <c r="B3100" t="s">
        <v>245</v>
      </c>
      <c r="C3100" t="s">
        <v>179</v>
      </c>
      <c r="D3100" t="s">
        <v>180</v>
      </c>
      <c r="E3100" t="s">
        <v>271</v>
      </c>
      <c r="F3100" t="s">
        <v>325</v>
      </c>
      <c r="G3100">
        <v>3</v>
      </c>
      <c r="H3100" s="4">
        <v>42000</v>
      </c>
      <c r="I3100" s="4">
        <v>3</v>
      </c>
      <c r="J3100" s="4">
        <v>42000</v>
      </c>
      <c r="K3100" s="4">
        <v>126000</v>
      </c>
      <c r="L3100" t="s">
        <v>203</v>
      </c>
      <c r="M3100" t="s">
        <v>206</v>
      </c>
      <c r="P3100">
        <v>5</v>
      </c>
    </row>
    <row r="3101" spans="1:16">
      <c r="A3101" s="3">
        <v>44392</v>
      </c>
      <c r="B3101" t="s">
        <v>191</v>
      </c>
      <c r="C3101" t="s">
        <v>179</v>
      </c>
      <c r="D3101" t="s">
        <v>279</v>
      </c>
      <c r="E3101" t="s">
        <v>279</v>
      </c>
      <c r="F3101" t="s">
        <v>180</v>
      </c>
      <c r="G3101">
        <v>3</v>
      </c>
      <c r="H3101" s="4">
        <v>42000</v>
      </c>
      <c r="I3101" s="4">
        <v>3</v>
      </c>
      <c r="J3101" s="4">
        <v>42000</v>
      </c>
      <c r="K3101" s="4">
        <v>126000</v>
      </c>
      <c r="L3101" t="s">
        <v>189</v>
      </c>
      <c r="M3101" t="s">
        <v>196</v>
      </c>
      <c r="P3101">
        <v>5</v>
      </c>
    </row>
    <row r="3102" spans="1:16">
      <c r="A3102" s="3">
        <v>44392</v>
      </c>
      <c r="B3102" t="s">
        <v>250</v>
      </c>
      <c r="C3102" t="s">
        <v>179</v>
      </c>
      <c r="D3102" t="s">
        <v>186</v>
      </c>
      <c r="E3102" t="s">
        <v>187</v>
      </c>
      <c r="F3102" t="s">
        <v>188</v>
      </c>
      <c r="G3102">
        <v>3</v>
      </c>
      <c r="H3102" s="4">
        <v>28000</v>
      </c>
      <c r="I3102" s="4">
        <v>3</v>
      </c>
      <c r="J3102" s="4">
        <v>28000</v>
      </c>
      <c r="K3102" s="4">
        <v>84000</v>
      </c>
      <c r="L3102" t="s">
        <v>203</v>
      </c>
      <c r="M3102" t="s">
        <v>304</v>
      </c>
      <c r="P3102">
        <v>1</v>
      </c>
    </row>
    <row r="3103" spans="1:16">
      <c r="A3103" s="3">
        <v>44392</v>
      </c>
      <c r="B3103" t="s">
        <v>258</v>
      </c>
      <c r="C3103" t="s">
        <v>179</v>
      </c>
      <c r="D3103" t="s">
        <v>180</v>
      </c>
      <c r="E3103" t="s">
        <v>204</v>
      </c>
      <c r="F3103" t="s">
        <v>205</v>
      </c>
      <c r="G3103">
        <v>1</v>
      </c>
      <c r="H3103" s="4">
        <v>44000</v>
      </c>
      <c r="I3103" s="4">
        <v>1</v>
      </c>
      <c r="J3103" s="4">
        <v>44000</v>
      </c>
      <c r="K3103" s="4">
        <v>44000</v>
      </c>
      <c r="L3103" t="s">
        <v>203</v>
      </c>
      <c r="M3103" t="s">
        <v>206</v>
      </c>
      <c r="P3103">
        <v>1</v>
      </c>
    </row>
    <row r="3104" spans="1:16">
      <c r="A3104" s="3">
        <v>44392</v>
      </c>
      <c r="B3104" t="s">
        <v>291</v>
      </c>
      <c r="C3104" t="s">
        <v>192</v>
      </c>
      <c r="D3104" t="s">
        <v>210</v>
      </c>
      <c r="E3104" t="s">
        <v>292</v>
      </c>
      <c r="F3104" t="s">
        <v>343</v>
      </c>
      <c r="G3104">
        <v>3</v>
      </c>
      <c r="H3104" s="4">
        <v>78000</v>
      </c>
      <c r="I3104" s="4">
        <v>3</v>
      </c>
      <c r="J3104" s="4">
        <v>78000</v>
      </c>
      <c r="K3104" s="4">
        <v>234000</v>
      </c>
      <c r="L3104" t="s">
        <v>209</v>
      </c>
      <c r="M3104" t="s">
        <v>196</v>
      </c>
      <c r="P3104">
        <v>3</v>
      </c>
    </row>
    <row r="3105" spans="1:16">
      <c r="A3105" s="3">
        <v>44392</v>
      </c>
      <c r="B3105" t="s">
        <v>262</v>
      </c>
      <c r="C3105" t="s">
        <v>179</v>
      </c>
      <c r="D3105" t="s">
        <v>279</v>
      </c>
      <c r="E3105" t="s">
        <v>279</v>
      </c>
      <c r="F3105" t="s">
        <v>345</v>
      </c>
      <c r="G3105">
        <v>1</v>
      </c>
      <c r="H3105" s="4">
        <v>24000</v>
      </c>
      <c r="I3105" s="4">
        <v>1</v>
      </c>
      <c r="J3105" s="4">
        <v>24000</v>
      </c>
      <c r="K3105" s="4">
        <v>24000</v>
      </c>
      <c r="L3105" t="s">
        <v>203</v>
      </c>
      <c r="M3105" t="s">
        <v>196</v>
      </c>
      <c r="P3105">
        <v>5</v>
      </c>
    </row>
    <row r="3106" spans="1:16">
      <c r="A3106" s="3">
        <v>44392</v>
      </c>
      <c r="B3106" t="s">
        <v>224</v>
      </c>
      <c r="C3106" t="s">
        <v>192</v>
      </c>
      <c r="D3106" t="s">
        <v>186</v>
      </c>
      <c r="E3106" t="s">
        <v>225</v>
      </c>
      <c r="F3106" t="s">
        <v>244</v>
      </c>
      <c r="G3106">
        <v>2</v>
      </c>
      <c r="H3106" s="4">
        <v>28000</v>
      </c>
      <c r="I3106" s="4">
        <v>2</v>
      </c>
      <c r="J3106" s="4">
        <v>28000</v>
      </c>
      <c r="K3106" s="4">
        <v>56000</v>
      </c>
      <c r="L3106" t="s">
        <v>209</v>
      </c>
      <c r="M3106" t="s">
        <v>233</v>
      </c>
      <c r="P3106">
        <v>4</v>
      </c>
    </row>
    <row r="3107" spans="1:16">
      <c r="A3107" s="3">
        <v>44392</v>
      </c>
      <c r="B3107" t="s">
        <v>222</v>
      </c>
      <c r="C3107" t="s">
        <v>192</v>
      </c>
      <c r="D3107" t="s">
        <v>186</v>
      </c>
      <c r="E3107" t="s">
        <v>220</v>
      </c>
      <c r="F3107" t="s">
        <v>221</v>
      </c>
      <c r="G3107">
        <v>1</v>
      </c>
      <c r="H3107" s="4">
        <v>30000</v>
      </c>
      <c r="I3107" s="4">
        <v>1</v>
      </c>
      <c r="J3107" s="4">
        <v>30000</v>
      </c>
      <c r="K3107" s="4">
        <v>30000</v>
      </c>
      <c r="L3107" t="s">
        <v>189</v>
      </c>
      <c r="M3107" t="s">
        <v>196</v>
      </c>
      <c r="P3107">
        <v>3</v>
      </c>
    </row>
    <row r="3108" spans="1:16">
      <c r="A3108" s="3">
        <v>44392</v>
      </c>
      <c r="B3108" t="s">
        <v>219</v>
      </c>
      <c r="C3108" t="s">
        <v>192</v>
      </c>
      <c r="D3108" t="s">
        <v>186</v>
      </c>
      <c r="E3108" t="s">
        <v>225</v>
      </c>
      <c r="F3108" t="s">
        <v>244</v>
      </c>
      <c r="G3108">
        <v>3</v>
      </c>
      <c r="H3108" s="4">
        <v>45000</v>
      </c>
      <c r="I3108" s="4">
        <v>3</v>
      </c>
      <c r="J3108" s="4">
        <v>45000</v>
      </c>
      <c r="K3108" s="4">
        <v>135000</v>
      </c>
      <c r="L3108" t="s">
        <v>203</v>
      </c>
      <c r="M3108" t="s">
        <v>184</v>
      </c>
      <c r="P3108">
        <v>5</v>
      </c>
    </row>
    <row r="3109" spans="1:16">
      <c r="A3109" s="3">
        <v>44392</v>
      </c>
      <c r="B3109" t="s">
        <v>207</v>
      </c>
      <c r="C3109" t="s">
        <v>179</v>
      </c>
      <c r="D3109" t="s">
        <v>294</v>
      </c>
      <c r="E3109" t="s">
        <v>294</v>
      </c>
      <c r="F3109" t="s">
        <v>236</v>
      </c>
      <c r="G3109">
        <v>3</v>
      </c>
      <c r="H3109" s="4">
        <v>39000</v>
      </c>
      <c r="I3109" s="4">
        <v>3</v>
      </c>
      <c r="J3109" s="4">
        <v>39000</v>
      </c>
      <c r="K3109" s="4">
        <v>117000</v>
      </c>
      <c r="L3109" t="s">
        <v>189</v>
      </c>
      <c r="M3109" t="s">
        <v>196</v>
      </c>
      <c r="P3109">
        <v>4</v>
      </c>
    </row>
    <row r="3110" spans="1:16">
      <c r="A3110" s="3">
        <v>44392</v>
      </c>
      <c r="B3110" t="s">
        <v>228</v>
      </c>
      <c r="C3110" t="s">
        <v>192</v>
      </c>
      <c r="D3110" t="s">
        <v>180</v>
      </c>
      <c r="E3110" t="s">
        <v>204</v>
      </c>
      <c r="F3110" t="s">
        <v>205</v>
      </c>
      <c r="G3110">
        <v>3</v>
      </c>
      <c r="H3110" s="4">
        <v>36000</v>
      </c>
      <c r="I3110" s="4">
        <v>3</v>
      </c>
      <c r="J3110" s="4">
        <v>36000</v>
      </c>
      <c r="K3110" s="4">
        <v>108000</v>
      </c>
      <c r="L3110" t="s">
        <v>203</v>
      </c>
      <c r="M3110" t="s">
        <v>206</v>
      </c>
      <c r="P3110">
        <v>5</v>
      </c>
    </row>
    <row r="3111" spans="1:16">
      <c r="A3111" s="3">
        <v>44392</v>
      </c>
      <c r="B3111" t="s">
        <v>268</v>
      </c>
      <c r="C3111" t="s">
        <v>179</v>
      </c>
      <c r="D3111" t="s">
        <v>180</v>
      </c>
      <c r="E3111" t="s">
        <v>271</v>
      </c>
      <c r="F3111" t="s">
        <v>302</v>
      </c>
      <c r="G3111">
        <v>3</v>
      </c>
      <c r="H3111" s="4">
        <v>20000</v>
      </c>
      <c r="I3111" s="4">
        <v>3</v>
      </c>
      <c r="J3111" s="4">
        <v>20000</v>
      </c>
      <c r="K3111" s="4">
        <v>60000</v>
      </c>
      <c r="L3111" t="s">
        <v>195</v>
      </c>
      <c r="M3111" t="s">
        <v>196</v>
      </c>
      <c r="P3111">
        <v>4</v>
      </c>
    </row>
    <row r="3112" spans="1:16">
      <c r="A3112" s="3">
        <v>44393</v>
      </c>
      <c r="B3112" t="s">
        <v>213</v>
      </c>
      <c r="C3112" t="s">
        <v>192</v>
      </c>
      <c r="D3112" t="s">
        <v>193</v>
      </c>
      <c r="E3112" t="s">
        <v>193</v>
      </c>
      <c r="F3112" t="s">
        <v>341</v>
      </c>
      <c r="G3112">
        <v>1</v>
      </c>
      <c r="H3112" s="4">
        <v>52000</v>
      </c>
      <c r="I3112" s="4">
        <v>1</v>
      </c>
      <c r="J3112" s="4">
        <v>52000</v>
      </c>
      <c r="K3112" s="4">
        <v>52000</v>
      </c>
      <c r="L3112" t="s">
        <v>203</v>
      </c>
      <c r="M3112" t="s">
        <v>190</v>
      </c>
      <c r="P3112">
        <v>4</v>
      </c>
    </row>
    <row r="3113" spans="1:16">
      <c r="A3113" s="3">
        <v>44393</v>
      </c>
      <c r="B3113" t="s">
        <v>287</v>
      </c>
      <c r="C3113" t="s">
        <v>179</v>
      </c>
      <c r="D3113" t="s">
        <v>210</v>
      </c>
      <c r="E3113" t="s">
        <v>225</v>
      </c>
      <c r="F3113" t="s">
        <v>266</v>
      </c>
      <c r="G3113">
        <v>2</v>
      </c>
      <c r="H3113" s="4">
        <v>52000</v>
      </c>
      <c r="I3113" s="4">
        <v>2</v>
      </c>
      <c r="J3113" s="4">
        <v>52000</v>
      </c>
      <c r="K3113" s="4">
        <v>104000</v>
      </c>
      <c r="L3113" t="s">
        <v>203</v>
      </c>
      <c r="M3113" t="s">
        <v>206</v>
      </c>
      <c r="P3113">
        <v>5</v>
      </c>
    </row>
    <row r="3114" spans="1:16">
      <c r="A3114" s="3">
        <v>44393</v>
      </c>
      <c r="B3114" t="s">
        <v>291</v>
      </c>
      <c r="C3114" t="s">
        <v>192</v>
      </c>
      <c r="D3114" t="s">
        <v>180</v>
      </c>
      <c r="E3114" t="s">
        <v>181</v>
      </c>
      <c r="F3114" t="s">
        <v>182</v>
      </c>
      <c r="G3114">
        <v>1</v>
      </c>
      <c r="H3114" s="4">
        <v>20000</v>
      </c>
      <c r="I3114" s="4">
        <v>0</v>
      </c>
      <c r="J3114" s="4">
        <v>0</v>
      </c>
      <c r="K3114" s="4">
        <v>0</v>
      </c>
      <c r="L3114" t="s">
        <v>203</v>
      </c>
      <c r="M3114" t="s">
        <v>196</v>
      </c>
      <c r="O3114" t="s">
        <v>176</v>
      </c>
    </row>
    <row r="3115" spans="1:16">
      <c r="A3115" s="3">
        <v>44393</v>
      </c>
      <c r="B3115" t="s">
        <v>258</v>
      </c>
      <c r="C3115" t="s">
        <v>179</v>
      </c>
      <c r="D3115" t="s">
        <v>186</v>
      </c>
      <c r="E3115" t="s">
        <v>201</v>
      </c>
      <c r="F3115" t="s">
        <v>285</v>
      </c>
      <c r="G3115">
        <v>1</v>
      </c>
      <c r="H3115" s="4">
        <v>30000</v>
      </c>
      <c r="I3115" s="4">
        <v>1</v>
      </c>
      <c r="J3115" s="4">
        <v>30000</v>
      </c>
      <c r="K3115" s="4">
        <v>30000</v>
      </c>
      <c r="L3115" t="s">
        <v>203</v>
      </c>
      <c r="M3115" t="s">
        <v>190</v>
      </c>
      <c r="N3115" t="s">
        <v>175</v>
      </c>
      <c r="P3115">
        <v>5</v>
      </c>
    </row>
    <row r="3116" spans="1:16">
      <c r="A3116" s="3">
        <v>44393</v>
      </c>
      <c r="B3116" t="s">
        <v>234</v>
      </c>
      <c r="C3116" t="s">
        <v>192</v>
      </c>
      <c r="D3116" t="s">
        <v>186</v>
      </c>
      <c r="E3116" t="s">
        <v>225</v>
      </c>
      <c r="F3116" t="s">
        <v>226</v>
      </c>
      <c r="G3116">
        <v>2</v>
      </c>
      <c r="H3116" s="4">
        <v>45000</v>
      </c>
      <c r="I3116" s="4">
        <v>2</v>
      </c>
      <c r="J3116" s="4">
        <v>45000</v>
      </c>
      <c r="K3116" s="4">
        <v>90000</v>
      </c>
      <c r="L3116" t="s">
        <v>189</v>
      </c>
      <c r="M3116" t="s">
        <v>196</v>
      </c>
      <c r="P3116">
        <v>5</v>
      </c>
    </row>
    <row r="3117" spans="1:16">
      <c r="A3117" s="3">
        <v>44393</v>
      </c>
      <c r="B3117" t="s">
        <v>224</v>
      </c>
      <c r="C3117" t="s">
        <v>179</v>
      </c>
      <c r="D3117" t="s">
        <v>235</v>
      </c>
      <c r="E3117" t="s">
        <v>229</v>
      </c>
      <c r="F3117" t="s">
        <v>344</v>
      </c>
      <c r="G3117">
        <v>1</v>
      </c>
      <c r="H3117" s="4">
        <v>26000</v>
      </c>
      <c r="I3117" s="4">
        <v>0</v>
      </c>
      <c r="J3117" s="4">
        <v>0</v>
      </c>
      <c r="K3117" s="4">
        <v>0</v>
      </c>
      <c r="L3117" t="s">
        <v>189</v>
      </c>
      <c r="M3117" t="s">
        <v>190</v>
      </c>
      <c r="O3117" t="s">
        <v>176</v>
      </c>
    </row>
    <row r="3118" spans="1:16">
      <c r="A3118" s="3">
        <v>44393</v>
      </c>
      <c r="B3118" t="s">
        <v>219</v>
      </c>
      <c r="C3118" t="s">
        <v>192</v>
      </c>
      <c r="D3118" t="s">
        <v>180</v>
      </c>
      <c r="E3118" t="s">
        <v>238</v>
      </c>
      <c r="F3118" t="s">
        <v>240</v>
      </c>
      <c r="G3118">
        <v>1</v>
      </c>
      <c r="H3118" s="4">
        <v>24000</v>
      </c>
      <c r="I3118" s="4">
        <v>1</v>
      </c>
      <c r="J3118" s="4">
        <v>24000</v>
      </c>
      <c r="K3118" s="4">
        <v>24000</v>
      </c>
      <c r="L3118" t="s">
        <v>189</v>
      </c>
      <c r="M3118" t="s">
        <v>196</v>
      </c>
      <c r="P3118">
        <v>5</v>
      </c>
    </row>
    <row r="3119" spans="1:16">
      <c r="A3119" s="3">
        <v>44393</v>
      </c>
      <c r="B3119" t="s">
        <v>291</v>
      </c>
      <c r="C3119" t="s">
        <v>179</v>
      </c>
      <c r="D3119" t="s">
        <v>180</v>
      </c>
      <c r="E3119" t="s">
        <v>181</v>
      </c>
      <c r="F3119" t="s">
        <v>182</v>
      </c>
      <c r="G3119">
        <v>1</v>
      </c>
      <c r="H3119" s="4">
        <v>52500</v>
      </c>
      <c r="I3119" s="4">
        <v>0</v>
      </c>
      <c r="J3119" s="4">
        <v>0</v>
      </c>
      <c r="K3119" s="4">
        <v>0</v>
      </c>
      <c r="L3119" t="s">
        <v>203</v>
      </c>
      <c r="M3119" t="s">
        <v>196</v>
      </c>
      <c r="O3119" t="s">
        <v>176</v>
      </c>
    </row>
    <row r="3120" spans="1:16">
      <c r="A3120" s="3">
        <v>44393</v>
      </c>
      <c r="B3120" t="s">
        <v>301</v>
      </c>
      <c r="C3120" t="s">
        <v>179</v>
      </c>
      <c r="D3120" t="s">
        <v>180</v>
      </c>
      <c r="E3120" t="s">
        <v>216</v>
      </c>
      <c r="F3120" t="s">
        <v>257</v>
      </c>
      <c r="G3120">
        <v>2</v>
      </c>
      <c r="H3120" s="4">
        <v>30000</v>
      </c>
      <c r="I3120" s="4">
        <v>2</v>
      </c>
      <c r="J3120" s="4">
        <v>30000</v>
      </c>
      <c r="K3120" s="4">
        <v>60000</v>
      </c>
      <c r="L3120" t="s">
        <v>203</v>
      </c>
      <c r="M3120" t="s">
        <v>206</v>
      </c>
      <c r="P3120">
        <v>1</v>
      </c>
    </row>
    <row r="3121" spans="1:16">
      <c r="A3121" s="3">
        <v>44393</v>
      </c>
      <c r="B3121" t="s">
        <v>207</v>
      </c>
      <c r="C3121" t="s">
        <v>179</v>
      </c>
      <c r="D3121" t="s">
        <v>186</v>
      </c>
      <c r="E3121" t="s">
        <v>187</v>
      </c>
      <c r="F3121" t="s">
        <v>188</v>
      </c>
      <c r="G3121">
        <v>2</v>
      </c>
      <c r="H3121" s="4">
        <v>30000</v>
      </c>
      <c r="I3121" s="4">
        <v>2</v>
      </c>
      <c r="J3121" s="4">
        <v>30000</v>
      </c>
      <c r="K3121" s="4">
        <v>60000</v>
      </c>
      <c r="L3121" t="s">
        <v>203</v>
      </c>
      <c r="M3121" t="s">
        <v>206</v>
      </c>
      <c r="P3121">
        <v>5</v>
      </c>
    </row>
    <row r="3122" spans="1:16">
      <c r="A3122" s="3">
        <v>44393</v>
      </c>
      <c r="B3122" t="s">
        <v>197</v>
      </c>
      <c r="C3122" t="s">
        <v>192</v>
      </c>
      <c r="D3122" t="s">
        <v>273</v>
      </c>
      <c r="E3122" t="s">
        <v>274</v>
      </c>
      <c r="F3122" t="s">
        <v>275</v>
      </c>
      <c r="G3122">
        <v>2</v>
      </c>
      <c r="H3122" s="4">
        <v>44000</v>
      </c>
      <c r="I3122" s="4">
        <v>2</v>
      </c>
      <c r="J3122" s="4">
        <v>44000</v>
      </c>
      <c r="K3122" s="4">
        <v>88000</v>
      </c>
      <c r="L3122" t="s">
        <v>203</v>
      </c>
      <c r="M3122" t="s">
        <v>233</v>
      </c>
      <c r="P3122">
        <v>5</v>
      </c>
    </row>
    <row r="3123" spans="1:16">
      <c r="A3123" s="3">
        <v>44393</v>
      </c>
      <c r="B3123" t="s">
        <v>224</v>
      </c>
      <c r="C3123" t="s">
        <v>192</v>
      </c>
      <c r="D3123" t="s">
        <v>235</v>
      </c>
      <c r="E3123" t="s">
        <v>236</v>
      </c>
      <c r="F3123" t="s">
        <v>237</v>
      </c>
      <c r="G3123">
        <v>3</v>
      </c>
      <c r="H3123" s="4">
        <v>45000</v>
      </c>
      <c r="I3123" s="4">
        <v>3</v>
      </c>
      <c r="J3123" s="4">
        <v>45000</v>
      </c>
      <c r="K3123" s="4">
        <v>135000</v>
      </c>
      <c r="L3123" t="s">
        <v>189</v>
      </c>
      <c r="M3123" t="s">
        <v>206</v>
      </c>
      <c r="P3123">
        <v>5</v>
      </c>
    </row>
    <row r="3124" spans="1:16">
      <c r="A3124" s="3">
        <v>44393</v>
      </c>
      <c r="B3124" t="s">
        <v>247</v>
      </c>
      <c r="C3124" t="s">
        <v>192</v>
      </c>
      <c r="D3124" t="s">
        <v>180</v>
      </c>
      <c r="E3124" t="s">
        <v>204</v>
      </c>
      <c r="F3124" t="s">
        <v>249</v>
      </c>
      <c r="G3124">
        <v>1</v>
      </c>
      <c r="H3124" s="4">
        <v>52000</v>
      </c>
      <c r="I3124" s="4">
        <v>1</v>
      </c>
      <c r="J3124" s="4">
        <v>52000</v>
      </c>
      <c r="K3124" s="4">
        <v>52000</v>
      </c>
      <c r="L3124" t="s">
        <v>203</v>
      </c>
      <c r="M3124" t="s">
        <v>206</v>
      </c>
      <c r="P3124">
        <v>5</v>
      </c>
    </row>
    <row r="3125" spans="1:16">
      <c r="A3125" s="3">
        <v>44393</v>
      </c>
      <c r="B3125" t="s">
        <v>191</v>
      </c>
      <c r="C3125" t="s">
        <v>179</v>
      </c>
      <c r="D3125" t="s">
        <v>186</v>
      </c>
      <c r="E3125" t="s">
        <v>187</v>
      </c>
      <c r="F3125" t="s">
        <v>188</v>
      </c>
      <c r="G3125">
        <v>3</v>
      </c>
      <c r="H3125" s="4">
        <v>36000</v>
      </c>
      <c r="I3125" s="4">
        <v>3</v>
      </c>
      <c r="J3125" s="4">
        <v>36000</v>
      </c>
      <c r="K3125" s="4">
        <v>108000</v>
      </c>
      <c r="L3125" t="s">
        <v>203</v>
      </c>
      <c r="M3125" t="s">
        <v>196</v>
      </c>
      <c r="P3125">
        <v>2</v>
      </c>
    </row>
    <row r="3126" spans="1:16">
      <c r="A3126" s="3">
        <v>44393</v>
      </c>
      <c r="B3126" t="s">
        <v>262</v>
      </c>
      <c r="C3126" t="s">
        <v>192</v>
      </c>
      <c r="D3126" t="s">
        <v>180</v>
      </c>
      <c r="E3126" t="s">
        <v>204</v>
      </c>
      <c r="F3126" t="s">
        <v>205</v>
      </c>
      <c r="G3126">
        <v>2</v>
      </c>
      <c r="H3126" s="4">
        <v>15000</v>
      </c>
      <c r="I3126" s="4">
        <v>2</v>
      </c>
      <c r="J3126" s="4">
        <v>15000</v>
      </c>
      <c r="K3126" s="4">
        <v>30000</v>
      </c>
      <c r="L3126" t="s">
        <v>195</v>
      </c>
      <c r="M3126" t="s">
        <v>206</v>
      </c>
      <c r="P3126">
        <v>3</v>
      </c>
    </row>
    <row r="3127" spans="1:16">
      <c r="A3127" s="3">
        <v>44393</v>
      </c>
      <c r="B3127" t="s">
        <v>250</v>
      </c>
      <c r="C3127" t="s">
        <v>179</v>
      </c>
      <c r="D3127" t="s">
        <v>180</v>
      </c>
      <c r="E3127" t="s">
        <v>204</v>
      </c>
      <c r="F3127" t="s">
        <v>249</v>
      </c>
      <c r="G3127">
        <v>1</v>
      </c>
      <c r="H3127" s="4">
        <v>45000</v>
      </c>
      <c r="I3127" s="4">
        <v>1</v>
      </c>
      <c r="J3127" s="4">
        <v>45000</v>
      </c>
      <c r="K3127" s="4">
        <v>45000</v>
      </c>
      <c r="L3127" t="s">
        <v>189</v>
      </c>
      <c r="M3127" t="s">
        <v>184</v>
      </c>
      <c r="P3127">
        <v>5</v>
      </c>
    </row>
    <row r="3128" spans="1:16">
      <c r="A3128" s="3">
        <v>44393</v>
      </c>
      <c r="B3128" t="s">
        <v>185</v>
      </c>
      <c r="C3128" t="s">
        <v>192</v>
      </c>
      <c r="D3128" t="s">
        <v>180</v>
      </c>
      <c r="E3128" t="s">
        <v>181</v>
      </c>
      <c r="F3128" t="s">
        <v>246</v>
      </c>
      <c r="G3128">
        <v>2</v>
      </c>
      <c r="H3128" s="4">
        <v>36000</v>
      </c>
      <c r="I3128" s="4">
        <v>2</v>
      </c>
      <c r="J3128" s="4">
        <v>36000</v>
      </c>
      <c r="K3128" s="4">
        <v>72000</v>
      </c>
      <c r="L3128" t="s">
        <v>203</v>
      </c>
      <c r="M3128" t="s">
        <v>190</v>
      </c>
      <c r="P3128">
        <v>5</v>
      </c>
    </row>
    <row r="3129" spans="1:16">
      <c r="A3129" s="3">
        <v>44393</v>
      </c>
      <c r="B3129" t="s">
        <v>224</v>
      </c>
      <c r="C3129" t="s">
        <v>192</v>
      </c>
      <c r="D3129" t="s">
        <v>210</v>
      </c>
      <c r="E3129" t="s">
        <v>211</v>
      </c>
      <c r="F3129" t="s">
        <v>313</v>
      </c>
      <c r="G3129">
        <v>1</v>
      </c>
      <c r="H3129" s="4">
        <v>20000</v>
      </c>
      <c r="I3129" s="4">
        <v>1</v>
      </c>
      <c r="J3129" s="4">
        <v>20000</v>
      </c>
      <c r="K3129" s="4">
        <v>20000</v>
      </c>
      <c r="L3129" t="s">
        <v>203</v>
      </c>
      <c r="M3129" t="s">
        <v>184</v>
      </c>
      <c r="P3129">
        <v>5</v>
      </c>
    </row>
    <row r="3130" spans="1:16">
      <c r="A3130" s="3">
        <v>44393</v>
      </c>
      <c r="B3130" t="s">
        <v>228</v>
      </c>
      <c r="C3130" t="s">
        <v>179</v>
      </c>
      <c r="D3130" t="s">
        <v>180</v>
      </c>
      <c r="E3130" t="s">
        <v>238</v>
      </c>
      <c r="F3130" t="s">
        <v>267</v>
      </c>
      <c r="G3130">
        <v>1</v>
      </c>
      <c r="H3130" s="4">
        <v>33000</v>
      </c>
      <c r="I3130" s="4">
        <v>1</v>
      </c>
      <c r="J3130" s="4">
        <v>33000</v>
      </c>
      <c r="K3130" s="4">
        <v>33000</v>
      </c>
      <c r="L3130" t="s">
        <v>195</v>
      </c>
      <c r="M3130" t="s">
        <v>196</v>
      </c>
      <c r="P3130">
        <v>4</v>
      </c>
    </row>
    <row r="3131" spans="1:16">
      <c r="A3131" s="3">
        <v>44393</v>
      </c>
      <c r="B3131" t="s">
        <v>218</v>
      </c>
      <c r="C3131" t="s">
        <v>179</v>
      </c>
      <c r="D3131" t="s">
        <v>180</v>
      </c>
      <c r="E3131" t="s">
        <v>216</v>
      </c>
      <c r="F3131" t="s">
        <v>217</v>
      </c>
      <c r="G3131">
        <v>1</v>
      </c>
      <c r="H3131" s="4">
        <v>20000</v>
      </c>
      <c r="I3131" s="4">
        <v>1</v>
      </c>
      <c r="J3131" s="4">
        <v>20000</v>
      </c>
      <c r="K3131" s="4">
        <v>20000</v>
      </c>
      <c r="L3131" t="s">
        <v>203</v>
      </c>
      <c r="M3131" t="s">
        <v>206</v>
      </c>
      <c r="P3131">
        <v>4</v>
      </c>
    </row>
    <row r="3132" spans="1:16">
      <c r="A3132" s="3">
        <v>44393</v>
      </c>
      <c r="B3132" t="s">
        <v>234</v>
      </c>
      <c r="C3132" t="s">
        <v>179</v>
      </c>
      <c r="D3132" t="s">
        <v>186</v>
      </c>
      <c r="E3132" t="s">
        <v>201</v>
      </c>
      <c r="F3132" t="s">
        <v>285</v>
      </c>
      <c r="G3132">
        <v>1</v>
      </c>
      <c r="H3132" s="4">
        <v>36000</v>
      </c>
      <c r="I3132" s="4">
        <v>1</v>
      </c>
      <c r="J3132" s="4">
        <v>36000</v>
      </c>
      <c r="K3132" s="4">
        <v>36000</v>
      </c>
      <c r="L3132" t="s">
        <v>189</v>
      </c>
      <c r="M3132" t="s">
        <v>196</v>
      </c>
      <c r="P3132">
        <v>5</v>
      </c>
    </row>
    <row r="3133" spans="1:16">
      <c r="A3133" s="3">
        <v>44394</v>
      </c>
      <c r="B3133" t="s">
        <v>219</v>
      </c>
      <c r="C3133" t="s">
        <v>179</v>
      </c>
      <c r="D3133" t="s">
        <v>198</v>
      </c>
      <c r="E3133" t="s">
        <v>214</v>
      </c>
      <c r="F3133" t="s">
        <v>366</v>
      </c>
      <c r="G3133">
        <v>1</v>
      </c>
      <c r="H3133" s="4">
        <v>33000</v>
      </c>
      <c r="I3133" s="4">
        <v>1</v>
      </c>
      <c r="J3133" s="4">
        <v>33000</v>
      </c>
      <c r="K3133" s="4">
        <v>33000</v>
      </c>
      <c r="L3133" t="s">
        <v>195</v>
      </c>
      <c r="M3133" t="s">
        <v>190</v>
      </c>
      <c r="P3133">
        <v>4</v>
      </c>
    </row>
    <row r="3134" spans="1:16">
      <c r="A3134" s="3">
        <v>44394</v>
      </c>
      <c r="B3134" t="s">
        <v>234</v>
      </c>
      <c r="C3134" t="s">
        <v>179</v>
      </c>
      <c r="D3134" t="s">
        <v>276</v>
      </c>
      <c r="E3134" t="s">
        <v>276</v>
      </c>
      <c r="F3134" t="s">
        <v>277</v>
      </c>
      <c r="G3134">
        <v>1</v>
      </c>
      <c r="H3134" s="4">
        <v>33000</v>
      </c>
      <c r="I3134" s="4">
        <v>1</v>
      </c>
      <c r="J3134" s="4">
        <v>33000</v>
      </c>
      <c r="K3134" s="4">
        <v>33000</v>
      </c>
      <c r="L3134" t="s">
        <v>203</v>
      </c>
      <c r="M3134" t="s">
        <v>184</v>
      </c>
      <c r="P3134">
        <v>5</v>
      </c>
    </row>
    <row r="3135" spans="1:16">
      <c r="A3135" s="3">
        <v>44394</v>
      </c>
      <c r="B3135" t="s">
        <v>284</v>
      </c>
      <c r="C3135" t="s">
        <v>179</v>
      </c>
      <c r="D3135" t="s">
        <v>186</v>
      </c>
      <c r="E3135" t="s">
        <v>220</v>
      </c>
      <c r="F3135" t="s">
        <v>265</v>
      </c>
      <c r="G3135">
        <v>3</v>
      </c>
      <c r="H3135" s="4">
        <v>36000</v>
      </c>
      <c r="I3135" s="4">
        <v>3</v>
      </c>
      <c r="J3135" s="4">
        <v>36000</v>
      </c>
      <c r="K3135" s="4">
        <v>108000</v>
      </c>
      <c r="L3135" t="s">
        <v>189</v>
      </c>
      <c r="M3135" t="s">
        <v>233</v>
      </c>
      <c r="P3135">
        <v>4</v>
      </c>
    </row>
    <row r="3136" spans="1:16">
      <c r="A3136" s="3">
        <v>44394</v>
      </c>
      <c r="B3136" t="s">
        <v>228</v>
      </c>
      <c r="C3136" t="s">
        <v>179</v>
      </c>
      <c r="D3136" t="s">
        <v>273</v>
      </c>
      <c r="E3136" t="s">
        <v>288</v>
      </c>
      <c r="F3136" t="s">
        <v>355</v>
      </c>
      <c r="G3136">
        <v>2</v>
      </c>
      <c r="H3136" s="4">
        <v>40000</v>
      </c>
      <c r="I3136" s="4">
        <v>2</v>
      </c>
      <c r="J3136" s="4">
        <v>40000</v>
      </c>
      <c r="K3136" s="4">
        <v>80000</v>
      </c>
      <c r="L3136" t="s">
        <v>203</v>
      </c>
      <c r="M3136" t="s">
        <v>190</v>
      </c>
      <c r="P3136">
        <v>5</v>
      </c>
    </row>
    <row r="3137" spans="1:16">
      <c r="A3137" s="3">
        <v>44394</v>
      </c>
      <c r="B3137" t="s">
        <v>191</v>
      </c>
      <c r="C3137" t="s">
        <v>192</v>
      </c>
      <c r="D3137" t="s">
        <v>198</v>
      </c>
      <c r="E3137" t="s">
        <v>198</v>
      </c>
      <c r="F3137" t="s">
        <v>342</v>
      </c>
      <c r="G3137">
        <v>3</v>
      </c>
      <c r="H3137" s="4">
        <v>33000</v>
      </c>
      <c r="I3137" s="4">
        <v>3</v>
      </c>
      <c r="J3137" s="4">
        <v>33000</v>
      </c>
      <c r="K3137" s="4">
        <v>99000</v>
      </c>
      <c r="L3137" t="s">
        <v>203</v>
      </c>
      <c r="M3137" t="s">
        <v>184</v>
      </c>
      <c r="P3137">
        <v>3</v>
      </c>
    </row>
    <row r="3138" spans="1:16">
      <c r="A3138" s="3">
        <v>44394</v>
      </c>
      <c r="B3138" t="s">
        <v>234</v>
      </c>
      <c r="C3138" t="s">
        <v>192</v>
      </c>
      <c r="D3138" t="s">
        <v>180</v>
      </c>
      <c r="E3138" t="s">
        <v>238</v>
      </c>
      <c r="F3138" t="s">
        <v>267</v>
      </c>
      <c r="G3138">
        <v>3</v>
      </c>
      <c r="H3138" s="4">
        <v>39000</v>
      </c>
      <c r="I3138" s="4">
        <v>3</v>
      </c>
      <c r="J3138" s="4">
        <v>39000</v>
      </c>
      <c r="K3138" s="4">
        <v>117000</v>
      </c>
      <c r="L3138" t="s">
        <v>203</v>
      </c>
      <c r="M3138" t="s">
        <v>233</v>
      </c>
      <c r="N3138" t="s">
        <v>175</v>
      </c>
      <c r="P3138">
        <v>3</v>
      </c>
    </row>
    <row r="3139" spans="1:16">
      <c r="A3139" s="3">
        <v>44394</v>
      </c>
      <c r="B3139" t="s">
        <v>291</v>
      </c>
      <c r="C3139" t="s">
        <v>179</v>
      </c>
      <c r="D3139" t="s">
        <v>180</v>
      </c>
      <c r="E3139" t="s">
        <v>216</v>
      </c>
      <c r="F3139" t="s">
        <v>257</v>
      </c>
      <c r="G3139">
        <v>3</v>
      </c>
      <c r="H3139" s="4">
        <v>48000</v>
      </c>
      <c r="I3139" s="4">
        <v>3</v>
      </c>
      <c r="J3139" s="4">
        <v>48000</v>
      </c>
      <c r="K3139" s="4">
        <v>144000</v>
      </c>
      <c r="L3139" t="s">
        <v>203</v>
      </c>
      <c r="M3139" t="s">
        <v>190</v>
      </c>
      <c r="N3139" t="s">
        <v>175</v>
      </c>
      <c r="P3139">
        <v>5</v>
      </c>
    </row>
    <row r="3140" spans="1:16">
      <c r="A3140" s="3">
        <v>44394</v>
      </c>
      <c r="B3140" t="s">
        <v>245</v>
      </c>
      <c r="C3140" t="s">
        <v>192</v>
      </c>
      <c r="D3140" t="s">
        <v>180</v>
      </c>
      <c r="E3140" t="s">
        <v>181</v>
      </c>
      <c r="F3140" t="s">
        <v>223</v>
      </c>
      <c r="G3140">
        <v>3</v>
      </c>
      <c r="H3140" s="4">
        <v>42000</v>
      </c>
      <c r="I3140" s="4">
        <v>3</v>
      </c>
      <c r="J3140" s="4">
        <v>42000</v>
      </c>
      <c r="K3140" s="4">
        <v>126000</v>
      </c>
      <c r="L3140" t="s">
        <v>189</v>
      </c>
      <c r="M3140" t="s">
        <v>190</v>
      </c>
      <c r="N3140" t="s">
        <v>175</v>
      </c>
      <c r="P3140">
        <v>5</v>
      </c>
    </row>
    <row r="3141" spans="1:16">
      <c r="A3141" s="3">
        <v>44394</v>
      </c>
      <c r="B3141" t="s">
        <v>191</v>
      </c>
      <c r="C3141" t="s">
        <v>192</v>
      </c>
      <c r="D3141" t="s">
        <v>180</v>
      </c>
      <c r="E3141" t="s">
        <v>204</v>
      </c>
      <c r="F3141" t="s">
        <v>227</v>
      </c>
      <c r="G3141">
        <v>3</v>
      </c>
      <c r="H3141" s="4">
        <v>20000</v>
      </c>
      <c r="I3141" s="4">
        <v>3</v>
      </c>
      <c r="J3141" s="4">
        <v>20000</v>
      </c>
      <c r="K3141" s="4">
        <v>60000</v>
      </c>
      <c r="L3141" t="s">
        <v>203</v>
      </c>
      <c r="M3141" t="s">
        <v>190</v>
      </c>
      <c r="N3141" t="s">
        <v>175</v>
      </c>
      <c r="P3141">
        <v>2</v>
      </c>
    </row>
    <row r="3142" spans="1:16">
      <c r="A3142" s="3">
        <v>44394</v>
      </c>
      <c r="B3142" t="s">
        <v>218</v>
      </c>
      <c r="C3142" t="s">
        <v>179</v>
      </c>
      <c r="D3142" t="s">
        <v>210</v>
      </c>
      <c r="E3142" t="s">
        <v>292</v>
      </c>
      <c r="F3142" t="s">
        <v>343</v>
      </c>
      <c r="G3142">
        <v>1</v>
      </c>
      <c r="H3142" s="4">
        <v>20000</v>
      </c>
      <c r="I3142" s="4">
        <v>1</v>
      </c>
      <c r="J3142" s="4">
        <v>20000</v>
      </c>
      <c r="K3142" s="4">
        <v>20000</v>
      </c>
      <c r="L3142" t="s">
        <v>203</v>
      </c>
      <c r="M3142" t="s">
        <v>184</v>
      </c>
      <c r="N3142" t="s">
        <v>175</v>
      </c>
      <c r="P3142">
        <v>4</v>
      </c>
    </row>
    <row r="3143" spans="1:16">
      <c r="A3143" s="3">
        <v>44394</v>
      </c>
      <c r="B3143" t="s">
        <v>247</v>
      </c>
      <c r="C3143" t="s">
        <v>179</v>
      </c>
      <c r="D3143" t="s">
        <v>186</v>
      </c>
      <c r="E3143" t="s">
        <v>201</v>
      </c>
      <c r="F3143" t="s">
        <v>202</v>
      </c>
      <c r="G3143">
        <v>1</v>
      </c>
      <c r="H3143" s="4">
        <v>27600</v>
      </c>
      <c r="I3143" s="4">
        <v>0</v>
      </c>
      <c r="J3143" s="4">
        <v>0</v>
      </c>
      <c r="K3143" s="4">
        <v>0</v>
      </c>
      <c r="L3143" t="s">
        <v>195</v>
      </c>
      <c r="M3143" t="s">
        <v>184</v>
      </c>
      <c r="N3143" t="s">
        <v>175</v>
      </c>
      <c r="O3143" t="s">
        <v>176</v>
      </c>
    </row>
    <row r="3144" spans="1:16">
      <c r="A3144" s="3">
        <v>44394</v>
      </c>
      <c r="B3144" t="s">
        <v>262</v>
      </c>
      <c r="C3144" t="s">
        <v>192</v>
      </c>
      <c r="D3144" t="s">
        <v>180</v>
      </c>
      <c r="E3144" t="s">
        <v>216</v>
      </c>
      <c r="F3144" t="s">
        <v>217</v>
      </c>
      <c r="G3144">
        <v>1</v>
      </c>
      <c r="H3144" s="4">
        <v>38500</v>
      </c>
      <c r="I3144" s="4">
        <v>1</v>
      </c>
      <c r="J3144" s="4">
        <v>38500</v>
      </c>
      <c r="K3144" s="4">
        <v>38500</v>
      </c>
      <c r="L3144" t="s">
        <v>209</v>
      </c>
      <c r="M3144" t="s">
        <v>184</v>
      </c>
      <c r="N3144" t="s">
        <v>175</v>
      </c>
      <c r="P3144">
        <v>4</v>
      </c>
    </row>
    <row r="3145" spans="1:16">
      <c r="A3145" s="3">
        <v>44394</v>
      </c>
      <c r="B3145" t="s">
        <v>185</v>
      </c>
      <c r="C3145" t="s">
        <v>192</v>
      </c>
      <c r="D3145" t="s">
        <v>180</v>
      </c>
      <c r="E3145" t="s">
        <v>327</v>
      </c>
      <c r="F3145" t="s">
        <v>328</v>
      </c>
      <c r="G3145">
        <v>1</v>
      </c>
      <c r="H3145" s="4">
        <v>52500</v>
      </c>
      <c r="I3145" s="4">
        <v>1</v>
      </c>
      <c r="J3145" s="4">
        <v>52500</v>
      </c>
      <c r="K3145" s="4">
        <v>52500</v>
      </c>
      <c r="L3145" t="s">
        <v>203</v>
      </c>
      <c r="M3145" t="s">
        <v>184</v>
      </c>
      <c r="P3145">
        <v>2</v>
      </c>
    </row>
    <row r="3146" spans="1:16">
      <c r="A3146" s="3">
        <v>44394</v>
      </c>
      <c r="B3146" t="s">
        <v>197</v>
      </c>
      <c r="C3146" t="s">
        <v>192</v>
      </c>
      <c r="D3146" t="s">
        <v>263</v>
      </c>
      <c r="E3146" t="s">
        <v>263</v>
      </c>
      <c r="F3146" t="s">
        <v>320</v>
      </c>
      <c r="G3146">
        <v>3</v>
      </c>
      <c r="H3146" s="4">
        <v>40000</v>
      </c>
      <c r="I3146" s="4">
        <v>3</v>
      </c>
      <c r="J3146" s="4">
        <v>40000</v>
      </c>
      <c r="K3146" s="4">
        <v>120000</v>
      </c>
      <c r="L3146" t="s">
        <v>203</v>
      </c>
      <c r="M3146" t="s">
        <v>196</v>
      </c>
      <c r="P3146">
        <v>5</v>
      </c>
    </row>
    <row r="3147" spans="1:16">
      <c r="A3147" s="3">
        <v>44394</v>
      </c>
      <c r="B3147" t="s">
        <v>213</v>
      </c>
      <c r="C3147" t="s">
        <v>179</v>
      </c>
      <c r="D3147" t="s">
        <v>210</v>
      </c>
      <c r="E3147" t="s">
        <v>292</v>
      </c>
      <c r="F3147" t="s">
        <v>343</v>
      </c>
      <c r="G3147">
        <v>1</v>
      </c>
      <c r="H3147" s="4">
        <v>45000</v>
      </c>
      <c r="I3147" s="4">
        <v>1</v>
      </c>
      <c r="J3147" s="4">
        <v>45000</v>
      </c>
      <c r="K3147" s="4">
        <v>45000</v>
      </c>
      <c r="L3147" t="s">
        <v>203</v>
      </c>
      <c r="M3147" t="s">
        <v>233</v>
      </c>
      <c r="P3147">
        <v>5</v>
      </c>
    </row>
    <row r="3148" spans="1:16">
      <c r="A3148" s="3">
        <v>44394</v>
      </c>
      <c r="B3148" t="s">
        <v>262</v>
      </c>
      <c r="C3148" t="s">
        <v>192</v>
      </c>
      <c r="D3148" t="s">
        <v>273</v>
      </c>
      <c r="E3148" t="s">
        <v>288</v>
      </c>
      <c r="F3148" t="s">
        <v>355</v>
      </c>
      <c r="G3148">
        <v>1</v>
      </c>
      <c r="H3148" s="4">
        <v>19500</v>
      </c>
      <c r="I3148" s="4">
        <v>1</v>
      </c>
      <c r="J3148" s="4">
        <v>19500</v>
      </c>
      <c r="K3148" s="4">
        <v>19500</v>
      </c>
      <c r="L3148" t="s">
        <v>189</v>
      </c>
      <c r="M3148" t="s">
        <v>196</v>
      </c>
      <c r="P3148">
        <v>4</v>
      </c>
    </row>
    <row r="3149" spans="1:16">
      <c r="A3149" s="3">
        <v>44394</v>
      </c>
      <c r="B3149" t="s">
        <v>234</v>
      </c>
      <c r="C3149" t="s">
        <v>179</v>
      </c>
      <c r="D3149" t="s">
        <v>229</v>
      </c>
      <c r="E3149" t="s">
        <v>229</v>
      </c>
      <c r="F3149" t="s">
        <v>319</v>
      </c>
      <c r="G3149">
        <v>2</v>
      </c>
      <c r="H3149" s="4">
        <v>42000</v>
      </c>
      <c r="I3149" s="4">
        <v>2</v>
      </c>
      <c r="J3149" s="4">
        <v>42000</v>
      </c>
      <c r="K3149" s="4">
        <v>84000</v>
      </c>
      <c r="L3149" t="s">
        <v>203</v>
      </c>
      <c r="M3149" t="s">
        <v>190</v>
      </c>
      <c r="P3149">
        <v>2</v>
      </c>
    </row>
    <row r="3150" spans="1:16">
      <c r="A3150" s="3">
        <v>44395</v>
      </c>
      <c r="B3150" t="s">
        <v>207</v>
      </c>
      <c r="C3150" t="s">
        <v>192</v>
      </c>
      <c r="D3150" t="s">
        <v>180</v>
      </c>
      <c r="E3150" t="s">
        <v>271</v>
      </c>
      <c r="F3150" t="s">
        <v>302</v>
      </c>
      <c r="G3150">
        <v>3</v>
      </c>
      <c r="H3150" s="4">
        <v>28000</v>
      </c>
      <c r="I3150" s="4">
        <v>3</v>
      </c>
      <c r="J3150" s="4">
        <v>28000</v>
      </c>
      <c r="K3150" s="4">
        <v>84000</v>
      </c>
      <c r="L3150" t="s">
        <v>195</v>
      </c>
      <c r="M3150" t="s">
        <v>190</v>
      </c>
      <c r="P3150">
        <v>4</v>
      </c>
    </row>
    <row r="3151" spans="1:16">
      <c r="A3151" s="3">
        <v>44395</v>
      </c>
      <c r="B3151" t="s">
        <v>207</v>
      </c>
      <c r="C3151" t="s">
        <v>192</v>
      </c>
      <c r="D3151" t="s">
        <v>186</v>
      </c>
      <c r="E3151" t="s">
        <v>187</v>
      </c>
      <c r="F3151" t="s">
        <v>242</v>
      </c>
      <c r="G3151">
        <v>2</v>
      </c>
      <c r="H3151" s="4">
        <v>22000</v>
      </c>
      <c r="I3151" s="4">
        <v>2</v>
      </c>
      <c r="J3151" s="4">
        <v>22000</v>
      </c>
      <c r="K3151" s="4">
        <v>44000</v>
      </c>
      <c r="L3151" t="s">
        <v>203</v>
      </c>
      <c r="M3151" t="s">
        <v>196</v>
      </c>
      <c r="P3151">
        <v>4</v>
      </c>
    </row>
    <row r="3152" spans="1:16">
      <c r="A3152" s="3">
        <v>44395</v>
      </c>
      <c r="B3152" t="s">
        <v>301</v>
      </c>
      <c r="C3152" t="s">
        <v>179</v>
      </c>
      <c r="D3152" t="s">
        <v>229</v>
      </c>
      <c r="E3152" t="s">
        <v>229</v>
      </c>
      <c r="F3152" t="s">
        <v>296</v>
      </c>
      <c r="G3152">
        <v>3</v>
      </c>
      <c r="H3152" s="4">
        <v>28000</v>
      </c>
      <c r="I3152" s="4">
        <v>3</v>
      </c>
      <c r="J3152" s="4">
        <v>28000</v>
      </c>
      <c r="K3152" s="4">
        <v>84000</v>
      </c>
      <c r="L3152" t="s">
        <v>195</v>
      </c>
      <c r="M3152" t="s">
        <v>190</v>
      </c>
      <c r="P3152">
        <v>5</v>
      </c>
    </row>
    <row r="3153" spans="1:16">
      <c r="A3153" s="3">
        <v>44395</v>
      </c>
      <c r="B3153" t="s">
        <v>200</v>
      </c>
      <c r="C3153" t="s">
        <v>192</v>
      </c>
      <c r="D3153" t="s">
        <v>294</v>
      </c>
      <c r="E3153" t="s">
        <v>294</v>
      </c>
      <c r="F3153" t="s">
        <v>236</v>
      </c>
      <c r="G3153">
        <v>3</v>
      </c>
      <c r="H3153" s="4">
        <v>30000</v>
      </c>
      <c r="I3153" s="4">
        <v>3</v>
      </c>
      <c r="J3153" s="4">
        <v>30000</v>
      </c>
      <c r="K3153" s="4">
        <v>90000</v>
      </c>
      <c r="L3153" t="s">
        <v>195</v>
      </c>
      <c r="M3153" t="s">
        <v>196</v>
      </c>
      <c r="P3153">
        <v>3</v>
      </c>
    </row>
    <row r="3154" spans="1:16">
      <c r="A3154" s="3">
        <v>44395</v>
      </c>
      <c r="B3154" t="s">
        <v>284</v>
      </c>
      <c r="C3154" t="s">
        <v>192</v>
      </c>
      <c r="D3154" t="s">
        <v>180</v>
      </c>
      <c r="E3154" t="s">
        <v>181</v>
      </c>
      <c r="F3154" t="s">
        <v>223</v>
      </c>
      <c r="G3154">
        <v>1</v>
      </c>
      <c r="H3154" s="4">
        <v>26000</v>
      </c>
      <c r="I3154" s="4">
        <v>1</v>
      </c>
      <c r="J3154" s="4">
        <v>26000</v>
      </c>
      <c r="K3154" s="4">
        <v>26000</v>
      </c>
      <c r="L3154" t="s">
        <v>209</v>
      </c>
      <c r="M3154" t="s">
        <v>196</v>
      </c>
      <c r="N3154" t="s">
        <v>175</v>
      </c>
      <c r="P3154">
        <v>5</v>
      </c>
    </row>
    <row r="3155" spans="1:16">
      <c r="A3155" s="3">
        <v>44395</v>
      </c>
      <c r="B3155" t="s">
        <v>222</v>
      </c>
      <c r="C3155" t="s">
        <v>192</v>
      </c>
      <c r="D3155" t="s">
        <v>186</v>
      </c>
      <c r="E3155" t="s">
        <v>187</v>
      </c>
      <c r="F3155" t="s">
        <v>261</v>
      </c>
      <c r="G3155">
        <v>1</v>
      </c>
      <c r="H3155" s="4">
        <v>60000</v>
      </c>
      <c r="I3155" s="4">
        <v>1</v>
      </c>
      <c r="J3155" s="4">
        <v>60000</v>
      </c>
      <c r="K3155" s="4">
        <v>60000</v>
      </c>
      <c r="L3155" t="s">
        <v>195</v>
      </c>
      <c r="M3155" t="s">
        <v>196</v>
      </c>
      <c r="P3155">
        <v>4</v>
      </c>
    </row>
    <row r="3156" spans="1:16">
      <c r="A3156" s="3">
        <v>44395</v>
      </c>
      <c r="B3156" t="s">
        <v>200</v>
      </c>
      <c r="C3156" t="s">
        <v>179</v>
      </c>
      <c r="D3156" t="s">
        <v>186</v>
      </c>
      <c r="E3156" t="s">
        <v>225</v>
      </c>
      <c r="F3156" t="s">
        <v>244</v>
      </c>
      <c r="G3156">
        <v>1</v>
      </c>
      <c r="H3156" s="4">
        <v>30000</v>
      </c>
      <c r="I3156" s="4">
        <v>1</v>
      </c>
      <c r="J3156" s="4">
        <v>30000</v>
      </c>
      <c r="K3156" s="4">
        <v>30000</v>
      </c>
      <c r="L3156" t="s">
        <v>189</v>
      </c>
      <c r="M3156" t="s">
        <v>190</v>
      </c>
      <c r="P3156">
        <v>2</v>
      </c>
    </row>
    <row r="3157" spans="1:16">
      <c r="A3157" s="3">
        <v>44395</v>
      </c>
      <c r="B3157" t="s">
        <v>262</v>
      </c>
      <c r="C3157" t="s">
        <v>192</v>
      </c>
      <c r="D3157" t="s">
        <v>180</v>
      </c>
      <c r="E3157" t="s">
        <v>216</v>
      </c>
      <c r="F3157" t="s">
        <v>217</v>
      </c>
      <c r="G3157">
        <v>2</v>
      </c>
      <c r="H3157" s="4">
        <v>36000</v>
      </c>
      <c r="I3157" s="4">
        <v>0</v>
      </c>
      <c r="J3157" s="4">
        <v>0</v>
      </c>
      <c r="K3157" s="4">
        <v>0</v>
      </c>
      <c r="L3157" t="s">
        <v>189</v>
      </c>
      <c r="M3157" t="s">
        <v>233</v>
      </c>
      <c r="O3157" t="s">
        <v>176</v>
      </c>
    </row>
    <row r="3158" spans="1:16">
      <c r="A3158" s="3">
        <v>44395</v>
      </c>
      <c r="B3158" t="s">
        <v>228</v>
      </c>
      <c r="C3158" t="s">
        <v>192</v>
      </c>
      <c r="D3158" t="s">
        <v>198</v>
      </c>
      <c r="E3158" t="s">
        <v>198</v>
      </c>
      <c r="F3158" t="s">
        <v>208</v>
      </c>
      <c r="G3158">
        <v>2</v>
      </c>
      <c r="H3158" s="4">
        <v>40000</v>
      </c>
      <c r="I3158" s="4">
        <v>2</v>
      </c>
      <c r="J3158" s="4">
        <v>40000</v>
      </c>
      <c r="K3158" s="4">
        <v>80000</v>
      </c>
      <c r="L3158" t="s">
        <v>189</v>
      </c>
      <c r="M3158" t="s">
        <v>233</v>
      </c>
      <c r="P3158">
        <v>5</v>
      </c>
    </row>
    <row r="3159" spans="1:16">
      <c r="A3159" s="3">
        <v>44395</v>
      </c>
      <c r="B3159" t="s">
        <v>219</v>
      </c>
      <c r="C3159" t="s">
        <v>179</v>
      </c>
      <c r="D3159" t="s">
        <v>186</v>
      </c>
      <c r="E3159" t="s">
        <v>201</v>
      </c>
      <c r="F3159" t="s">
        <v>248</v>
      </c>
      <c r="G3159">
        <v>1</v>
      </c>
      <c r="H3159" s="4">
        <v>42000</v>
      </c>
      <c r="I3159" s="4">
        <v>1</v>
      </c>
      <c r="J3159" s="4">
        <v>42000</v>
      </c>
      <c r="K3159" s="4">
        <v>42000</v>
      </c>
      <c r="L3159" t="s">
        <v>203</v>
      </c>
      <c r="M3159" t="s">
        <v>196</v>
      </c>
      <c r="N3159" t="s">
        <v>175</v>
      </c>
      <c r="P3159">
        <v>3</v>
      </c>
    </row>
    <row r="3160" spans="1:16">
      <c r="A3160" s="3">
        <v>44395</v>
      </c>
      <c r="B3160" t="s">
        <v>278</v>
      </c>
      <c r="C3160" t="s">
        <v>179</v>
      </c>
      <c r="D3160" t="s">
        <v>271</v>
      </c>
      <c r="E3160" t="s">
        <v>271</v>
      </c>
      <c r="F3160" t="s">
        <v>323</v>
      </c>
      <c r="G3160">
        <v>1</v>
      </c>
      <c r="H3160" s="4">
        <v>45000</v>
      </c>
      <c r="I3160" s="4">
        <v>1</v>
      </c>
      <c r="J3160" s="4">
        <v>45000</v>
      </c>
      <c r="K3160" s="4">
        <v>45000</v>
      </c>
      <c r="L3160" t="s">
        <v>189</v>
      </c>
      <c r="M3160" t="s">
        <v>190</v>
      </c>
      <c r="P3160">
        <v>5</v>
      </c>
    </row>
    <row r="3161" spans="1:16">
      <c r="A3161" s="3">
        <v>44395</v>
      </c>
      <c r="B3161" t="s">
        <v>268</v>
      </c>
      <c r="C3161" t="s">
        <v>179</v>
      </c>
      <c r="D3161" t="s">
        <v>198</v>
      </c>
      <c r="E3161" t="s">
        <v>214</v>
      </c>
      <c r="F3161" t="s">
        <v>366</v>
      </c>
      <c r="G3161">
        <v>3</v>
      </c>
      <c r="H3161" s="4">
        <v>38500</v>
      </c>
      <c r="I3161" s="4">
        <v>3</v>
      </c>
      <c r="J3161" s="4">
        <v>38500</v>
      </c>
      <c r="K3161" s="4">
        <v>115500</v>
      </c>
      <c r="L3161" t="s">
        <v>189</v>
      </c>
      <c r="M3161" t="s">
        <v>184</v>
      </c>
      <c r="P3161">
        <v>3</v>
      </c>
    </row>
    <row r="3162" spans="1:16">
      <c r="A3162" s="3">
        <v>44395</v>
      </c>
      <c r="B3162" t="s">
        <v>228</v>
      </c>
      <c r="C3162" t="s">
        <v>179</v>
      </c>
      <c r="D3162" t="s">
        <v>180</v>
      </c>
      <c r="E3162" t="s">
        <v>204</v>
      </c>
      <c r="F3162" t="s">
        <v>227</v>
      </c>
      <c r="G3162">
        <v>2</v>
      </c>
      <c r="H3162" s="4">
        <v>35000</v>
      </c>
      <c r="I3162" s="4">
        <v>2</v>
      </c>
      <c r="J3162" s="4">
        <v>35000</v>
      </c>
      <c r="K3162" s="4">
        <v>70000</v>
      </c>
      <c r="L3162" t="s">
        <v>203</v>
      </c>
      <c r="M3162" t="s">
        <v>190</v>
      </c>
      <c r="P3162">
        <v>5</v>
      </c>
    </row>
    <row r="3163" spans="1:16">
      <c r="A3163" s="3">
        <v>44395</v>
      </c>
      <c r="B3163" t="s">
        <v>258</v>
      </c>
      <c r="C3163" t="s">
        <v>179</v>
      </c>
      <c r="D3163" t="s">
        <v>180</v>
      </c>
      <c r="E3163" t="s">
        <v>216</v>
      </c>
      <c r="F3163" t="s">
        <v>257</v>
      </c>
      <c r="G3163">
        <v>3</v>
      </c>
      <c r="H3163" s="4">
        <v>25300</v>
      </c>
      <c r="I3163" s="4">
        <v>3</v>
      </c>
      <c r="J3163" s="4">
        <v>25300</v>
      </c>
      <c r="K3163" s="4">
        <v>75899.999999999985</v>
      </c>
      <c r="L3163" t="s">
        <v>203</v>
      </c>
      <c r="M3163" t="s">
        <v>206</v>
      </c>
      <c r="P3163">
        <v>3</v>
      </c>
    </row>
    <row r="3164" spans="1:16">
      <c r="A3164" s="3">
        <v>44395</v>
      </c>
      <c r="B3164" t="s">
        <v>224</v>
      </c>
      <c r="C3164" t="s">
        <v>179</v>
      </c>
      <c r="D3164" t="s">
        <v>186</v>
      </c>
      <c r="E3164" t="s">
        <v>201</v>
      </c>
      <c r="F3164" t="s">
        <v>202</v>
      </c>
      <c r="G3164">
        <v>2</v>
      </c>
      <c r="H3164" s="4">
        <v>40000</v>
      </c>
      <c r="I3164" s="4">
        <v>2</v>
      </c>
      <c r="J3164" s="4">
        <v>40000</v>
      </c>
      <c r="K3164" s="4">
        <v>80000</v>
      </c>
      <c r="L3164" t="s">
        <v>183</v>
      </c>
      <c r="M3164" t="s">
        <v>184</v>
      </c>
      <c r="P3164">
        <v>4</v>
      </c>
    </row>
    <row r="3165" spans="1:16">
      <c r="A3165" s="3">
        <v>44395</v>
      </c>
      <c r="B3165" t="s">
        <v>207</v>
      </c>
      <c r="C3165" t="s">
        <v>179</v>
      </c>
      <c r="D3165" t="s">
        <v>276</v>
      </c>
      <c r="E3165" t="s">
        <v>276</v>
      </c>
      <c r="F3165" t="s">
        <v>310</v>
      </c>
      <c r="G3165">
        <v>1</v>
      </c>
      <c r="H3165" s="4">
        <v>36000</v>
      </c>
      <c r="I3165" s="4">
        <v>1</v>
      </c>
      <c r="J3165" s="4">
        <v>36000</v>
      </c>
      <c r="K3165" s="4">
        <v>36000</v>
      </c>
      <c r="L3165" t="s">
        <v>189</v>
      </c>
      <c r="M3165" t="s">
        <v>233</v>
      </c>
      <c r="P3165">
        <v>5</v>
      </c>
    </row>
    <row r="3166" spans="1:16">
      <c r="A3166" s="3">
        <v>44395</v>
      </c>
      <c r="B3166" t="s">
        <v>245</v>
      </c>
      <c r="C3166" t="s">
        <v>192</v>
      </c>
      <c r="D3166" t="s">
        <v>186</v>
      </c>
      <c r="E3166" t="s">
        <v>187</v>
      </c>
      <c r="F3166" t="s">
        <v>242</v>
      </c>
      <c r="G3166">
        <v>1</v>
      </c>
      <c r="H3166" s="4">
        <v>36000</v>
      </c>
      <c r="I3166" s="4">
        <v>1</v>
      </c>
      <c r="J3166" s="4">
        <v>36000</v>
      </c>
      <c r="K3166" s="4">
        <v>36000</v>
      </c>
      <c r="L3166" t="s">
        <v>183</v>
      </c>
      <c r="M3166" t="s">
        <v>184</v>
      </c>
      <c r="P3166">
        <v>4</v>
      </c>
    </row>
    <row r="3167" spans="1:16">
      <c r="A3167" s="3">
        <v>44395</v>
      </c>
      <c r="B3167" t="s">
        <v>291</v>
      </c>
      <c r="C3167" t="s">
        <v>192</v>
      </c>
      <c r="D3167" t="s">
        <v>198</v>
      </c>
      <c r="E3167" t="s">
        <v>198</v>
      </c>
      <c r="F3167" t="s">
        <v>357</v>
      </c>
      <c r="G3167">
        <v>1</v>
      </c>
      <c r="H3167" s="4">
        <v>30000</v>
      </c>
      <c r="I3167" s="4">
        <v>1</v>
      </c>
      <c r="J3167" s="4">
        <v>30000</v>
      </c>
      <c r="K3167" s="4">
        <v>30000</v>
      </c>
      <c r="L3167" t="s">
        <v>209</v>
      </c>
      <c r="M3167" t="s">
        <v>196</v>
      </c>
      <c r="P3167">
        <v>5</v>
      </c>
    </row>
    <row r="3168" spans="1:16">
      <c r="A3168" s="3">
        <v>44395</v>
      </c>
      <c r="B3168" t="s">
        <v>213</v>
      </c>
      <c r="C3168" t="s">
        <v>192</v>
      </c>
      <c r="D3168" t="s">
        <v>210</v>
      </c>
      <c r="E3168" t="s">
        <v>225</v>
      </c>
      <c r="F3168" t="s">
        <v>266</v>
      </c>
      <c r="G3168">
        <v>1</v>
      </c>
      <c r="H3168" s="4">
        <v>30000</v>
      </c>
      <c r="I3168" s="4">
        <v>1</v>
      </c>
      <c r="J3168" s="4">
        <v>30000</v>
      </c>
      <c r="K3168" s="4">
        <v>30000</v>
      </c>
      <c r="L3168" t="s">
        <v>203</v>
      </c>
      <c r="M3168" t="s">
        <v>196</v>
      </c>
      <c r="P3168">
        <v>5</v>
      </c>
    </row>
    <row r="3169" spans="1:16">
      <c r="A3169" s="3">
        <v>44396</v>
      </c>
      <c r="B3169" t="s">
        <v>284</v>
      </c>
      <c r="C3169" t="s">
        <v>179</v>
      </c>
      <c r="D3169" t="s">
        <v>180</v>
      </c>
      <c r="E3169" t="s">
        <v>181</v>
      </c>
      <c r="F3169" t="s">
        <v>246</v>
      </c>
      <c r="G3169">
        <v>2</v>
      </c>
      <c r="H3169" s="4">
        <v>35000</v>
      </c>
      <c r="I3169" s="4">
        <v>2</v>
      </c>
      <c r="J3169" s="4">
        <v>35000</v>
      </c>
      <c r="K3169" s="4">
        <v>70000</v>
      </c>
      <c r="L3169" t="s">
        <v>203</v>
      </c>
      <c r="M3169" t="s">
        <v>206</v>
      </c>
      <c r="P3169">
        <v>4</v>
      </c>
    </row>
    <row r="3170" spans="1:16">
      <c r="A3170" s="3">
        <v>44396</v>
      </c>
      <c r="B3170" t="s">
        <v>207</v>
      </c>
      <c r="C3170" t="s">
        <v>179</v>
      </c>
      <c r="D3170" t="s">
        <v>263</v>
      </c>
      <c r="E3170" t="s">
        <v>263</v>
      </c>
      <c r="F3170" t="s">
        <v>264</v>
      </c>
      <c r="G3170">
        <v>2</v>
      </c>
      <c r="H3170" s="4">
        <v>45000</v>
      </c>
      <c r="I3170" s="4">
        <v>2</v>
      </c>
      <c r="J3170" s="4">
        <v>45000</v>
      </c>
      <c r="K3170" s="4">
        <v>90000</v>
      </c>
      <c r="L3170" t="s">
        <v>183</v>
      </c>
      <c r="M3170" t="s">
        <v>196</v>
      </c>
      <c r="N3170" t="s">
        <v>175</v>
      </c>
      <c r="P3170">
        <v>4</v>
      </c>
    </row>
    <row r="3171" spans="1:16">
      <c r="A3171" s="3">
        <v>44396</v>
      </c>
      <c r="B3171" t="s">
        <v>291</v>
      </c>
      <c r="C3171" t="s">
        <v>192</v>
      </c>
      <c r="D3171" t="s">
        <v>273</v>
      </c>
      <c r="E3171" t="s">
        <v>288</v>
      </c>
      <c r="F3171" t="s">
        <v>305</v>
      </c>
      <c r="G3171">
        <v>3</v>
      </c>
      <c r="H3171" s="4">
        <v>24000</v>
      </c>
      <c r="I3171" s="4">
        <v>3</v>
      </c>
      <c r="J3171" s="4">
        <v>24000</v>
      </c>
      <c r="K3171" s="4">
        <v>72000</v>
      </c>
      <c r="L3171" t="s">
        <v>195</v>
      </c>
      <c r="M3171" t="s">
        <v>206</v>
      </c>
      <c r="P3171">
        <v>2</v>
      </c>
    </row>
    <row r="3172" spans="1:16">
      <c r="A3172" s="3">
        <v>44396</v>
      </c>
      <c r="B3172" t="s">
        <v>178</v>
      </c>
      <c r="C3172" t="s">
        <v>179</v>
      </c>
      <c r="D3172" t="s">
        <v>186</v>
      </c>
      <c r="E3172" t="s">
        <v>220</v>
      </c>
      <c r="F3172" t="s">
        <v>265</v>
      </c>
      <c r="G3172">
        <v>2</v>
      </c>
      <c r="H3172" s="4">
        <v>42000</v>
      </c>
      <c r="I3172" s="4">
        <v>2</v>
      </c>
      <c r="J3172" s="4">
        <v>42000</v>
      </c>
      <c r="K3172" s="4">
        <v>84000</v>
      </c>
      <c r="L3172" t="s">
        <v>183</v>
      </c>
      <c r="M3172" t="s">
        <v>233</v>
      </c>
      <c r="P3172">
        <v>5</v>
      </c>
    </row>
    <row r="3173" spans="1:16">
      <c r="A3173" s="3">
        <v>44396</v>
      </c>
      <c r="B3173" t="s">
        <v>222</v>
      </c>
      <c r="C3173" t="s">
        <v>179</v>
      </c>
      <c r="D3173" t="s">
        <v>210</v>
      </c>
      <c r="E3173" t="s">
        <v>225</v>
      </c>
      <c r="F3173" t="s">
        <v>266</v>
      </c>
      <c r="G3173">
        <v>3</v>
      </c>
      <c r="H3173" s="4">
        <v>44000</v>
      </c>
      <c r="I3173" s="4">
        <v>0</v>
      </c>
      <c r="J3173" s="4">
        <v>0</v>
      </c>
      <c r="K3173" s="4">
        <v>0</v>
      </c>
      <c r="L3173" t="s">
        <v>189</v>
      </c>
      <c r="M3173" t="s">
        <v>190</v>
      </c>
      <c r="O3173" t="s">
        <v>176</v>
      </c>
    </row>
    <row r="3174" spans="1:16">
      <c r="A3174" s="3">
        <v>44396</v>
      </c>
      <c r="B3174" t="s">
        <v>250</v>
      </c>
      <c r="C3174" t="s">
        <v>192</v>
      </c>
      <c r="D3174" t="s">
        <v>316</v>
      </c>
      <c r="E3174" t="s">
        <v>251</v>
      </c>
      <c r="F3174" t="s">
        <v>331</v>
      </c>
      <c r="G3174">
        <v>3</v>
      </c>
      <c r="H3174" s="4">
        <v>33000</v>
      </c>
      <c r="I3174" s="4">
        <v>3</v>
      </c>
      <c r="J3174" s="4">
        <v>33000</v>
      </c>
      <c r="K3174" s="4">
        <v>99000</v>
      </c>
      <c r="L3174" t="s">
        <v>189</v>
      </c>
      <c r="M3174" t="s">
        <v>196</v>
      </c>
      <c r="P3174">
        <v>5</v>
      </c>
    </row>
    <row r="3175" spans="1:16">
      <c r="A3175" s="3">
        <v>44396</v>
      </c>
      <c r="B3175" t="s">
        <v>287</v>
      </c>
      <c r="C3175" t="s">
        <v>179</v>
      </c>
      <c r="D3175" t="s">
        <v>273</v>
      </c>
      <c r="E3175" t="s">
        <v>274</v>
      </c>
      <c r="F3175" t="s">
        <v>312</v>
      </c>
      <c r="G3175">
        <v>2</v>
      </c>
      <c r="H3175" s="4">
        <v>39000</v>
      </c>
      <c r="I3175" s="4">
        <v>2</v>
      </c>
      <c r="J3175" s="4">
        <v>39000</v>
      </c>
      <c r="K3175" s="4">
        <v>78000</v>
      </c>
      <c r="L3175" t="s">
        <v>209</v>
      </c>
      <c r="M3175" t="s">
        <v>196</v>
      </c>
      <c r="P3175">
        <v>5</v>
      </c>
    </row>
    <row r="3176" spans="1:16">
      <c r="A3176" s="3">
        <v>44396</v>
      </c>
      <c r="B3176" t="s">
        <v>213</v>
      </c>
      <c r="C3176" t="s">
        <v>179</v>
      </c>
      <c r="D3176" t="s">
        <v>186</v>
      </c>
      <c r="E3176" t="s">
        <v>220</v>
      </c>
      <c r="F3176" t="s">
        <v>241</v>
      </c>
      <c r="G3176">
        <v>1</v>
      </c>
      <c r="H3176" s="4">
        <v>45000</v>
      </c>
      <c r="I3176" s="4">
        <v>1</v>
      </c>
      <c r="J3176" s="4">
        <v>45000</v>
      </c>
      <c r="K3176" s="4">
        <v>45000</v>
      </c>
      <c r="L3176" t="s">
        <v>189</v>
      </c>
      <c r="M3176" t="s">
        <v>304</v>
      </c>
      <c r="N3176" t="s">
        <v>175</v>
      </c>
      <c r="P3176">
        <v>5</v>
      </c>
    </row>
    <row r="3177" spans="1:16">
      <c r="A3177" s="3">
        <v>44396</v>
      </c>
      <c r="B3177" t="s">
        <v>268</v>
      </c>
      <c r="C3177" t="s">
        <v>179</v>
      </c>
      <c r="D3177" t="s">
        <v>186</v>
      </c>
      <c r="E3177" t="s">
        <v>259</v>
      </c>
      <c r="F3177" t="s">
        <v>326</v>
      </c>
      <c r="G3177">
        <v>3</v>
      </c>
      <c r="H3177" s="4">
        <v>39000</v>
      </c>
      <c r="I3177" s="4">
        <v>3</v>
      </c>
      <c r="J3177" s="4">
        <v>39000</v>
      </c>
      <c r="K3177" s="4">
        <v>117000</v>
      </c>
      <c r="L3177" t="s">
        <v>203</v>
      </c>
      <c r="M3177" t="s">
        <v>206</v>
      </c>
      <c r="P3177">
        <v>5</v>
      </c>
    </row>
    <row r="3178" spans="1:16">
      <c r="A3178" s="3">
        <v>44396</v>
      </c>
      <c r="B3178" t="s">
        <v>258</v>
      </c>
      <c r="C3178" t="s">
        <v>179</v>
      </c>
      <c r="D3178" t="s">
        <v>180</v>
      </c>
      <c r="E3178" t="s">
        <v>238</v>
      </c>
      <c r="F3178" t="s">
        <v>240</v>
      </c>
      <c r="G3178">
        <v>3</v>
      </c>
      <c r="H3178" s="4">
        <v>42000</v>
      </c>
      <c r="I3178" s="4">
        <v>3</v>
      </c>
      <c r="J3178" s="4">
        <v>42000</v>
      </c>
      <c r="K3178" s="4">
        <v>126000</v>
      </c>
      <c r="L3178" t="s">
        <v>203</v>
      </c>
      <c r="M3178" t="s">
        <v>206</v>
      </c>
      <c r="P3178">
        <v>4</v>
      </c>
    </row>
    <row r="3179" spans="1:16">
      <c r="A3179" s="3">
        <v>44396</v>
      </c>
      <c r="B3179" t="s">
        <v>191</v>
      </c>
      <c r="C3179" t="s">
        <v>192</v>
      </c>
      <c r="D3179" t="s">
        <v>186</v>
      </c>
      <c r="E3179" t="s">
        <v>187</v>
      </c>
      <c r="F3179" t="s">
        <v>242</v>
      </c>
      <c r="G3179">
        <v>3</v>
      </c>
      <c r="H3179" s="4">
        <v>39000</v>
      </c>
      <c r="I3179" s="4">
        <v>3</v>
      </c>
      <c r="J3179" s="4">
        <v>39000</v>
      </c>
      <c r="K3179" s="4">
        <v>117000</v>
      </c>
      <c r="L3179" t="s">
        <v>183</v>
      </c>
      <c r="M3179" t="s">
        <v>190</v>
      </c>
      <c r="P3179">
        <v>5</v>
      </c>
    </row>
    <row r="3180" spans="1:16">
      <c r="A3180" s="3">
        <v>44396</v>
      </c>
      <c r="B3180" t="s">
        <v>224</v>
      </c>
      <c r="C3180" t="s">
        <v>179</v>
      </c>
      <c r="D3180" t="s">
        <v>229</v>
      </c>
      <c r="E3180" t="s">
        <v>229</v>
      </c>
      <c r="F3180" t="s">
        <v>364</v>
      </c>
      <c r="G3180">
        <v>1</v>
      </c>
      <c r="H3180" s="4">
        <v>30000</v>
      </c>
      <c r="I3180" s="4">
        <v>1</v>
      </c>
      <c r="J3180" s="4">
        <v>30000</v>
      </c>
      <c r="K3180" s="4">
        <v>30000</v>
      </c>
      <c r="L3180" t="s">
        <v>183</v>
      </c>
      <c r="M3180" t="s">
        <v>184</v>
      </c>
      <c r="P3180">
        <v>3</v>
      </c>
    </row>
    <row r="3181" spans="1:16">
      <c r="A3181" s="3">
        <v>44396</v>
      </c>
      <c r="B3181" t="s">
        <v>228</v>
      </c>
      <c r="C3181" t="s">
        <v>179</v>
      </c>
      <c r="D3181" t="s">
        <v>316</v>
      </c>
      <c r="E3181" t="s">
        <v>251</v>
      </c>
      <c r="F3181" t="s">
        <v>322</v>
      </c>
      <c r="G3181">
        <v>1</v>
      </c>
      <c r="H3181" s="4">
        <v>20000</v>
      </c>
      <c r="I3181" s="4">
        <v>0</v>
      </c>
      <c r="J3181" s="4">
        <v>0</v>
      </c>
      <c r="K3181" s="4">
        <v>0</v>
      </c>
      <c r="L3181" t="s">
        <v>195</v>
      </c>
      <c r="M3181" t="s">
        <v>184</v>
      </c>
      <c r="O3181" t="s">
        <v>176</v>
      </c>
    </row>
    <row r="3182" spans="1:16">
      <c r="A3182" s="3">
        <v>44396</v>
      </c>
      <c r="B3182" t="s">
        <v>191</v>
      </c>
      <c r="C3182" t="s">
        <v>179</v>
      </c>
      <c r="D3182" t="s">
        <v>210</v>
      </c>
      <c r="E3182" t="s">
        <v>211</v>
      </c>
      <c r="F3182" t="s">
        <v>313</v>
      </c>
      <c r="G3182">
        <v>1</v>
      </c>
      <c r="H3182" s="4">
        <v>36000</v>
      </c>
      <c r="I3182" s="4">
        <v>0</v>
      </c>
      <c r="J3182" s="4">
        <v>0</v>
      </c>
      <c r="K3182" s="4">
        <v>0</v>
      </c>
      <c r="L3182" t="s">
        <v>203</v>
      </c>
      <c r="M3182" t="s">
        <v>304</v>
      </c>
      <c r="O3182" t="s">
        <v>176</v>
      </c>
    </row>
    <row r="3183" spans="1:16">
      <c r="A3183" s="3">
        <v>44396</v>
      </c>
      <c r="B3183" t="s">
        <v>222</v>
      </c>
      <c r="C3183" t="s">
        <v>179</v>
      </c>
      <c r="D3183" t="s">
        <v>193</v>
      </c>
      <c r="E3183" t="s">
        <v>193</v>
      </c>
      <c r="F3183" t="s">
        <v>194</v>
      </c>
      <c r="G3183">
        <v>1</v>
      </c>
      <c r="H3183" s="4">
        <v>36000</v>
      </c>
      <c r="I3183" s="4">
        <v>1</v>
      </c>
      <c r="J3183" s="4">
        <v>36000</v>
      </c>
      <c r="K3183" s="4">
        <v>36000</v>
      </c>
      <c r="L3183" t="s">
        <v>203</v>
      </c>
      <c r="M3183" t="s">
        <v>233</v>
      </c>
      <c r="P3183">
        <v>2</v>
      </c>
    </row>
    <row r="3184" spans="1:16">
      <c r="A3184" s="3">
        <v>44396</v>
      </c>
      <c r="B3184" t="s">
        <v>301</v>
      </c>
      <c r="C3184" t="s">
        <v>179</v>
      </c>
      <c r="D3184" t="s">
        <v>198</v>
      </c>
      <c r="E3184" t="s">
        <v>198</v>
      </c>
      <c r="F3184" t="s">
        <v>363</v>
      </c>
      <c r="G3184">
        <v>2</v>
      </c>
      <c r="H3184" s="4">
        <v>24000</v>
      </c>
      <c r="I3184" s="4">
        <v>2</v>
      </c>
      <c r="J3184" s="4">
        <v>24000</v>
      </c>
      <c r="K3184" s="4">
        <v>48000</v>
      </c>
      <c r="L3184" t="s">
        <v>203</v>
      </c>
      <c r="M3184" t="s">
        <v>190</v>
      </c>
      <c r="P3184">
        <v>5</v>
      </c>
    </row>
    <row r="3185" spans="1:16">
      <c r="A3185" s="3">
        <v>44396</v>
      </c>
      <c r="B3185" t="s">
        <v>228</v>
      </c>
      <c r="C3185" t="s">
        <v>192</v>
      </c>
      <c r="D3185" t="s">
        <v>180</v>
      </c>
      <c r="E3185" t="s">
        <v>204</v>
      </c>
      <c r="F3185" t="s">
        <v>205</v>
      </c>
      <c r="G3185">
        <v>1</v>
      </c>
      <c r="H3185" s="4">
        <v>88000</v>
      </c>
      <c r="I3185" s="4">
        <v>1</v>
      </c>
      <c r="J3185" s="4">
        <v>88000</v>
      </c>
      <c r="K3185" s="4">
        <v>88000</v>
      </c>
      <c r="L3185" t="s">
        <v>183</v>
      </c>
      <c r="M3185" t="s">
        <v>233</v>
      </c>
      <c r="P3185">
        <v>4</v>
      </c>
    </row>
    <row r="3186" spans="1:16">
      <c r="A3186" s="3">
        <v>44397</v>
      </c>
      <c r="B3186" t="s">
        <v>218</v>
      </c>
      <c r="C3186" t="s">
        <v>179</v>
      </c>
      <c r="D3186" t="s">
        <v>180</v>
      </c>
      <c r="E3186" t="s">
        <v>204</v>
      </c>
      <c r="F3186" t="s">
        <v>205</v>
      </c>
      <c r="G3186">
        <v>1</v>
      </c>
      <c r="H3186" s="4">
        <v>27600</v>
      </c>
      <c r="I3186" s="4">
        <v>1</v>
      </c>
      <c r="J3186" s="4">
        <v>27600</v>
      </c>
      <c r="K3186" s="4">
        <v>27600</v>
      </c>
      <c r="L3186" t="s">
        <v>189</v>
      </c>
      <c r="M3186" t="s">
        <v>190</v>
      </c>
      <c r="P3186">
        <v>4</v>
      </c>
    </row>
    <row r="3187" spans="1:16">
      <c r="A3187" s="3">
        <v>44397</v>
      </c>
      <c r="B3187" t="s">
        <v>207</v>
      </c>
      <c r="C3187" t="s">
        <v>179</v>
      </c>
      <c r="D3187" t="s">
        <v>273</v>
      </c>
      <c r="E3187" t="s">
        <v>288</v>
      </c>
      <c r="F3187" t="s">
        <v>299</v>
      </c>
      <c r="G3187">
        <v>1</v>
      </c>
      <c r="H3187" s="4">
        <v>30000</v>
      </c>
      <c r="I3187" s="4">
        <v>1</v>
      </c>
      <c r="J3187" s="4">
        <v>30000</v>
      </c>
      <c r="K3187" s="4">
        <v>30000</v>
      </c>
      <c r="L3187" t="s">
        <v>189</v>
      </c>
      <c r="M3187" t="s">
        <v>184</v>
      </c>
      <c r="P3187">
        <v>3</v>
      </c>
    </row>
    <row r="3188" spans="1:16">
      <c r="A3188" s="3">
        <v>44397</v>
      </c>
      <c r="B3188" t="s">
        <v>287</v>
      </c>
      <c r="C3188" t="s">
        <v>179</v>
      </c>
      <c r="D3188" t="s">
        <v>186</v>
      </c>
      <c r="E3188" t="s">
        <v>201</v>
      </c>
      <c r="F3188" t="s">
        <v>202</v>
      </c>
      <c r="G3188">
        <v>2</v>
      </c>
      <c r="H3188" s="4">
        <v>28000</v>
      </c>
      <c r="I3188" s="4">
        <v>2</v>
      </c>
      <c r="J3188" s="4">
        <v>28000</v>
      </c>
      <c r="K3188" s="4">
        <v>56000</v>
      </c>
      <c r="L3188" t="s">
        <v>183</v>
      </c>
      <c r="M3188" t="s">
        <v>196</v>
      </c>
      <c r="P3188">
        <v>3</v>
      </c>
    </row>
    <row r="3189" spans="1:16">
      <c r="A3189" s="3">
        <v>44397</v>
      </c>
      <c r="B3189" t="s">
        <v>287</v>
      </c>
      <c r="C3189" t="s">
        <v>192</v>
      </c>
      <c r="D3189" t="s">
        <v>235</v>
      </c>
      <c r="E3189" t="s">
        <v>229</v>
      </c>
      <c r="F3189" t="s">
        <v>344</v>
      </c>
      <c r="G3189">
        <v>2</v>
      </c>
      <c r="H3189" s="4">
        <v>45000</v>
      </c>
      <c r="I3189" s="4">
        <v>2</v>
      </c>
      <c r="J3189" s="4">
        <v>45000</v>
      </c>
      <c r="K3189" s="4">
        <v>90000</v>
      </c>
      <c r="L3189" t="s">
        <v>195</v>
      </c>
      <c r="M3189" t="s">
        <v>184</v>
      </c>
      <c r="P3189">
        <v>5</v>
      </c>
    </row>
    <row r="3190" spans="1:16">
      <c r="A3190" s="3">
        <v>44397</v>
      </c>
      <c r="B3190" t="s">
        <v>254</v>
      </c>
      <c r="C3190" t="s">
        <v>179</v>
      </c>
      <c r="D3190" t="s">
        <v>294</v>
      </c>
      <c r="E3190" t="s">
        <v>294</v>
      </c>
      <c r="F3190" t="s">
        <v>259</v>
      </c>
      <c r="G3190">
        <v>1</v>
      </c>
      <c r="H3190" s="4">
        <v>30000</v>
      </c>
      <c r="I3190" s="4">
        <v>1</v>
      </c>
      <c r="J3190" s="4">
        <v>30000</v>
      </c>
      <c r="K3190" s="4">
        <v>30000</v>
      </c>
      <c r="L3190" t="s">
        <v>203</v>
      </c>
      <c r="M3190" t="s">
        <v>233</v>
      </c>
      <c r="P3190">
        <v>4</v>
      </c>
    </row>
    <row r="3191" spans="1:16">
      <c r="A3191" s="3">
        <v>44397</v>
      </c>
      <c r="B3191" t="s">
        <v>278</v>
      </c>
      <c r="C3191" t="s">
        <v>179</v>
      </c>
      <c r="D3191" t="s">
        <v>180</v>
      </c>
      <c r="E3191" t="s">
        <v>181</v>
      </c>
      <c r="F3191" t="s">
        <v>223</v>
      </c>
      <c r="G3191">
        <v>2</v>
      </c>
      <c r="H3191" s="4">
        <v>15000</v>
      </c>
      <c r="I3191" s="4">
        <v>2</v>
      </c>
      <c r="J3191" s="4">
        <v>15000</v>
      </c>
      <c r="K3191" s="4">
        <v>30000</v>
      </c>
      <c r="L3191" t="s">
        <v>209</v>
      </c>
      <c r="M3191" t="s">
        <v>184</v>
      </c>
      <c r="P3191">
        <v>3</v>
      </c>
    </row>
    <row r="3192" spans="1:16">
      <c r="A3192" s="3">
        <v>44397</v>
      </c>
      <c r="B3192" t="s">
        <v>213</v>
      </c>
      <c r="C3192" t="s">
        <v>179</v>
      </c>
      <c r="D3192" t="s">
        <v>186</v>
      </c>
      <c r="E3192" t="s">
        <v>225</v>
      </c>
      <c r="F3192" t="s">
        <v>226</v>
      </c>
      <c r="G3192">
        <v>3</v>
      </c>
      <c r="H3192" s="4">
        <v>30000</v>
      </c>
      <c r="I3192" s="4">
        <v>3</v>
      </c>
      <c r="J3192" s="4">
        <v>30000</v>
      </c>
      <c r="K3192" s="4">
        <v>90000</v>
      </c>
      <c r="L3192" t="s">
        <v>189</v>
      </c>
      <c r="M3192" t="s">
        <v>233</v>
      </c>
      <c r="P3192">
        <v>3</v>
      </c>
    </row>
    <row r="3193" spans="1:16">
      <c r="A3193" s="3">
        <v>44397</v>
      </c>
      <c r="B3193" t="s">
        <v>268</v>
      </c>
      <c r="C3193" t="s">
        <v>179</v>
      </c>
      <c r="D3193" t="s">
        <v>180</v>
      </c>
      <c r="E3193" t="s">
        <v>238</v>
      </c>
      <c r="F3193" t="s">
        <v>253</v>
      </c>
      <c r="G3193">
        <v>1</v>
      </c>
      <c r="H3193" s="4">
        <v>22500</v>
      </c>
      <c r="I3193" s="4">
        <v>1</v>
      </c>
      <c r="J3193" s="4">
        <v>22500</v>
      </c>
      <c r="K3193" s="4">
        <v>22500</v>
      </c>
      <c r="L3193" t="s">
        <v>203</v>
      </c>
      <c r="M3193" t="s">
        <v>190</v>
      </c>
      <c r="P3193">
        <v>4</v>
      </c>
    </row>
    <row r="3194" spans="1:16">
      <c r="A3194" s="3">
        <v>44397</v>
      </c>
      <c r="B3194" t="s">
        <v>250</v>
      </c>
      <c r="C3194" t="s">
        <v>179</v>
      </c>
      <c r="D3194" t="s">
        <v>193</v>
      </c>
      <c r="E3194" t="s">
        <v>193</v>
      </c>
      <c r="F3194" t="s">
        <v>290</v>
      </c>
      <c r="G3194">
        <v>2</v>
      </c>
      <c r="H3194" s="4">
        <v>45000</v>
      </c>
      <c r="I3194" s="4">
        <v>2</v>
      </c>
      <c r="J3194" s="4">
        <v>45000</v>
      </c>
      <c r="K3194" s="4">
        <v>90000</v>
      </c>
      <c r="L3194" t="s">
        <v>203</v>
      </c>
      <c r="M3194" t="s">
        <v>184</v>
      </c>
      <c r="P3194">
        <v>5</v>
      </c>
    </row>
    <row r="3195" spans="1:16">
      <c r="A3195" s="3">
        <v>44397</v>
      </c>
      <c r="B3195" t="s">
        <v>254</v>
      </c>
      <c r="C3195" t="s">
        <v>179</v>
      </c>
      <c r="D3195" t="s">
        <v>186</v>
      </c>
      <c r="E3195" t="s">
        <v>201</v>
      </c>
      <c r="F3195" t="s">
        <v>248</v>
      </c>
      <c r="G3195">
        <v>3</v>
      </c>
      <c r="H3195" s="4">
        <v>54000</v>
      </c>
      <c r="I3195" s="4">
        <v>3</v>
      </c>
      <c r="J3195" s="4">
        <v>54000</v>
      </c>
      <c r="K3195" s="4">
        <v>162000</v>
      </c>
      <c r="L3195" t="s">
        <v>189</v>
      </c>
      <c r="M3195" t="s">
        <v>233</v>
      </c>
      <c r="P3195">
        <v>5</v>
      </c>
    </row>
    <row r="3196" spans="1:16">
      <c r="A3196" s="3">
        <v>44397</v>
      </c>
      <c r="B3196" t="s">
        <v>200</v>
      </c>
      <c r="C3196" t="s">
        <v>179</v>
      </c>
      <c r="D3196" t="s">
        <v>263</v>
      </c>
      <c r="E3196" t="s">
        <v>263</v>
      </c>
      <c r="F3196" t="s">
        <v>320</v>
      </c>
      <c r="G3196">
        <v>1</v>
      </c>
      <c r="H3196" s="4">
        <v>120000</v>
      </c>
      <c r="I3196" s="4">
        <v>1</v>
      </c>
      <c r="J3196" s="4">
        <v>120000</v>
      </c>
      <c r="K3196" s="4">
        <v>120000</v>
      </c>
      <c r="L3196" t="s">
        <v>189</v>
      </c>
      <c r="M3196" t="s">
        <v>184</v>
      </c>
      <c r="P3196">
        <v>4</v>
      </c>
    </row>
    <row r="3197" spans="1:16">
      <c r="A3197" s="3">
        <v>44397</v>
      </c>
      <c r="B3197" t="s">
        <v>258</v>
      </c>
      <c r="C3197" t="s">
        <v>179</v>
      </c>
      <c r="D3197" t="s">
        <v>210</v>
      </c>
      <c r="E3197" t="s">
        <v>211</v>
      </c>
      <c r="F3197" t="s">
        <v>212</v>
      </c>
      <c r="G3197">
        <v>1</v>
      </c>
      <c r="H3197" s="4">
        <v>24000</v>
      </c>
      <c r="I3197" s="4">
        <v>1</v>
      </c>
      <c r="J3197" s="4">
        <v>24000</v>
      </c>
      <c r="K3197" s="4">
        <v>24000</v>
      </c>
      <c r="L3197" t="s">
        <v>183</v>
      </c>
      <c r="M3197" t="s">
        <v>190</v>
      </c>
      <c r="P3197">
        <v>1</v>
      </c>
    </row>
    <row r="3198" spans="1:16">
      <c r="A3198" s="3">
        <v>44397</v>
      </c>
      <c r="B3198" t="s">
        <v>228</v>
      </c>
      <c r="C3198" t="s">
        <v>192</v>
      </c>
      <c r="D3198" t="s">
        <v>186</v>
      </c>
      <c r="E3198" t="s">
        <v>201</v>
      </c>
      <c r="F3198" t="s">
        <v>248</v>
      </c>
      <c r="G3198">
        <v>1</v>
      </c>
      <c r="H3198" s="4">
        <v>33000</v>
      </c>
      <c r="I3198" s="4">
        <v>1</v>
      </c>
      <c r="J3198" s="4">
        <v>33000</v>
      </c>
      <c r="K3198" s="4">
        <v>33000</v>
      </c>
      <c r="L3198" t="s">
        <v>183</v>
      </c>
      <c r="M3198" t="s">
        <v>190</v>
      </c>
      <c r="P3198">
        <v>5</v>
      </c>
    </row>
    <row r="3199" spans="1:16">
      <c r="A3199" s="3">
        <v>44397</v>
      </c>
      <c r="B3199" t="s">
        <v>228</v>
      </c>
      <c r="C3199" t="s">
        <v>192</v>
      </c>
      <c r="D3199" t="s">
        <v>180</v>
      </c>
      <c r="E3199" t="s">
        <v>271</v>
      </c>
      <c r="F3199" t="s">
        <v>321</v>
      </c>
      <c r="G3199">
        <v>1</v>
      </c>
      <c r="H3199" s="4">
        <v>39000</v>
      </c>
      <c r="I3199" s="4">
        <v>1</v>
      </c>
      <c r="J3199" s="4">
        <v>39000</v>
      </c>
      <c r="K3199" s="4">
        <v>39000</v>
      </c>
      <c r="L3199" t="s">
        <v>189</v>
      </c>
      <c r="M3199" t="s">
        <v>196</v>
      </c>
      <c r="P3199">
        <v>5</v>
      </c>
    </row>
    <row r="3200" spans="1:16">
      <c r="A3200" s="3">
        <v>44397</v>
      </c>
      <c r="B3200" t="s">
        <v>222</v>
      </c>
      <c r="C3200" t="s">
        <v>179</v>
      </c>
      <c r="D3200" t="s">
        <v>294</v>
      </c>
      <c r="E3200" t="s">
        <v>294</v>
      </c>
      <c r="F3200" t="s">
        <v>236</v>
      </c>
      <c r="G3200">
        <v>3</v>
      </c>
      <c r="H3200" s="4">
        <v>45000</v>
      </c>
      <c r="I3200" s="4">
        <v>3</v>
      </c>
      <c r="J3200" s="4">
        <v>45000</v>
      </c>
      <c r="K3200" s="4">
        <v>135000</v>
      </c>
      <c r="L3200" t="s">
        <v>195</v>
      </c>
      <c r="M3200" t="s">
        <v>206</v>
      </c>
      <c r="N3200" t="s">
        <v>175</v>
      </c>
      <c r="P3200">
        <v>3</v>
      </c>
    </row>
    <row r="3201" spans="1:16">
      <c r="A3201" s="3">
        <v>44397</v>
      </c>
      <c r="B3201" t="s">
        <v>291</v>
      </c>
      <c r="C3201" t="s">
        <v>192</v>
      </c>
      <c r="D3201" t="s">
        <v>198</v>
      </c>
      <c r="E3201" t="s">
        <v>214</v>
      </c>
      <c r="F3201" t="s">
        <v>286</v>
      </c>
      <c r="G3201">
        <v>2</v>
      </c>
      <c r="H3201" s="4">
        <v>33000</v>
      </c>
      <c r="I3201" s="4">
        <v>2</v>
      </c>
      <c r="J3201" s="4">
        <v>33000</v>
      </c>
      <c r="K3201" s="4">
        <v>66000</v>
      </c>
      <c r="L3201" t="s">
        <v>203</v>
      </c>
      <c r="M3201" t="s">
        <v>206</v>
      </c>
      <c r="P3201">
        <v>3</v>
      </c>
    </row>
    <row r="3202" spans="1:16">
      <c r="A3202" s="3">
        <v>44397</v>
      </c>
      <c r="B3202" t="s">
        <v>234</v>
      </c>
      <c r="C3202" t="s">
        <v>179</v>
      </c>
      <c r="D3202" t="s">
        <v>276</v>
      </c>
      <c r="E3202" t="s">
        <v>276</v>
      </c>
      <c r="F3202" t="s">
        <v>277</v>
      </c>
      <c r="G3202">
        <v>2</v>
      </c>
      <c r="H3202" s="4">
        <v>26000</v>
      </c>
      <c r="I3202" s="4">
        <v>2</v>
      </c>
      <c r="J3202" s="4">
        <v>26000</v>
      </c>
      <c r="K3202" s="4">
        <v>52000</v>
      </c>
      <c r="L3202" t="s">
        <v>189</v>
      </c>
      <c r="M3202" t="s">
        <v>184</v>
      </c>
      <c r="P3202">
        <v>5</v>
      </c>
    </row>
    <row r="3203" spans="1:16">
      <c r="A3203" s="3">
        <v>44397</v>
      </c>
      <c r="B3203" t="s">
        <v>178</v>
      </c>
      <c r="C3203" t="s">
        <v>192</v>
      </c>
      <c r="D3203" t="s">
        <v>180</v>
      </c>
      <c r="E3203" t="s">
        <v>204</v>
      </c>
      <c r="F3203" t="s">
        <v>227</v>
      </c>
      <c r="G3203">
        <v>2</v>
      </c>
      <c r="H3203" s="4">
        <v>28000</v>
      </c>
      <c r="I3203" s="4">
        <v>2</v>
      </c>
      <c r="J3203" s="4">
        <v>28000</v>
      </c>
      <c r="K3203" s="4">
        <v>56000</v>
      </c>
      <c r="L3203" t="s">
        <v>203</v>
      </c>
      <c r="M3203" t="s">
        <v>233</v>
      </c>
      <c r="P3203">
        <v>5</v>
      </c>
    </row>
    <row r="3204" spans="1:16">
      <c r="A3204" s="3">
        <v>44398</v>
      </c>
      <c r="B3204" t="s">
        <v>178</v>
      </c>
      <c r="C3204" t="s">
        <v>192</v>
      </c>
      <c r="D3204" t="s">
        <v>186</v>
      </c>
      <c r="E3204" t="s">
        <v>201</v>
      </c>
      <c r="F3204" t="s">
        <v>248</v>
      </c>
      <c r="G3204">
        <v>2</v>
      </c>
      <c r="H3204" s="4">
        <v>39000</v>
      </c>
      <c r="I3204" s="4">
        <v>2</v>
      </c>
      <c r="J3204" s="4">
        <v>39000</v>
      </c>
      <c r="K3204" s="4">
        <v>78000</v>
      </c>
      <c r="L3204" t="s">
        <v>203</v>
      </c>
      <c r="M3204" t="s">
        <v>304</v>
      </c>
      <c r="P3204">
        <v>5</v>
      </c>
    </row>
    <row r="3205" spans="1:16">
      <c r="A3205" s="3">
        <v>44398</v>
      </c>
      <c r="B3205" t="s">
        <v>268</v>
      </c>
      <c r="C3205" t="s">
        <v>179</v>
      </c>
      <c r="D3205" t="s">
        <v>210</v>
      </c>
      <c r="E3205" t="s">
        <v>225</v>
      </c>
      <c r="F3205" t="s">
        <v>266</v>
      </c>
      <c r="G3205">
        <v>1</v>
      </c>
      <c r="H3205" s="4">
        <v>40000</v>
      </c>
      <c r="I3205" s="4">
        <v>1</v>
      </c>
      <c r="J3205" s="4">
        <v>40000</v>
      </c>
      <c r="K3205" s="4">
        <v>40000</v>
      </c>
      <c r="L3205" t="s">
        <v>203</v>
      </c>
      <c r="M3205" t="s">
        <v>196</v>
      </c>
      <c r="P3205">
        <v>4</v>
      </c>
    </row>
    <row r="3206" spans="1:16">
      <c r="A3206" s="3">
        <v>44398</v>
      </c>
      <c r="B3206" t="s">
        <v>213</v>
      </c>
      <c r="C3206" t="s">
        <v>192</v>
      </c>
      <c r="D3206" t="s">
        <v>186</v>
      </c>
      <c r="E3206" t="s">
        <v>220</v>
      </c>
      <c r="F3206" t="s">
        <v>265</v>
      </c>
      <c r="G3206">
        <v>2</v>
      </c>
      <c r="H3206" s="4">
        <v>18000</v>
      </c>
      <c r="I3206" s="4">
        <v>2</v>
      </c>
      <c r="J3206" s="4">
        <v>18000</v>
      </c>
      <c r="K3206" s="4">
        <v>36000</v>
      </c>
      <c r="L3206" t="s">
        <v>189</v>
      </c>
      <c r="M3206" t="s">
        <v>190</v>
      </c>
      <c r="N3206" t="s">
        <v>175</v>
      </c>
      <c r="P3206">
        <v>3</v>
      </c>
    </row>
    <row r="3207" spans="1:16">
      <c r="A3207" s="3">
        <v>44398</v>
      </c>
      <c r="B3207" t="s">
        <v>268</v>
      </c>
      <c r="C3207" t="s">
        <v>179</v>
      </c>
      <c r="D3207" t="s">
        <v>180</v>
      </c>
      <c r="E3207" t="s">
        <v>216</v>
      </c>
      <c r="F3207" t="s">
        <v>257</v>
      </c>
      <c r="G3207">
        <v>1</v>
      </c>
      <c r="H3207" s="4">
        <v>30000</v>
      </c>
      <c r="I3207" s="4">
        <v>1</v>
      </c>
      <c r="J3207" s="4">
        <v>30000</v>
      </c>
      <c r="K3207" s="4">
        <v>30000</v>
      </c>
      <c r="L3207" t="s">
        <v>203</v>
      </c>
      <c r="M3207" t="s">
        <v>206</v>
      </c>
      <c r="P3207">
        <v>5</v>
      </c>
    </row>
    <row r="3208" spans="1:16">
      <c r="A3208" s="3">
        <v>44398</v>
      </c>
      <c r="B3208" t="s">
        <v>228</v>
      </c>
      <c r="C3208" t="s">
        <v>192</v>
      </c>
      <c r="D3208" t="s">
        <v>180</v>
      </c>
      <c r="E3208" t="s">
        <v>204</v>
      </c>
      <c r="F3208" t="s">
        <v>300</v>
      </c>
      <c r="G3208">
        <v>1</v>
      </c>
      <c r="H3208" s="4">
        <v>20000</v>
      </c>
      <c r="I3208" s="4">
        <v>1</v>
      </c>
      <c r="J3208" s="4">
        <v>20000</v>
      </c>
      <c r="K3208" s="4">
        <v>20000</v>
      </c>
      <c r="L3208" t="s">
        <v>203</v>
      </c>
      <c r="M3208" t="s">
        <v>196</v>
      </c>
      <c r="P3208">
        <v>5</v>
      </c>
    </row>
    <row r="3209" spans="1:16">
      <c r="A3209" s="3">
        <v>44398</v>
      </c>
      <c r="B3209" t="s">
        <v>284</v>
      </c>
      <c r="C3209" t="s">
        <v>192</v>
      </c>
      <c r="D3209" t="s">
        <v>180</v>
      </c>
      <c r="E3209" t="s">
        <v>238</v>
      </c>
      <c r="F3209" t="s">
        <v>253</v>
      </c>
      <c r="G3209">
        <v>1</v>
      </c>
      <c r="H3209" s="4">
        <v>42000</v>
      </c>
      <c r="I3209" s="4">
        <v>0</v>
      </c>
      <c r="J3209" s="4">
        <v>0</v>
      </c>
      <c r="K3209" s="4">
        <v>0</v>
      </c>
      <c r="L3209" t="s">
        <v>203</v>
      </c>
      <c r="M3209" t="s">
        <v>196</v>
      </c>
      <c r="O3209" t="s">
        <v>176</v>
      </c>
    </row>
    <row r="3210" spans="1:16">
      <c r="A3210" s="3">
        <v>44398</v>
      </c>
      <c r="B3210" t="s">
        <v>224</v>
      </c>
      <c r="C3210" t="s">
        <v>179</v>
      </c>
      <c r="D3210" t="s">
        <v>273</v>
      </c>
      <c r="E3210" t="s">
        <v>274</v>
      </c>
      <c r="F3210" t="s">
        <v>329</v>
      </c>
      <c r="G3210">
        <v>3</v>
      </c>
      <c r="H3210" s="4">
        <v>36000</v>
      </c>
      <c r="I3210" s="4">
        <v>3</v>
      </c>
      <c r="J3210" s="4">
        <v>36000</v>
      </c>
      <c r="K3210" s="4">
        <v>108000</v>
      </c>
      <c r="L3210" t="s">
        <v>189</v>
      </c>
      <c r="M3210" t="s">
        <v>196</v>
      </c>
      <c r="P3210">
        <v>5</v>
      </c>
    </row>
    <row r="3211" spans="1:16">
      <c r="A3211" s="3">
        <v>44398</v>
      </c>
      <c r="B3211" t="s">
        <v>224</v>
      </c>
      <c r="C3211" t="s">
        <v>192</v>
      </c>
      <c r="D3211" t="s">
        <v>180</v>
      </c>
      <c r="E3211" t="s">
        <v>181</v>
      </c>
      <c r="F3211" t="s">
        <v>246</v>
      </c>
      <c r="G3211">
        <v>3</v>
      </c>
      <c r="H3211" s="4">
        <v>45000</v>
      </c>
      <c r="I3211" s="4">
        <v>3</v>
      </c>
      <c r="J3211" s="4">
        <v>45000</v>
      </c>
      <c r="K3211" s="4">
        <v>135000</v>
      </c>
      <c r="L3211" t="s">
        <v>189</v>
      </c>
      <c r="M3211" t="s">
        <v>184</v>
      </c>
      <c r="P3211">
        <v>3</v>
      </c>
    </row>
    <row r="3212" spans="1:16">
      <c r="A3212" s="3">
        <v>44398</v>
      </c>
      <c r="B3212" t="s">
        <v>250</v>
      </c>
      <c r="C3212" t="s">
        <v>192</v>
      </c>
      <c r="D3212" t="s">
        <v>180</v>
      </c>
      <c r="E3212" t="s">
        <v>255</v>
      </c>
      <c r="F3212" t="s">
        <v>256</v>
      </c>
      <c r="G3212">
        <v>1</v>
      </c>
      <c r="H3212" s="4">
        <v>39000</v>
      </c>
      <c r="I3212" s="4">
        <v>1</v>
      </c>
      <c r="J3212" s="4">
        <v>39000</v>
      </c>
      <c r="K3212" s="4">
        <v>39000</v>
      </c>
      <c r="L3212" t="s">
        <v>203</v>
      </c>
      <c r="M3212" t="s">
        <v>184</v>
      </c>
      <c r="P3212">
        <v>5</v>
      </c>
    </row>
    <row r="3213" spans="1:16">
      <c r="A3213" s="3">
        <v>44398</v>
      </c>
      <c r="B3213" t="s">
        <v>258</v>
      </c>
      <c r="C3213" t="s">
        <v>192</v>
      </c>
      <c r="D3213" t="s">
        <v>210</v>
      </c>
      <c r="E3213" t="s">
        <v>225</v>
      </c>
      <c r="F3213" t="s">
        <v>270</v>
      </c>
      <c r="G3213">
        <v>2</v>
      </c>
      <c r="H3213" s="4">
        <v>20000</v>
      </c>
      <c r="I3213" s="4">
        <v>2</v>
      </c>
      <c r="J3213" s="4">
        <v>20000</v>
      </c>
      <c r="K3213" s="4">
        <v>40000</v>
      </c>
      <c r="L3213" t="s">
        <v>203</v>
      </c>
      <c r="M3213" t="s">
        <v>196</v>
      </c>
      <c r="P3213">
        <v>3</v>
      </c>
    </row>
    <row r="3214" spans="1:16">
      <c r="A3214" s="3">
        <v>44398</v>
      </c>
      <c r="B3214" t="s">
        <v>301</v>
      </c>
      <c r="C3214" t="s">
        <v>192</v>
      </c>
      <c r="D3214" t="s">
        <v>180</v>
      </c>
      <c r="E3214" t="s">
        <v>238</v>
      </c>
      <c r="F3214" t="s">
        <v>280</v>
      </c>
      <c r="G3214">
        <v>3</v>
      </c>
      <c r="H3214" s="4">
        <v>39000</v>
      </c>
      <c r="I3214" s="4">
        <v>3</v>
      </c>
      <c r="J3214" s="4">
        <v>39000</v>
      </c>
      <c r="K3214" s="4">
        <v>117000</v>
      </c>
      <c r="L3214" t="s">
        <v>203</v>
      </c>
      <c r="M3214" t="s">
        <v>196</v>
      </c>
      <c r="P3214">
        <v>4</v>
      </c>
    </row>
    <row r="3215" spans="1:16">
      <c r="A3215" s="3">
        <v>44398</v>
      </c>
      <c r="B3215" t="s">
        <v>207</v>
      </c>
      <c r="C3215" t="s">
        <v>192</v>
      </c>
      <c r="D3215" t="s">
        <v>180</v>
      </c>
      <c r="E3215" t="s">
        <v>216</v>
      </c>
      <c r="F3215" t="s">
        <v>217</v>
      </c>
      <c r="G3215">
        <v>3</v>
      </c>
      <c r="H3215" s="4">
        <v>22000</v>
      </c>
      <c r="I3215" s="4">
        <v>3</v>
      </c>
      <c r="J3215" s="4">
        <v>22000</v>
      </c>
      <c r="K3215" s="4">
        <v>66000</v>
      </c>
      <c r="L3215" t="s">
        <v>203</v>
      </c>
      <c r="M3215" t="s">
        <v>196</v>
      </c>
      <c r="P3215">
        <v>2</v>
      </c>
    </row>
    <row r="3216" spans="1:16">
      <c r="A3216" s="3">
        <v>44398</v>
      </c>
      <c r="B3216" t="s">
        <v>301</v>
      </c>
      <c r="C3216" t="s">
        <v>179</v>
      </c>
      <c r="D3216" t="s">
        <v>180</v>
      </c>
      <c r="E3216" t="s">
        <v>238</v>
      </c>
      <c r="F3216" t="s">
        <v>280</v>
      </c>
      <c r="G3216">
        <v>3</v>
      </c>
      <c r="H3216" s="4">
        <v>28000</v>
      </c>
      <c r="I3216" s="4">
        <v>3</v>
      </c>
      <c r="J3216" s="4">
        <v>28000</v>
      </c>
      <c r="K3216" s="4">
        <v>84000</v>
      </c>
      <c r="L3216" t="s">
        <v>189</v>
      </c>
      <c r="M3216" t="s">
        <v>184</v>
      </c>
      <c r="P3216">
        <v>4</v>
      </c>
    </row>
    <row r="3217" spans="1:16">
      <c r="A3217" s="3">
        <v>44398</v>
      </c>
      <c r="B3217" t="s">
        <v>213</v>
      </c>
      <c r="C3217" t="s">
        <v>179</v>
      </c>
      <c r="D3217" t="s">
        <v>263</v>
      </c>
      <c r="E3217" t="s">
        <v>263</v>
      </c>
      <c r="F3217" t="s">
        <v>320</v>
      </c>
      <c r="G3217">
        <v>3</v>
      </c>
      <c r="H3217" s="4">
        <v>42000</v>
      </c>
      <c r="I3217" s="4">
        <v>3</v>
      </c>
      <c r="J3217" s="4">
        <v>42000</v>
      </c>
      <c r="K3217" s="4">
        <v>126000</v>
      </c>
      <c r="L3217" t="s">
        <v>203</v>
      </c>
      <c r="M3217" t="s">
        <v>184</v>
      </c>
      <c r="P3217">
        <v>3</v>
      </c>
    </row>
    <row r="3218" spans="1:16">
      <c r="A3218" s="3">
        <v>44398</v>
      </c>
      <c r="B3218" t="s">
        <v>207</v>
      </c>
      <c r="C3218" t="s">
        <v>179</v>
      </c>
      <c r="D3218" t="s">
        <v>198</v>
      </c>
      <c r="E3218" t="s">
        <v>214</v>
      </c>
      <c r="F3218" t="s">
        <v>286</v>
      </c>
      <c r="G3218">
        <v>2</v>
      </c>
      <c r="H3218" s="4">
        <v>39000</v>
      </c>
      <c r="I3218" s="4">
        <v>2</v>
      </c>
      <c r="J3218" s="4">
        <v>39000</v>
      </c>
      <c r="K3218" s="4">
        <v>78000</v>
      </c>
      <c r="L3218" t="s">
        <v>183</v>
      </c>
      <c r="M3218" t="s">
        <v>184</v>
      </c>
      <c r="N3218" t="s">
        <v>175</v>
      </c>
      <c r="P3218">
        <v>4</v>
      </c>
    </row>
    <row r="3219" spans="1:16">
      <c r="A3219" s="3">
        <v>44398</v>
      </c>
      <c r="B3219" t="s">
        <v>262</v>
      </c>
      <c r="C3219" t="s">
        <v>192</v>
      </c>
      <c r="D3219" t="s">
        <v>180</v>
      </c>
      <c r="E3219" t="s">
        <v>255</v>
      </c>
      <c r="F3219" t="s">
        <v>256</v>
      </c>
      <c r="G3219">
        <v>2</v>
      </c>
      <c r="H3219" s="4">
        <v>39000</v>
      </c>
      <c r="I3219" s="4">
        <v>2</v>
      </c>
      <c r="J3219" s="4">
        <v>39000</v>
      </c>
      <c r="K3219" s="4">
        <v>78000</v>
      </c>
      <c r="L3219" t="s">
        <v>189</v>
      </c>
      <c r="M3219" t="s">
        <v>184</v>
      </c>
      <c r="P3219">
        <v>5</v>
      </c>
    </row>
    <row r="3220" spans="1:16">
      <c r="A3220" s="3">
        <v>44398</v>
      </c>
      <c r="B3220" t="s">
        <v>219</v>
      </c>
      <c r="C3220" t="s">
        <v>192</v>
      </c>
      <c r="D3220" t="s">
        <v>198</v>
      </c>
      <c r="E3220" t="s">
        <v>198</v>
      </c>
      <c r="F3220" t="s">
        <v>315</v>
      </c>
      <c r="G3220">
        <v>2</v>
      </c>
      <c r="H3220" s="4">
        <v>33000</v>
      </c>
      <c r="I3220" s="4">
        <v>2</v>
      </c>
      <c r="J3220" s="4">
        <v>33000</v>
      </c>
      <c r="K3220" s="4">
        <v>66000</v>
      </c>
      <c r="L3220" t="s">
        <v>203</v>
      </c>
      <c r="M3220" t="s">
        <v>196</v>
      </c>
      <c r="P3220">
        <v>4</v>
      </c>
    </row>
    <row r="3221" spans="1:16">
      <c r="A3221" s="3">
        <v>44398</v>
      </c>
      <c r="B3221" t="s">
        <v>200</v>
      </c>
      <c r="C3221" t="s">
        <v>179</v>
      </c>
      <c r="D3221" t="s">
        <v>180</v>
      </c>
      <c r="E3221" t="s">
        <v>216</v>
      </c>
      <c r="F3221" t="s">
        <v>232</v>
      </c>
      <c r="G3221">
        <v>1</v>
      </c>
      <c r="H3221" s="4">
        <v>33000</v>
      </c>
      <c r="I3221" s="4">
        <v>1</v>
      </c>
      <c r="J3221" s="4">
        <v>33000</v>
      </c>
      <c r="K3221" s="4">
        <v>33000</v>
      </c>
      <c r="L3221" t="s">
        <v>209</v>
      </c>
      <c r="M3221" t="s">
        <v>196</v>
      </c>
      <c r="P3221">
        <v>3</v>
      </c>
    </row>
    <row r="3222" spans="1:16">
      <c r="A3222" s="3">
        <v>44399</v>
      </c>
      <c r="B3222" t="s">
        <v>291</v>
      </c>
      <c r="C3222" t="s">
        <v>192</v>
      </c>
      <c r="D3222" t="s">
        <v>235</v>
      </c>
      <c r="E3222" t="s">
        <v>229</v>
      </c>
      <c r="F3222" t="s">
        <v>344</v>
      </c>
      <c r="G3222">
        <v>3</v>
      </c>
      <c r="H3222" s="4">
        <v>39000</v>
      </c>
      <c r="I3222" s="4">
        <v>3</v>
      </c>
      <c r="J3222" s="4">
        <v>39000</v>
      </c>
      <c r="K3222" s="4">
        <v>117000</v>
      </c>
      <c r="L3222" t="s">
        <v>203</v>
      </c>
      <c r="M3222" t="s">
        <v>196</v>
      </c>
      <c r="P3222">
        <v>4</v>
      </c>
    </row>
    <row r="3223" spans="1:16">
      <c r="A3223" s="3">
        <v>44399</v>
      </c>
      <c r="B3223" t="s">
        <v>291</v>
      </c>
      <c r="C3223" t="s">
        <v>192</v>
      </c>
      <c r="D3223" t="s">
        <v>294</v>
      </c>
      <c r="E3223" t="s">
        <v>294</v>
      </c>
      <c r="F3223" t="s">
        <v>358</v>
      </c>
      <c r="G3223">
        <v>3</v>
      </c>
      <c r="H3223" s="4">
        <v>30000</v>
      </c>
      <c r="I3223" s="4">
        <v>3</v>
      </c>
      <c r="J3223" s="4">
        <v>30000</v>
      </c>
      <c r="K3223" s="4">
        <v>90000</v>
      </c>
      <c r="L3223" t="s">
        <v>203</v>
      </c>
      <c r="M3223" t="s">
        <v>196</v>
      </c>
      <c r="P3223">
        <v>5</v>
      </c>
    </row>
    <row r="3224" spans="1:16">
      <c r="A3224" s="3">
        <v>44399</v>
      </c>
      <c r="B3224" t="s">
        <v>278</v>
      </c>
      <c r="C3224" t="s">
        <v>192</v>
      </c>
      <c r="D3224" t="s">
        <v>294</v>
      </c>
      <c r="E3224" t="s">
        <v>294</v>
      </c>
      <c r="F3224" t="s">
        <v>236</v>
      </c>
      <c r="G3224">
        <v>2</v>
      </c>
      <c r="H3224" s="4">
        <v>20000</v>
      </c>
      <c r="I3224" s="4">
        <v>2</v>
      </c>
      <c r="J3224" s="4">
        <v>20000</v>
      </c>
      <c r="K3224" s="4">
        <v>40000</v>
      </c>
      <c r="L3224" t="s">
        <v>203</v>
      </c>
      <c r="M3224" t="s">
        <v>196</v>
      </c>
      <c r="P3224">
        <v>5</v>
      </c>
    </row>
    <row r="3225" spans="1:16">
      <c r="A3225" s="3">
        <v>44399</v>
      </c>
      <c r="B3225" t="s">
        <v>250</v>
      </c>
      <c r="C3225" t="s">
        <v>179</v>
      </c>
      <c r="D3225" t="s">
        <v>210</v>
      </c>
      <c r="E3225" t="s">
        <v>211</v>
      </c>
      <c r="F3225" t="s">
        <v>362</v>
      </c>
      <c r="G3225">
        <v>1</v>
      </c>
      <c r="H3225" s="4">
        <v>30000</v>
      </c>
      <c r="I3225" s="4">
        <v>1</v>
      </c>
      <c r="J3225" s="4">
        <v>30000</v>
      </c>
      <c r="K3225" s="4">
        <v>30000</v>
      </c>
      <c r="L3225" t="s">
        <v>189</v>
      </c>
      <c r="M3225" t="s">
        <v>196</v>
      </c>
      <c r="P3225">
        <v>5</v>
      </c>
    </row>
    <row r="3226" spans="1:16">
      <c r="A3226" s="3">
        <v>44399</v>
      </c>
      <c r="B3226" t="s">
        <v>191</v>
      </c>
      <c r="C3226" t="s">
        <v>192</v>
      </c>
      <c r="D3226" t="s">
        <v>180</v>
      </c>
      <c r="E3226" t="s">
        <v>238</v>
      </c>
      <c r="F3226" t="s">
        <v>240</v>
      </c>
      <c r="G3226">
        <v>2</v>
      </c>
      <c r="H3226" s="4">
        <v>26000</v>
      </c>
      <c r="I3226" s="4">
        <v>2</v>
      </c>
      <c r="J3226" s="4">
        <v>26000</v>
      </c>
      <c r="K3226" s="4">
        <v>52000</v>
      </c>
      <c r="L3226" t="s">
        <v>189</v>
      </c>
      <c r="M3226" t="s">
        <v>206</v>
      </c>
      <c r="P3226">
        <v>2</v>
      </c>
    </row>
    <row r="3227" spans="1:16">
      <c r="A3227" s="3">
        <v>44399</v>
      </c>
      <c r="B3227" t="s">
        <v>228</v>
      </c>
      <c r="C3227" t="s">
        <v>179</v>
      </c>
      <c r="D3227" t="s">
        <v>186</v>
      </c>
      <c r="E3227" t="s">
        <v>225</v>
      </c>
      <c r="F3227" t="s">
        <v>226</v>
      </c>
      <c r="G3227">
        <v>1</v>
      </c>
      <c r="H3227" s="4">
        <v>22500</v>
      </c>
      <c r="I3227" s="4">
        <v>1</v>
      </c>
      <c r="J3227" s="4">
        <v>22500</v>
      </c>
      <c r="K3227" s="4">
        <v>22500</v>
      </c>
      <c r="L3227" t="s">
        <v>189</v>
      </c>
      <c r="M3227" t="s">
        <v>184</v>
      </c>
      <c r="P3227">
        <v>5</v>
      </c>
    </row>
    <row r="3228" spans="1:16">
      <c r="A3228" s="3">
        <v>44399</v>
      </c>
      <c r="B3228" t="s">
        <v>245</v>
      </c>
      <c r="C3228" t="s">
        <v>192</v>
      </c>
      <c r="D3228" t="s">
        <v>180</v>
      </c>
      <c r="E3228" t="s">
        <v>216</v>
      </c>
      <c r="F3228" t="s">
        <v>232</v>
      </c>
      <c r="G3228">
        <v>3</v>
      </c>
      <c r="H3228" s="4">
        <v>45000</v>
      </c>
      <c r="I3228" s="4">
        <v>3</v>
      </c>
      <c r="J3228" s="4">
        <v>45000</v>
      </c>
      <c r="K3228" s="4">
        <v>135000</v>
      </c>
      <c r="L3228" t="s">
        <v>203</v>
      </c>
      <c r="M3228" t="s">
        <v>184</v>
      </c>
      <c r="P3228">
        <v>4</v>
      </c>
    </row>
    <row r="3229" spans="1:16">
      <c r="A3229" s="3">
        <v>44399</v>
      </c>
      <c r="B3229" t="s">
        <v>284</v>
      </c>
      <c r="C3229" t="s">
        <v>192</v>
      </c>
      <c r="D3229" t="s">
        <v>180</v>
      </c>
      <c r="E3229" t="s">
        <v>204</v>
      </c>
      <c r="F3229" t="s">
        <v>205</v>
      </c>
      <c r="G3229">
        <v>3</v>
      </c>
      <c r="H3229" s="4">
        <v>36000</v>
      </c>
      <c r="I3229" s="4">
        <v>3</v>
      </c>
      <c r="J3229" s="4">
        <v>36000</v>
      </c>
      <c r="K3229" s="4">
        <v>108000</v>
      </c>
      <c r="L3229" t="s">
        <v>203</v>
      </c>
      <c r="M3229" t="s">
        <v>206</v>
      </c>
      <c r="P3229">
        <v>5</v>
      </c>
    </row>
    <row r="3230" spans="1:16">
      <c r="A3230" s="3">
        <v>44399</v>
      </c>
      <c r="B3230" t="s">
        <v>250</v>
      </c>
      <c r="C3230" t="s">
        <v>179</v>
      </c>
      <c r="D3230" t="s">
        <v>273</v>
      </c>
      <c r="E3230" t="s">
        <v>288</v>
      </c>
      <c r="F3230" t="s">
        <v>299</v>
      </c>
      <c r="G3230">
        <v>1</v>
      </c>
      <c r="H3230" s="4">
        <v>30000</v>
      </c>
      <c r="I3230" s="4">
        <v>1</v>
      </c>
      <c r="J3230" s="4">
        <v>30000</v>
      </c>
      <c r="K3230" s="4">
        <v>30000</v>
      </c>
      <c r="L3230" t="s">
        <v>195</v>
      </c>
      <c r="M3230" t="s">
        <v>196</v>
      </c>
      <c r="P3230">
        <v>5</v>
      </c>
    </row>
    <row r="3231" spans="1:16">
      <c r="A3231" s="3">
        <v>44399</v>
      </c>
      <c r="B3231" t="s">
        <v>254</v>
      </c>
      <c r="C3231" t="s">
        <v>179</v>
      </c>
      <c r="D3231" t="s">
        <v>273</v>
      </c>
      <c r="E3231" t="s">
        <v>274</v>
      </c>
      <c r="F3231" t="s">
        <v>312</v>
      </c>
      <c r="G3231">
        <v>2</v>
      </c>
      <c r="H3231" s="4">
        <v>39000</v>
      </c>
      <c r="I3231" s="4">
        <v>2</v>
      </c>
      <c r="J3231" s="4">
        <v>39000</v>
      </c>
      <c r="K3231" s="4">
        <v>78000</v>
      </c>
      <c r="L3231" t="s">
        <v>203</v>
      </c>
      <c r="M3231" t="s">
        <v>190</v>
      </c>
      <c r="P3231">
        <v>4</v>
      </c>
    </row>
    <row r="3232" spans="1:16">
      <c r="A3232" s="3">
        <v>44400</v>
      </c>
      <c r="B3232" t="s">
        <v>278</v>
      </c>
      <c r="C3232" t="s">
        <v>192</v>
      </c>
      <c r="D3232" t="s">
        <v>180</v>
      </c>
      <c r="E3232" t="s">
        <v>204</v>
      </c>
      <c r="F3232" t="s">
        <v>205</v>
      </c>
      <c r="G3232">
        <v>1</v>
      </c>
      <c r="H3232" s="4">
        <v>24000</v>
      </c>
      <c r="I3232" s="4">
        <v>1</v>
      </c>
      <c r="J3232" s="4">
        <v>24000</v>
      </c>
      <c r="K3232" s="4">
        <v>24000</v>
      </c>
      <c r="L3232" t="s">
        <v>203</v>
      </c>
      <c r="M3232" t="s">
        <v>304</v>
      </c>
      <c r="P3232">
        <v>2</v>
      </c>
    </row>
    <row r="3233" spans="1:16">
      <c r="A3233" s="3">
        <v>44400</v>
      </c>
      <c r="B3233" t="s">
        <v>262</v>
      </c>
      <c r="C3233" t="s">
        <v>179</v>
      </c>
      <c r="D3233" t="s">
        <v>235</v>
      </c>
      <c r="E3233" t="s">
        <v>230</v>
      </c>
      <c r="F3233" t="s">
        <v>351</v>
      </c>
      <c r="G3233">
        <v>2</v>
      </c>
      <c r="H3233" s="4">
        <v>49000</v>
      </c>
      <c r="I3233" s="4">
        <v>2</v>
      </c>
      <c r="J3233" s="4">
        <v>49000</v>
      </c>
      <c r="K3233" s="4">
        <v>98000</v>
      </c>
      <c r="L3233" t="s">
        <v>203</v>
      </c>
      <c r="M3233" t="s">
        <v>196</v>
      </c>
      <c r="P3233">
        <v>5</v>
      </c>
    </row>
    <row r="3234" spans="1:16">
      <c r="A3234" s="3">
        <v>44400</v>
      </c>
      <c r="B3234" t="s">
        <v>224</v>
      </c>
      <c r="C3234" t="s">
        <v>179</v>
      </c>
      <c r="D3234" t="s">
        <v>180</v>
      </c>
      <c r="E3234" t="s">
        <v>238</v>
      </c>
      <c r="F3234" t="s">
        <v>239</v>
      </c>
      <c r="G3234">
        <v>1</v>
      </c>
      <c r="H3234" s="4">
        <v>30000</v>
      </c>
      <c r="I3234" s="4">
        <v>1</v>
      </c>
      <c r="J3234" s="4">
        <v>30000</v>
      </c>
      <c r="K3234" s="4">
        <v>30000</v>
      </c>
      <c r="L3234" t="s">
        <v>209</v>
      </c>
      <c r="M3234" t="s">
        <v>233</v>
      </c>
      <c r="P3234">
        <v>5</v>
      </c>
    </row>
    <row r="3235" spans="1:16">
      <c r="A3235" s="3">
        <v>44400</v>
      </c>
      <c r="B3235" t="s">
        <v>178</v>
      </c>
      <c r="C3235" t="s">
        <v>179</v>
      </c>
      <c r="D3235" t="s">
        <v>180</v>
      </c>
      <c r="E3235" t="s">
        <v>181</v>
      </c>
      <c r="F3235" t="s">
        <v>223</v>
      </c>
      <c r="G3235">
        <v>2</v>
      </c>
      <c r="H3235" s="4">
        <v>21000</v>
      </c>
      <c r="I3235" s="4">
        <v>2</v>
      </c>
      <c r="J3235" s="4">
        <v>21000</v>
      </c>
      <c r="K3235" s="4">
        <v>42000</v>
      </c>
      <c r="L3235" t="s">
        <v>203</v>
      </c>
      <c r="M3235" t="s">
        <v>184</v>
      </c>
      <c r="P3235">
        <v>3</v>
      </c>
    </row>
    <row r="3236" spans="1:16">
      <c r="A3236" s="3">
        <v>44400</v>
      </c>
      <c r="B3236" t="s">
        <v>278</v>
      </c>
      <c r="C3236" t="s">
        <v>179</v>
      </c>
      <c r="D3236" t="s">
        <v>186</v>
      </c>
      <c r="E3236" t="s">
        <v>220</v>
      </c>
      <c r="F3236" t="s">
        <v>265</v>
      </c>
      <c r="G3236">
        <v>3</v>
      </c>
      <c r="H3236" s="4">
        <v>36000</v>
      </c>
      <c r="I3236" s="4">
        <v>3</v>
      </c>
      <c r="J3236" s="4">
        <v>36000</v>
      </c>
      <c r="K3236" s="4">
        <v>108000</v>
      </c>
      <c r="L3236" t="s">
        <v>203</v>
      </c>
      <c r="M3236" t="s">
        <v>184</v>
      </c>
      <c r="N3236" t="s">
        <v>175</v>
      </c>
      <c r="P3236">
        <v>3</v>
      </c>
    </row>
    <row r="3237" spans="1:16">
      <c r="A3237" s="3">
        <v>44400</v>
      </c>
      <c r="B3237" t="s">
        <v>247</v>
      </c>
      <c r="C3237" t="s">
        <v>179</v>
      </c>
      <c r="D3237" t="s">
        <v>294</v>
      </c>
      <c r="E3237" t="s">
        <v>294</v>
      </c>
      <c r="F3237" t="s">
        <v>259</v>
      </c>
      <c r="G3237">
        <v>2</v>
      </c>
      <c r="H3237" s="4">
        <v>22000</v>
      </c>
      <c r="I3237" s="4">
        <v>2</v>
      </c>
      <c r="J3237" s="4">
        <v>22000</v>
      </c>
      <c r="K3237" s="4">
        <v>44000</v>
      </c>
      <c r="L3237" t="s">
        <v>189</v>
      </c>
      <c r="M3237" t="s">
        <v>184</v>
      </c>
      <c r="N3237" t="s">
        <v>175</v>
      </c>
      <c r="P3237">
        <v>4</v>
      </c>
    </row>
    <row r="3238" spans="1:16">
      <c r="A3238" s="3">
        <v>44400</v>
      </c>
      <c r="B3238" t="s">
        <v>250</v>
      </c>
      <c r="C3238" t="s">
        <v>179</v>
      </c>
      <c r="D3238" t="s">
        <v>235</v>
      </c>
      <c r="E3238" t="s">
        <v>230</v>
      </c>
      <c r="F3238" t="s">
        <v>283</v>
      </c>
      <c r="G3238">
        <v>1</v>
      </c>
      <c r="H3238" s="4">
        <v>58500</v>
      </c>
      <c r="I3238" s="4">
        <v>1</v>
      </c>
      <c r="J3238" s="4">
        <v>58500</v>
      </c>
      <c r="K3238" s="4">
        <v>58500</v>
      </c>
      <c r="L3238" t="s">
        <v>209</v>
      </c>
      <c r="M3238" t="s">
        <v>190</v>
      </c>
      <c r="N3238" t="s">
        <v>175</v>
      </c>
      <c r="P3238">
        <v>4</v>
      </c>
    </row>
    <row r="3239" spans="1:16">
      <c r="A3239" s="3">
        <v>44400</v>
      </c>
      <c r="B3239" t="s">
        <v>213</v>
      </c>
      <c r="C3239" t="s">
        <v>179</v>
      </c>
      <c r="D3239" t="s">
        <v>186</v>
      </c>
      <c r="E3239" t="s">
        <v>225</v>
      </c>
      <c r="F3239" t="s">
        <v>244</v>
      </c>
      <c r="G3239">
        <v>1</v>
      </c>
      <c r="H3239" s="4">
        <v>28000</v>
      </c>
      <c r="I3239" s="4">
        <v>1</v>
      </c>
      <c r="J3239" s="4">
        <v>28000</v>
      </c>
      <c r="K3239" s="4">
        <v>28000</v>
      </c>
      <c r="L3239" t="s">
        <v>203</v>
      </c>
      <c r="M3239" t="s">
        <v>184</v>
      </c>
      <c r="N3239" t="s">
        <v>175</v>
      </c>
      <c r="P3239">
        <v>3</v>
      </c>
    </row>
    <row r="3240" spans="1:16">
      <c r="A3240" s="3">
        <v>44400</v>
      </c>
      <c r="B3240" t="s">
        <v>247</v>
      </c>
      <c r="C3240" t="s">
        <v>179</v>
      </c>
      <c r="D3240" t="s">
        <v>273</v>
      </c>
      <c r="E3240" t="s">
        <v>274</v>
      </c>
      <c r="F3240" t="s">
        <v>329</v>
      </c>
      <c r="G3240">
        <v>2</v>
      </c>
      <c r="H3240" s="4">
        <v>20000</v>
      </c>
      <c r="I3240" s="4">
        <v>2</v>
      </c>
      <c r="J3240" s="4">
        <v>20000</v>
      </c>
      <c r="K3240" s="4">
        <v>40000</v>
      </c>
      <c r="L3240" t="s">
        <v>189</v>
      </c>
      <c r="M3240" t="s">
        <v>190</v>
      </c>
      <c r="N3240" t="s">
        <v>175</v>
      </c>
      <c r="P3240">
        <v>5</v>
      </c>
    </row>
    <row r="3241" spans="1:16">
      <c r="A3241" s="3">
        <v>44400</v>
      </c>
      <c r="B3241" t="s">
        <v>197</v>
      </c>
      <c r="C3241" t="s">
        <v>179</v>
      </c>
      <c r="D3241" t="s">
        <v>235</v>
      </c>
      <c r="E3241" t="s">
        <v>230</v>
      </c>
      <c r="F3241" t="s">
        <v>351</v>
      </c>
      <c r="G3241">
        <v>3</v>
      </c>
      <c r="H3241" s="4">
        <v>36000</v>
      </c>
      <c r="I3241" s="4">
        <v>3</v>
      </c>
      <c r="J3241" s="4">
        <v>36000</v>
      </c>
      <c r="K3241" s="4">
        <v>108000</v>
      </c>
      <c r="L3241" t="s">
        <v>203</v>
      </c>
      <c r="M3241" t="s">
        <v>196</v>
      </c>
      <c r="N3241" t="s">
        <v>175</v>
      </c>
      <c r="P3241">
        <v>5</v>
      </c>
    </row>
    <row r="3242" spans="1:16">
      <c r="A3242" s="3">
        <v>44400</v>
      </c>
      <c r="B3242" t="s">
        <v>191</v>
      </c>
      <c r="C3242" t="s">
        <v>179</v>
      </c>
      <c r="D3242" t="s">
        <v>180</v>
      </c>
      <c r="E3242" t="s">
        <v>204</v>
      </c>
      <c r="F3242" t="s">
        <v>205</v>
      </c>
      <c r="G3242">
        <v>1</v>
      </c>
      <c r="H3242" s="4">
        <v>75000</v>
      </c>
      <c r="I3242" s="4">
        <v>1</v>
      </c>
      <c r="J3242" s="4">
        <v>75000</v>
      </c>
      <c r="K3242" s="4">
        <v>75000</v>
      </c>
      <c r="L3242" t="s">
        <v>203</v>
      </c>
      <c r="M3242" t="s">
        <v>184</v>
      </c>
      <c r="N3242" t="s">
        <v>175</v>
      </c>
      <c r="P3242">
        <v>5</v>
      </c>
    </row>
    <row r="3243" spans="1:16">
      <c r="A3243" s="3">
        <v>44400</v>
      </c>
      <c r="B3243" t="s">
        <v>218</v>
      </c>
      <c r="C3243" t="s">
        <v>192</v>
      </c>
      <c r="D3243" t="s">
        <v>263</v>
      </c>
      <c r="E3243" t="s">
        <v>263</v>
      </c>
      <c r="F3243" t="s">
        <v>264</v>
      </c>
      <c r="G3243">
        <v>1</v>
      </c>
      <c r="H3243" s="4">
        <v>33000</v>
      </c>
      <c r="I3243" s="4">
        <v>1</v>
      </c>
      <c r="J3243" s="4">
        <v>33000</v>
      </c>
      <c r="K3243" s="4">
        <v>33000</v>
      </c>
      <c r="L3243" t="s">
        <v>209</v>
      </c>
      <c r="M3243" t="s">
        <v>233</v>
      </c>
      <c r="N3243" t="s">
        <v>175</v>
      </c>
      <c r="P3243">
        <v>4</v>
      </c>
    </row>
    <row r="3244" spans="1:16">
      <c r="A3244" s="3">
        <v>44400</v>
      </c>
      <c r="B3244" t="s">
        <v>222</v>
      </c>
      <c r="C3244" t="s">
        <v>192</v>
      </c>
      <c r="D3244" t="s">
        <v>186</v>
      </c>
      <c r="E3244" t="s">
        <v>187</v>
      </c>
      <c r="F3244" t="s">
        <v>261</v>
      </c>
      <c r="G3244">
        <v>2</v>
      </c>
      <c r="H3244" s="4">
        <v>30000</v>
      </c>
      <c r="I3244" s="4">
        <v>2</v>
      </c>
      <c r="J3244" s="4">
        <v>30000</v>
      </c>
      <c r="K3244" s="4">
        <v>60000</v>
      </c>
      <c r="L3244" t="s">
        <v>209</v>
      </c>
      <c r="M3244" t="s">
        <v>206</v>
      </c>
      <c r="P3244">
        <v>5</v>
      </c>
    </row>
    <row r="3245" spans="1:16">
      <c r="A3245" s="3">
        <v>44400</v>
      </c>
      <c r="B3245" t="s">
        <v>191</v>
      </c>
      <c r="C3245" t="s">
        <v>179</v>
      </c>
      <c r="D3245" t="s">
        <v>186</v>
      </c>
      <c r="E3245" t="s">
        <v>187</v>
      </c>
      <c r="F3245" t="s">
        <v>261</v>
      </c>
      <c r="G3245">
        <v>3</v>
      </c>
      <c r="H3245" s="4">
        <v>26000</v>
      </c>
      <c r="I3245" s="4">
        <v>3</v>
      </c>
      <c r="J3245" s="4">
        <v>26000</v>
      </c>
      <c r="K3245" s="4">
        <v>78000</v>
      </c>
      <c r="L3245" t="s">
        <v>203</v>
      </c>
      <c r="M3245" t="s">
        <v>184</v>
      </c>
      <c r="P3245">
        <v>4</v>
      </c>
    </row>
    <row r="3246" spans="1:16">
      <c r="A3246" s="3">
        <v>44400</v>
      </c>
      <c r="B3246" t="s">
        <v>207</v>
      </c>
      <c r="C3246" t="s">
        <v>192</v>
      </c>
      <c r="D3246" t="s">
        <v>294</v>
      </c>
      <c r="E3246" t="s">
        <v>294</v>
      </c>
      <c r="F3246" t="s">
        <v>236</v>
      </c>
      <c r="G3246">
        <v>1</v>
      </c>
      <c r="H3246" s="4">
        <v>45000</v>
      </c>
      <c r="I3246" s="4">
        <v>1</v>
      </c>
      <c r="J3246" s="4">
        <v>45000</v>
      </c>
      <c r="K3246" s="4">
        <v>45000</v>
      </c>
      <c r="L3246" t="s">
        <v>203</v>
      </c>
      <c r="M3246" t="s">
        <v>196</v>
      </c>
      <c r="P3246">
        <v>5</v>
      </c>
    </row>
    <row r="3247" spans="1:16">
      <c r="A3247" s="3">
        <v>44400</v>
      </c>
      <c r="B3247" t="s">
        <v>247</v>
      </c>
      <c r="C3247" t="s">
        <v>192</v>
      </c>
      <c r="D3247" t="s">
        <v>180</v>
      </c>
      <c r="E3247" t="s">
        <v>204</v>
      </c>
      <c r="F3247" t="s">
        <v>249</v>
      </c>
      <c r="G3247">
        <v>3</v>
      </c>
      <c r="H3247" s="4">
        <v>44000</v>
      </c>
      <c r="I3247" s="4">
        <v>3</v>
      </c>
      <c r="J3247" s="4">
        <v>44000</v>
      </c>
      <c r="K3247" s="4">
        <v>132000</v>
      </c>
      <c r="L3247" t="s">
        <v>189</v>
      </c>
      <c r="M3247" t="s">
        <v>190</v>
      </c>
      <c r="P3247">
        <v>2</v>
      </c>
    </row>
    <row r="3248" spans="1:16">
      <c r="A3248" s="3">
        <v>44400</v>
      </c>
      <c r="B3248" t="s">
        <v>301</v>
      </c>
      <c r="C3248" t="s">
        <v>192</v>
      </c>
      <c r="D3248" t="s">
        <v>186</v>
      </c>
      <c r="E3248" t="s">
        <v>201</v>
      </c>
      <c r="F3248" t="s">
        <v>285</v>
      </c>
      <c r="G3248">
        <v>3</v>
      </c>
      <c r="H3248" s="4">
        <v>45000</v>
      </c>
      <c r="I3248" s="4">
        <v>3</v>
      </c>
      <c r="J3248" s="4">
        <v>45000</v>
      </c>
      <c r="K3248" s="4">
        <v>135000</v>
      </c>
      <c r="L3248" t="s">
        <v>189</v>
      </c>
      <c r="M3248" t="s">
        <v>233</v>
      </c>
      <c r="P3248">
        <v>3</v>
      </c>
    </row>
    <row r="3249" spans="1:16">
      <c r="A3249" s="3">
        <v>44400</v>
      </c>
      <c r="B3249" t="s">
        <v>278</v>
      </c>
      <c r="C3249" t="s">
        <v>179</v>
      </c>
      <c r="D3249" t="s">
        <v>294</v>
      </c>
      <c r="E3249" t="s">
        <v>294</v>
      </c>
      <c r="F3249" t="s">
        <v>251</v>
      </c>
      <c r="G3249">
        <v>2</v>
      </c>
      <c r="H3249" s="4">
        <v>21000</v>
      </c>
      <c r="I3249" s="4">
        <v>2</v>
      </c>
      <c r="J3249" s="4">
        <v>21000</v>
      </c>
      <c r="K3249" s="4">
        <v>42000</v>
      </c>
      <c r="L3249" t="s">
        <v>203</v>
      </c>
      <c r="M3249" t="s">
        <v>196</v>
      </c>
      <c r="N3249" t="s">
        <v>175</v>
      </c>
      <c r="P3249">
        <v>4</v>
      </c>
    </row>
    <row r="3250" spans="1:16">
      <c r="A3250" s="3">
        <v>44400</v>
      </c>
      <c r="B3250" t="s">
        <v>178</v>
      </c>
      <c r="C3250" t="s">
        <v>192</v>
      </c>
      <c r="D3250" t="s">
        <v>210</v>
      </c>
      <c r="E3250" t="s">
        <v>292</v>
      </c>
      <c r="F3250" t="s">
        <v>293</v>
      </c>
      <c r="G3250">
        <v>2</v>
      </c>
      <c r="H3250" s="4">
        <v>30000</v>
      </c>
      <c r="I3250" s="4">
        <v>2</v>
      </c>
      <c r="J3250" s="4">
        <v>30000</v>
      </c>
      <c r="K3250" s="4">
        <v>60000</v>
      </c>
      <c r="L3250" t="s">
        <v>189</v>
      </c>
      <c r="M3250" t="s">
        <v>196</v>
      </c>
      <c r="P3250">
        <v>5</v>
      </c>
    </row>
    <row r="3251" spans="1:16">
      <c r="A3251" s="3">
        <v>44400</v>
      </c>
      <c r="B3251" t="s">
        <v>200</v>
      </c>
      <c r="C3251" t="s">
        <v>192</v>
      </c>
      <c r="D3251" t="s">
        <v>180</v>
      </c>
      <c r="E3251" t="s">
        <v>271</v>
      </c>
      <c r="F3251" t="s">
        <v>302</v>
      </c>
      <c r="G3251">
        <v>1</v>
      </c>
      <c r="H3251" s="4">
        <v>42000</v>
      </c>
      <c r="I3251" s="4">
        <v>1</v>
      </c>
      <c r="J3251" s="4">
        <v>42000</v>
      </c>
      <c r="K3251" s="4">
        <v>42000</v>
      </c>
      <c r="L3251" t="s">
        <v>203</v>
      </c>
      <c r="M3251" t="s">
        <v>190</v>
      </c>
      <c r="P3251">
        <v>2</v>
      </c>
    </row>
    <row r="3252" spans="1:16">
      <c r="A3252" s="3">
        <v>44400</v>
      </c>
      <c r="B3252" t="s">
        <v>191</v>
      </c>
      <c r="C3252" t="s">
        <v>192</v>
      </c>
      <c r="D3252" t="s">
        <v>180</v>
      </c>
      <c r="E3252" t="s">
        <v>216</v>
      </c>
      <c r="F3252" t="s">
        <v>217</v>
      </c>
      <c r="G3252">
        <v>3</v>
      </c>
      <c r="H3252" s="4">
        <v>52000</v>
      </c>
      <c r="I3252" s="4">
        <v>3</v>
      </c>
      <c r="J3252" s="4">
        <v>52000</v>
      </c>
      <c r="K3252" s="4">
        <v>156000</v>
      </c>
      <c r="L3252" t="s">
        <v>189</v>
      </c>
      <c r="M3252" t="s">
        <v>206</v>
      </c>
      <c r="P3252">
        <v>5</v>
      </c>
    </row>
    <row r="3253" spans="1:16">
      <c r="A3253" s="3">
        <v>44400</v>
      </c>
      <c r="B3253" t="s">
        <v>284</v>
      </c>
      <c r="C3253" t="s">
        <v>192</v>
      </c>
      <c r="D3253" t="s">
        <v>186</v>
      </c>
      <c r="E3253" t="s">
        <v>220</v>
      </c>
      <c r="F3253" t="s">
        <v>265</v>
      </c>
      <c r="G3253">
        <v>2</v>
      </c>
      <c r="H3253" s="4">
        <v>22500</v>
      </c>
      <c r="I3253" s="4">
        <v>2</v>
      </c>
      <c r="J3253" s="4">
        <v>22500</v>
      </c>
      <c r="K3253" s="4">
        <v>45000</v>
      </c>
      <c r="L3253" t="s">
        <v>195</v>
      </c>
      <c r="M3253" t="s">
        <v>206</v>
      </c>
      <c r="P3253">
        <v>5</v>
      </c>
    </row>
    <row r="3254" spans="1:16">
      <c r="A3254" s="3">
        <v>44400</v>
      </c>
      <c r="B3254" t="s">
        <v>250</v>
      </c>
      <c r="C3254" t="s">
        <v>179</v>
      </c>
      <c r="D3254" t="s">
        <v>316</v>
      </c>
      <c r="E3254" t="s">
        <v>317</v>
      </c>
      <c r="F3254" t="s">
        <v>367</v>
      </c>
      <c r="G3254">
        <v>1</v>
      </c>
      <c r="H3254" s="4">
        <v>24000</v>
      </c>
      <c r="I3254" s="4">
        <v>1</v>
      </c>
      <c r="J3254" s="4">
        <v>24000</v>
      </c>
      <c r="K3254" s="4">
        <v>24000</v>
      </c>
      <c r="L3254" t="s">
        <v>203</v>
      </c>
      <c r="M3254" t="s">
        <v>196</v>
      </c>
      <c r="P3254">
        <v>3</v>
      </c>
    </row>
    <row r="3255" spans="1:16">
      <c r="A3255" s="3">
        <v>44400</v>
      </c>
      <c r="B3255" t="s">
        <v>213</v>
      </c>
      <c r="C3255" t="s">
        <v>192</v>
      </c>
      <c r="D3255" t="s">
        <v>180</v>
      </c>
      <c r="E3255" t="s">
        <v>181</v>
      </c>
      <c r="F3255" t="s">
        <v>281</v>
      </c>
      <c r="G3255">
        <v>2</v>
      </c>
      <c r="H3255" s="4">
        <v>20000</v>
      </c>
      <c r="I3255" s="4">
        <v>2</v>
      </c>
      <c r="J3255" s="4">
        <v>20000</v>
      </c>
      <c r="K3255" s="4">
        <v>40000</v>
      </c>
      <c r="L3255" t="s">
        <v>189</v>
      </c>
      <c r="M3255" t="s">
        <v>233</v>
      </c>
      <c r="P3255">
        <v>4</v>
      </c>
    </row>
    <row r="3256" spans="1:16">
      <c r="A3256" s="3">
        <v>44401</v>
      </c>
      <c r="B3256" t="s">
        <v>200</v>
      </c>
      <c r="C3256" t="s">
        <v>192</v>
      </c>
      <c r="D3256" t="s">
        <v>186</v>
      </c>
      <c r="E3256" t="s">
        <v>187</v>
      </c>
      <c r="F3256" t="s">
        <v>261</v>
      </c>
      <c r="G3256">
        <v>3</v>
      </c>
      <c r="H3256" s="4">
        <v>30000</v>
      </c>
      <c r="I3256" s="4">
        <v>3</v>
      </c>
      <c r="J3256" s="4">
        <v>30000</v>
      </c>
      <c r="K3256" s="4">
        <v>90000</v>
      </c>
      <c r="L3256" t="s">
        <v>203</v>
      </c>
      <c r="M3256" t="s">
        <v>184</v>
      </c>
      <c r="P3256">
        <v>1</v>
      </c>
    </row>
    <row r="3257" spans="1:16">
      <c r="A3257" s="3">
        <v>44401</v>
      </c>
      <c r="B3257" t="s">
        <v>247</v>
      </c>
      <c r="C3257" t="s">
        <v>192</v>
      </c>
      <c r="D3257" t="s">
        <v>263</v>
      </c>
      <c r="E3257" t="s">
        <v>263</v>
      </c>
      <c r="F3257" t="s">
        <v>264</v>
      </c>
      <c r="G3257">
        <v>2</v>
      </c>
      <c r="H3257" s="4">
        <v>42000</v>
      </c>
      <c r="I3257" s="4">
        <v>2</v>
      </c>
      <c r="J3257" s="4">
        <v>42000</v>
      </c>
      <c r="K3257" s="4">
        <v>84000</v>
      </c>
      <c r="L3257" t="s">
        <v>203</v>
      </c>
      <c r="M3257" t="s">
        <v>196</v>
      </c>
      <c r="P3257">
        <v>4</v>
      </c>
    </row>
    <row r="3258" spans="1:16">
      <c r="A3258" s="3">
        <v>44401</v>
      </c>
      <c r="B3258" t="s">
        <v>287</v>
      </c>
      <c r="C3258" t="s">
        <v>192</v>
      </c>
      <c r="D3258" t="s">
        <v>274</v>
      </c>
      <c r="E3258" t="s">
        <v>274</v>
      </c>
      <c r="F3258" t="s">
        <v>339</v>
      </c>
      <c r="G3258">
        <v>2</v>
      </c>
      <c r="H3258" s="4">
        <v>39000</v>
      </c>
      <c r="I3258" s="4">
        <v>2</v>
      </c>
      <c r="J3258" s="4">
        <v>39000</v>
      </c>
      <c r="K3258" s="4">
        <v>78000</v>
      </c>
      <c r="L3258" t="s">
        <v>203</v>
      </c>
      <c r="M3258" t="s">
        <v>206</v>
      </c>
      <c r="P3258">
        <v>5</v>
      </c>
    </row>
    <row r="3259" spans="1:16">
      <c r="A3259" s="3">
        <v>44401</v>
      </c>
      <c r="B3259" t="s">
        <v>301</v>
      </c>
      <c r="C3259" t="s">
        <v>192</v>
      </c>
      <c r="D3259" t="s">
        <v>210</v>
      </c>
      <c r="E3259" t="s">
        <v>225</v>
      </c>
      <c r="F3259" t="s">
        <v>270</v>
      </c>
      <c r="G3259">
        <v>2</v>
      </c>
      <c r="H3259" s="4">
        <v>30000</v>
      </c>
      <c r="I3259" s="4">
        <v>2</v>
      </c>
      <c r="J3259" s="4">
        <v>30000</v>
      </c>
      <c r="K3259" s="4">
        <v>60000</v>
      </c>
      <c r="L3259" t="s">
        <v>203</v>
      </c>
      <c r="M3259" t="s">
        <v>233</v>
      </c>
      <c r="P3259">
        <v>5</v>
      </c>
    </row>
    <row r="3260" spans="1:16">
      <c r="A3260" s="3">
        <v>44401</v>
      </c>
      <c r="B3260" t="s">
        <v>287</v>
      </c>
      <c r="C3260" t="s">
        <v>192</v>
      </c>
      <c r="D3260" t="s">
        <v>186</v>
      </c>
      <c r="E3260" t="s">
        <v>201</v>
      </c>
      <c r="F3260" t="s">
        <v>285</v>
      </c>
      <c r="G3260">
        <v>2</v>
      </c>
      <c r="H3260" s="4">
        <v>36000</v>
      </c>
      <c r="I3260" s="4">
        <v>2</v>
      </c>
      <c r="J3260" s="4">
        <v>36000</v>
      </c>
      <c r="K3260" s="4">
        <v>72000</v>
      </c>
      <c r="L3260" t="s">
        <v>203</v>
      </c>
      <c r="M3260" t="s">
        <v>184</v>
      </c>
      <c r="P3260">
        <v>5</v>
      </c>
    </row>
    <row r="3261" spans="1:16">
      <c r="A3261" s="3">
        <v>44401</v>
      </c>
      <c r="B3261" t="s">
        <v>247</v>
      </c>
      <c r="C3261" t="s">
        <v>179</v>
      </c>
      <c r="D3261" t="s">
        <v>186</v>
      </c>
      <c r="E3261" t="s">
        <v>220</v>
      </c>
      <c r="F3261" t="s">
        <v>241</v>
      </c>
      <c r="G3261">
        <v>1</v>
      </c>
      <c r="H3261" s="4">
        <v>30000</v>
      </c>
      <c r="I3261" s="4">
        <v>1</v>
      </c>
      <c r="J3261" s="4">
        <v>30000</v>
      </c>
      <c r="K3261" s="4">
        <v>30000</v>
      </c>
      <c r="L3261" t="s">
        <v>203</v>
      </c>
      <c r="M3261" t="s">
        <v>233</v>
      </c>
      <c r="P3261">
        <v>5</v>
      </c>
    </row>
    <row r="3262" spans="1:16">
      <c r="A3262" s="3">
        <v>44401</v>
      </c>
      <c r="B3262" t="s">
        <v>185</v>
      </c>
      <c r="C3262" t="s">
        <v>192</v>
      </c>
      <c r="D3262" t="s">
        <v>294</v>
      </c>
      <c r="E3262" t="s">
        <v>294</v>
      </c>
      <c r="F3262" t="s">
        <v>358</v>
      </c>
      <c r="G3262">
        <v>1</v>
      </c>
      <c r="H3262" s="4">
        <v>30000</v>
      </c>
      <c r="I3262" s="4">
        <v>1</v>
      </c>
      <c r="J3262" s="4">
        <v>30000</v>
      </c>
      <c r="K3262" s="4">
        <v>30000</v>
      </c>
      <c r="L3262" t="s">
        <v>203</v>
      </c>
      <c r="M3262" t="s">
        <v>184</v>
      </c>
      <c r="P3262">
        <v>4</v>
      </c>
    </row>
    <row r="3263" spans="1:16">
      <c r="A3263" s="3">
        <v>44401</v>
      </c>
      <c r="B3263" t="s">
        <v>234</v>
      </c>
      <c r="C3263" t="s">
        <v>192</v>
      </c>
      <c r="D3263" t="s">
        <v>180</v>
      </c>
      <c r="E3263" t="s">
        <v>181</v>
      </c>
      <c r="F3263" t="s">
        <v>246</v>
      </c>
      <c r="G3263">
        <v>1</v>
      </c>
      <c r="H3263" s="4">
        <v>35000</v>
      </c>
      <c r="I3263" s="4">
        <v>1</v>
      </c>
      <c r="J3263" s="4">
        <v>35000</v>
      </c>
      <c r="K3263" s="4">
        <v>35000</v>
      </c>
      <c r="L3263" t="s">
        <v>203</v>
      </c>
      <c r="M3263" t="s">
        <v>196</v>
      </c>
      <c r="P3263">
        <v>4</v>
      </c>
    </row>
    <row r="3264" spans="1:16">
      <c r="A3264" s="3">
        <v>44401</v>
      </c>
      <c r="B3264" t="s">
        <v>250</v>
      </c>
      <c r="C3264" t="s">
        <v>192</v>
      </c>
      <c r="D3264" t="s">
        <v>210</v>
      </c>
      <c r="E3264" t="s">
        <v>292</v>
      </c>
      <c r="F3264" t="s">
        <v>311</v>
      </c>
      <c r="G3264">
        <v>3</v>
      </c>
      <c r="H3264" s="4">
        <v>40000</v>
      </c>
      <c r="I3264" s="4">
        <v>3</v>
      </c>
      <c r="J3264" s="4">
        <v>40000</v>
      </c>
      <c r="K3264" s="4">
        <v>120000</v>
      </c>
      <c r="L3264" t="s">
        <v>209</v>
      </c>
      <c r="M3264" t="s">
        <v>184</v>
      </c>
      <c r="P3264">
        <v>5</v>
      </c>
    </row>
    <row r="3265" spans="1:16">
      <c r="A3265" s="3">
        <v>44401</v>
      </c>
      <c r="B3265" t="s">
        <v>250</v>
      </c>
      <c r="C3265" t="s">
        <v>179</v>
      </c>
      <c r="D3265" t="s">
        <v>316</v>
      </c>
      <c r="E3265" t="s">
        <v>359</v>
      </c>
      <c r="F3265" t="s">
        <v>360</v>
      </c>
      <c r="G3265">
        <v>1</v>
      </c>
      <c r="H3265" s="4">
        <v>48000</v>
      </c>
      <c r="I3265" s="4">
        <v>1</v>
      </c>
      <c r="J3265" s="4">
        <v>48000</v>
      </c>
      <c r="K3265" s="4">
        <v>48000</v>
      </c>
      <c r="L3265" t="s">
        <v>203</v>
      </c>
      <c r="M3265" t="s">
        <v>233</v>
      </c>
      <c r="P3265">
        <v>2</v>
      </c>
    </row>
    <row r="3266" spans="1:16">
      <c r="A3266" s="3">
        <v>44401</v>
      </c>
      <c r="B3266" t="s">
        <v>222</v>
      </c>
      <c r="C3266" t="s">
        <v>192</v>
      </c>
      <c r="D3266" t="s">
        <v>198</v>
      </c>
      <c r="E3266" t="s">
        <v>214</v>
      </c>
      <c r="F3266" t="s">
        <v>366</v>
      </c>
      <c r="G3266">
        <v>2</v>
      </c>
      <c r="H3266" s="4">
        <v>40000</v>
      </c>
      <c r="I3266" s="4">
        <v>2</v>
      </c>
      <c r="J3266" s="4">
        <v>40000</v>
      </c>
      <c r="K3266" s="4">
        <v>80000</v>
      </c>
      <c r="L3266" t="s">
        <v>203</v>
      </c>
      <c r="M3266" t="s">
        <v>304</v>
      </c>
      <c r="P3266">
        <v>3</v>
      </c>
    </row>
    <row r="3267" spans="1:16">
      <c r="A3267" s="3">
        <v>44401</v>
      </c>
      <c r="B3267" t="s">
        <v>224</v>
      </c>
      <c r="C3267" t="s">
        <v>179</v>
      </c>
      <c r="D3267" t="s">
        <v>273</v>
      </c>
      <c r="E3267" t="s">
        <v>274</v>
      </c>
      <c r="F3267" t="s">
        <v>312</v>
      </c>
      <c r="G3267">
        <v>2</v>
      </c>
      <c r="H3267" s="4">
        <v>52500</v>
      </c>
      <c r="I3267" s="4">
        <v>2</v>
      </c>
      <c r="J3267" s="4">
        <v>52500</v>
      </c>
      <c r="K3267" s="4">
        <v>105000</v>
      </c>
      <c r="L3267" t="s">
        <v>195</v>
      </c>
      <c r="M3267" t="s">
        <v>184</v>
      </c>
      <c r="P3267">
        <v>5</v>
      </c>
    </row>
    <row r="3268" spans="1:16">
      <c r="A3268" s="3">
        <v>44401</v>
      </c>
      <c r="B3268" t="s">
        <v>207</v>
      </c>
      <c r="C3268" t="s">
        <v>192</v>
      </c>
      <c r="D3268" t="s">
        <v>273</v>
      </c>
      <c r="E3268" t="s">
        <v>274</v>
      </c>
      <c r="F3268" t="s">
        <v>312</v>
      </c>
      <c r="G3268">
        <v>2</v>
      </c>
      <c r="H3268" s="4">
        <v>19500</v>
      </c>
      <c r="I3268" s="4">
        <v>2</v>
      </c>
      <c r="J3268" s="4">
        <v>19500</v>
      </c>
      <c r="K3268" s="4">
        <v>39000</v>
      </c>
      <c r="L3268" t="s">
        <v>203</v>
      </c>
      <c r="M3268" t="s">
        <v>233</v>
      </c>
      <c r="P3268">
        <v>5</v>
      </c>
    </row>
    <row r="3269" spans="1:16">
      <c r="A3269" s="3">
        <v>44401</v>
      </c>
      <c r="B3269" t="s">
        <v>228</v>
      </c>
      <c r="C3269" t="s">
        <v>179</v>
      </c>
      <c r="D3269" t="s">
        <v>180</v>
      </c>
      <c r="E3269" t="s">
        <v>204</v>
      </c>
      <c r="F3269" t="s">
        <v>227</v>
      </c>
      <c r="G3269">
        <v>1</v>
      </c>
      <c r="H3269" s="4">
        <v>38500</v>
      </c>
      <c r="I3269" s="4">
        <v>1</v>
      </c>
      <c r="J3269" s="4">
        <v>38500</v>
      </c>
      <c r="K3269" s="4">
        <v>38500</v>
      </c>
      <c r="L3269" t="s">
        <v>203</v>
      </c>
      <c r="M3269" t="s">
        <v>196</v>
      </c>
      <c r="P3269">
        <v>5</v>
      </c>
    </row>
    <row r="3270" spans="1:16">
      <c r="A3270" s="3">
        <v>44401</v>
      </c>
      <c r="B3270" t="s">
        <v>219</v>
      </c>
      <c r="C3270" t="s">
        <v>179</v>
      </c>
      <c r="D3270" t="s">
        <v>180</v>
      </c>
      <c r="E3270" t="s">
        <v>204</v>
      </c>
      <c r="F3270" t="s">
        <v>269</v>
      </c>
      <c r="G3270">
        <v>1</v>
      </c>
      <c r="H3270" s="4">
        <v>39000</v>
      </c>
      <c r="I3270" s="4">
        <v>1</v>
      </c>
      <c r="J3270" s="4">
        <v>39000</v>
      </c>
      <c r="K3270" s="4">
        <v>39000</v>
      </c>
      <c r="L3270" t="s">
        <v>209</v>
      </c>
      <c r="M3270" t="s">
        <v>184</v>
      </c>
      <c r="P3270">
        <v>3</v>
      </c>
    </row>
    <row r="3271" spans="1:16">
      <c r="A3271" s="3">
        <v>44401</v>
      </c>
      <c r="B3271" t="s">
        <v>234</v>
      </c>
      <c r="C3271" t="s">
        <v>179</v>
      </c>
      <c r="D3271" t="s">
        <v>316</v>
      </c>
      <c r="E3271" t="s">
        <v>359</v>
      </c>
      <c r="F3271" t="s">
        <v>359</v>
      </c>
      <c r="G3271">
        <v>3</v>
      </c>
      <c r="H3271" s="4">
        <v>45000</v>
      </c>
      <c r="I3271" s="4">
        <v>3</v>
      </c>
      <c r="J3271" s="4">
        <v>45000</v>
      </c>
      <c r="K3271" s="4">
        <v>135000</v>
      </c>
      <c r="L3271" t="s">
        <v>189</v>
      </c>
      <c r="M3271" t="s">
        <v>184</v>
      </c>
      <c r="P3271">
        <v>5</v>
      </c>
    </row>
    <row r="3272" spans="1:16">
      <c r="A3272" s="3">
        <v>44401</v>
      </c>
      <c r="B3272" t="s">
        <v>254</v>
      </c>
      <c r="C3272" t="s">
        <v>179</v>
      </c>
      <c r="D3272" t="s">
        <v>180</v>
      </c>
      <c r="E3272" t="s">
        <v>216</v>
      </c>
      <c r="F3272" t="s">
        <v>232</v>
      </c>
      <c r="G3272">
        <v>3</v>
      </c>
      <c r="H3272" s="4">
        <v>44000</v>
      </c>
      <c r="I3272" s="4">
        <v>3</v>
      </c>
      <c r="J3272" s="4">
        <v>44000</v>
      </c>
      <c r="K3272" s="4">
        <v>132000</v>
      </c>
      <c r="L3272" t="s">
        <v>203</v>
      </c>
      <c r="M3272" t="s">
        <v>184</v>
      </c>
      <c r="P3272">
        <v>5</v>
      </c>
    </row>
    <row r="3273" spans="1:16">
      <c r="A3273" s="3">
        <v>44401</v>
      </c>
      <c r="B3273" t="s">
        <v>284</v>
      </c>
      <c r="C3273" t="s">
        <v>179</v>
      </c>
      <c r="D3273" t="s">
        <v>186</v>
      </c>
      <c r="E3273" t="s">
        <v>225</v>
      </c>
      <c r="F3273" t="s">
        <v>226</v>
      </c>
      <c r="G3273">
        <v>1</v>
      </c>
      <c r="H3273" s="4">
        <v>30000</v>
      </c>
      <c r="I3273" s="4">
        <v>1</v>
      </c>
      <c r="J3273" s="4">
        <v>30000</v>
      </c>
      <c r="K3273" s="4">
        <v>30000</v>
      </c>
      <c r="L3273" t="s">
        <v>209</v>
      </c>
      <c r="M3273" t="s">
        <v>196</v>
      </c>
      <c r="P3273">
        <v>4</v>
      </c>
    </row>
    <row r="3274" spans="1:16">
      <c r="A3274" s="3">
        <v>44401</v>
      </c>
      <c r="B3274" t="s">
        <v>218</v>
      </c>
      <c r="C3274" t="s">
        <v>192</v>
      </c>
      <c r="D3274" t="s">
        <v>180</v>
      </c>
      <c r="E3274" t="s">
        <v>216</v>
      </c>
      <c r="F3274" t="s">
        <v>257</v>
      </c>
      <c r="G3274">
        <v>1</v>
      </c>
      <c r="H3274" s="4">
        <v>45000</v>
      </c>
      <c r="I3274" s="4">
        <v>1</v>
      </c>
      <c r="J3274" s="4">
        <v>45000</v>
      </c>
      <c r="K3274" s="4">
        <v>45000</v>
      </c>
      <c r="L3274" t="s">
        <v>203</v>
      </c>
      <c r="M3274" t="s">
        <v>206</v>
      </c>
      <c r="P3274">
        <v>4</v>
      </c>
    </row>
    <row r="3275" spans="1:16">
      <c r="A3275" s="3">
        <v>44401</v>
      </c>
      <c r="B3275" t="s">
        <v>278</v>
      </c>
      <c r="C3275" t="s">
        <v>179</v>
      </c>
      <c r="D3275" t="s">
        <v>180</v>
      </c>
      <c r="E3275" t="s">
        <v>327</v>
      </c>
      <c r="F3275" t="s">
        <v>347</v>
      </c>
      <c r="G3275">
        <v>1</v>
      </c>
      <c r="H3275" s="4">
        <v>20000</v>
      </c>
      <c r="I3275" s="4">
        <v>1</v>
      </c>
      <c r="J3275" s="4">
        <v>20000</v>
      </c>
      <c r="K3275" s="4">
        <v>20000</v>
      </c>
      <c r="L3275" t="s">
        <v>203</v>
      </c>
      <c r="M3275" t="s">
        <v>190</v>
      </c>
      <c r="P3275">
        <v>5</v>
      </c>
    </row>
    <row r="3276" spans="1:16">
      <c r="A3276" s="3">
        <v>44402</v>
      </c>
      <c r="B3276" t="s">
        <v>268</v>
      </c>
      <c r="C3276" t="s">
        <v>179</v>
      </c>
      <c r="D3276" t="s">
        <v>180</v>
      </c>
      <c r="E3276" t="s">
        <v>271</v>
      </c>
      <c r="F3276" t="s">
        <v>361</v>
      </c>
      <c r="G3276">
        <v>2</v>
      </c>
      <c r="H3276" s="4">
        <v>52500</v>
      </c>
      <c r="I3276" s="4">
        <v>2</v>
      </c>
      <c r="J3276" s="4">
        <v>52500</v>
      </c>
      <c r="K3276" s="4">
        <v>105000</v>
      </c>
      <c r="L3276" t="s">
        <v>203</v>
      </c>
      <c r="M3276" t="s">
        <v>184</v>
      </c>
      <c r="P3276">
        <v>5</v>
      </c>
    </row>
    <row r="3277" spans="1:16">
      <c r="A3277" s="3">
        <v>44402</v>
      </c>
      <c r="B3277" t="s">
        <v>185</v>
      </c>
      <c r="C3277" t="s">
        <v>179</v>
      </c>
      <c r="D3277" t="s">
        <v>210</v>
      </c>
      <c r="E3277" t="s">
        <v>211</v>
      </c>
      <c r="F3277" t="s">
        <v>212</v>
      </c>
      <c r="G3277">
        <v>2</v>
      </c>
      <c r="H3277" s="4">
        <v>28000</v>
      </c>
      <c r="I3277" s="4">
        <v>0</v>
      </c>
      <c r="J3277" s="4">
        <v>0</v>
      </c>
      <c r="K3277" s="4">
        <v>0</v>
      </c>
      <c r="L3277" t="s">
        <v>189</v>
      </c>
      <c r="M3277" t="s">
        <v>233</v>
      </c>
      <c r="O3277" t="s">
        <v>176</v>
      </c>
    </row>
    <row r="3278" spans="1:16">
      <c r="A3278" s="3">
        <v>44402</v>
      </c>
      <c r="B3278" t="s">
        <v>258</v>
      </c>
      <c r="C3278" t="s">
        <v>192</v>
      </c>
      <c r="D3278" t="s">
        <v>180</v>
      </c>
      <c r="E3278" t="s">
        <v>327</v>
      </c>
      <c r="F3278" t="s">
        <v>328</v>
      </c>
      <c r="G3278">
        <v>2</v>
      </c>
      <c r="H3278" s="4">
        <v>30000</v>
      </c>
      <c r="I3278" s="4">
        <v>2</v>
      </c>
      <c r="J3278" s="4">
        <v>30000</v>
      </c>
      <c r="K3278" s="4">
        <v>60000</v>
      </c>
      <c r="L3278" t="s">
        <v>203</v>
      </c>
      <c r="M3278" t="s">
        <v>196</v>
      </c>
      <c r="P3278">
        <v>4</v>
      </c>
    </row>
    <row r="3279" spans="1:16">
      <c r="A3279" s="3">
        <v>44402</v>
      </c>
      <c r="B3279" t="s">
        <v>287</v>
      </c>
      <c r="C3279" t="s">
        <v>179</v>
      </c>
      <c r="D3279" t="s">
        <v>180</v>
      </c>
      <c r="E3279" t="s">
        <v>204</v>
      </c>
      <c r="F3279" t="s">
        <v>300</v>
      </c>
      <c r="G3279">
        <v>2</v>
      </c>
      <c r="H3279" s="4">
        <v>30000</v>
      </c>
      <c r="I3279" s="4">
        <v>2</v>
      </c>
      <c r="J3279" s="4">
        <v>30000</v>
      </c>
      <c r="K3279" s="4">
        <v>60000</v>
      </c>
      <c r="L3279" t="s">
        <v>203</v>
      </c>
      <c r="M3279" t="s">
        <v>233</v>
      </c>
      <c r="P3279">
        <v>3</v>
      </c>
    </row>
    <row r="3280" spans="1:16">
      <c r="A3280" s="3">
        <v>44402</v>
      </c>
      <c r="B3280" t="s">
        <v>178</v>
      </c>
      <c r="C3280" t="s">
        <v>192</v>
      </c>
      <c r="D3280" t="s">
        <v>229</v>
      </c>
      <c r="E3280" t="s">
        <v>230</v>
      </c>
      <c r="F3280" t="s">
        <v>231</v>
      </c>
      <c r="G3280">
        <v>2</v>
      </c>
      <c r="H3280" s="4">
        <v>40000</v>
      </c>
      <c r="I3280" s="4">
        <v>2</v>
      </c>
      <c r="J3280" s="4">
        <v>40000</v>
      </c>
      <c r="K3280" s="4">
        <v>80000</v>
      </c>
      <c r="L3280" t="s">
        <v>203</v>
      </c>
      <c r="M3280" t="s">
        <v>190</v>
      </c>
      <c r="P3280">
        <v>5</v>
      </c>
    </row>
    <row r="3281" spans="1:16">
      <c r="A3281" s="3">
        <v>44402</v>
      </c>
      <c r="B3281" t="s">
        <v>250</v>
      </c>
      <c r="C3281" t="s">
        <v>179</v>
      </c>
      <c r="D3281" t="s">
        <v>193</v>
      </c>
      <c r="E3281" t="s">
        <v>193</v>
      </c>
      <c r="F3281" t="s">
        <v>194</v>
      </c>
      <c r="G3281">
        <v>3</v>
      </c>
      <c r="H3281" s="4">
        <v>33000</v>
      </c>
      <c r="I3281" s="4">
        <v>3</v>
      </c>
      <c r="J3281" s="4">
        <v>33000</v>
      </c>
      <c r="K3281" s="4">
        <v>99000</v>
      </c>
      <c r="L3281" t="s">
        <v>189</v>
      </c>
      <c r="M3281" t="s">
        <v>206</v>
      </c>
      <c r="P3281">
        <v>4</v>
      </c>
    </row>
    <row r="3282" spans="1:16">
      <c r="A3282" s="3">
        <v>44402</v>
      </c>
      <c r="B3282" t="s">
        <v>262</v>
      </c>
      <c r="C3282" t="s">
        <v>179</v>
      </c>
      <c r="D3282" t="s">
        <v>180</v>
      </c>
      <c r="E3282" t="s">
        <v>327</v>
      </c>
      <c r="F3282" t="s">
        <v>347</v>
      </c>
      <c r="G3282">
        <v>3</v>
      </c>
      <c r="H3282" s="4">
        <v>21000</v>
      </c>
      <c r="I3282" s="4">
        <v>3</v>
      </c>
      <c r="J3282" s="4">
        <v>21000</v>
      </c>
      <c r="K3282" s="4">
        <v>63000</v>
      </c>
      <c r="L3282" t="s">
        <v>183</v>
      </c>
      <c r="M3282" t="s">
        <v>196</v>
      </c>
      <c r="P3282">
        <v>4</v>
      </c>
    </row>
    <row r="3283" spans="1:16">
      <c r="A3283" s="3">
        <v>44402</v>
      </c>
      <c r="B3283" t="s">
        <v>234</v>
      </c>
      <c r="C3283" t="s">
        <v>179</v>
      </c>
      <c r="D3283" t="s">
        <v>210</v>
      </c>
      <c r="E3283" t="s">
        <v>225</v>
      </c>
      <c r="F3283" t="s">
        <v>266</v>
      </c>
      <c r="G3283">
        <v>3</v>
      </c>
      <c r="H3283" s="4">
        <v>26000</v>
      </c>
      <c r="I3283" s="4">
        <v>3</v>
      </c>
      <c r="J3283" s="4">
        <v>26000</v>
      </c>
      <c r="K3283" s="4">
        <v>78000</v>
      </c>
      <c r="L3283" t="s">
        <v>203</v>
      </c>
      <c r="M3283" t="s">
        <v>233</v>
      </c>
      <c r="P3283">
        <v>5</v>
      </c>
    </row>
    <row r="3284" spans="1:16">
      <c r="A3284" s="3">
        <v>44402</v>
      </c>
      <c r="B3284" t="s">
        <v>250</v>
      </c>
      <c r="C3284" t="s">
        <v>192</v>
      </c>
      <c r="D3284" t="s">
        <v>186</v>
      </c>
      <c r="E3284" t="s">
        <v>201</v>
      </c>
      <c r="F3284" t="s">
        <v>248</v>
      </c>
      <c r="G3284">
        <v>3</v>
      </c>
      <c r="H3284" s="4">
        <v>19500</v>
      </c>
      <c r="I3284" s="4">
        <v>3</v>
      </c>
      <c r="J3284" s="4">
        <v>19500</v>
      </c>
      <c r="K3284" s="4">
        <v>58500</v>
      </c>
      <c r="L3284" t="s">
        <v>189</v>
      </c>
      <c r="M3284" t="s">
        <v>196</v>
      </c>
      <c r="P3284">
        <v>5</v>
      </c>
    </row>
    <row r="3285" spans="1:16">
      <c r="A3285" s="3">
        <v>44402</v>
      </c>
      <c r="B3285" t="s">
        <v>224</v>
      </c>
      <c r="C3285" t="s">
        <v>179</v>
      </c>
      <c r="D3285" t="s">
        <v>198</v>
      </c>
      <c r="E3285" t="s">
        <v>214</v>
      </c>
      <c r="F3285" t="s">
        <v>366</v>
      </c>
      <c r="G3285">
        <v>2</v>
      </c>
      <c r="H3285" s="4">
        <v>38500</v>
      </c>
      <c r="I3285" s="4">
        <v>2</v>
      </c>
      <c r="J3285" s="4">
        <v>38500</v>
      </c>
      <c r="K3285" s="4">
        <v>77000</v>
      </c>
      <c r="L3285" t="s">
        <v>183</v>
      </c>
      <c r="M3285" t="s">
        <v>196</v>
      </c>
      <c r="P3285">
        <v>5</v>
      </c>
    </row>
    <row r="3286" spans="1:16">
      <c r="A3286" s="3">
        <v>44402</v>
      </c>
      <c r="B3286" t="s">
        <v>191</v>
      </c>
      <c r="C3286" t="s">
        <v>179</v>
      </c>
      <c r="D3286" t="s">
        <v>186</v>
      </c>
      <c r="E3286" t="s">
        <v>187</v>
      </c>
      <c r="F3286" t="s">
        <v>188</v>
      </c>
      <c r="G3286">
        <v>3</v>
      </c>
      <c r="H3286" s="4">
        <v>52000</v>
      </c>
      <c r="I3286" s="4">
        <v>3</v>
      </c>
      <c r="J3286" s="4">
        <v>52000</v>
      </c>
      <c r="K3286" s="4">
        <v>156000</v>
      </c>
      <c r="L3286" t="s">
        <v>195</v>
      </c>
      <c r="M3286" t="s">
        <v>184</v>
      </c>
      <c r="P3286">
        <v>5</v>
      </c>
    </row>
    <row r="3287" spans="1:16">
      <c r="A3287" s="3">
        <v>44402</v>
      </c>
      <c r="B3287" t="s">
        <v>291</v>
      </c>
      <c r="C3287" t="s">
        <v>192</v>
      </c>
      <c r="D3287" t="s">
        <v>180</v>
      </c>
      <c r="E3287" t="s">
        <v>216</v>
      </c>
      <c r="F3287" t="s">
        <v>217</v>
      </c>
      <c r="G3287">
        <v>3</v>
      </c>
      <c r="H3287" s="4">
        <v>30000</v>
      </c>
      <c r="I3287" s="4">
        <v>0</v>
      </c>
      <c r="J3287" s="4">
        <v>0</v>
      </c>
      <c r="K3287" s="4">
        <v>0</v>
      </c>
      <c r="L3287" t="s">
        <v>195</v>
      </c>
      <c r="M3287" t="s">
        <v>196</v>
      </c>
      <c r="O3287" t="s">
        <v>176</v>
      </c>
    </row>
    <row r="3288" spans="1:16">
      <c r="A3288" s="3">
        <v>44402</v>
      </c>
      <c r="B3288" t="s">
        <v>191</v>
      </c>
      <c r="C3288" t="s">
        <v>192</v>
      </c>
      <c r="D3288" t="s">
        <v>180</v>
      </c>
      <c r="E3288" t="s">
        <v>204</v>
      </c>
      <c r="F3288" t="s">
        <v>227</v>
      </c>
      <c r="G3288">
        <v>2</v>
      </c>
      <c r="H3288" s="4">
        <v>28000</v>
      </c>
      <c r="I3288" s="4">
        <v>2</v>
      </c>
      <c r="J3288" s="4">
        <v>28000</v>
      </c>
      <c r="K3288" s="4">
        <v>56000</v>
      </c>
      <c r="L3288" t="s">
        <v>183</v>
      </c>
      <c r="M3288" t="s">
        <v>190</v>
      </c>
      <c r="P3288">
        <v>5</v>
      </c>
    </row>
    <row r="3289" spans="1:16">
      <c r="A3289" s="3">
        <v>44402</v>
      </c>
      <c r="B3289" t="s">
        <v>219</v>
      </c>
      <c r="C3289" t="s">
        <v>192</v>
      </c>
      <c r="D3289" t="s">
        <v>186</v>
      </c>
      <c r="E3289" t="s">
        <v>259</v>
      </c>
      <c r="F3289" t="s">
        <v>260</v>
      </c>
      <c r="G3289">
        <v>3</v>
      </c>
      <c r="H3289" s="4">
        <v>20000</v>
      </c>
      <c r="I3289" s="4">
        <v>0</v>
      </c>
      <c r="J3289" s="4">
        <v>0</v>
      </c>
      <c r="K3289" s="4">
        <v>0</v>
      </c>
      <c r="L3289" t="s">
        <v>189</v>
      </c>
      <c r="M3289" t="s">
        <v>196</v>
      </c>
      <c r="O3289" t="s">
        <v>176</v>
      </c>
    </row>
    <row r="3290" spans="1:16">
      <c r="A3290" s="3">
        <v>44403</v>
      </c>
      <c r="B3290" t="s">
        <v>234</v>
      </c>
      <c r="C3290" t="s">
        <v>192</v>
      </c>
      <c r="D3290" t="s">
        <v>210</v>
      </c>
      <c r="E3290" t="s">
        <v>292</v>
      </c>
      <c r="F3290" t="s">
        <v>311</v>
      </c>
      <c r="G3290">
        <v>3</v>
      </c>
      <c r="H3290" s="4">
        <v>15000</v>
      </c>
      <c r="I3290" s="4">
        <v>3</v>
      </c>
      <c r="J3290" s="4">
        <v>15000</v>
      </c>
      <c r="K3290" s="4">
        <v>45000</v>
      </c>
      <c r="L3290" t="s">
        <v>195</v>
      </c>
      <c r="M3290" t="s">
        <v>206</v>
      </c>
      <c r="P3290">
        <v>4</v>
      </c>
    </row>
    <row r="3291" spans="1:16">
      <c r="A3291" s="3">
        <v>44403</v>
      </c>
      <c r="B3291" t="s">
        <v>185</v>
      </c>
      <c r="C3291" t="s">
        <v>192</v>
      </c>
      <c r="D3291" t="s">
        <v>294</v>
      </c>
      <c r="E3291" t="s">
        <v>294</v>
      </c>
      <c r="F3291" t="s">
        <v>236</v>
      </c>
      <c r="G3291">
        <v>2</v>
      </c>
      <c r="H3291" s="4">
        <v>39000</v>
      </c>
      <c r="I3291" s="4">
        <v>2</v>
      </c>
      <c r="J3291" s="4">
        <v>39000</v>
      </c>
      <c r="K3291" s="4">
        <v>78000</v>
      </c>
      <c r="L3291" t="s">
        <v>189</v>
      </c>
      <c r="M3291" t="s">
        <v>184</v>
      </c>
      <c r="P3291">
        <v>5</v>
      </c>
    </row>
    <row r="3292" spans="1:16">
      <c r="A3292" s="3">
        <v>44403</v>
      </c>
      <c r="B3292" t="s">
        <v>191</v>
      </c>
      <c r="C3292" t="s">
        <v>192</v>
      </c>
      <c r="D3292" t="s">
        <v>180</v>
      </c>
      <c r="E3292" t="s">
        <v>204</v>
      </c>
      <c r="F3292" t="s">
        <v>269</v>
      </c>
      <c r="G3292">
        <v>3</v>
      </c>
      <c r="H3292" s="4">
        <v>36000</v>
      </c>
      <c r="I3292" s="4">
        <v>3</v>
      </c>
      <c r="J3292" s="4">
        <v>36000</v>
      </c>
      <c r="K3292" s="4">
        <v>108000</v>
      </c>
      <c r="L3292" t="s">
        <v>203</v>
      </c>
      <c r="M3292" t="s">
        <v>196</v>
      </c>
      <c r="P3292">
        <v>1</v>
      </c>
    </row>
    <row r="3293" spans="1:16">
      <c r="A3293" s="3">
        <v>44403</v>
      </c>
      <c r="B3293" t="s">
        <v>287</v>
      </c>
      <c r="C3293" t="s">
        <v>179</v>
      </c>
      <c r="D3293" t="s">
        <v>235</v>
      </c>
      <c r="E3293" t="s">
        <v>236</v>
      </c>
      <c r="F3293" t="s">
        <v>324</v>
      </c>
      <c r="G3293">
        <v>2</v>
      </c>
      <c r="H3293" s="4">
        <v>75000</v>
      </c>
      <c r="I3293" s="4">
        <v>2</v>
      </c>
      <c r="J3293" s="4">
        <v>75000</v>
      </c>
      <c r="K3293" s="4">
        <v>150000</v>
      </c>
      <c r="L3293" t="s">
        <v>209</v>
      </c>
      <c r="M3293" t="s">
        <v>184</v>
      </c>
      <c r="N3293" t="s">
        <v>175</v>
      </c>
      <c r="P3293">
        <v>5</v>
      </c>
    </row>
    <row r="3294" spans="1:16">
      <c r="A3294" s="3">
        <v>44403</v>
      </c>
      <c r="B3294" t="s">
        <v>301</v>
      </c>
      <c r="C3294" t="s">
        <v>179</v>
      </c>
      <c r="D3294" t="s">
        <v>210</v>
      </c>
      <c r="E3294" t="s">
        <v>292</v>
      </c>
      <c r="F3294" t="s">
        <v>343</v>
      </c>
      <c r="G3294">
        <v>2</v>
      </c>
      <c r="H3294" s="4">
        <v>45000</v>
      </c>
      <c r="I3294" s="4">
        <v>0</v>
      </c>
      <c r="J3294" s="4">
        <v>0</v>
      </c>
      <c r="K3294" s="4">
        <v>0</v>
      </c>
      <c r="L3294" t="s">
        <v>189</v>
      </c>
      <c r="M3294" t="s">
        <v>196</v>
      </c>
      <c r="O3294" t="s">
        <v>176</v>
      </c>
    </row>
    <row r="3295" spans="1:16">
      <c r="A3295" s="3">
        <v>44403</v>
      </c>
      <c r="B3295" t="s">
        <v>287</v>
      </c>
      <c r="C3295" t="s">
        <v>179</v>
      </c>
      <c r="D3295" t="s">
        <v>198</v>
      </c>
      <c r="E3295" t="s">
        <v>198</v>
      </c>
      <c r="F3295" t="s">
        <v>243</v>
      </c>
      <c r="G3295">
        <v>1</v>
      </c>
      <c r="H3295" s="4">
        <v>40000</v>
      </c>
      <c r="I3295" s="4">
        <v>1</v>
      </c>
      <c r="J3295" s="4">
        <v>40000</v>
      </c>
      <c r="K3295" s="4">
        <v>40000</v>
      </c>
      <c r="L3295" t="s">
        <v>189</v>
      </c>
      <c r="M3295" t="s">
        <v>233</v>
      </c>
      <c r="P3295">
        <v>5</v>
      </c>
    </row>
    <row r="3296" spans="1:16">
      <c r="A3296" s="3">
        <v>44403</v>
      </c>
      <c r="B3296" t="s">
        <v>207</v>
      </c>
      <c r="C3296" t="s">
        <v>192</v>
      </c>
      <c r="D3296" t="s">
        <v>273</v>
      </c>
      <c r="E3296" t="s">
        <v>274</v>
      </c>
      <c r="F3296" t="s">
        <v>330</v>
      </c>
      <c r="G3296">
        <v>3</v>
      </c>
      <c r="H3296" s="4">
        <v>16500</v>
      </c>
      <c r="I3296" s="4">
        <v>3</v>
      </c>
      <c r="J3296" s="4">
        <v>16500</v>
      </c>
      <c r="K3296" s="4">
        <v>49500</v>
      </c>
      <c r="L3296" t="s">
        <v>189</v>
      </c>
      <c r="M3296" t="s">
        <v>196</v>
      </c>
      <c r="P3296">
        <v>5</v>
      </c>
    </row>
    <row r="3297" spans="1:16">
      <c r="A3297" s="3">
        <v>44403</v>
      </c>
      <c r="B3297" t="s">
        <v>247</v>
      </c>
      <c r="C3297" t="s">
        <v>192</v>
      </c>
      <c r="D3297" t="s">
        <v>198</v>
      </c>
      <c r="E3297" t="s">
        <v>214</v>
      </c>
      <c r="F3297" t="s">
        <v>366</v>
      </c>
      <c r="G3297">
        <v>2</v>
      </c>
      <c r="H3297" s="4">
        <v>42000</v>
      </c>
      <c r="I3297" s="4">
        <v>2</v>
      </c>
      <c r="J3297" s="4">
        <v>42000</v>
      </c>
      <c r="K3297" s="4">
        <v>84000</v>
      </c>
      <c r="L3297" t="s">
        <v>189</v>
      </c>
      <c r="M3297" t="s">
        <v>206</v>
      </c>
      <c r="P3297">
        <v>4</v>
      </c>
    </row>
    <row r="3298" spans="1:16">
      <c r="A3298" s="3">
        <v>44403</v>
      </c>
      <c r="B3298" t="s">
        <v>250</v>
      </c>
      <c r="C3298" t="s">
        <v>179</v>
      </c>
      <c r="D3298" t="s">
        <v>263</v>
      </c>
      <c r="E3298" t="s">
        <v>263</v>
      </c>
      <c r="F3298" t="s">
        <v>264</v>
      </c>
      <c r="G3298">
        <v>1</v>
      </c>
      <c r="H3298" s="4">
        <v>44000</v>
      </c>
      <c r="I3298" s="4">
        <v>1</v>
      </c>
      <c r="J3298" s="4">
        <v>44000</v>
      </c>
      <c r="K3298" s="4">
        <v>44000</v>
      </c>
      <c r="L3298" t="s">
        <v>195</v>
      </c>
      <c r="M3298" t="s">
        <v>196</v>
      </c>
      <c r="P3298">
        <v>4</v>
      </c>
    </row>
    <row r="3299" spans="1:16">
      <c r="A3299" s="3">
        <v>44403</v>
      </c>
      <c r="B3299" t="s">
        <v>207</v>
      </c>
      <c r="C3299" t="s">
        <v>179</v>
      </c>
      <c r="D3299" t="s">
        <v>198</v>
      </c>
      <c r="E3299" t="s">
        <v>214</v>
      </c>
      <c r="F3299" t="s">
        <v>366</v>
      </c>
      <c r="G3299">
        <v>2</v>
      </c>
      <c r="H3299" s="4">
        <v>30000</v>
      </c>
      <c r="I3299" s="4">
        <v>2</v>
      </c>
      <c r="J3299" s="4">
        <v>30000</v>
      </c>
      <c r="K3299" s="4">
        <v>60000</v>
      </c>
      <c r="L3299" t="s">
        <v>183</v>
      </c>
      <c r="M3299" t="s">
        <v>233</v>
      </c>
      <c r="P3299">
        <v>4</v>
      </c>
    </row>
    <row r="3300" spans="1:16">
      <c r="A3300" s="3">
        <v>44403</v>
      </c>
      <c r="B3300" t="s">
        <v>213</v>
      </c>
      <c r="C3300" t="s">
        <v>192</v>
      </c>
      <c r="D3300" t="s">
        <v>210</v>
      </c>
      <c r="E3300" t="s">
        <v>225</v>
      </c>
      <c r="F3300" t="s">
        <v>270</v>
      </c>
      <c r="G3300">
        <v>3</v>
      </c>
      <c r="H3300" s="4">
        <v>30000</v>
      </c>
      <c r="I3300" s="4">
        <v>3</v>
      </c>
      <c r="J3300" s="4">
        <v>30000</v>
      </c>
      <c r="K3300" s="4">
        <v>90000</v>
      </c>
      <c r="L3300" t="s">
        <v>209</v>
      </c>
      <c r="M3300" t="s">
        <v>190</v>
      </c>
      <c r="P3300">
        <v>3</v>
      </c>
    </row>
    <row r="3301" spans="1:16">
      <c r="A3301" s="3">
        <v>44403</v>
      </c>
      <c r="B3301" t="s">
        <v>278</v>
      </c>
      <c r="C3301" t="s">
        <v>179</v>
      </c>
      <c r="D3301" t="s">
        <v>193</v>
      </c>
      <c r="E3301" t="s">
        <v>193</v>
      </c>
      <c r="F3301" t="s">
        <v>336</v>
      </c>
      <c r="G3301">
        <v>2</v>
      </c>
      <c r="H3301" s="4">
        <v>58500</v>
      </c>
      <c r="I3301" s="4">
        <v>2</v>
      </c>
      <c r="J3301" s="4">
        <v>58500</v>
      </c>
      <c r="K3301" s="4">
        <v>117000</v>
      </c>
      <c r="L3301" t="s">
        <v>189</v>
      </c>
      <c r="M3301" t="s">
        <v>196</v>
      </c>
      <c r="P3301">
        <v>4</v>
      </c>
    </row>
    <row r="3302" spans="1:16">
      <c r="A3302" s="3">
        <v>44403</v>
      </c>
      <c r="B3302" t="s">
        <v>213</v>
      </c>
      <c r="C3302" t="s">
        <v>179</v>
      </c>
      <c r="D3302" t="s">
        <v>180</v>
      </c>
      <c r="E3302" t="s">
        <v>181</v>
      </c>
      <c r="F3302" t="s">
        <v>281</v>
      </c>
      <c r="G3302">
        <v>2</v>
      </c>
      <c r="H3302" s="4">
        <v>52000</v>
      </c>
      <c r="I3302" s="4">
        <v>2</v>
      </c>
      <c r="J3302" s="4">
        <v>52000</v>
      </c>
      <c r="K3302" s="4">
        <v>104000</v>
      </c>
      <c r="L3302" t="s">
        <v>189</v>
      </c>
      <c r="M3302" t="s">
        <v>184</v>
      </c>
      <c r="P3302">
        <v>5</v>
      </c>
    </row>
    <row r="3303" spans="1:16">
      <c r="A3303" s="3">
        <v>44403</v>
      </c>
      <c r="B3303" t="s">
        <v>191</v>
      </c>
      <c r="C3303" t="s">
        <v>179</v>
      </c>
      <c r="D3303" t="s">
        <v>235</v>
      </c>
      <c r="E3303" t="s">
        <v>230</v>
      </c>
      <c r="F3303" t="s">
        <v>348</v>
      </c>
      <c r="G3303">
        <v>2</v>
      </c>
      <c r="H3303" s="4">
        <v>20000</v>
      </c>
      <c r="I3303" s="4">
        <v>2</v>
      </c>
      <c r="J3303" s="4">
        <v>20000</v>
      </c>
      <c r="K3303" s="4">
        <v>40000</v>
      </c>
      <c r="L3303" t="s">
        <v>189</v>
      </c>
      <c r="M3303" t="s">
        <v>206</v>
      </c>
      <c r="P3303">
        <v>5</v>
      </c>
    </row>
    <row r="3304" spans="1:16">
      <c r="A3304" s="3">
        <v>44403</v>
      </c>
      <c r="B3304" t="s">
        <v>178</v>
      </c>
      <c r="C3304" t="s">
        <v>179</v>
      </c>
      <c r="D3304" t="s">
        <v>186</v>
      </c>
      <c r="E3304" t="s">
        <v>187</v>
      </c>
      <c r="F3304" t="s">
        <v>242</v>
      </c>
      <c r="G3304">
        <v>3</v>
      </c>
      <c r="H3304" s="4">
        <v>39000</v>
      </c>
      <c r="I3304" s="4">
        <v>3</v>
      </c>
      <c r="J3304" s="4">
        <v>39000</v>
      </c>
      <c r="K3304" s="4">
        <v>117000</v>
      </c>
      <c r="L3304" t="s">
        <v>189</v>
      </c>
      <c r="M3304" t="s">
        <v>196</v>
      </c>
      <c r="P3304">
        <v>5</v>
      </c>
    </row>
    <row r="3305" spans="1:16">
      <c r="A3305" s="3">
        <v>44403</v>
      </c>
      <c r="B3305" t="s">
        <v>213</v>
      </c>
      <c r="C3305" t="s">
        <v>192</v>
      </c>
      <c r="D3305" t="s">
        <v>180</v>
      </c>
      <c r="E3305" t="s">
        <v>204</v>
      </c>
      <c r="F3305" t="s">
        <v>269</v>
      </c>
      <c r="G3305">
        <v>1</v>
      </c>
      <c r="H3305" s="4">
        <v>30000</v>
      </c>
      <c r="I3305" s="4">
        <v>1</v>
      </c>
      <c r="J3305" s="4">
        <v>30000</v>
      </c>
      <c r="K3305" s="4">
        <v>30000</v>
      </c>
      <c r="L3305" t="s">
        <v>183</v>
      </c>
      <c r="M3305" t="s">
        <v>184</v>
      </c>
      <c r="P3305">
        <v>5</v>
      </c>
    </row>
    <row r="3306" spans="1:16">
      <c r="A3306" s="3">
        <v>44403</v>
      </c>
      <c r="B3306" t="s">
        <v>258</v>
      </c>
      <c r="C3306" t="s">
        <v>192</v>
      </c>
      <c r="D3306" t="s">
        <v>186</v>
      </c>
      <c r="E3306" t="s">
        <v>201</v>
      </c>
      <c r="F3306" t="s">
        <v>248</v>
      </c>
      <c r="G3306">
        <v>1</v>
      </c>
      <c r="H3306" s="4">
        <v>38500</v>
      </c>
      <c r="I3306" s="4">
        <v>1</v>
      </c>
      <c r="J3306" s="4">
        <v>38500</v>
      </c>
      <c r="K3306" s="4">
        <v>38500</v>
      </c>
      <c r="L3306" t="s">
        <v>209</v>
      </c>
      <c r="M3306" t="s">
        <v>206</v>
      </c>
      <c r="P3306">
        <v>4</v>
      </c>
    </row>
    <row r="3307" spans="1:16">
      <c r="A3307" s="3">
        <v>44403</v>
      </c>
      <c r="B3307" t="s">
        <v>254</v>
      </c>
      <c r="C3307" t="s">
        <v>192</v>
      </c>
      <c r="D3307" t="s">
        <v>294</v>
      </c>
      <c r="E3307" t="s">
        <v>294</v>
      </c>
      <c r="F3307" t="s">
        <v>292</v>
      </c>
      <c r="G3307">
        <v>3</v>
      </c>
      <c r="H3307" s="4">
        <v>24000</v>
      </c>
      <c r="I3307" s="4">
        <v>3</v>
      </c>
      <c r="J3307" s="4">
        <v>24000</v>
      </c>
      <c r="K3307" s="4">
        <v>72000</v>
      </c>
      <c r="L3307" t="s">
        <v>189</v>
      </c>
      <c r="M3307" t="s">
        <v>184</v>
      </c>
      <c r="N3307" t="s">
        <v>175</v>
      </c>
      <c r="P3307">
        <v>5</v>
      </c>
    </row>
    <row r="3308" spans="1:16">
      <c r="A3308" s="3">
        <v>44403</v>
      </c>
      <c r="B3308" t="s">
        <v>262</v>
      </c>
      <c r="C3308" t="s">
        <v>192</v>
      </c>
      <c r="D3308" t="s">
        <v>186</v>
      </c>
      <c r="E3308" t="s">
        <v>187</v>
      </c>
      <c r="F3308" t="s">
        <v>261</v>
      </c>
      <c r="G3308">
        <v>1</v>
      </c>
      <c r="H3308" s="4">
        <v>40000</v>
      </c>
      <c r="I3308" s="4">
        <v>1</v>
      </c>
      <c r="J3308" s="4">
        <v>40000</v>
      </c>
      <c r="K3308" s="4">
        <v>40000</v>
      </c>
      <c r="L3308" t="s">
        <v>189</v>
      </c>
      <c r="M3308" t="s">
        <v>184</v>
      </c>
      <c r="P3308">
        <v>5</v>
      </c>
    </row>
    <row r="3309" spans="1:16">
      <c r="A3309" s="3">
        <v>44403</v>
      </c>
      <c r="B3309" t="s">
        <v>254</v>
      </c>
      <c r="C3309" t="s">
        <v>179</v>
      </c>
      <c r="D3309" t="s">
        <v>271</v>
      </c>
      <c r="E3309" t="s">
        <v>271</v>
      </c>
      <c r="F3309" t="s">
        <v>323</v>
      </c>
      <c r="G3309">
        <v>3</v>
      </c>
      <c r="H3309" s="4">
        <v>35000</v>
      </c>
      <c r="I3309" s="4">
        <v>3</v>
      </c>
      <c r="J3309" s="4">
        <v>35000</v>
      </c>
      <c r="K3309" s="4">
        <v>105000</v>
      </c>
      <c r="L3309" t="s">
        <v>195</v>
      </c>
      <c r="M3309" t="s">
        <v>196</v>
      </c>
      <c r="P3309">
        <v>5</v>
      </c>
    </row>
    <row r="3310" spans="1:16">
      <c r="A3310" s="3">
        <v>44403</v>
      </c>
      <c r="B3310" t="s">
        <v>250</v>
      </c>
      <c r="C3310" t="s">
        <v>192</v>
      </c>
      <c r="D3310" t="s">
        <v>229</v>
      </c>
      <c r="E3310" t="s">
        <v>229</v>
      </c>
      <c r="F3310" t="s">
        <v>319</v>
      </c>
      <c r="G3310">
        <v>2</v>
      </c>
      <c r="H3310" s="4">
        <v>33000</v>
      </c>
      <c r="I3310" s="4">
        <v>2</v>
      </c>
      <c r="J3310" s="4">
        <v>33000</v>
      </c>
      <c r="K3310" s="4">
        <v>66000</v>
      </c>
      <c r="L3310" t="s">
        <v>195</v>
      </c>
      <c r="M3310" t="s">
        <v>184</v>
      </c>
      <c r="P3310">
        <v>3</v>
      </c>
    </row>
    <row r="3311" spans="1:16">
      <c r="A3311" s="3">
        <v>44403</v>
      </c>
      <c r="B3311" t="s">
        <v>185</v>
      </c>
      <c r="C3311" t="s">
        <v>179</v>
      </c>
      <c r="D3311" t="s">
        <v>210</v>
      </c>
      <c r="E3311" t="s">
        <v>225</v>
      </c>
      <c r="F3311" t="s">
        <v>266</v>
      </c>
      <c r="G3311">
        <v>1</v>
      </c>
      <c r="H3311" s="4">
        <v>33000</v>
      </c>
      <c r="I3311" s="4">
        <v>1</v>
      </c>
      <c r="J3311" s="4">
        <v>33000</v>
      </c>
      <c r="K3311" s="4">
        <v>33000</v>
      </c>
      <c r="L3311" t="s">
        <v>203</v>
      </c>
      <c r="M3311" t="s">
        <v>196</v>
      </c>
      <c r="P3311">
        <v>5</v>
      </c>
    </row>
    <row r="3312" spans="1:16">
      <c r="A3312" s="3">
        <v>44403</v>
      </c>
      <c r="B3312" t="s">
        <v>287</v>
      </c>
      <c r="C3312" t="s">
        <v>179</v>
      </c>
      <c r="D3312" t="s">
        <v>186</v>
      </c>
      <c r="E3312" t="s">
        <v>225</v>
      </c>
      <c r="F3312" t="s">
        <v>226</v>
      </c>
      <c r="G3312">
        <v>2</v>
      </c>
      <c r="H3312" s="4">
        <v>45000</v>
      </c>
      <c r="I3312" s="4">
        <v>2</v>
      </c>
      <c r="J3312" s="4">
        <v>45000</v>
      </c>
      <c r="K3312" s="4">
        <v>90000</v>
      </c>
      <c r="L3312" t="s">
        <v>183</v>
      </c>
      <c r="M3312" t="s">
        <v>233</v>
      </c>
      <c r="P3312">
        <v>3</v>
      </c>
    </row>
    <row r="3313" spans="1:16">
      <c r="A3313" s="3">
        <v>44403</v>
      </c>
      <c r="B3313" t="s">
        <v>207</v>
      </c>
      <c r="C3313" t="s">
        <v>179</v>
      </c>
      <c r="D3313" t="s">
        <v>180</v>
      </c>
      <c r="E3313" t="s">
        <v>181</v>
      </c>
      <c r="F3313" t="s">
        <v>246</v>
      </c>
      <c r="G3313">
        <v>1</v>
      </c>
      <c r="H3313" s="4">
        <v>49000</v>
      </c>
      <c r="I3313" s="4">
        <v>1</v>
      </c>
      <c r="J3313" s="4">
        <v>49000</v>
      </c>
      <c r="K3313" s="4">
        <v>49000</v>
      </c>
      <c r="L3313" t="s">
        <v>183</v>
      </c>
      <c r="M3313" t="s">
        <v>206</v>
      </c>
      <c r="P3313">
        <v>3</v>
      </c>
    </row>
    <row r="3314" spans="1:16">
      <c r="A3314" s="3">
        <v>44403</v>
      </c>
      <c r="B3314" t="s">
        <v>247</v>
      </c>
      <c r="C3314" t="s">
        <v>179</v>
      </c>
      <c r="D3314" t="s">
        <v>180</v>
      </c>
      <c r="E3314" t="s">
        <v>216</v>
      </c>
      <c r="F3314" t="s">
        <v>217</v>
      </c>
      <c r="G3314">
        <v>2</v>
      </c>
      <c r="H3314" s="4">
        <v>30000</v>
      </c>
      <c r="I3314" s="4">
        <v>2</v>
      </c>
      <c r="J3314" s="4">
        <v>30000</v>
      </c>
      <c r="K3314" s="4">
        <v>60000</v>
      </c>
      <c r="L3314" t="s">
        <v>183</v>
      </c>
      <c r="M3314" t="s">
        <v>196</v>
      </c>
      <c r="P3314">
        <v>3</v>
      </c>
    </row>
    <row r="3315" spans="1:16">
      <c r="A3315" s="3">
        <v>44403</v>
      </c>
      <c r="B3315" t="s">
        <v>200</v>
      </c>
      <c r="C3315" t="s">
        <v>179</v>
      </c>
      <c r="D3315" t="s">
        <v>180</v>
      </c>
      <c r="E3315" t="s">
        <v>238</v>
      </c>
      <c r="F3315" t="s">
        <v>267</v>
      </c>
      <c r="G3315">
        <v>3</v>
      </c>
      <c r="H3315" s="4">
        <v>56000</v>
      </c>
      <c r="I3315" s="4">
        <v>3</v>
      </c>
      <c r="J3315" s="4">
        <v>56000</v>
      </c>
      <c r="K3315" s="4">
        <v>168000</v>
      </c>
      <c r="L3315" t="s">
        <v>203</v>
      </c>
      <c r="M3315" t="s">
        <v>184</v>
      </c>
      <c r="P3315">
        <v>4</v>
      </c>
    </row>
    <row r="3316" spans="1:16">
      <c r="A3316" s="3">
        <v>44403</v>
      </c>
      <c r="B3316" t="s">
        <v>197</v>
      </c>
      <c r="C3316" t="s">
        <v>179</v>
      </c>
      <c r="D3316" t="s">
        <v>186</v>
      </c>
      <c r="E3316" t="s">
        <v>201</v>
      </c>
      <c r="F3316" t="s">
        <v>202</v>
      </c>
      <c r="G3316">
        <v>3</v>
      </c>
      <c r="H3316" s="4">
        <v>45000</v>
      </c>
      <c r="I3316" s="4">
        <v>3</v>
      </c>
      <c r="J3316" s="4">
        <v>45000</v>
      </c>
      <c r="K3316" s="4">
        <v>135000</v>
      </c>
      <c r="L3316" t="s">
        <v>195</v>
      </c>
      <c r="M3316" t="s">
        <v>196</v>
      </c>
      <c r="P3316">
        <v>5</v>
      </c>
    </row>
    <row r="3317" spans="1:16">
      <c r="A3317" s="3">
        <v>44403</v>
      </c>
      <c r="B3317" t="s">
        <v>207</v>
      </c>
      <c r="C3317" t="s">
        <v>179</v>
      </c>
      <c r="D3317" t="s">
        <v>186</v>
      </c>
      <c r="E3317" t="s">
        <v>187</v>
      </c>
      <c r="F3317" t="s">
        <v>261</v>
      </c>
      <c r="G3317">
        <v>2</v>
      </c>
      <c r="H3317" s="4">
        <v>20000</v>
      </c>
      <c r="I3317" s="4">
        <v>2</v>
      </c>
      <c r="J3317" s="4">
        <v>20000</v>
      </c>
      <c r="K3317" s="4">
        <v>40000</v>
      </c>
      <c r="L3317" t="s">
        <v>203</v>
      </c>
      <c r="M3317" t="s">
        <v>233</v>
      </c>
      <c r="P3317">
        <v>4</v>
      </c>
    </row>
    <row r="3318" spans="1:16">
      <c r="A3318" s="3">
        <v>44404</v>
      </c>
      <c r="B3318" t="s">
        <v>258</v>
      </c>
      <c r="C3318" t="s">
        <v>179</v>
      </c>
      <c r="D3318" t="s">
        <v>186</v>
      </c>
      <c r="E3318" t="s">
        <v>187</v>
      </c>
      <c r="F3318" t="s">
        <v>242</v>
      </c>
      <c r="G3318">
        <v>2</v>
      </c>
      <c r="H3318" s="4">
        <v>56000</v>
      </c>
      <c r="I3318" s="4">
        <v>2</v>
      </c>
      <c r="J3318" s="4">
        <v>56000</v>
      </c>
      <c r="K3318" s="4">
        <v>112000</v>
      </c>
      <c r="L3318" t="s">
        <v>189</v>
      </c>
      <c r="M3318" t="s">
        <v>206</v>
      </c>
      <c r="P3318">
        <v>5</v>
      </c>
    </row>
    <row r="3319" spans="1:16">
      <c r="A3319" s="3">
        <v>44404</v>
      </c>
      <c r="B3319" t="s">
        <v>234</v>
      </c>
      <c r="C3319" t="s">
        <v>179</v>
      </c>
      <c r="D3319" t="s">
        <v>180</v>
      </c>
      <c r="E3319" t="s">
        <v>204</v>
      </c>
      <c r="F3319" t="s">
        <v>205</v>
      </c>
      <c r="G3319">
        <v>1</v>
      </c>
      <c r="H3319" s="4">
        <v>42000</v>
      </c>
      <c r="I3319" s="4">
        <v>1</v>
      </c>
      <c r="J3319" s="4">
        <v>42000</v>
      </c>
      <c r="K3319" s="4">
        <v>42000</v>
      </c>
      <c r="L3319" t="s">
        <v>189</v>
      </c>
      <c r="M3319" t="s">
        <v>184</v>
      </c>
      <c r="N3319" t="s">
        <v>175</v>
      </c>
      <c r="P3319">
        <v>5</v>
      </c>
    </row>
    <row r="3320" spans="1:16">
      <c r="A3320" s="3">
        <v>44404</v>
      </c>
      <c r="B3320" t="s">
        <v>268</v>
      </c>
      <c r="C3320" t="s">
        <v>179</v>
      </c>
      <c r="D3320" t="s">
        <v>180</v>
      </c>
      <c r="E3320" t="s">
        <v>216</v>
      </c>
      <c r="F3320" t="s">
        <v>257</v>
      </c>
      <c r="G3320">
        <v>3</v>
      </c>
      <c r="H3320" s="4">
        <v>16500</v>
      </c>
      <c r="I3320" s="4">
        <v>3</v>
      </c>
      <c r="J3320" s="4">
        <v>16500</v>
      </c>
      <c r="K3320" s="4">
        <v>49500</v>
      </c>
      <c r="L3320" t="s">
        <v>203</v>
      </c>
      <c r="M3320" t="s">
        <v>206</v>
      </c>
      <c r="P3320">
        <v>4</v>
      </c>
    </row>
    <row r="3321" spans="1:16">
      <c r="A3321" s="3">
        <v>44404</v>
      </c>
      <c r="B3321" t="s">
        <v>224</v>
      </c>
      <c r="C3321" t="s">
        <v>179</v>
      </c>
      <c r="D3321" t="s">
        <v>180</v>
      </c>
      <c r="E3321" t="s">
        <v>204</v>
      </c>
      <c r="F3321" t="s">
        <v>249</v>
      </c>
      <c r="G3321">
        <v>3</v>
      </c>
      <c r="H3321" s="4">
        <v>38500</v>
      </c>
      <c r="I3321" s="4">
        <v>3</v>
      </c>
      <c r="J3321" s="4">
        <v>38500</v>
      </c>
      <c r="K3321" s="4">
        <v>115500</v>
      </c>
      <c r="L3321" t="s">
        <v>203</v>
      </c>
      <c r="M3321" t="s">
        <v>196</v>
      </c>
      <c r="P3321">
        <v>4</v>
      </c>
    </row>
    <row r="3322" spans="1:16">
      <c r="A3322" s="3">
        <v>44404</v>
      </c>
      <c r="B3322" t="s">
        <v>218</v>
      </c>
      <c r="C3322" t="s">
        <v>179</v>
      </c>
      <c r="D3322" t="s">
        <v>186</v>
      </c>
      <c r="E3322" t="s">
        <v>187</v>
      </c>
      <c r="F3322" t="s">
        <v>242</v>
      </c>
      <c r="G3322">
        <v>2</v>
      </c>
      <c r="H3322" s="4">
        <v>22000</v>
      </c>
      <c r="I3322" s="4">
        <v>2</v>
      </c>
      <c r="J3322" s="4">
        <v>22000</v>
      </c>
      <c r="K3322" s="4">
        <v>44000</v>
      </c>
      <c r="L3322" t="s">
        <v>189</v>
      </c>
      <c r="M3322" t="s">
        <v>196</v>
      </c>
      <c r="P3322">
        <v>4</v>
      </c>
    </row>
    <row r="3323" spans="1:16">
      <c r="A3323" s="3">
        <v>44404</v>
      </c>
      <c r="B3323" t="s">
        <v>224</v>
      </c>
      <c r="C3323" t="s">
        <v>179</v>
      </c>
      <c r="D3323" t="s">
        <v>210</v>
      </c>
      <c r="E3323" t="s">
        <v>292</v>
      </c>
      <c r="F3323" t="s">
        <v>311</v>
      </c>
      <c r="G3323">
        <v>1</v>
      </c>
      <c r="H3323" s="4">
        <v>19500</v>
      </c>
      <c r="I3323" s="4">
        <v>1</v>
      </c>
      <c r="J3323" s="4">
        <v>19500</v>
      </c>
      <c r="K3323" s="4">
        <v>19500</v>
      </c>
      <c r="L3323" t="s">
        <v>189</v>
      </c>
      <c r="M3323" t="s">
        <v>184</v>
      </c>
      <c r="P3323">
        <v>5</v>
      </c>
    </row>
    <row r="3324" spans="1:16">
      <c r="A3324" s="3">
        <v>44404</v>
      </c>
      <c r="B3324" t="s">
        <v>284</v>
      </c>
      <c r="C3324" t="s">
        <v>192</v>
      </c>
      <c r="D3324" t="s">
        <v>235</v>
      </c>
      <c r="E3324" t="s">
        <v>230</v>
      </c>
      <c r="F3324" t="s">
        <v>348</v>
      </c>
      <c r="G3324">
        <v>2</v>
      </c>
      <c r="H3324" s="4">
        <v>36000</v>
      </c>
      <c r="I3324" s="4">
        <v>2</v>
      </c>
      <c r="J3324" s="4">
        <v>36000</v>
      </c>
      <c r="K3324" s="4">
        <v>72000</v>
      </c>
      <c r="L3324" t="s">
        <v>183</v>
      </c>
      <c r="M3324" t="s">
        <v>233</v>
      </c>
      <c r="N3324" t="s">
        <v>175</v>
      </c>
      <c r="P3324">
        <v>4</v>
      </c>
    </row>
    <row r="3325" spans="1:16">
      <c r="A3325" s="3">
        <v>44404</v>
      </c>
      <c r="B3325" t="s">
        <v>262</v>
      </c>
      <c r="C3325" t="s">
        <v>192</v>
      </c>
      <c r="D3325" t="s">
        <v>180</v>
      </c>
      <c r="E3325" t="s">
        <v>181</v>
      </c>
      <c r="F3325" t="s">
        <v>246</v>
      </c>
      <c r="G3325">
        <v>2</v>
      </c>
      <c r="H3325" s="4">
        <v>44000</v>
      </c>
      <c r="I3325" s="4">
        <v>2</v>
      </c>
      <c r="J3325" s="4">
        <v>44000</v>
      </c>
      <c r="K3325" s="4">
        <v>88000</v>
      </c>
      <c r="L3325" t="s">
        <v>195</v>
      </c>
      <c r="M3325" t="s">
        <v>190</v>
      </c>
      <c r="P3325">
        <v>5</v>
      </c>
    </row>
    <row r="3326" spans="1:16">
      <c r="A3326" s="3">
        <v>44404</v>
      </c>
      <c r="B3326" t="s">
        <v>258</v>
      </c>
      <c r="C3326" t="s">
        <v>179</v>
      </c>
      <c r="D3326" t="s">
        <v>273</v>
      </c>
      <c r="E3326" t="s">
        <v>288</v>
      </c>
      <c r="F3326" t="s">
        <v>355</v>
      </c>
      <c r="G3326">
        <v>2</v>
      </c>
      <c r="H3326" s="4">
        <v>60000</v>
      </c>
      <c r="I3326" s="4">
        <v>2</v>
      </c>
      <c r="J3326" s="4">
        <v>60000</v>
      </c>
      <c r="K3326" s="4">
        <v>120000</v>
      </c>
      <c r="L3326" t="s">
        <v>189</v>
      </c>
      <c r="M3326" t="s">
        <v>196</v>
      </c>
      <c r="P3326">
        <v>5</v>
      </c>
    </row>
    <row r="3327" spans="1:16">
      <c r="A3327" s="3">
        <v>44404</v>
      </c>
      <c r="B3327" t="s">
        <v>287</v>
      </c>
      <c r="C3327" t="s">
        <v>179</v>
      </c>
      <c r="D3327" t="s">
        <v>180</v>
      </c>
      <c r="E3327" t="s">
        <v>238</v>
      </c>
      <c r="F3327" t="s">
        <v>280</v>
      </c>
      <c r="G3327">
        <v>2</v>
      </c>
      <c r="H3327" s="4">
        <v>42000</v>
      </c>
      <c r="I3327" s="4">
        <v>2</v>
      </c>
      <c r="J3327" s="4">
        <v>42000</v>
      </c>
      <c r="K3327" s="4">
        <v>84000</v>
      </c>
      <c r="L3327" t="s">
        <v>203</v>
      </c>
      <c r="M3327" t="s">
        <v>190</v>
      </c>
      <c r="P3327">
        <v>5</v>
      </c>
    </row>
    <row r="3328" spans="1:16">
      <c r="A3328" s="3">
        <v>44404</v>
      </c>
      <c r="B3328" t="s">
        <v>258</v>
      </c>
      <c r="C3328" t="s">
        <v>192</v>
      </c>
      <c r="D3328" t="s">
        <v>276</v>
      </c>
      <c r="E3328" t="s">
        <v>276</v>
      </c>
      <c r="F3328" t="s">
        <v>277</v>
      </c>
      <c r="G3328">
        <v>3</v>
      </c>
      <c r="H3328" s="4">
        <v>42000</v>
      </c>
      <c r="I3328" s="4">
        <v>3</v>
      </c>
      <c r="J3328" s="4">
        <v>42000</v>
      </c>
      <c r="K3328" s="4">
        <v>126000</v>
      </c>
      <c r="L3328" t="s">
        <v>189</v>
      </c>
      <c r="M3328" t="s">
        <v>184</v>
      </c>
      <c r="P3328">
        <v>4</v>
      </c>
    </row>
    <row r="3329" spans="1:16">
      <c r="A3329" s="3">
        <v>44404</v>
      </c>
      <c r="B3329" t="s">
        <v>287</v>
      </c>
      <c r="C3329" t="s">
        <v>179</v>
      </c>
      <c r="D3329" t="s">
        <v>186</v>
      </c>
      <c r="E3329" t="s">
        <v>187</v>
      </c>
      <c r="F3329" t="s">
        <v>261</v>
      </c>
      <c r="G3329">
        <v>1</v>
      </c>
      <c r="H3329" s="4">
        <v>24000</v>
      </c>
      <c r="I3329" s="4">
        <v>1</v>
      </c>
      <c r="J3329" s="4">
        <v>24000</v>
      </c>
      <c r="K3329" s="4">
        <v>24000</v>
      </c>
      <c r="L3329" t="s">
        <v>189</v>
      </c>
      <c r="M3329" t="s">
        <v>196</v>
      </c>
      <c r="P3329">
        <v>5</v>
      </c>
    </row>
    <row r="3330" spans="1:16">
      <c r="A3330" s="3">
        <v>44404</v>
      </c>
      <c r="B3330" t="s">
        <v>301</v>
      </c>
      <c r="C3330" t="s">
        <v>192</v>
      </c>
      <c r="D3330" t="s">
        <v>180</v>
      </c>
      <c r="E3330" t="s">
        <v>216</v>
      </c>
      <c r="F3330" t="s">
        <v>257</v>
      </c>
      <c r="G3330">
        <v>3</v>
      </c>
      <c r="H3330" s="4">
        <v>44000</v>
      </c>
      <c r="I3330" s="4">
        <v>3</v>
      </c>
      <c r="J3330" s="4">
        <v>44000</v>
      </c>
      <c r="K3330" s="4">
        <v>132000</v>
      </c>
      <c r="L3330" t="s">
        <v>195</v>
      </c>
      <c r="M3330" t="s">
        <v>304</v>
      </c>
      <c r="P3330">
        <v>5</v>
      </c>
    </row>
    <row r="3331" spans="1:16">
      <c r="A3331" s="3">
        <v>44404</v>
      </c>
      <c r="B3331" t="s">
        <v>250</v>
      </c>
      <c r="C3331" t="s">
        <v>179</v>
      </c>
      <c r="D3331" t="s">
        <v>180</v>
      </c>
      <c r="E3331" t="s">
        <v>238</v>
      </c>
      <c r="F3331" t="s">
        <v>253</v>
      </c>
      <c r="G3331">
        <v>1</v>
      </c>
      <c r="H3331" s="4">
        <v>44000</v>
      </c>
      <c r="I3331" s="4">
        <v>1</v>
      </c>
      <c r="J3331" s="4">
        <v>44000</v>
      </c>
      <c r="K3331" s="4">
        <v>44000</v>
      </c>
      <c r="L3331" t="s">
        <v>209</v>
      </c>
      <c r="M3331" t="s">
        <v>190</v>
      </c>
      <c r="P3331">
        <v>5</v>
      </c>
    </row>
    <row r="3332" spans="1:16">
      <c r="A3332" s="3">
        <v>44404</v>
      </c>
      <c r="B3332" t="s">
        <v>250</v>
      </c>
      <c r="C3332" t="s">
        <v>179</v>
      </c>
      <c r="D3332" t="s">
        <v>186</v>
      </c>
      <c r="E3332" t="s">
        <v>187</v>
      </c>
      <c r="F3332" t="s">
        <v>261</v>
      </c>
      <c r="G3332">
        <v>1</v>
      </c>
      <c r="H3332" s="4">
        <v>36000</v>
      </c>
      <c r="I3332" s="4">
        <v>1</v>
      </c>
      <c r="J3332" s="4">
        <v>36000</v>
      </c>
      <c r="K3332" s="4">
        <v>36000</v>
      </c>
      <c r="L3332" t="s">
        <v>209</v>
      </c>
      <c r="M3332" t="s">
        <v>233</v>
      </c>
      <c r="P3332">
        <v>5</v>
      </c>
    </row>
    <row r="3333" spans="1:16">
      <c r="A3333" s="3">
        <v>44404</v>
      </c>
      <c r="B3333" t="s">
        <v>207</v>
      </c>
      <c r="C3333" t="s">
        <v>192</v>
      </c>
      <c r="D3333" t="s">
        <v>198</v>
      </c>
      <c r="E3333" t="s">
        <v>214</v>
      </c>
      <c r="F3333" t="s">
        <v>366</v>
      </c>
      <c r="G3333">
        <v>2</v>
      </c>
      <c r="H3333" s="4">
        <v>42000</v>
      </c>
      <c r="I3333" s="4">
        <v>2</v>
      </c>
      <c r="J3333" s="4">
        <v>42000</v>
      </c>
      <c r="K3333" s="4">
        <v>84000</v>
      </c>
      <c r="L3333" t="s">
        <v>183</v>
      </c>
      <c r="M3333" t="s">
        <v>196</v>
      </c>
      <c r="P3333">
        <v>5</v>
      </c>
    </row>
    <row r="3334" spans="1:16">
      <c r="A3334" s="3">
        <v>44404</v>
      </c>
      <c r="B3334" t="s">
        <v>228</v>
      </c>
      <c r="C3334" t="s">
        <v>192</v>
      </c>
      <c r="D3334" t="s">
        <v>210</v>
      </c>
      <c r="E3334" t="s">
        <v>225</v>
      </c>
      <c r="F3334" t="s">
        <v>270</v>
      </c>
      <c r="G3334">
        <v>1</v>
      </c>
      <c r="H3334" s="4">
        <v>45000</v>
      </c>
      <c r="I3334" s="4">
        <v>1</v>
      </c>
      <c r="J3334" s="4">
        <v>45000</v>
      </c>
      <c r="K3334" s="4">
        <v>45000</v>
      </c>
      <c r="L3334" t="s">
        <v>183</v>
      </c>
      <c r="M3334" t="s">
        <v>233</v>
      </c>
      <c r="P3334">
        <v>3</v>
      </c>
    </row>
    <row r="3335" spans="1:16">
      <c r="A3335" s="3">
        <v>44404</v>
      </c>
      <c r="B3335" t="s">
        <v>207</v>
      </c>
      <c r="C3335" t="s">
        <v>192</v>
      </c>
      <c r="D3335" t="s">
        <v>180</v>
      </c>
      <c r="E3335" t="s">
        <v>327</v>
      </c>
      <c r="F3335" t="s">
        <v>347</v>
      </c>
      <c r="G3335">
        <v>3</v>
      </c>
      <c r="H3335" s="4">
        <v>45000</v>
      </c>
      <c r="I3335" s="4">
        <v>3</v>
      </c>
      <c r="J3335" s="4">
        <v>45000</v>
      </c>
      <c r="K3335" s="4">
        <v>135000</v>
      </c>
      <c r="L3335" t="s">
        <v>203</v>
      </c>
      <c r="M3335" t="s">
        <v>304</v>
      </c>
      <c r="N3335" t="s">
        <v>175</v>
      </c>
      <c r="P3335">
        <v>5</v>
      </c>
    </row>
    <row r="3336" spans="1:16">
      <c r="A3336" s="3">
        <v>44404</v>
      </c>
      <c r="B3336" t="s">
        <v>228</v>
      </c>
      <c r="C3336" t="s">
        <v>179</v>
      </c>
      <c r="D3336" t="s">
        <v>180</v>
      </c>
      <c r="E3336" t="s">
        <v>255</v>
      </c>
      <c r="F3336" t="s">
        <v>256</v>
      </c>
      <c r="G3336">
        <v>3</v>
      </c>
      <c r="H3336" s="4">
        <v>32200</v>
      </c>
      <c r="I3336" s="4">
        <v>3</v>
      </c>
      <c r="J3336" s="4">
        <v>32200</v>
      </c>
      <c r="K3336" s="4">
        <v>96599.999999999985</v>
      </c>
      <c r="L3336" t="s">
        <v>189</v>
      </c>
      <c r="M3336" t="s">
        <v>184</v>
      </c>
      <c r="N3336" t="s">
        <v>175</v>
      </c>
      <c r="P3336">
        <v>5</v>
      </c>
    </row>
    <row r="3337" spans="1:16">
      <c r="A3337" s="3">
        <v>44404</v>
      </c>
      <c r="B3337" t="s">
        <v>213</v>
      </c>
      <c r="C3337" t="s">
        <v>192</v>
      </c>
      <c r="D3337" t="s">
        <v>180</v>
      </c>
      <c r="E3337" t="s">
        <v>204</v>
      </c>
      <c r="F3337" t="s">
        <v>227</v>
      </c>
      <c r="G3337">
        <v>3</v>
      </c>
      <c r="H3337" s="4">
        <v>42000</v>
      </c>
      <c r="I3337" s="4">
        <v>0</v>
      </c>
      <c r="J3337" s="4">
        <v>0</v>
      </c>
      <c r="K3337" s="4">
        <v>0</v>
      </c>
      <c r="L3337" t="s">
        <v>183</v>
      </c>
      <c r="M3337" t="s">
        <v>196</v>
      </c>
      <c r="N3337" t="s">
        <v>175</v>
      </c>
      <c r="O3337" t="s">
        <v>176</v>
      </c>
    </row>
    <row r="3338" spans="1:16">
      <c r="A3338" s="3">
        <v>44404</v>
      </c>
      <c r="B3338" t="s">
        <v>262</v>
      </c>
      <c r="C3338" t="s">
        <v>179</v>
      </c>
      <c r="D3338" t="s">
        <v>180</v>
      </c>
      <c r="E3338" t="s">
        <v>204</v>
      </c>
      <c r="F3338" t="s">
        <v>227</v>
      </c>
      <c r="G3338">
        <v>2</v>
      </c>
      <c r="H3338" s="4">
        <v>24000</v>
      </c>
      <c r="I3338" s="4">
        <v>2</v>
      </c>
      <c r="J3338" s="4">
        <v>24000</v>
      </c>
      <c r="K3338" s="4">
        <v>48000</v>
      </c>
      <c r="L3338" t="s">
        <v>189</v>
      </c>
      <c r="M3338" t="s">
        <v>190</v>
      </c>
      <c r="N3338" t="s">
        <v>175</v>
      </c>
      <c r="P3338">
        <v>5</v>
      </c>
    </row>
    <row r="3339" spans="1:16">
      <c r="A3339" s="3">
        <v>44404</v>
      </c>
      <c r="B3339" t="s">
        <v>213</v>
      </c>
      <c r="C3339" t="s">
        <v>192</v>
      </c>
      <c r="D3339" t="s">
        <v>180</v>
      </c>
      <c r="E3339" t="s">
        <v>181</v>
      </c>
      <c r="F3339" t="s">
        <v>334</v>
      </c>
      <c r="G3339">
        <v>1</v>
      </c>
      <c r="H3339" s="4">
        <v>33000</v>
      </c>
      <c r="I3339" s="4">
        <v>1</v>
      </c>
      <c r="J3339" s="4">
        <v>33000</v>
      </c>
      <c r="K3339" s="4">
        <v>33000</v>
      </c>
      <c r="L3339" t="s">
        <v>189</v>
      </c>
      <c r="M3339" t="s">
        <v>233</v>
      </c>
      <c r="N3339" t="s">
        <v>175</v>
      </c>
      <c r="P3339">
        <v>5</v>
      </c>
    </row>
    <row r="3340" spans="1:16">
      <c r="A3340" s="3">
        <v>44404</v>
      </c>
      <c r="B3340" t="s">
        <v>250</v>
      </c>
      <c r="C3340" t="s">
        <v>192</v>
      </c>
      <c r="D3340" t="s">
        <v>180</v>
      </c>
      <c r="E3340" t="s">
        <v>181</v>
      </c>
      <c r="F3340" t="s">
        <v>223</v>
      </c>
      <c r="G3340">
        <v>1</v>
      </c>
      <c r="H3340" s="4">
        <v>39000</v>
      </c>
      <c r="I3340" s="4">
        <v>1</v>
      </c>
      <c r="J3340" s="4">
        <v>39000</v>
      </c>
      <c r="K3340" s="4">
        <v>39000</v>
      </c>
      <c r="L3340" t="s">
        <v>189</v>
      </c>
      <c r="M3340" t="s">
        <v>206</v>
      </c>
      <c r="N3340" t="s">
        <v>175</v>
      </c>
      <c r="P3340">
        <v>5</v>
      </c>
    </row>
    <row r="3341" spans="1:16">
      <c r="A3341" s="3">
        <v>44404</v>
      </c>
      <c r="B3341" t="s">
        <v>245</v>
      </c>
      <c r="C3341" t="s">
        <v>179</v>
      </c>
      <c r="D3341" t="s">
        <v>210</v>
      </c>
      <c r="E3341" t="s">
        <v>292</v>
      </c>
      <c r="F3341" t="s">
        <v>343</v>
      </c>
      <c r="G3341">
        <v>3</v>
      </c>
      <c r="H3341" s="4">
        <v>20000</v>
      </c>
      <c r="I3341" s="4">
        <v>3</v>
      </c>
      <c r="J3341" s="4">
        <v>20000</v>
      </c>
      <c r="K3341" s="4">
        <v>60000</v>
      </c>
      <c r="L3341" t="s">
        <v>183</v>
      </c>
      <c r="M3341" t="s">
        <v>304</v>
      </c>
      <c r="N3341" t="s">
        <v>175</v>
      </c>
      <c r="P3341">
        <v>5</v>
      </c>
    </row>
    <row r="3342" spans="1:16">
      <c r="A3342" s="3">
        <v>44404</v>
      </c>
      <c r="B3342" t="s">
        <v>291</v>
      </c>
      <c r="C3342" t="s">
        <v>179</v>
      </c>
      <c r="D3342" t="s">
        <v>180</v>
      </c>
      <c r="E3342" t="s">
        <v>216</v>
      </c>
      <c r="F3342" t="s">
        <v>257</v>
      </c>
      <c r="G3342">
        <v>1</v>
      </c>
      <c r="H3342" s="4">
        <v>49000</v>
      </c>
      <c r="I3342" s="4">
        <v>1</v>
      </c>
      <c r="J3342" s="4">
        <v>49000</v>
      </c>
      <c r="K3342" s="4">
        <v>49000</v>
      </c>
      <c r="L3342" t="s">
        <v>209</v>
      </c>
      <c r="M3342" t="s">
        <v>190</v>
      </c>
      <c r="N3342" t="s">
        <v>175</v>
      </c>
      <c r="P3342">
        <v>5</v>
      </c>
    </row>
    <row r="3343" spans="1:16">
      <c r="A3343" s="3">
        <v>44404</v>
      </c>
      <c r="B3343" t="s">
        <v>291</v>
      </c>
      <c r="C3343" t="s">
        <v>192</v>
      </c>
      <c r="D3343" t="s">
        <v>180</v>
      </c>
      <c r="E3343" t="s">
        <v>204</v>
      </c>
      <c r="F3343" t="s">
        <v>249</v>
      </c>
      <c r="G3343">
        <v>2</v>
      </c>
      <c r="H3343" s="4">
        <v>49000</v>
      </c>
      <c r="I3343" s="4">
        <v>2</v>
      </c>
      <c r="J3343" s="4">
        <v>49000</v>
      </c>
      <c r="K3343" s="4">
        <v>98000</v>
      </c>
      <c r="L3343" t="s">
        <v>203</v>
      </c>
      <c r="M3343" t="s">
        <v>190</v>
      </c>
      <c r="N3343" t="s">
        <v>175</v>
      </c>
      <c r="P3343">
        <v>5</v>
      </c>
    </row>
    <row r="3344" spans="1:16">
      <c r="A3344" s="3">
        <v>44404</v>
      </c>
      <c r="B3344" t="s">
        <v>207</v>
      </c>
      <c r="C3344" t="s">
        <v>179</v>
      </c>
      <c r="D3344" t="s">
        <v>273</v>
      </c>
      <c r="E3344" t="s">
        <v>274</v>
      </c>
      <c r="F3344" t="s">
        <v>307</v>
      </c>
      <c r="G3344">
        <v>1</v>
      </c>
      <c r="H3344" s="4">
        <v>36000</v>
      </c>
      <c r="I3344" s="4">
        <v>1</v>
      </c>
      <c r="J3344" s="4">
        <v>36000</v>
      </c>
      <c r="K3344" s="4">
        <v>36000</v>
      </c>
      <c r="L3344" t="s">
        <v>189</v>
      </c>
      <c r="M3344" t="s">
        <v>184</v>
      </c>
      <c r="P3344">
        <v>5</v>
      </c>
    </row>
    <row r="3345" spans="1:16">
      <c r="A3345" s="3">
        <v>44404</v>
      </c>
      <c r="B3345" t="s">
        <v>262</v>
      </c>
      <c r="C3345" t="s">
        <v>179</v>
      </c>
      <c r="D3345" t="s">
        <v>294</v>
      </c>
      <c r="E3345" t="s">
        <v>294</v>
      </c>
      <c r="F3345" t="s">
        <v>251</v>
      </c>
      <c r="G3345">
        <v>3</v>
      </c>
      <c r="H3345" s="4">
        <v>28000</v>
      </c>
      <c r="I3345" s="4">
        <v>3</v>
      </c>
      <c r="J3345" s="4">
        <v>28000</v>
      </c>
      <c r="K3345" s="4">
        <v>84000</v>
      </c>
      <c r="L3345" t="s">
        <v>183</v>
      </c>
      <c r="M3345" t="s">
        <v>184</v>
      </c>
      <c r="P3345">
        <v>5</v>
      </c>
    </row>
    <row r="3346" spans="1:16">
      <c r="A3346" s="3">
        <v>44405</v>
      </c>
      <c r="B3346" t="s">
        <v>291</v>
      </c>
      <c r="C3346" t="s">
        <v>179</v>
      </c>
      <c r="D3346" t="s">
        <v>180</v>
      </c>
      <c r="E3346" t="s">
        <v>216</v>
      </c>
      <c r="F3346" t="s">
        <v>257</v>
      </c>
      <c r="G3346">
        <v>3</v>
      </c>
      <c r="H3346" s="4">
        <v>39000</v>
      </c>
      <c r="I3346" s="4">
        <v>3</v>
      </c>
      <c r="J3346" s="4">
        <v>39000</v>
      </c>
      <c r="K3346" s="4">
        <v>117000</v>
      </c>
      <c r="L3346" t="s">
        <v>203</v>
      </c>
      <c r="M3346" t="s">
        <v>190</v>
      </c>
      <c r="P3346">
        <v>5</v>
      </c>
    </row>
    <row r="3347" spans="1:16">
      <c r="A3347" s="3">
        <v>44405</v>
      </c>
      <c r="B3347" t="s">
        <v>228</v>
      </c>
      <c r="C3347" t="s">
        <v>192</v>
      </c>
      <c r="D3347" t="s">
        <v>273</v>
      </c>
      <c r="E3347" t="s">
        <v>288</v>
      </c>
      <c r="F3347" t="s">
        <v>289</v>
      </c>
      <c r="G3347">
        <v>3</v>
      </c>
      <c r="H3347" s="4">
        <v>63000</v>
      </c>
      <c r="I3347" s="4">
        <v>3</v>
      </c>
      <c r="J3347" s="4">
        <v>63000</v>
      </c>
      <c r="K3347" s="4">
        <v>189000</v>
      </c>
      <c r="L3347" t="s">
        <v>183</v>
      </c>
      <c r="M3347" t="s">
        <v>190</v>
      </c>
      <c r="P3347">
        <v>5</v>
      </c>
    </row>
    <row r="3348" spans="1:16">
      <c r="A3348" s="3">
        <v>44405</v>
      </c>
      <c r="B3348" t="s">
        <v>284</v>
      </c>
      <c r="C3348" t="s">
        <v>179</v>
      </c>
      <c r="D3348" t="s">
        <v>294</v>
      </c>
      <c r="E3348" t="s">
        <v>294</v>
      </c>
      <c r="F3348" t="s">
        <v>255</v>
      </c>
      <c r="G3348">
        <v>1</v>
      </c>
      <c r="H3348" s="4">
        <v>58500</v>
      </c>
      <c r="I3348" s="4">
        <v>1</v>
      </c>
      <c r="J3348" s="4">
        <v>58500</v>
      </c>
      <c r="K3348" s="4">
        <v>58500</v>
      </c>
      <c r="L3348" t="s">
        <v>183</v>
      </c>
      <c r="M3348" t="s">
        <v>196</v>
      </c>
      <c r="P3348">
        <v>1</v>
      </c>
    </row>
    <row r="3349" spans="1:16">
      <c r="A3349" s="3">
        <v>44405</v>
      </c>
      <c r="B3349" t="s">
        <v>200</v>
      </c>
      <c r="C3349" t="s">
        <v>192</v>
      </c>
      <c r="D3349" t="s">
        <v>193</v>
      </c>
      <c r="E3349" t="s">
        <v>193</v>
      </c>
      <c r="F3349" t="s">
        <v>290</v>
      </c>
      <c r="G3349">
        <v>3</v>
      </c>
      <c r="H3349" s="4">
        <v>50000</v>
      </c>
      <c r="I3349" s="4">
        <v>3</v>
      </c>
      <c r="J3349" s="4">
        <v>50000</v>
      </c>
      <c r="K3349" s="4">
        <v>150000</v>
      </c>
      <c r="L3349" t="s">
        <v>203</v>
      </c>
      <c r="M3349" t="s">
        <v>190</v>
      </c>
      <c r="P3349">
        <v>5</v>
      </c>
    </row>
    <row r="3350" spans="1:16">
      <c r="A3350" s="3">
        <v>44405</v>
      </c>
      <c r="B3350" t="s">
        <v>207</v>
      </c>
      <c r="C3350" t="s">
        <v>192</v>
      </c>
      <c r="D3350" t="s">
        <v>180</v>
      </c>
      <c r="E3350" t="s">
        <v>181</v>
      </c>
      <c r="F3350" t="s">
        <v>223</v>
      </c>
      <c r="G3350">
        <v>3</v>
      </c>
      <c r="H3350" s="4">
        <v>24000</v>
      </c>
      <c r="I3350" s="4">
        <v>3</v>
      </c>
      <c r="J3350" s="4">
        <v>24000</v>
      </c>
      <c r="K3350" s="4">
        <v>72000</v>
      </c>
      <c r="L3350" t="s">
        <v>189</v>
      </c>
      <c r="M3350" t="s">
        <v>233</v>
      </c>
      <c r="P3350">
        <v>5</v>
      </c>
    </row>
    <row r="3351" spans="1:16">
      <c r="A3351" s="3">
        <v>44405</v>
      </c>
      <c r="B3351" t="s">
        <v>258</v>
      </c>
      <c r="C3351" t="s">
        <v>179</v>
      </c>
      <c r="D3351" t="s">
        <v>180</v>
      </c>
      <c r="E3351" t="s">
        <v>327</v>
      </c>
      <c r="F3351" t="s">
        <v>328</v>
      </c>
      <c r="G3351">
        <v>2</v>
      </c>
      <c r="H3351" s="4">
        <v>25300</v>
      </c>
      <c r="I3351" s="4">
        <v>2</v>
      </c>
      <c r="J3351" s="4">
        <v>25300</v>
      </c>
      <c r="K3351" s="4">
        <v>50599.999999999993</v>
      </c>
      <c r="L3351" t="s">
        <v>195</v>
      </c>
      <c r="M3351" t="s">
        <v>196</v>
      </c>
      <c r="P3351">
        <v>4</v>
      </c>
    </row>
    <row r="3352" spans="1:16">
      <c r="A3352" s="3">
        <v>44405</v>
      </c>
      <c r="B3352" t="s">
        <v>287</v>
      </c>
      <c r="C3352" t="s">
        <v>179</v>
      </c>
      <c r="D3352" t="s">
        <v>186</v>
      </c>
      <c r="E3352" t="s">
        <v>201</v>
      </c>
      <c r="F3352" t="s">
        <v>285</v>
      </c>
      <c r="G3352">
        <v>1</v>
      </c>
      <c r="H3352" s="4">
        <v>39000</v>
      </c>
      <c r="I3352" s="4">
        <v>1</v>
      </c>
      <c r="J3352" s="4">
        <v>39000</v>
      </c>
      <c r="K3352" s="4">
        <v>39000</v>
      </c>
      <c r="L3352" t="s">
        <v>189</v>
      </c>
      <c r="M3352" t="s">
        <v>304</v>
      </c>
      <c r="P3352">
        <v>1</v>
      </c>
    </row>
    <row r="3353" spans="1:16">
      <c r="A3353" s="3">
        <v>44405</v>
      </c>
      <c r="B3353" t="s">
        <v>222</v>
      </c>
      <c r="C3353" t="s">
        <v>179</v>
      </c>
      <c r="D3353" t="s">
        <v>180</v>
      </c>
      <c r="E3353" t="s">
        <v>271</v>
      </c>
      <c r="F3353" t="s">
        <v>302</v>
      </c>
      <c r="G3353">
        <v>2</v>
      </c>
      <c r="H3353" s="4">
        <v>52500</v>
      </c>
      <c r="I3353" s="4">
        <v>2</v>
      </c>
      <c r="J3353" s="4">
        <v>52500</v>
      </c>
      <c r="K3353" s="4">
        <v>105000</v>
      </c>
      <c r="L3353" t="s">
        <v>203</v>
      </c>
      <c r="M3353" t="s">
        <v>184</v>
      </c>
      <c r="P3353">
        <v>5</v>
      </c>
    </row>
    <row r="3354" spans="1:16">
      <c r="A3354" s="3">
        <v>44405</v>
      </c>
      <c r="B3354" t="s">
        <v>262</v>
      </c>
      <c r="C3354" t="s">
        <v>179</v>
      </c>
      <c r="D3354" t="s">
        <v>186</v>
      </c>
      <c r="E3354" t="s">
        <v>220</v>
      </c>
      <c r="F3354" t="s">
        <v>241</v>
      </c>
      <c r="G3354">
        <v>3</v>
      </c>
      <c r="H3354" s="4">
        <v>18000</v>
      </c>
      <c r="I3354" s="4">
        <v>3</v>
      </c>
      <c r="J3354" s="4">
        <v>18000</v>
      </c>
      <c r="K3354" s="4">
        <v>54000</v>
      </c>
      <c r="L3354" t="s">
        <v>189</v>
      </c>
      <c r="M3354" t="s">
        <v>190</v>
      </c>
      <c r="P3354">
        <v>5</v>
      </c>
    </row>
    <row r="3355" spans="1:16">
      <c r="A3355" s="3">
        <v>44405</v>
      </c>
      <c r="B3355" t="s">
        <v>301</v>
      </c>
      <c r="C3355" t="s">
        <v>192</v>
      </c>
      <c r="D3355" t="s">
        <v>180</v>
      </c>
      <c r="E3355" t="s">
        <v>238</v>
      </c>
      <c r="F3355" t="s">
        <v>280</v>
      </c>
      <c r="G3355">
        <v>3</v>
      </c>
      <c r="H3355" s="4">
        <v>60000</v>
      </c>
      <c r="I3355" s="4">
        <v>3</v>
      </c>
      <c r="J3355" s="4">
        <v>60000</v>
      </c>
      <c r="K3355" s="4">
        <v>180000</v>
      </c>
      <c r="L3355" t="s">
        <v>203</v>
      </c>
      <c r="M3355" t="s">
        <v>196</v>
      </c>
      <c r="P3355">
        <v>3</v>
      </c>
    </row>
    <row r="3356" spans="1:16">
      <c r="A3356" s="3">
        <v>44405</v>
      </c>
      <c r="B3356" t="s">
        <v>250</v>
      </c>
      <c r="C3356" t="s">
        <v>179</v>
      </c>
      <c r="D3356" t="s">
        <v>180</v>
      </c>
      <c r="E3356" t="s">
        <v>204</v>
      </c>
      <c r="F3356" t="s">
        <v>205</v>
      </c>
      <c r="G3356">
        <v>3</v>
      </c>
      <c r="H3356" s="4">
        <v>42000</v>
      </c>
      <c r="I3356" s="4">
        <v>3</v>
      </c>
      <c r="J3356" s="4">
        <v>42000</v>
      </c>
      <c r="K3356" s="4">
        <v>126000</v>
      </c>
      <c r="L3356" t="s">
        <v>195</v>
      </c>
      <c r="M3356" t="s">
        <v>206</v>
      </c>
      <c r="P3356">
        <v>4</v>
      </c>
    </row>
    <row r="3357" spans="1:16">
      <c r="A3357" s="3">
        <v>44405</v>
      </c>
      <c r="B3357" t="s">
        <v>224</v>
      </c>
      <c r="C3357" t="s">
        <v>192</v>
      </c>
      <c r="D3357" t="s">
        <v>276</v>
      </c>
      <c r="E3357" t="s">
        <v>276</v>
      </c>
      <c r="F3357" t="s">
        <v>277</v>
      </c>
      <c r="G3357">
        <v>3</v>
      </c>
      <c r="H3357" s="4">
        <v>33000</v>
      </c>
      <c r="I3357" s="4">
        <v>3</v>
      </c>
      <c r="J3357" s="4">
        <v>33000</v>
      </c>
      <c r="K3357" s="4">
        <v>99000</v>
      </c>
      <c r="L3357" t="s">
        <v>203</v>
      </c>
      <c r="M3357" t="s">
        <v>190</v>
      </c>
      <c r="P3357">
        <v>3</v>
      </c>
    </row>
    <row r="3358" spans="1:16">
      <c r="A3358" s="3">
        <v>44405</v>
      </c>
      <c r="B3358" t="s">
        <v>222</v>
      </c>
      <c r="C3358" t="s">
        <v>192</v>
      </c>
      <c r="D3358" t="s">
        <v>279</v>
      </c>
      <c r="E3358" t="s">
        <v>279</v>
      </c>
      <c r="F3358" t="s">
        <v>180</v>
      </c>
      <c r="G3358">
        <v>2</v>
      </c>
      <c r="H3358" s="4">
        <v>27600</v>
      </c>
      <c r="I3358" s="4">
        <v>2</v>
      </c>
      <c r="J3358" s="4">
        <v>27600</v>
      </c>
      <c r="K3358" s="4">
        <v>55199.999999999993</v>
      </c>
      <c r="L3358" t="s">
        <v>203</v>
      </c>
      <c r="M3358" t="s">
        <v>206</v>
      </c>
      <c r="P3358">
        <v>3</v>
      </c>
    </row>
    <row r="3359" spans="1:16">
      <c r="A3359" s="3">
        <v>44405</v>
      </c>
      <c r="B3359" t="s">
        <v>268</v>
      </c>
      <c r="C3359" t="s">
        <v>179</v>
      </c>
      <c r="D3359" t="s">
        <v>180</v>
      </c>
      <c r="E3359" t="s">
        <v>238</v>
      </c>
      <c r="F3359" t="s">
        <v>253</v>
      </c>
      <c r="G3359">
        <v>1</v>
      </c>
      <c r="H3359" s="4">
        <v>28000</v>
      </c>
      <c r="I3359" s="4">
        <v>1</v>
      </c>
      <c r="J3359" s="4">
        <v>28000</v>
      </c>
      <c r="K3359" s="4">
        <v>28000</v>
      </c>
      <c r="L3359" t="s">
        <v>203</v>
      </c>
      <c r="M3359" t="s">
        <v>233</v>
      </c>
      <c r="P3359">
        <v>4</v>
      </c>
    </row>
    <row r="3360" spans="1:16">
      <c r="A3360" s="3">
        <v>44405</v>
      </c>
      <c r="B3360" t="s">
        <v>228</v>
      </c>
      <c r="C3360" t="s">
        <v>179</v>
      </c>
      <c r="D3360" t="s">
        <v>210</v>
      </c>
      <c r="E3360" t="s">
        <v>211</v>
      </c>
      <c r="F3360" t="s">
        <v>313</v>
      </c>
      <c r="G3360">
        <v>3</v>
      </c>
      <c r="H3360" s="4">
        <v>36000</v>
      </c>
      <c r="I3360" s="4">
        <v>3</v>
      </c>
      <c r="J3360" s="4">
        <v>36000</v>
      </c>
      <c r="K3360" s="4">
        <v>108000</v>
      </c>
      <c r="L3360" t="s">
        <v>209</v>
      </c>
      <c r="M3360" t="s">
        <v>304</v>
      </c>
      <c r="P3360">
        <v>5</v>
      </c>
    </row>
    <row r="3361" spans="1:16">
      <c r="A3361" s="3">
        <v>44405</v>
      </c>
      <c r="B3361" t="s">
        <v>178</v>
      </c>
      <c r="C3361" t="s">
        <v>179</v>
      </c>
      <c r="D3361" t="s">
        <v>198</v>
      </c>
      <c r="E3361" t="s">
        <v>198</v>
      </c>
      <c r="F3361" t="s">
        <v>282</v>
      </c>
      <c r="G3361">
        <v>3</v>
      </c>
      <c r="H3361" s="4">
        <v>22000</v>
      </c>
      <c r="I3361" s="4">
        <v>3</v>
      </c>
      <c r="J3361" s="4">
        <v>22000</v>
      </c>
      <c r="K3361" s="4">
        <v>66000</v>
      </c>
      <c r="L3361" t="s">
        <v>183</v>
      </c>
      <c r="M3361" t="s">
        <v>184</v>
      </c>
      <c r="P3361">
        <v>3</v>
      </c>
    </row>
    <row r="3362" spans="1:16">
      <c r="A3362" s="3">
        <v>44405</v>
      </c>
      <c r="B3362" t="s">
        <v>207</v>
      </c>
      <c r="C3362" t="s">
        <v>179</v>
      </c>
      <c r="D3362" t="s">
        <v>235</v>
      </c>
      <c r="E3362" t="s">
        <v>251</v>
      </c>
      <c r="F3362" t="s">
        <v>354</v>
      </c>
      <c r="G3362">
        <v>3</v>
      </c>
      <c r="H3362" s="4">
        <v>39000</v>
      </c>
      <c r="I3362" s="4">
        <v>3</v>
      </c>
      <c r="J3362" s="4">
        <v>39000</v>
      </c>
      <c r="K3362" s="4">
        <v>117000</v>
      </c>
      <c r="L3362" t="s">
        <v>183</v>
      </c>
      <c r="M3362" t="s">
        <v>190</v>
      </c>
      <c r="P3362">
        <v>5</v>
      </c>
    </row>
    <row r="3363" spans="1:16">
      <c r="A3363" s="3">
        <v>44405</v>
      </c>
      <c r="B3363" t="s">
        <v>200</v>
      </c>
      <c r="C3363" t="s">
        <v>179</v>
      </c>
      <c r="D3363" t="s">
        <v>193</v>
      </c>
      <c r="E3363" t="s">
        <v>193</v>
      </c>
      <c r="F3363" t="s">
        <v>288</v>
      </c>
      <c r="G3363">
        <v>3</v>
      </c>
      <c r="H3363" s="4">
        <v>39000</v>
      </c>
      <c r="I3363" s="4">
        <v>3</v>
      </c>
      <c r="J3363" s="4">
        <v>39000</v>
      </c>
      <c r="K3363" s="4">
        <v>117000</v>
      </c>
      <c r="L3363" t="s">
        <v>189</v>
      </c>
      <c r="M3363" t="s">
        <v>190</v>
      </c>
      <c r="P3363">
        <v>3</v>
      </c>
    </row>
    <row r="3364" spans="1:16">
      <c r="A3364" s="3">
        <v>44405</v>
      </c>
      <c r="B3364" t="s">
        <v>291</v>
      </c>
      <c r="C3364" t="s">
        <v>179</v>
      </c>
      <c r="D3364" t="s">
        <v>276</v>
      </c>
      <c r="E3364" t="s">
        <v>276</v>
      </c>
      <c r="F3364" t="s">
        <v>309</v>
      </c>
      <c r="G3364">
        <v>1</v>
      </c>
      <c r="H3364" s="4">
        <v>28000</v>
      </c>
      <c r="I3364" s="4">
        <v>1</v>
      </c>
      <c r="J3364" s="4">
        <v>28000</v>
      </c>
      <c r="K3364" s="4">
        <v>28000</v>
      </c>
      <c r="L3364" t="s">
        <v>189</v>
      </c>
      <c r="M3364" t="s">
        <v>184</v>
      </c>
      <c r="P3364">
        <v>4</v>
      </c>
    </row>
    <row r="3365" spans="1:16">
      <c r="A3365" s="3">
        <v>44405</v>
      </c>
      <c r="B3365" t="s">
        <v>228</v>
      </c>
      <c r="C3365" t="s">
        <v>179</v>
      </c>
      <c r="D3365" t="s">
        <v>186</v>
      </c>
      <c r="E3365" t="s">
        <v>201</v>
      </c>
      <c r="F3365" t="s">
        <v>285</v>
      </c>
      <c r="G3365">
        <v>2</v>
      </c>
      <c r="H3365" s="4">
        <v>30000</v>
      </c>
      <c r="I3365" s="4">
        <v>2</v>
      </c>
      <c r="J3365" s="4">
        <v>30000</v>
      </c>
      <c r="K3365" s="4">
        <v>60000</v>
      </c>
      <c r="L3365" t="s">
        <v>189</v>
      </c>
      <c r="M3365" t="s">
        <v>196</v>
      </c>
      <c r="P3365">
        <v>5</v>
      </c>
    </row>
    <row r="3366" spans="1:16">
      <c r="A3366" s="3">
        <v>44405</v>
      </c>
      <c r="B3366" t="s">
        <v>284</v>
      </c>
      <c r="C3366" t="s">
        <v>179</v>
      </c>
      <c r="D3366" t="s">
        <v>316</v>
      </c>
      <c r="E3366" t="s">
        <v>317</v>
      </c>
      <c r="F3366" t="s">
        <v>368</v>
      </c>
      <c r="G3366">
        <v>2</v>
      </c>
      <c r="H3366" s="4">
        <v>26000</v>
      </c>
      <c r="I3366" s="4">
        <v>2</v>
      </c>
      <c r="J3366" s="4">
        <v>26000</v>
      </c>
      <c r="K3366" s="4">
        <v>52000</v>
      </c>
      <c r="L3366" t="s">
        <v>195</v>
      </c>
      <c r="M3366" t="s">
        <v>196</v>
      </c>
      <c r="P3366">
        <v>4</v>
      </c>
    </row>
    <row r="3367" spans="1:16">
      <c r="A3367" s="3">
        <v>44405</v>
      </c>
      <c r="B3367" t="s">
        <v>291</v>
      </c>
      <c r="C3367" t="s">
        <v>192</v>
      </c>
      <c r="D3367" t="s">
        <v>276</v>
      </c>
      <c r="E3367" t="s">
        <v>276</v>
      </c>
      <c r="F3367" t="s">
        <v>310</v>
      </c>
      <c r="G3367">
        <v>2</v>
      </c>
      <c r="H3367" s="4">
        <v>42000</v>
      </c>
      <c r="I3367" s="4">
        <v>2</v>
      </c>
      <c r="J3367" s="4">
        <v>42000</v>
      </c>
      <c r="K3367" s="4">
        <v>84000</v>
      </c>
      <c r="L3367" t="s">
        <v>189</v>
      </c>
      <c r="M3367" t="s">
        <v>190</v>
      </c>
      <c r="P3367">
        <v>5</v>
      </c>
    </row>
    <row r="3368" spans="1:16">
      <c r="A3368" s="3">
        <v>44405</v>
      </c>
      <c r="B3368" t="s">
        <v>291</v>
      </c>
      <c r="C3368" t="s">
        <v>192</v>
      </c>
      <c r="D3368" t="s">
        <v>186</v>
      </c>
      <c r="E3368" t="s">
        <v>225</v>
      </c>
      <c r="F3368" t="s">
        <v>226</v>
      </c>
      <c r="G3368">
        <v>1</v>
      </c>
      <c r="H3368" s="4">
        <v>24000</v>
      </c>
      <c r="I3368" s="4">
        <v>1</v>
      </c>
      <c r="J3368" s="4">
        <v>24000</v>
      </c>
      <c r="K3368" s="4">
        <v>24000</v>
      </c>
      <c r="L3368" t="s">
        <v>195</v>
      </c>
      <c r="M3368" t="s">
        <v>196</v>
      </c>
      <c r="P3368">
        <v>5</v>
      </c>
    </row>
    <row r="3369" spans="1:16">
      <c r="A3369" s="3">
        <v>44405</v>
      </c>
      <c r="B3369" t="s">
        <v>287</v>
      </c>
      <c r="C3369" t="s">
        <v>192</v>
      </c>
      <c r="D3369" t="s">
        <v>186</v>
      </c>
      <c r="E3369" t="s">
        <v>220</v>
      </c>
      <c r="F3369" t="s">
        <v>221</v>
      </c>
      <c r="G3369">
        <v>3</v>
      </c>
      <c r="H3369" s="4">
        <v>56000</v>
      </c>
      <c r="I3369" s="4">
        <v>3</v>
      </c>
      <c r="J3369" s="4">
        <v>56000</v>
      </c>
      <c r="K3369" s="4">
        <v>168000</v>
      </c>
      <c r="L3369" t="s">
        <v>189</v>
      </c>
      <c r="M3369" t="s">
        <v>196</v>
      </c>
      <c r="P3369">
        <v>4</v>
      </c>
    </row>
    <row r="3370" spans="1:16">
      <c r="A3370" s="3">
        <v>44406</v>
      </c>
      <c r="B3370" t="s">
        <v>218</v>
      </c>
      <c r="C3370" t="s">
        <v>179</v>
      </c>
      <c r="D3370" t="s">
        <v>180</v>
      </c>
      <c r="E3370" t="s">
        <v>181</v>
      </c>
      <c r="F3370" t="s">
        <v>182</v>
      </c>
      <c r="G3370">
        <v>1</v>
      </c>
      <c r="H3370" s="4">
        <v>20000</v>
      </c>
      <c r="I3370" s="4">
        <v>1</v>
      </c>
      <c r="J3370" s="4">
        <v>20000</v>
      </c>
      <c r="K3370" s="4">
        <v>20000</v>
      </c>
      <c r="L3370" t="s">
        <v>189</v>
      </c>
      <c r="M3370" t="s">
        <v>190</v>
      </c>
      <c r="P3370">
        <v>3</v>
      </c>
    </row>
    <row r="3371" spans="1:16">
      <c r="A3371" s="3">
        <v>44406</v>
      </c>
      <c r="B3371" t="s">
        <v>245</v>
      </c>
      <c r="C3371" t="s">
        <v>179</v>
      </c>
      <c r="D3371" t="s">
        <v>180</v>
      </c>
      <c r="E3371" t="s">
        <v>216</v>
      </c>
      <c r="F3371" t="s">
        <v>217</v>
      </c>
      <c r="G3371">
        <v>3</v>
      </c>
      <c r="H3371" s="4">
        <v>39000</v>
      </c>
      <c r="I3371" s="4">
        <v>0</v>
      </c>
      <c r="J3371" s="4">
        <v>0</v>
      </c>
      <c r="K3371" s="4">
        <v>0</v>
      </c>
      <c r="L3371" t="s">
        <v>195</v>
      </c>
      <c r="M3371" t="s">
        <v>190</v>
      </c>
      <c r="O3371" t="s">
        <v>176</v>
      </c>
    </row>
    <row r="3372" spans="1:16">
      <c r="A3372" s="3">
        <v>44406</v>
      </c>
      <c r="B3372" t="s">
        <v>291</v>
      </c>
      <c r="C3372" t="s">
        <v>179</v>
      </c>
      <c r="D3372" t="s">
        <v>186</v>
      </c>
      <c r="E3372" t="s">
        <v>220</v>
      </c>
      <c r="F3372" t="s">
        <v>221</v>
      </c>
      <c r="G3372">
        <v>2</v>
      </c>
      <c r="H3372" s="4">
        <v>56000</v>
      </c>
      <c r="I3372" s="4">
        <v>2</v>
      </c>
      <c r="J3372" s="4">
        <v>56000</v>
      </c>
      <c r="K3372" s="4">
        <v>112000</v>
      </c>
      <c r="L3372" t="s">
        <v>203</v>
      </c>
      <c r="M3372" t="s">
        <v>233</v>
      </c>
      <c r="P3372">
        <v>1</v>
      </c>
    </row>
    <row r="3373" spans="1:16">
      <c r="A3373" s="3">
        <v>44406</v>
      </c>
      <c r="B3373" t="s">
        <v>247</v>
      </c>
      <c r="C3373" t="s">
        <v>179</v>
      </c>
      <c r="D3373" t="s">
        <v>186</v>
      </c>
      <c r="E3373" t="s">
        <v>187</v>
      </c>
      <c r="F3373" t="s">
        <v>188</v>
      </c>
      <c r="G3373">
        <v>1</v>
      </c>
      <c r="H3373" s="4">
        <v>52500</v>
      </c>
      <c r="I3373" s="4">
        <v>1</v>
      </c>
      <c r="J3373" s="4">
        <v>52500</v>
      </c>
      <c r="K3373" s="4">
        <v>52500</v>
      </c>
      <c r="L3373" t="s">
        <v>203</v>
      </c>
      <c r="M3373" t="s">
        <v>190</v>
      </c>
      <c r="P3373">
        <v>5</v>
      </c>
    </row>
    <row r="3374" spans="1:16">
      <c r="A3374" s="3">
        <v>44406</v>
      </c>
      <c r="B3374" t="s">
        <v>278</v>
      </c>
      <c r="C3374" t="s">
        <v>179</v>
      </c>
      <c r="D3374" t="s">
        <v>276</v>
      </c>
      <c r="E3374" t="s">
        <v>276</v>
      </c>
      <c r="F3374" t="s">
        <v>277</v>
      </c>
      <c r="G3374">
        <v>1</v>
      </c>
      <c r="H3374" s="4">
        <v>52500</v>
      </c>
      <c r="I3374" s="4">
        <v>1</v>
      </c>
      <c r="J3374" s="4">
        <v>52500</v>
      </c>
      <c r="K3374" s="4">
        <v>52500</v>
      </c>
      <c r="L3374" t="s">
        <v>183</v>
      </c>
      <c r="M3374" t="s">
        <v>184</v>
      </c>
      <c r="P3374">
        <v>4</v>
      </c>
    </row>
    <row r="3375" spans="1:16">
      <c r="A3375" s="3">
        <v>44406</v>
      </c>
      <c r="B3375" t="s">
        <v>218</v>
      </c>
      <c r="C3375" t="s">
        <v>179</v>
      </c>
      <c r="D3375" t="s">
        <v>180</v>
      </c>
      <c r="E3375" t="s">
        <v>204</v>
      </c>
      <c r="F3375" t="s">
        <v>227</v>
      </c>
      <c r="G3375">
        <v>3</v>
      </c>
      <c r="H3375" s="4">
        <v>120000</v>
      </c>
      <c r="I3375" s="4">
        <v>3</v>
      </c>
      <c r="J3375" s="4">
        <v>120000</v>
      </c>
      <c r="K3375" s="4">
        <v>360000</v>
      </c>
      <c r="L3375" t="s">
        <v>203</v>
      </c>
      <c r="M3375" t="s">
        <v>196</v>
      </c>
      <c r="P3375">
        <v>4</v>
      </c>
    </row>
    <row r="3376" spans="1:16">
      <c r="A3376" s="3">
        <v>44406</v>
      </c>
      <c r="B3376" t="s">
        <v>191</v>
      </c>
      <c r="C3376" t="s">
        <v>179</v>
      </c>
      <c r="D3376" t="s">
        <v>273</v>
      </c>
      <c r="E3376" t="s">
        <v>274</v>
      </c>
      <c r="F3376" t="s">
        <v>307</v>
      </c>
      <c r="G3376">
        <v>2</v>
      </c>
      <c r="H3376" s="4">
        <v>55000</v>
      </c>
      <c r="I3376" s="4">
        <v>0</v>
      </c>
      <c r="J3376" s="4">
        <v>0</v>
      </c>
      <c r="K3376" s="4">
        <v>0</v>
      </c>
      <c r="L3376" t="s">
        <v>189</v>
      </c>
      <c r="M3376" t="s">
        <v>184</v>
      </c>
      <c r="N3376" t="s">
        <v>175</v>
      </c>
      <c r="O3376" t="s">
        <v>176</v>
      </c>
    </row>
    <row r="3377" spans="1:16">
      <c r="A3377" s="3">
        <v>44406</v>
      </c>
      <c r="B3377" t="s">
        <v>278</v>
      </c>
      <c r="C3377" t="s">
        <v>179</v>
      </c>
      <c r="D3377" t="s">
        <v>186</v>
      </c>
      <c r="E3377" t="s">
        <v>220</v>
      </c>
      <c r="F3377" t="s">
        <v>265</v>
      </c>
      <c r="G3377">
        <v>3</v>
      </c>
      <c r="H3377" s="4">
        <v>52500</v>
      </c>
      <c r="I3377" s="4">
        <v>3</v>
      </c>
      <c r="J3377" s="4">
        <v>52500</v>
      </c>
      <c r="K3377" s="4">
        <v>157500</v>
      </c>
      <c r="L3377" t="s">
        <v>183</v>
      </c>
      <c r="M3377" t="s">
        <v>206</v>
      </c>
      <c r="P3377">
        <v>3</v>
      </c>
    </row>
    <row r="3378" spans="1:16">
      <c r="A3378" s="3">
        <v>44406</v>
      </c>
      <c r="B3378" t="s">
        <v>247</v>
      </c>
      <c r="C3378" t="s">
        <v>179</v>
      </c>
      <c r="D3378" t="s">
        <v>180</v>
      </c>
      <c r="E3378" t="s">
        <v>181</v>
      </c>
      <c r="F3378" t="s">
        <v>281</v>
      </c>
      <c r="G3378">
        <v>1</v>
      </c>
      <c r="H3378" s="4">
        <v>38500</v>
      </c>
      <c r="I3378" s="4">
        <v>1</v>
      </c>
      <c r="J3378" s="4">
        <v>38500</v>
      </c>
      <c r="K3378" s="4">
        <v>38500</v>
      </c>
      <c r="L3378" t="s">
        <v>203</v>
      </c>
      <c r="M3378" t="s">
        <v>206</v>
      </c>
      <c r="P3378">
        <v>5</v>
      </c>
    </row>
    <row r="3379" spans="1:16">
      <c r="A3379" s="3">
        <v>44406</v>
      </c>
      <c r="B3379" t="s">
        <v>287</v>
      </c>
      <c r="C3379" t="s">
        <v>192</v>
      </c>
      <c r="D3379" t="s">
        <v>279</v>
      </c>
      <c r="E3379" t="s">
        <v>279</v>
      </c>
      <c r="F3379" t="s">
        <v>345</v>
      </c>
      <c r="G3379">
        <v>3</v>
      </c>
      <c r="H3379" s="4">
        <v>30000</v>
      </c>
      <c r="I3379" s="4">
        <v>3</v>
      </c>
      <c r="J3379" s="4">
        <v>30000</v>
      </c>
      <c r="K3379" s="4">
        <v>90000</v>
      </c>
      <c r="L3379" t="s">
        <v>203</v>
      </c>
      <c r="M3379" t="s">
        <v>206</v>
      </c>
      <c r="P3379">
        <v>4</v>
      </c>
    </row>
    <row r="3380" spans="1:16">
      <c r="A3380" s="3">
        <v>44406</v>
      </c>
      <c r="B3380" t="s">
        <v>258</v>
      </c>
      <c r="C3380" t="s">
        <v>179</v>
      </c>
      <c r="D3380" t="s">
        <v>294</v>
      </c>
      <c r="E3380" t="s">
        <v>294</v>
      </c>
      <c r="F3380" t="s">
        <v>292</v>
      </c>
      <c r="G3380">
        <v>1</v>
      </c>
      <c r="H3380" s="4">
        <v>39000</v>
      </c>
      <c r="I3380" s="4">
        <v>1</v>
      </c>
      <c r="J3380" s="4">
        <v>39000</v>
      </c>
      <c r="K3380" s="4">
        <v>39000</v>
      </c>
      <c r="L3380" t="s">
        <v>189</v>
      </c>
      <c r="M3380" t="s">
        <v>206</v>
      </c>
      <c r="P3380">
        <v>4</v>
      </c>
    </row>
    <row r="3381" spans="1:16">
      <c r="A3381" s="3">
        <v>44406</v>
      </c>
      <c r="B3381" t="s">
        <v>224</v>
      </c>
      <c r="C3381" t="s">
        <v>179</v>
      </c>
      <c r="D3381" t="s">
        <v>180</v>
      </c>
      <c r="E3381" t="s">
        <v>204</v>
      </c>
      <c r="F3381" t="s">
        <v>269</v>
      </c>
      <c r="G3381">
        <v>2</v>
      </c>
      <c r="H3381" s="4">
        <v>30000</v>
      </c>
      <c r="I3381" s="4">
        <v>2</v>
      </c>
      <c r="J3381" s="4">
        <v>30000</v>
      </c>
      <c r="K3381" s="4">
        <v>60000</v>
      </c>
      <c r="L3381" t="s">
        <v>189</v>
      </c>
      <c r="M3381" t="s">
        <v>184</v>
      </c>
      <c r="P3381">
        <v>5</v>
      </c>
    </row>
    <row r="3382" spans="1:16">
      <c r="A3382" s="3">
        <v>44406</v>
      </c>
      <c r="B3382" t="s">
        <v>250</v>
      </c>
      <c r="C3382" t="s">
        <v>179</v>
      </c>
      <c r="D3382" t="s">
        <v>186</v>
      </c>
      <c r="E3382" t="s">
        <v>259</v>
      </c>
      <c r="F3382" t="s">
        <v>326</v>
      </c>
      <c r="G3382">
        <v>2</v>
      </c>
      <c r="H3382" s="4">
        <v>30000</v>
      </c>
      <c r="I3382" s="4">
        <v>2</v>
      </c>
      <c r="J3382" s="4">
        <v>30000</v>
      </c>
      <c r="K3382" s="4">
        <v>60000</v>
      </c>
      <c r="L3382" t="s">
        <v>189</v>
      </c>
      <c r="M3382" t="s">
        <v>190</v>
      </c>
      <c r="P3382">
        <v>5</v>
      </c>
    </row>
    <row r="3383" spans="1:16">
      <c r="A3383" s="3">
        <v>44406</v>
      </c>
      <c r="B3383" t="s">
        <v>213</v>
      </c>
      <c r="C3383" t="s">
        <v>179</v>
      </c>
      <c r="D3383" t="s">
        <v>276</v>
      </c>
      <c r="E3383" t="s">
        <v>276</v>
      </c>
      <c r="F3383" t="s">
        <v>309</v>
      </c>
      <c r="G3383">
        <v>1</v>
      </c>
      <c r="H3383" s="4">
        <v>38500</v>
      </c>
      <c r="I3383" s="4">
        <v>1</v>
      </c>
      <c r="J3383" s="4">
        <v>38500</v>
      </c>
      <c r="K3383" s="4">
        <v>38500</v>
      </c>
      <c r="L3383" t="s">
        <v>189</v>
      </c>
      <c r="M3383" t="s">
        <v>196</v>
      </c>
      <c r="P3383">
        <v>3</v>
      </c>
    </row>
    <row r="3384" spans="1:16">
      <c r="A3384" s="3">
        <v>44406</v>
      </c>
      <c r="B3384" t="s">
        <v>250</v>
      </c>
      <c r="C3384" t="s">
        <v>192</v>
      </c>
      <c r="D3384" t="s">
        <v>276</v>
      </c>
      <c r="E3384" t="s">
        <v>276</v>
      </c>
      <c r="F3384" t="s">
        <v>309</v>
      </c>
      <c r="G3384">
        <v>3</v>
      </c>
      <c r="H3384" s="4">
        <v>40000</v>
      </c>
      <c r="I3384" s="4">
        <v>3</v>
      </c>
      <c r="J3384" s="4">
        <v>40000</v>
      </c>
      <c r="K3384" s="4">
        <v>120000</v>
      </c>
      <c r="L3384" t="s">
        <v>195</v>
      </c>
      <c r="M3384" t="s">
        <v>196</v>
      </c>
      <c r="P3384">
        <v>5</v>
      </c>
    </row>
    <row r="3385" spans="1:16">
      <c r="A3385" s="3">
        <v>44406</v>
      </c>
      <c r="B3385" t="s">
        <v>284</v>
      </c>
      <c r="C3385" t="s">
        <v>179</v>
      </c>
      <c r="D3385" t="s">
        <v>276</v>
      </c>
      <c r="E3385" t="s">
        <v>276</v>
      </c>
      <c r="F3385" t="s">
        <v>277</v>
      </c>
      <c r="G3385">
        <v>1</v>
      </c>
      <c r="H3385" s="4">
        <v>30000</v>
      </c>
      <c r="I3385" s="4">
        <v>0</v>
      </c>
      <c r="J3385" s="4">
        <v>0</v>
      </c>
      <c r="K3385" s="4">
        <v>0</v>
      </c>
      <c r="L3385" t="s">
        <v>203</v>
      </c>
      <c r="M3385" t="s">
        <v>190</v>
      </c>
      <c r="N3385" t="s">
        <v>175</v>
      </c>
      <c r="O3385" t="s">
        <v>176</v>
      </c>
    </row>
    <row r="3386" spans="1:16">
      <c r="A3386" s="3">
        <v>44406</v>
      </c>
      <c r="B3386" t="s">
        <v>219</v>
      </c>
      <c r="C3386" t="s">
        <v>179</v>
      </c>
      <c r="D3386" t="s">
        <v>180</v>
      </c>
      <c r="E3386" t="s">
        <v>204</v>
      </c>
      <c r="F3386" t="s">
        <v>227</v>
      </c>
      <c r="G3386">
        <v>1</v>
      </c>
      <c r="H3386" s="4">
        <v>36000</v>
      </c>
      <c r="I3386" s="4">
        <v>1</v>
      </c>
      <c r="J3386" s="4">
        <v>36000</v>
      </c>
      <c r="K3386" s="4">
        <v>36000</v>
      </c>
      <c r="L3386" t="s">
        <v>183</v>
      </c>
      <c r="M3386" t="s">
        <v>184</v>
      </c>
      <c r="N3386" t="s">
        <v>175</v>
      </c>
      <c r="P3386">
        <v>5</v>
      </c>
    </row>
    <row r="3387" spans="1:16">
      <c r="A3387" s="3">
        <v>44406</v>
      </c>
      <c r="B3387" t="s">
        <v>224</v>
      </c>
      <c r="C3387" t="s">
        <v>192</v>
      </c>
      <c r="D3387" t="s">
        <v>235</v>
      </c>
      <c r="E3387" t="s">
        <v>230</v>
      </c>
      <c r="F3387" t="s">
        <v>283</v>
      </c>
      <c r="G3387">
        <v>3</v>
      </c>
      <c r="H3387" s="4">
        <v>36000</v>
      </c>
      <c r="I3387" s="4">
        <v>3</v>
      </c>
      <c r="J3387" s="4">
        <v>36000</v>
      </c>
      <c r="K3387" s="4">
        <v>108000</v>
      </c>
      <c r="L3387" t="s">
        <v>189</v>
      </c>
      <c r="M3387" t="s">
        <v>190</v>
      </c>
      <c r="P3387">
        <v>4</v>
      </c>
    </row>
    <row r="3388" spans="1:16">
      <c r="A3388" s="3">
        <v>44406</v>
      </c>
      <c r="B3388" t="s">
        <v>218</v>
      </c>
      <c r="C3388" t="s">
        <v>179</v>
      </c>
      <c r="D3388" t="s">
        <v>186</v>
      </c>
      <c r="E3388" t="s">
        <v>259</v>
      </c>
      <c r="F3388" t="s">
        <v>260</v>
      </c>
      <c r="G3388">
        <v>1</v>
      </c>
      <c r="H3388" s="4">
        <v>27600</v>
      </c>
      <c r="I3388" s="4">
        <v>1</v>
      </c>
      <c r="J3388" s="4">
        <v>27600</v>
      </c>
      <c r="K3388" s="4">
        <v>27600</v>
      </c>
      <c r="L3388" t="s">
        <v>203</v>
      </c>
      <c r="M3388" t="s">
        <v>184</v>
      </c>
      <c r="N3388" t="s">
        <v>175</v>
      </c>
      <c r="P3388">
        <v>4</v>
      </c>
    </row>
    <row r="3389" spans="1:16">
      <c r="A3389" s="3">
        <v>44406</v>
      </c>
      <c r="B3389" t="s">
        <v>197</v>
      </c>
      <c r="C3389" t="s">
        <v>179</v>
      </c>
      <c r="D3389" t="s">
        <v>193</v>
      </c>
      <c r="E3389" t="s">
        <v>193</v>
      </c>
      <c r="F3389" t="s">
        <v>336</v>
      </c>
      <c r="G3389">
        <v>3</v>
      </c>
      <c r="H3389" s="4">
        <v>52500</v>
      </c>
      <c r="I3389" s="4">
        <v>3</v>
      </c>
      <c r="J3389" s="4">
        <v>52500</v>
      </c>
      <c r="K3389" s="4">
        <v>157500</v>
      </c>
      <c r="L3389" t="s">
        <v>189</v>
      </c>
      <c r="M3389" t="s">
        <v>190</v>
      </c>
      <c r="P3389">
        <v>5</v>
      </c>
    </row>
    <row r="3390" spans="1:16">
      <c r="A3390" s="3">
        <v>44406</v>
      </c>
      <c r="B3390" t="s">
        <v>191</v>
      </c>
      <c r="C3390" t="s">
        <v>179</v>
      </c>
      <c r="D3390" t="s">
        <v>186</v>
      </c>
      <c r="E3390" t="s">
        <v>259</v>
      </c>
      <c r="F3390" t="s">
        <v>260</v>
      </c>
      <c r="G3390">
        <v>1</v>
      </c>
      <c r="H3390" s="4">
        <v>28000</v>
      </c>
      <c r="I3390" s="4">
        <v>1</v>
      </c>
      <c r="J3390" s="4">
        <v>28000</v>
      </c>
      <c r="K3390" s="4">
        <v>28000</v>
      </c>
      <c r="L3390" t="s">
        <v>209</v>
      </c>
      <c r="M3390" t="s">
        <v>184</v>
      </c>
      <c r="P3390">
        <v>3</v>
      </c>
    </row>
    <row r="3391" spans="1:16">
      <c r="A3391" s="3">
        <v>44406</v>
      </c>
      <c r="B3391" t="s">
        <v>185</v>
      </c>
      <c r="C3391" t="s">
        <v>179</v>
      </c>
      <c r="D3391" t="s">
        <v>180</v>
      </c>
      <c r="E3391" t="s">
        <v>216</v>
      </c>
      <c r="F3391" t="s">
        <v>232</v>
      </c>
      <c r="G3391">
        <v>1</v>
      </c>
      <c r="H3391" s="4">
        <v>33000</v>
      </c>
      <c r="I3391" s="4">
        <v>1</v>
      </c>
      <c r="J3391" s="4">
        <v>33000</v>
      </c>
      <c r="K3391" s="4">
        <v>33000</v>
      </c>
      <c r="L3391" t="s">
        <v>189</v>
      </c>
      <c r="M3391" t="s">
        <v>184</v>
      </c>
      <c r="P3391">
        <v>5</v>
      </c>
    </row>
    <row r="3392" spans="1:16">
      <c r="A3392" s="3">
        <v>44407</v>
      </c>
      <c r="B3392" t="s">
        <v>250</v>
      </c>
      <c r="C3392" t="s">
        <v>179</v>
      </c>
      <c r="D3392" t="s">
        <v>210</v>
      </c>
      <c r="E3392" t="s">
        <v>225</v>
      </c>
      <c r="F3392" t="s">
        <v>270</v>
      </c>
      <c r="G3392">
        <v>1</v>
      </c>
      <c r="H3392" s="4">
        <v>30000</v>
      </c>
      <c r="I3392" s="4">
        <v>1</v>
      </c>
      <c r="J3392" s="4">
        <v>30000</v>
      </c>
      <c r="K3392" s="4">
        <v>30000</v>
      </c>
      <c r="L3392" t="s">
        <v>203</v>
      </c>
      <c r="M3392" t="s">
        <v>184</v>
      </c>
      <c r="P3392">
        <v>5</v>
      </c>
    </row>
    <row r="3393" spans="1:16">
      <c r="A3393" s="3">
        <v>44407</v>
      </c>
      <c r="B3393" t="s">
        <v>185</v>
      </c>
      <c r="C3393" t="s">
        <v>179</v>
      </c>
      <c r="D3393" t="s">
        <v>210</v>
      </c>
      <c r="E3393" t="s">
        <v>225</v>
      </c>
      <c r="F3393" t="s">
        <v>270</v>
      </c>
      <c r="G3393">
        <v>1</v>
      </c>
      <c r="H3393" s="4">
        <v>29900</v>
      </c>
      <c r="I3393" s="4">
        <v>1</v>
      </c>
      <c r="J3393" s="4">
        <v>29900</v>
      </c>
      <c r="K3393" s="4">
        <v>29900</v>
      </c>
      <c r="L3393" t="s">
        <v>189</v>
      </c>
      <c r="M3393" t="s">
        <v>184</v>
      </c>
      <c r="P3393">
        <v>3</v>
      </c>
    </row>
    <row r="3394" spans="1:16">
      <c r="A3394" s="3">
        <v>44407</v>
      </c>
      <c r="B3394" t="s">
        <v>213</v>
      </c>
      <c r="C3394" t="s">
        <v>192</v>
      </c>
      <c r="D3394" t="s">
        <v>210</v>
      </c>
      <c r="E3394" t="s">
        <v>211</v>
      </c>
      <c r="F3394" t="s">
        <v>313</v>
      </c>
      <c r="G3394">
        <v>2</v>
      </c>
      <c r="H3394" s="4">
        <v>42000</v>
      </c>
      <c r="I3394" s="4">
        <v>2</v>
      </c>
      <c r="J3394" s="4">
        <v>42000</v>
      </c>
      <c r="K3394" s="4">
        <v>84000</v>
      </c>
      <c r="L3394" t="s">
        <v>189</v>
      </c>
      <c r="M3394" t="s">
        <v>184</v>
      </c>
      <c r="P3394">
        <v>5</v>
      </c>
    </row>
    <row r="3395" spans="1:16">
      <c r="A3395" s="3">
        <v>44407</v>
      </c>
      <c r="B3395" t="s">
        <v>222</v>
      </c>
      <c r="C3395" t="s">
        <v>192</v>
      </c>
      <c r="D3395" t="s">
        <v>210</v>
      </c>
      <c r="E3395" t="s">
        <v>225</v>
      </c>
      <c r="F3395" t="s">
        <v>270</v>
      </c>
      <c r="G3395">
        <v>3</v>
      </c>
      <c r="H3395" s="4">
        <v>39000</v>
      </c>
      <c r="I3395" s="4">
        <v>3</v>
      </c>
      <c r="J3395" s="4">
        <v>39000</v>
      </c>
      <c r="K3395" s="4">
        <v>117000</v>
      </c>
      <c r="L3395" t="s">
        <v>209</v>
      </c>
      <c r="M3395" t="s">
        <v>184</v>
      </c>
      <c r="P3395">
        <v>5</v>
      </c>
    </row>
    <row r="3396" spans="1:16">
      <c r="A3396" s="3">
        <v>44407</v>
      </c>
      <c r="B3396" t="s">
        <v>178</v>
      </c>
      <c r="C3396" t="s">
        <v>179</v>
      </c>
      <c r="D3396" t="s">
        <v>180</v>
      </c>
      <c r="E3396" t="s">
        <v>181</v>
      </c>
      <c r="F3396" t="s">
        <v>246</v>
      </c>
      <c r="G3396">
        <v>3</v>
      </c>
      <c r="H3396" s="4">
        <v>34500</v>
      </c>
      <c r="I3396" s="4">
        <v>3</v>
      </c>
      <c r="J3396" s="4">
        <v>34500</v>
      </c>
      <c r="K3396" s="4">
        <v>103500</v>
      </c>
      <c r="L3396" t="s">
        <v>203</v>
      </c>
      <c r="M3396" t="s">
        <v>196</v>
      </c>
      <c r="P3396">
        <v>5</v>
      </c>
    </row>
    <row r="3397" spans="1:16">
      <c r="A3397" s="3">
        <v>44407</v>
      </c>
      <c r="B3397" t="s">
        <v>219</v>
      </c>
      <c r="C3397" t="s">
        <v>179</v>
      </c>
      <c r="D3397" t="s">
        <v>198</v>
      </c>
      <c r="E3397" t="s">
        <v>198</v>
      </c>
      <c r="F3397" t="s">
        <v>357</v>
      </c>
      <c r="G3397">
        <v>3</v>
      </c>
      <c r="H3397" s="4">
        <v>32200</v>
      </c>
      <c r="I3397" s="4">
        <v>3</v>
      </c>
      <c r="J3397" s="4">
        <v>32200</v>
      </c>
      <c r="K3397" s="4">
        <v>96599.999999999985</v>
      </c>
      <c r="L3397" t="s">
        <v>189</v>
      </c>
      <c r="M3397" t="s">
        <v>190</v>
      </c>
      <c r="P3397">
        <v>5</v>
      </c>
    </row>
    <row r="3398" spans="1:16">
      <c r="A3398" s="3">
        <v>44407</v>
      </c>
      <c r="B3398" t="s">
        <v>185</v>
      </c>
      <c r="C3398" t="s">
        <v>179</v>
      </c>
      <c r="D3398" t="s">
        <v>180</v>
      </c>
      <c r="E3398" t="s">
        <v>238</v>
      </c>
      <c r="F3398" t="s">
        <v>267</v>
      </c>
      <c r="G3398">
        <v>2</v>
      </c>
      <c r="H3398" s="4">
        <v>42000</v>
      </c>
      <c r="I3398" s="4">
        <v>2</v>
      </c>
      <c r="J3398" s="4">
        <v>42000</v>
      </c>
      <c r="K3398" s="4">
        <v>84000</v>
      </c>
      <c r="L3398" t="s">
        <v>209</v>
      </c>
      <c r="M3398" t="s">
        <v>190</v>
      </c>
      <c r="P3398">
        <v>5</v>
      </c>
    </row>
    <row r="3399" spans="1:16">
      <c r="A3399" s="3">
        <v>44407</v>
      </c>
      <c r="B3399" t="s">
        <v>245</v>
      </c>
      <c r="C3399" t="s">
        <v>179</v>
      </c>
      <c r="D3399" t="s">
        <v>186</v>
      </c>
      <c r="E3399" t="s">
        <v>225</v>
      </c>
      <c r="F3399" t="s">
        <v>244</v>
      </c>
      <c r="G3399">
        <v>2</v>
      </c>
      <c r="H3399" s="4">
        <v>21000</v>
      </c>
      <c r="I3399" s="4">
        <v>2</v>
      </c>
      <c r="J3399" s="4">
        <v>21000</v>
      </c>
      <c r="K3399" s="4">
        <v>42000</v>
      </c>
      <c r="L3399" t="s">
        <v>203</v>
      </c>
      <c r="M3399" t="s">
        <v>206</v>
      </c>
      <c r="P3399">
        <v>1</v>
      </c>
    </row>
    <row r="3400" spans="1:16">
      <c r="A3400" s="3">
        <v>44407</v>
      </c>
      <c r="B3400" t="s">
        <v>213</v>
      </c>
      <c r="C3400" t="s">
        <v>192</v>
      </c>
      <c r="D3400" t="s">
        <v>186</v>
      </c>
      <c r="E3400" t="s">
        <v>187</v>
      </c>
      <c r="F3400" t="s">
        <v>242</v>
      </c>
      <c r="G3400">
        <v>2</v>
      </c>
      <c r="H3400" s="4">
        <v>22000</v>
      </c>
      <c r="I3400" s="4">
        <v>2</v>
      </c>
      <c r="J3400" s="4">
        <v>22000</v>
      </c>
      <c r="K3400" s="4">
        <v>44000</v>
      </c>
      <c r="L3400" t="s">
        <v>203</v>
      </c>
      <c r="M3400" t="s">
        <v>196</v>
      </c>
      <c r="P3400">
        <v>5</v>
      </c>
    </row>
    <row r="3401" spans="1:16">
      <c r="A3401" s="3">
        <v>44407</v>
      </c>
      <c r="B3401" t="s">
        <v>278</v>
      </c>
      <c r="C3401" t="s">
        <v>192</v>
      </c>
      <c r="D3401" t="s">
        <v>186</v>
      </c>
      <c r="E3401" t="s">
        <v>220</v>
      </c>
      <c r="F3401" t="s">
        <v>221</v>
      </c>
      <c r="G3401">
        <v>2</v>
      </c>
      <c r="H3401" s="4">
        <v>56000</v>
      </c>
      <c r="I3401" s="4">
        <v>2</v>
      </c>
      <c r="J3401" s="4">
        <v>56000</v>
      </c>
      <c r="K3401" s="4">
        <v>112000</v>
      </c>
      <c r="L3401" t="s">
        <v>189</v>
      </c>
      <c r="M3401" t="s">
        <v>196</v>
      </c>
      <c r="P3401">
        <v>1</v>
      </c>
    </row>
    <row r="3402" spans="1:16">
      <c r="A3402" s="3">
        <v>44407</v>
      </c>
      <c r="B3402" t="s">
        <v>207</v>
      </c>
      <c r="C3402" t="s">
        <v>179</v>
      </c>
      <c r="D3402" t="s">
        <v>180</v>
      </c>
      <c r="E3402" t="s">
        <v>238</v>
      </c>
      <c r="F3402" t="s">
        <v>267</v>
      </c>
      <c r="G3402">
        <v>2</v>
      </c>
      <c r="H3402" s="4">
        <v>30000</v>
      </c>
      <c r="I3402" s="4">
        <v>2</v>
      </c>
      <c r="J3402" s="4">
        <v>30000</v>
      </c>
      <c r="K3402" s="4">
        <v>60000</v>
      </c>
      <c r="L3402" t="s">
        <v>209</v>
      </c>
      <c r="M3402" t="s">
        <v>233</v>
      </c>
      <c r="P3402">
        <v>5</v>
      </c>
    </row>
    <row r="3403" spans="1:16">
      <c r="A3403" s="3">
        <v>44407</v>
      </c>
      <c r="B3403" t="s">
        <v>185</v>
      </c>
      <c r="C3403" t="s">
        <v>179</v>
      </c>
      <c r="D3403" t="s">
        <v>180</v>
      </c>
      <c r="E3403" t="s">
        <v>204</v>
      </c>
      <c r="F3403" t="s">
        <v>205</v>
      </c>
      <c r="G3403">
        <v>1</v>
      </c>
      <c r="H3403" s="4">
        <v>45000</v>
      </c>
      <c r="I3403" s="4">
        <v>1</v>
      </c>
      <c r="J3403" s="4">
        <v>45000</v>
      </c>
      <c r="K3403" s="4">
        <v>45000</v>
      </c>
      <c r="L3403" t="s">
        <v>203</v>
      </c>
      <c r="M3403" t="s">
        <v>206</v>
      </c>
      <c r="P3403">
        <v>4</v>
      </c>
    </row>
    <row r="3404" spans="1:16">
      <c r="A3404" s="3">
        <v>44407</v>
      </c>
      <c r="B3404" t="s">
        <v>228</v>
      </c>
      <c r="C3404" t="s">
        <v>179</v>
      </c>
      <c r="D3404" t="s">
        <v>186</v>
      </c>
      <c r="E3404" t="s">
        <v>225</v>
      </c>
      <c r="F3404" t="s">
        <v>244</v>
      </c>
      <c r="G3404">
        <v>1</v>
      </c>
      <c r="H3404" s="4">
        <v>38500</v>
      </c>
      <c r="I3404" s="4">
        <v>1</v>
      </c>
      <c r="J3404" s="4">
        <v>38500</v>
      </c>
      <c r="K3404" s="4">
        <v>38500</v>
      </c>
      <c r="L3404" t="s">
        <v>203</v>
      </c>
      <c r="M3404" t="s">
        <v>184</v>
      </c>
      <c r="P3404">
        <v>5</v>
      </c>
    </row>
    <row r="3405" spans="1:16">
      <c r="A3405" s="3">
        <v>44407</v>
      </c>
      <c r="B3405" t="s">
        <v>247</v>
      </c>
      <c r="C3405" t="s">
        <v>179</v>
      </c>
      <c r="D3405" t="s">
        <v>180</v>
      </c>
      <c r="E3405" t="s">
        <v>238</v>
      </c>
      <c r="F3405" t="s">
        <v>240</v>
      </c>
      <c r="G3405">
        <v>1</v>
      </c>
      <c r="H3405" s="4">
        <v>56000</v>
      </c>
      <c r="I3405" s="4">
        <v>1</v>
      </c>
      <c r="J3405" s="4">
        <v>56000</v>
      </c>
      <c r="K3405" s="4">
        <v>56000</v>
      </c>
      <c r="L3405" t="s">
        <v>203</v>
      </c>
      <c r="M3405" t="s">
        <v>196</v>
      </c>
      <c r="P3405">
        <v>5</v>
      </c>
    </row>
    <row r="3406" spans="1:16">
      <c r="A3406" s="3">
        <v>44407</v>
      </c>
      <c r="B3406" t="s">
        <v>262</v>
      </c>
      <c r="C3406" t="s">
        <v>179</v>
      </c>
      <c r="D3406" t="s">
        <v>210</v>
      </c>
      <c r="E3406" t="s">
        <v>211</v>
      </c>
      <c r="F3406" t="s">
        <v>212</v>
      </c>
      <c r="G3406">
        <v>2</v>
      </c>
      <c r="H3406" s="4">
        <v>21000</v>
      </c>
      <c r="I3406" s="4">
        <v>2</v>
      </c>
      <c r="J3406" s="4">
        <v>21000</v>
      </c>
      <c r="K3406" s="4">
        <v>42000</v>
      </c>
      <c r="L3406" t="s">
        <v>203</v>
      </c>
      <c r="M3406" t="s">
        <v>233</v>
      </c>
      <c r="P3406">
        <v>5</v>
      </c>
    </row>
    <row r="3407" spans="1:16">
      <c r="A3407" s="3">
        <v>44407</v>
      </c>
      <c r="B3407" t="s">
        <v>254</v>
      </c>
      <c r="C3407" t="s">
        <v>179</v>
      </c>
      <c r="D3407" t="s">
        <v>198</v>
      </c>
      <c r="E3407" t="s">
        <v>198</v>
      </c>
      <c r="F3407" t="s">
        <v>315</v>
      </c>
      <c r="G3407">
        <v>2</v>
      </c>
      <c r="H3407" s="4">
        <v>60000</v>
      </c>
      <c r="I3407" s="4">
        <v>2</v>
      </c>
      <c r="J3407" s="4">
        <v>60000</v>
      </c>
      <c r="K3407" s="4">
        <v>120000</v>
      </c>
      <c r="L3407" t="s">
        <v>203</v>
      </c>
      <c r="M3407" t="s">
        <v>184</v>
      </c>
      <c r="P3407">
        <v>5</v>
      </c>
    </row>
    <row r="3408" spans="1:16">
      <c r="A3408" s="3">
        <v>44407</v>
      </c>
      <c r="B3408" t="s">
        <v>287</v>
      </c>
      <c r="C3408" t="s">
        <v>179</v>
      </c>
      <c r="D3408" t="s">
        <v>180</v>
      </c>
      <c r="E3408" t="s">
        <v>204</v>
      </c>
      <c r="F3408" t="s">
        <v>227</v>
      </c>
      <c r="G3408">
        <v>2</v>
      </c>
      <c r="H3408" s="4">
        <v>45000</v>
      </c>
      <c r="I3408" s="4">
        <v>2</v>
      </c>
      <c r="J3408" s="4">
        <v>45000</v>
      </c>
      <c r="K3408" s="4">
        <v>90000</v>
      </c>
      <c r="L3408" t="s">
        <v>203</v>
      </c>
      <c r="M3408" t="s">
        <v>190</v>
      </c>
      <c r="N3408" t="s">
        <v>175</v>
      </c>
      <c r="P3408">
        <v>5</v>
      </c>
    </row>
    <row r="3409" spans="1:16">
      <c r="A3409" s="3">
        <v>44407</v>
      </c>
      <c r="B3409" t="s">
        <v>287</v>
      </c>
      <c r="C3409" t="s">
        <v>179</v>
      </c>
      <c r="D3409" t="s">
        <v>180</v>
      </c>
      <c r="E3409" t="s">
        <v>204</v>
      </c>
      <c r="F3409" t="s">
        <v>227</v>
      </c>
      <c r="G3409">
        <v>3</v>
      </c>
      <c r="H3409" s="4">
        <v>30000</v>
      </c>
      <c r="I3409" s="4">
        <v>3</v>
      </c>
      <c r="J3409" s="4">
        <v>30000</v>
      </c>
      <c r="K3409" s="4">
        <v>90000</v>
      </c>
      <c r="L3409" t="s">
        <v>189</v>
      </c>
      <c r="M3409" t="s">
        <v>206</v>
      </c>
      <c r="P3409">
        <v>5</v>
      </c>
    </row>
    <row r="3410" spans="1:16">
      <c r="A3410" s="3">
        <v>44407</v>
      </c>
      <c r="B3410" t="s">
        <v>250</v>
      </c>
      <c r="C3410" t="s">
        <v>179</v>
      </c>
      <c r="D3410" t="s">
        <v>279</v>
      </c>
      <c r="E3410" t="s">
        <v>279</v>
      </c>
      <c r="F3410" t="s">
        <v>180</v>
      </c>
      <c r="G3410">
        <v>1</v>
      </c>
      <c r="H3410" s="4">
        <v>26000</v>
      </c>
      <c r="I3410" s="4">
        <v>1</v>
      </c>
      <c r="J3410" s="4">
        <v>26000</v>
      </c>
      <c r="K3410" s="4">
        <v>26000</v>
      </c>
      <c r="L3410" t="s">
        <v>203</v>
      </c>
      <c r="M3410" t="s">
        <v>206</v>
      </c>
      <c r="P3410">
        <v>3</v>
      </c>
    </row>
    <row r="3411" spans="1:16">
      <c r="A3411" s="3">
        <v>44407</v>
      </c>
      <c r="B3411" t="s">
        <v>245</v>
      </c>
      <c r="C3411" t="s">
        <v>179</v>
      </c>
      <c r="D3411" t="s">
        <v>235</v>
      </c>
      <c r="E3411" t="s">
        <v>236</v>
      </c>
      <c r="F3411" t="s">
        <v>324</v>
      </c>
      <c r="G3411">
        <v>3</v>
      </c>
      <c r="H3411" s="4">
        <v>45000</v>
      </c>
      <c r="I3411" s="4">
        <v>3</v>
      </c>
      <c r="J3411" s="4">
        <v>45000</v>
      </c>
      <c r="K3411" s="4">
        <v>135000</v>
      </c>
      <c r="L3411" t="s">
        <v>203</v>
      </c>
      <c r="M3411" t="s">
        <v>184</v>
      </c>
      <c r="P3411">
        <v>5</v>
      </c>
    </row>
    <row r="3412" spans="1:16">
      <c r="A3412" s="3">
        <v>44407</v>
      </c>
      <c r="B3412" t="s">
        <v>247</v>
      </c>
      <c r="C3412" t="s">
        <v>179</v>
      </c>
      <c r="D3412" t="s">
        <v>180</v>
      </c>
      <c r="E3412" t="s">
        <v>238</v>
      </c>
      <c r="F3412" t="s">
        <v>267</v>
      </c>
      <c r="G3412">
        <v>2</v>
      </c>
      <c r="H3412" s="4">
        <v>36000</v>
      </c>
      <c r="I3412" s="4">
        <v>2</v>
      </c>
      <c r="J3412" s="4">
        <v>36000</v>
      </c>
      <c r="K3412" s="4">
        <v>72000</v>
      </c>
      <c r="L3412" t="s">
        <v>189</v>
      </c>
      <c r="M3412" t="s">
        <v>206</v>
      </c>
      <c r="P3412">
        <v>3</v>
      </c>
    </row>
    <row r="3413" spans="1:16">
      <c r="A3413" s="3">
        <v>44407</v>
      </c>
      <c r="B3413" t="s">
        <v>287</v>
      </c>
      <c r="C3413" t="s">
        <v>179</v>
      </c>
      <c r="D3413" t="s">
        <v>229</v>
      </c>
      <c r="E3413" t="s">
        <v>230</v>
      </c>
      <c r="F3413" t="s">
        <v>231</v>
      </c>
      <c r="G3413">
        <v>2</v>
      </c>
      <c r="H3413" s="4">
        <v>58500</v>
      </c>
      <c r="I3413" s="4">
        <v>2</v>
      </c>
      <c r="J3413" s="4">
        <v>58500</v>
      </c>
      <c r="K3413" s="4">
        <v>117000</v>
      </c>
      <c r="L3413" t="s">
        <v>203</v>
      </c>
      <c r="M3413" t="s">
        <v>233</v>
      </c>
      <c r="P3413">
        <v>4</v>
      </c>
    </row>
    <row r="3414" spans="1:16">
      <c r="A3414" s="3">
        <v>44407</v>
      </c>
      <c r="B3414" t="s">
        <v>278</v>
      </c>
      <c r="C3414" t="s">
        <v>179</v>
      </c>
      <c r="D3414" t="s">
        <v>210</v>
      </c>
      <c r="E3414" t="s">
        <v>211</v>
      </c>
      <c r="F3414" t="s">
        <v>313</v>
      </c>
      <c r="G3414">
        <v>3</v>
      </c>
      <c r="H3414" s="4">
        <v>60000</v>
      </c>
      <c r="I3414" s="4">
        <v>3</v>
      </c>
      <c r="J3414" s="4">
        <v>60000</v>
      </c>
      <c r="K3414" s="4">
        <v>180000</v>
      </c>
      <c r="L3414" t="s">
        <v>189</v>
      </c>
      <c r="M3414" t="s">
        <v>233</v>
      </c>
      <c r="P3414">
        <v>4</v>
      </c>
    </row>
    <row r="3415" spans="1:16">
      <c r="A3415" s="3">
        <v>44408</v>
      </c>
      <c r="B3415" t="s">
        <v>222</v>
      </c>
      <c r="C3415" t="s">
        <v>179</v>
      </c>
      <c r="D3415" t="s">
        <v>180</v>
      </c>
      <c r="E3415" t="s">
        <v>238</v>
      </c>
      <c r="F3415" t="s">
        <v>240</v>
      </c>
      <c r="G3415">
        <v>2</v>
      </c>
      <c r="H3415" s="4">
        <v>28000</v>
      </c>
      <c r="I3415" s="4">
        <v>2</v>
      </c>
      <c r="J3415" s="4">
        <v>28000</v>
      </c>
      <c r="K3415" s="4">
        <v>56000</v>
      </c>
      <c r="L3415" t="s">
        <v>189</v>
      </c>
      <c r="M3415" t="s">
        <v>304</v>
      </c>
      <c r="P3415">
        <v>4</v>
      </c>
    </row>
    <row r="3416" spans="1:16">
      <c r="A3416" s="3">
        <v>44408</v>
      </c>
      <c r="B3416" t="s">
        <v>258</v>
      </c>
      <c r="C3416" t="s">
        <v>179</v>
      </c>
      <c r="D3416" t="s">
        <v>229</v>
      </c>
      <c r="E3416" t="s">
        <v>229</v>
      </c>
      <c r="F3416" t="s">
        <v>364</v>
      </c>
      <c r="G3416">
        <v>1</v>
      </c>
      <c r="H3416" s="4">
        <v>42000</v>
      </c>
      <c r="I3416" s="4">
        <v>1</v>
      </c>
      <c r="J3416" s="4">
        <v>42000</v>
      </c>
      <c r="K3416" s="4">
        <v>42000</v>
      </c>
      <c r="L3416" t="s">
        <v>203</v>
      </c>
      <c r="M3416" t="s">
        <v>184</v>
      </c>
      <c r="P3416">
        <v>4</v>
      </c>
    </row>
    <row r="3417" spans="1:16">
      <c r="A3417" s="3">
        <v>44408</v>
      </c>
      <c r="B3417" t="s">
        <v>222</v>
      </c>
      <c r="C3417" t="s">
        <v>179</v>
      </c>
      <c r="D3417" t="s">
        <v>186</v>
      </c>
      <c r="E3417" t="s">
        <v>225</v>
      </c>
      <c r="F3417" t="s">
        <v>244</v>
      </c>
      <c r="G3417">
        <v>3</v>
      </c>
      <c r="H3417" s="4">
        <v>39000</v>
      </c>
      <c r="I3417" s="4">
        <v>3</v>
      </c>
      <c r="J3417" s="4">
        <v>39000</v>
      </c>
      <c r="K3417" s="4">
        <v>117000</v>
      </c>
      <c r="L3417" t="s">
        <v>203</v>
      </c>
      <c r="M3417" t="s">
        <v>190</v>
      </c>
      <c r="P3417">
        <v>5</v>
      </c>
    </row>
    <row r="3418" spans="1:16">
      <c r="A3418" s="3">
        <v>44408</v>
      </c>
      <c r="B3418" t="s">
        <v>284</v>
      </c>
      <c r="C3418" t="s">
        <v>179</v>
      </c>
      <c r="D3418" t="s">
        <v>180</v>
      </c>
      <c r="E3418" t="s">
        <v>327</v>
      </c>
      <c r="F3418" t="s">
        <v>347</v>
      </c>
      <c r="G3418">
        <v>2</v>
      </c>
      <c r="H3418" s="4">
        <v>30000</v>
      </c>
      <c r="I3418" s="4">
        <v>2</v>
      </c>
      <c r="J3418" s="4">
        <v>30000</v>
      </c>
      <c r="K3418" s="4">
        <v>60000</v>
      </c>
      <c r="L3418" t="s">
        <v>203</v>
      </c>
      <c r="M3418" t="s">
        <v>196</v>
      </c>
      <c r="P3418">
        <v>5</v>
      </c>
    </row>
    <row r="3419" spans="1:16">
      <c r="A3419" s="3">
        <v>44408</v>
      </c>
      <c r="B3419" t="s">
        <v>207</v>
      </c>
      <c r="C3419" t="s">
        <v>179</v>
      </c>
      <c r="D3419" t="s">
        <v>276</v>
      </c>
      <c r="E3419" t="s">
        <v>276</v>
      </c>
      <c r="F3419" t="s">
        <v>277</v>
      </c>
      <c r="G3419">
        <v>2</v>
      </c>
      <c r="H3419" s="4">
        <v>26000</v>
      </c>
      <c r="I3419" s="4">
        <v>2</v>
      </c>
      <c r="J3419" s="4">
        <v>26000</v>
      </c>
      <c r="K3419" s="4">
        <v>52000</v>
      </c>
      <c r="L3419" t="s">
        <v>189</v>
      </c>
      <c r="M3419" t="s">
        <v>196</v>
      </c>
      <c r="P3419">
        <v>3</v>
      </c>
    </row>
    <row r="3420" spans="1:16">
      <c r="A3420" s="3">
        <v>44408</v>
      </c>
      <c r="B3420" t="s">
        <v>178</v>
      </c>
      <c r="C3420" t="s">
        <v>192</v>
      </c>
      <c r="D3420" t="s">
        <v>180</v>
      </c>
      <c r="E3420" t="s">
        <v>204</v>
      </c>
      <c r="F3420" t="s">
        <v>227</v>
      </c>
      <c r="G3420">
        <v>1</v>
      </c>
      <c r="H3420" s="4">
        <v>52000</v>
      </c>
      <c r="I3420" s="4">
        <v>1</v>
      </c>
      <c r="J3420" s="4">
        <v>52000</v>
      </c>
      <c r="K3420" s="4">
        <v>52000</v>
      </c>
      <c r="L3420" t="s">
        <v>189</v>
      </c>
      <c r="M3420" t="s">
        <v>196</v>
      </c>
      <c r="P3420">
        <v>5</v>
      </c>
    </row>
    <row r="3421" spans="1:16">
      <c r="A3421" s="3">
        <v>44408</v>
      </c>
      <c r="B3421" t="s">
        <v>207</v>
      </c>
      <c r="C3421" t="s">
        <v>179</v>
      </c>
      <c r="D3421" t="s">
        <v>180</v>
      </c>
      <c r="E3421" t="s">
        <v>327</v>
      </c>
      <c r="F3421" t="s">
        <v>328</v>
      </c>
      <c r="G3421">
        <v>3</v>
      </c>
      <c r="H3421" s="4">
        <v>25300</v>
      </c>
      <c r="I3421" s="4">
        <v>3</v>
      </c>
      <c r="J3421" s="4">
        <v>25300</v>
      </c>
      <c r="K3421" s="4">
        <v>75899.999999999985</v>
      </c>
      <c r="L3421" t="s">
        <v>203</v>
      </c>
      <c r="M3421" t="s">
        <v>184</v>
      </c>
      <c r="P3421">
        <v>1</v>
      </c>
    </row>
    <row r="3422" spans="1:16">
      <c r="A3422" s="3">
        <v>44408</v>
      </c>
      <c r="B3422" t="s">
        <v>234</v>
      </c>
      <c r="C3422" t="s">
        <v>179</v>
      </c>
      <c r="D3422" t="s">
        <v>186</v>
      </c>
      <c r="E3422" t="s">
        <v>187</v>
      </c>
      <c r="F3422" t="s">
        <v>242</v>
      </c>
      <c r="G3422">
        <v>2</v>
      </c>
      <c r="H3422" s="4">
        <v>24000</v>
      </c>
      <c r="I3422" s="4">
        <v>2</v>
      </c>
      <c r="J3422" s="4">
        <v>24000</v>
      </c>
      <c r="K3422" s="4">
        <v>48000</v>
      </c>
      <c r="L3422" t="s">
        <v>203</v>
      </c>
      <c r="M3422" t="s">
        <v>184</v>
      </c>
      <c r="P3422">
        <v>3</v>
      </c>
    </row>
    <row r="3423" spans="1:16">
      <c r="A3423" s="3">
        <v>44408</v>
      </c>
      <c r="B3423" t="s">
        <v>219</v>
      </c>
      <c r="C3423" t="s">
        <v>192</v>
      </c>
      <c r="D3423" t="s">
        <v>180</v>
      </c>
      <c r="E3423" t="s">
        <v>271</v>
      </c>
      <c r="F3423" t="s">
        <v>325</v>
      </c>
      <c r="G3423">
        <v>1</v>
      </c>
      <c r="H3423" s="4">
        <v>50000</v>
      </c>
      <c r="I3423" s="4">
        <v>1</v>
      </c>
      <c r="J3423" s="4">
        <v>50000</v>
      </c>
      <c r="K3423" s="4">
        <v>50000</v>
      </c>
      <c r="L3423" t="s">
        <v>203</v>
      </c>
      <c r="M3423" t="s">
        <v>184</v>
      </c>
      <c r="P3423">
        <v>5</v>
      </c>
    </row>
    <row r="3424" spans="1:16">
      <c r="A3424" s="3">
        <v>44408</v>
      </c>
      <c r="B3424" t="s">
        <v>247</v>
      </c>
      <c r="C3424" t="s">
        <v>192</v>
      </c>
      <c r="D3424" t="s">
        <v>186</v>
      </c>
      <c r="E3424" t="s">
        <v>201</v>
      </c>
      <c r="F3424" t="s">
        <v>285</v>
      </c>
      <c r="G3424">
        <v>1</v>
      </c>
      <c r="H3424" s="4">
        <v>28000</v>
      </c>
      <c r="I3424" s="4">
        <v>1</v>
      </c>
      <c r="J3424" s="4">
        <v>28000</v>
      </c>
      <c r="K3424" s="4">
        <v>28000</v>
      </c>
      <c r="L3424" t="s">
        <v>203</v>
      </c>
      <c r="M3424" t="s">
        <v>233</v>
      </c>
      <c r="P3424">
        <v>5</v>
      </c>
    </row>
    <row r="3425" spans="1:16">
      <c r="A3425" s="3">
        <v>44408</v>
      </c>
      <c r="B3425" t="s">
        <v>245</v>
      </c>
      <c r="C3425" t="s">
        <v>179</v>
      </c>
      <c r="D3425" t="s">
        <v>198</v>
      </c>
      <c r="E3425" t="s">
        <v>198</v>
      </c>
      <c r="F3425" t="s">
        <v>342</v>
      </c>
      <c r="G3425">
        <v>3</v>
      </c>
      <c r="H3425" s="4">
        <v>45000</v>
      </c>
      <c r="I3425" s="4">
        <v>3</v>
      </c>
      <c r="J3425" s="4">
        <v>45000</v>
      </c>
      <c r="K3425" s="4">
        <v>135000</v>
      </c>
      <c r="L3425" t="s">
        <v>203</v>
      </c>
      <c r="M3425" t="s">
        <v>190</v>
      </c>
      <c r="P3425">
        <v>5</v>
      </c>
    </row>
    <row r="3426" spans="1:16">
      <c r="A3426" s="3">
        <v>44408</v>
      </c>
      <c r="B3426" t="s">
        <v>278</v>
      </c>
      <c r="C3426" t="s">
        <v>179</v>
      </c>
      <c r="D3426" t="s">
        <v>180</v>
      </c>
      <c r="E3426" t="s">
        <v>271</v>
      </c>
      <c r="F3426" t="s">
        <v>361</v>
      </c>
      <c r="G3426">
        <v>1</v>
      </c>
      <c r="H3426" s="4">
        <v>22500</v>
      </c>
      <c r="I3426" s="4">
        <v>1</v>
      </c>
      <c r="J3426" s="4">
        <v>22500</v>
      </c>
      <c r="K3426" s="4">
        <v>22500</v>
      </c>
      <c r="L3426" t="s">
        <v>189</v>
      </c>
      <c r="M3426" t="s">
        <v>206</v>
      </c>
      <c r="N3426" t="s">
        <v>175</v>
      </c>
      <c r="P3426">
        <v>3</v>
      </c>
    </row>
    <row r="3427" spans="1:16">
      <c r="A3427" s="3">
        <v>44408</v>
      </c>
      <c r="B3427" t="s">
        <v>250</v>
      </c>
      <c r="C3427" t="s">
        <v>179</v>
      </c>
      <c r="D3427" t="s">
        <v>180</v>
      </c>
      <c r="E3427" t="s">
        <v>204</v>
      </c>
      <c r="F3427" t="s">
        <v>205</v>
      </c>
      <c r="G3427">
        <v>2</v>
      </c>
      <c r="H3427" s="4">
        <v>36000</v>
      </c>
      <c r="I3427" s="4">
        <v>2</v>
      </c>
      <c r="J3427" s="4">
        <v>36000</v>
      </c>
      <c r="K3427" s="4">
        <v>72000</v>
      </c>
      <c r="L3427" t="s">
        <v>203</v>
      </c>
      <c r="M3427" t="s">
        <v>184</v>
      </c>
      <c r="N3427" t="s">
        <v>175</v>
      </c>
      <c r="P3427">
        <v>4</v>
      </c>
    </row>
    <row r="3428" spans="1:16">
      <c r="A3428" s="3">
        <v>44408</v>
      </c>
      <c r="B3428" t="s">
        <v>278</v>
      </c>
      <c r="C3428" t="s">
        <v>192</v>
      </c>
      <c r="D3428" t="s">
        <v>180</v>
      </c>
      <c r="E3428" t="s">
        <v>204</v>
      </c>
      <c r="F3428" t="s">
        <v>249</v>
      </c>
      <c r="G3428">
        <v>1</v>
      </c>
      <c r="H3428" s="4">
        <v>39000</v>
      </c>
      <c r="I3428" s="4">
        <v>1</v>
      </c>
      <c r="J3428" s="4">
        <v>39000</v>
      </c>
      <c r="K3428" s="4">
        <v>39000</v>
      </c>
      <c r="L3428" t="s">
        <v>203</v>
      </c>
      <c r="M3428" t="s">
        <v>190</v>
      </c>
      <c r="N3428" t="s">
        <v>175</v>
      </c>
      <c r="P3428">
        <v>5</v>
      </c>
    </row>
    <row r="3429" spans="1:16">
      <c r="A3429" s="3">
        <v>44408</v>
      </c>
      <c r="B3429" t="s">
        <v>178</v>
      </c>
      <c r="C3429" t="s">
        <v>179</v>
      </c>
      <c r="D3429" t="s">
        <v>186</v>
      </c>
      <c r="E3429" t="s">
        <v>220</v>
      </c>
      <c r="F3429" t="s">
        <v>221</v>
      </c>
      <c r="G3429">
        <v>1</v>
      </c>
      <c r="H3429" s="4">
        <v>33000</v>
      </c>
      <c r="I3429" s="4">
        <v>0</v>
      </c>
      <c r="J3429" s="4">
        <v>0</v>
      </c>
      <c r="K3429" s="4">
        <v>0</v>
      </c>
      <c r="L3429" t="s">
        <v>209</v>
      </c>
      <c r="M3429" t="s">
        <v>196</v>
      </c>
      <c r="N3429" t="s">
        <v>175</v>
      </c>
      <c r="O3429" t="s">
        <v>176</v>
      </c>
    </row>
    <row r="3430" spans="1:16">
      <c r="A3430" s="3">
        <v>44408</v>
      </c>
      <c r="B3430" t="s">
        <v>258</v>
      </c>
      <c r="C3430" t="s">
        <v>179</v>
      </c>
      <c r="D3430" t="s">
        <v>273</v>
      </c>
      <c r="E3430" t="s">
        <v>274</v>
      </c>
      <c r="F3430" t="s">
        <v>330</v>
      </c>
      <c r="G3430">
        <v>3</v>
      </c>
      <c r="H3430" s="4">
        <v>45000</v>
      </c>
      <c r="I3430" s="4">
        <v>3</v>
      </c>
      <c r="J3430" s="4">
        <v>45000</v>
      </c>
      <c r="K3430" s="4">
        <v>135000</v>
      </c>
      <c r="L3430" t="s">
        <v>189</v>
      </c>
      <c r="M3430" t="s">
        <v>206</v>
      </c>
      <c r="N3430" t="s">
        <v>175</v>
      </c>
      <c r="P3430">
        <v>5</v>
      </c>
    </row>
    <row r="3431" spans="1:16">
      <c r="A3431" s="3">
        <v>44409</v>
      </c>
      <c r="B3431" t="s">
        <v>219</v>
      </c>
      <c r="C3431" t="s">
        <v>192</v>
      </c>
      <c r="D3431" t="s">
        <v>273</v>
      </c>
      <c r="E3431" t="s">
        <v>274</v>
      </c>
      <c r="F3431" t="s">
        <v>312</v>
      </c>
      <c r="G3431">
        <v>2</v>
      </c>
      <c r="H3431" s="4">
        <v>42000</v>
      </c>
      <c r="I3431" s="4">
        <v>2</v>
      </c>
      <c r="J3431" s="4">
        <v>42000</v>
      </c>
      <c r="K3431" s="4">
        <v>84000</v>
      </c>
      <c r="L3431" t="s">
        <v>189</v>
      </c>
      <c r="M3431" t="s">
        <v>184</v>
      </c>
      <c r="N3431" t="s">
        <v>175</v>
      </c>
      <c r="P3431">
        <v>3</v>
      </c>
    </row>
    <row r="3432" spans="1:16">
      <c r="A3432" s="3">
        <v>44409</v>
      </c>
      <c r="B3432" t="s">
        <v>234</v>
      </c>
      <c r="C3432" t="s">
        <v>179</v>
      </c>
      <c r="D3432" t="s">
        <v>193</v>
      </c>
      <c r="E3432" t="s">
        <v>193</v>
      </c>
      <c r="F3432" t="s">
        <v>220</v>
      </c>
      <c r="G3432">
        <v>1</v>
      </c>
      <c r="H3432" s="4">
        <v>26000</v>
      </c>
      <c r="I3432" s="4">
        <v>1</v>
      </c>
      <c r="J3432" s="4">
        <v>26000</v>
      </c>
      <c r="K3432" s="4">
        <v>26000</v>
      </c>
      <c r="L3432" t="s">
        <v>203</v>
      </c>
      <c r="M3432" t="s">
        <v>206</v>
      </c>
      <c r="N3432" t="s">
        <v>175</v>
      </c>
      <c r="P3432">
        <v>5</v>
      </c>
    </row>
    <row r="3433" spans="1:16">
      <c r="A3433" s="3">
        <v>44409</v>
      </c>
      <c r="B3433" t="s">
        <v>185</v>
      </c>
      <c r="C3433" t="s">
        <v>179</v>
      </c>
      <c r="D3433" t="s">
        <v>180</v>
      </c>
      <c r="E3433" t="s">
        <v>216</v>
      </c>
      <c r="F3433" t="s">
        <v>257</v>
      </c>
      <c r="G3433">
        <v>1</v>
      </c>
      <c r="H3433" s="4">
        <v>65000</v>
      </c>
      <c r="I3433" s="4">
        <v>1</v>
      </c>
      <c r="J3433" s="4">
        <v>65000</v>
      </c>
      <c r="K3433" s="4">
        <v>65000</v>
      </c>
      <c r="L3433" t="s">
        <v>209</v>
      </c>
      <c r="M3433" t="s">
        <v>196</v>
      </c>
      <c r="P3433">
        <v>5</v>
      </c>
    </row>
    <row r="3434" spans="1:16">
      <c r="A3434" s="3">
        <v>44409</v>
      </c>
      <c r="B3434" t="s">
        <v>222</v>
      </c>
      <c r="C3434" t="s">
        <v>179</v>
      </c>
      <c r="D3434" t="s">
        <v>186</v>
      </c>
      <c r="E3434" t="s">
        <v>187</v>
      </c>
      <c r="F3434" t="s">
        <v>242</v>
      </c>
      <c r="G3434">
        <v>3</v>
      </c>
      <c r="H3434" s="4">
        <v>25300</v>
      </c>
      <c r="I3434" s="4">
        <v>3</v>
      </c>
      <c r="J3434" s="4">
        <v>25300</v>
      </c>
      <c r="K3434" s="4">
        <v>75899.999999999985</v>
      </c>
      <c r="L3434" t="s">
        <v>203</v>
      </c>
      <c r="M3434" t="s">
        <v>196</v>
      </c>
      <c r="P3434">
        <v>5</v>
      </c>
    </row>
    <row r="3435" spans="1:16">
      <c r="A3435" s="3">
        <v>44409</v>
      </c>
      <c r="B3435" t="s">
        <v>258</v>
      </c>
      <c r="C3435" t="s">
        <v>179</v>
      </c>
      <c r="D3435" t="s">
        <v>210</v>
      </c>
      <c r="E3435" t="s">
        <v>225</v>
      </c>
      <c r="F3435" t="s">
        <v>266</v>
      </c>
      <c r="G3435">
        <v>2</v>
      </c>
      <c r="H3435" s="4">
        <v>30000</v>
      </c>
      <c r="I3435" s="4">
        <v>2</v>
      </c>
      <c r="J3435" s="4">
        <v>30000</v>
      </c>
      <c r="K3435" s="4">
        <v>60000</v>
      </c>
      <c r="L3435" t="s">
        <v>189</v>
      </c>
      <c r="M3435" t="s">
        <v>184</v>
      </c>
      <c r="P3435">
        <v>4</v>
      </c>
    </row>
    <row r="3436" spans="1:16">
      <c r="A3436" s="3">
        <v>44409</v>
      </c>
      <c r="B3436" t="s">
        <v>245</v>
      </c>
      <c r="C3436" t="s">
        <v>179</v>
      </c>
      <c r="D3436" t="s">
        <v>193</v>
      </c>
      <c r="E3436" t="s">
        <v>193</v>
      </c>
      <c r="F3436" t="s">
        <v>194</v>
      </c>
      <c r="G3436">
        <v>1</v>
      </c>
      <c r="H3436" s="4">
        <v>42000</v>
      </c>
      <c r="I3436" s="4">
        <v>1</v>
      </c>
      <c r="J3436" s="4">
        <v>42000</v>
      </c>
      <c r="K3436" s="4">
        <v>42000</v>
      </c>
      <c r="L3436" t="s">
        <v>203</v>
      </c>
      <c r="M3436" t="s">
        <v>304</v>
      </c>
      <c r="P3436">
        <v>3</v>
      </c>
    </row>
    <row r="3437" spans="1:16">
      <c r="A3437" s="3">
        <v>44409</v>
      </c>
      <c r="B3437" t="s">
        <v>247</v>
      </c>
      <c r="C3437" t="s">
        <v>179</v>
      </c>
      <c r="D3437" t="s">
        <v>210</v>
      </c>
      <c r="E3437" t="s">
        <v>225</v>
      </c>
      <c r="F3437" t="s">
        <v>270</v>
      </c>
      <c r="G3437">
        <v>3</v>
      </c>
      <c r="H3437" s="4">
        <v>39000</v>
      </c>
      <c r="I3437" s="4">
        <v>3</v>
      </c>
      <c r="J3437" s="4">
        <v>39000</v>
      </c>
      <c r="K3437" s="4">
        <v>117000</v>
      </c>
      <c r="L3437" t="s">
        <v>189</v>
      </c>
      <c r="M3437" t="s">
        <v>206</v>
      </c>
      <c r="P3437">
        <v>5</v>
      </c>
    </row>
    <row r="3438" spans="1:16">
      <c r="A3438" s="3">
        <v>44409</v>
      </c>
      <c r="B3438" t="s">
        <v>291</v>
      </c>
      <c r="C3438" t="s">
        <v>179</v>
      </c>
      <c r="D3438" t="s">
        <v>180</v>
      </c>
      <c r="E3438" t="s">
        <v>216</v>
      </c>
      <c r="F3438" t="s">
        <v>257</v>
      </c>
      <c r="G3438">
        <v>3</v>
      </c>
      <c r="H3438" s="4">
        <v>56000</v>
      </c>
      <c r="I3438" s="4">
        <v>3</v>
      </c>
      <c r="J3438" s="4">
        <v>56000</v>
      </c>
      <c r="K3438" s="4">
        <v>168000</v>
      </c>
      <c r="L3438" t="s">
        <v>189</v>
      </c>
      <c r="M3438" t="s">
        <v>233</v>
      </c>
      <c r="P3438">
        <v>5</v>
      </c>
    </row>
    <row r="3439" spans="1:16">
      <c r="A3439" s="3">
        <v>44409</v>
      </c>
      <c r="B3439" t="s">
        <v>185</v>
      </c>
      <c r="C3439" t="s">
        <v>179</v>
      </c>
      <c r="D3439" t="s">
        <v>186</v>
      </c>
      <c r="E3439" t="s">
        <v>220</v>
      </c>
      <c r="F3439" t="s">
        <v>221</v>
      </c>
      <c r="G3439">
        <v>1</v>
      </c>
      <c r="H3439" s="4">
        <v>42000</v>
      </c>
      <c r="I3439" s="4">
        <v>1</v>
      </c>
      <c r="J3439" s="4">
        <v>42000</v>
      </c>
      <c r="K3439" s="4">
        <v>42000</v>
      </c>
      <c r="L3439" t="s">
        <v>189</v>
      </c>
      <c r="M3439" t="s">
        <v>184</v>
      </c>
      <c r="P3439">
        <v>3</v>
      </c>
    </row>
    <row r="3440" spans="1:16">
      <c r="A3440" s="3">
        <v>44409</v>
      </c>
      <c r="B3440" t="s">
        <v>268</v>
      </c>
      <c r="C3440" t="s">
        <v>192</v>
      </c>
      <c r="D3440" t="s">
        <v>186</v>
      </c>
      <c r="E3440" t="s">
        <v>201</v>
      </c>
      <c r="F3440" t="s">
        <v>285</v>
      </c>
      <c r="G3440">
        <v>1</v>
      </c>
      <c r="H3440" s="4">
        <v>39000</v>
      </c>
      <c r="I3440" s="4">
        <v>1</v>
      </c>
      <c r="J3440" s="4">
        <v>39000</v>
      </c>
      <c r="K3440" s="4">
        <v>39000</v>
      </c>
      <c r="L3440" t="s">
        <v>203</v>
      </c>
      <c r="M3440" t="s">
        <v>196</v>
      </c>
      <c r="P3440">
        <v>5</v>
      </c>
    </row>
    <row r="3441" spans="1:16">
      <c r="A3441" s="3">
        <v>44409</v>
      </c>
      <c r="B3441" t="s">
        <v>291</v>
      </c>
      <c r="C3441" t="s">
        <v>179</v>
      </c>
      <c r="D3441" t="s">
        <v>235</v>
      </c>
      <c r="E3441" t="s">
        <v>236</v>
      </c>
      <c r="F3441" t="s">
        <v>324</v>
      </c>
      <c r="G3441">
        <v>1</v>
      </c>
      <c r="H3441" s="4">
        <v>39000</v>
      </c>
      <c r="I3441" s="4">
        <v>1</v>
      </c>
      <c r="J3441" s="4">
        <v>39000</v>
      </c>
      <c r="K3441" s="4">
        <v>39000</v>
      </c>
      <c r="L3441" t="s">
        <v>189</v>
      </c>
      <c r="M3441" t="s">
        <v>196</v>
      </c>
      <c r="N3441" t="s">
        <v>175</v>
      </c>
      <c r="P3441">
        <v>5</v>
      </c>
    </row>
    <row r="3442" spans="1:16">
      <c r="A3442" s="3">
        <v>44409</v>
      </c>
      <c r="B3442" t="s">
        <v>284</v>
      </c>
      <c r="C3442" t="s">
        <v>192</v>
      </c>
      <c r="D3442" t="s">
        <v>186</v>
      </c>
      <c r="E3442" t="s">
        <v>220</v>
      </c>
      <c r="F3442" t="s">
        <v>265</v>
      </c>
      <c r="G3442">
        <v>1</v>
      </c>
      <c r="H3442" s="4">
        <v>42000</v>
      </c>
      <c r="I3442" s="4">
        <v>1</v>
      </c>
      <c r="J3442" s="4">
        <v>42000</v>
      </c>
      <c r="K3442" s="4">
        <v>42000</v>
      </c>
      <c r="L3442" t="s">
        <v>189</v>
      </c>
      <c r="M3442" t="s">
        <v>184</v>
      </c>
      <c r="P3442">
        <v>4</v>
      </c>
    </row>
    <row r="3443" spans="1:16">
      <c r="A3443" s="3">
        <v>44409</v>
      </c>
      <c r="B3443" t="s">
        <v>301</v>
      </c>
      <c r="C3443" t="s">
        <v>179</v>
      </c>
      <c r="D3443" t="s">
        <v>273</v>
      </c>
      <c r="E3443" t="s">
        <v>288</v>
      </c>
      <c r="F3443" t="s">
        <v>355</v>
      </c>
      <c r="G3443">
        <v>2</v>
      </c>
      <c r="H3443" s="4">
        <v>33000</v>
      </c>
      <c r="I3443" s="4">
        <v>2</v>
      </c>
      <c r="J3443" s="4">
        <v>33000</v>
      </c>
      <c r="K3443" s="4">
        <v>66000</v>
      </c>
      <c r="L3443" t="s">
        <v>189</v>
      </c>
      <c r="M3443" t="s">
        <v>196</v>
      </c>
      <c r="P3443">
        <v>4</v>
      </c>
    </row>
    <row r="3444" spans="1:16">
      <c r="A3444" s="3">
        <v>44409</v>
      </c>
      <c r="B3444" t="s">
        <v>247</v>
      </c>
      <c r="C3444" t="s">
        <v>179</v>
      </c>
      <c r="D3444" t="s">
        <v>235</v>
      </c>
      <c r="E3444" t="s">
        <v>229</v>
      </c>
      <c r="F3444" t="s">
        <v>344</v>
      </c>
      <c r="G3444">
        <v>1</v>
      </c>
      <c r="H3444" s="4">
        <v>24000</v>
      </c>
      <c r="I3444" s="4">
        <v>1</v>
      </c>
      <c r="J3444" s="4">
        <v>24000</v>
      </c>
      <c r="K3444" s="4">
        <v>24000</v>
      </c>
      <c r="L3444" t="s">
        <v>209</v>
      </c>
      <c r="M3444" t="s">
        <v>196</v>
      </c>
      <c r="P3444">
        <v>5</v>
      </c>
    </row>
    <row r="3445" spans="1:16">
      <c r="A3445" s="3">
        <v>44409</v>
      </c>
      <c r="B3445" t="s">
        <v>247</v>
      </c>
      <c r="C3445" t="s">
        <v>179</v>
      </c>
      <c r="D3445" t="s">
        <v>180</v>
      </c>
      <c r="E3445" t="s">
        <v>238</v>
      </c>
      <c r="F3445" t="s">
        <v>267</v>
      </c>
      <c r="G3445">
        <v>1</v>
      </c>
      <c r="H3445" s="4">
        <v>52000</v>
      </c>
      <c r="I3445" s="4">
        <v>1</v>
      </c>
      <c r="J3445" s="4">
        <v>52000</v>
      </c>
      <c r="K3445" s="4">
        <v>52000</v>
      </c>
      <c r="L3445" t="s">
        <v>203</v>
      </c>
      <c r="M3445" t="s">
        <v>184</v>
      </c>
      <c r="P3445">
        <v>3</v>
      </c>
    </row>
    <row r="3446" spans="1:16">
      <c r="A3446" s="3">
        <v>44409</v>
      </c>
      <c r="B3446" t="s">
        <v>268</v>
      </c>
      <c r="C3446" t="s">
        <v>179</v>
      </c>
      <c r="D3446" t="s">
        <v>198</v>
      </c>
      <c r="E3446" t="s">
        <v>214</v>
      </c>
      <c r="F3446" t="s">
        <v>286</v>
      </c>
      <c r="G3446">
        <v>1</v>
      </c>
      <c r="H3446" s="4">
        <v>18000</v>
      </c>
      <c r="I3446" s="4">
        <v>1</v>
      </c>
      <c r="J3446" s="4">
        <v>18000</v>
      </c>
      <c r="K3446" s="4">
        <v>18000</v>
      </c>
      <c r="L3446" t="s">
        <v>203</v>
      </c>
      <c r="M3446" t="s">
        <v>184</v>
      </c>
      <c r="P3446">
        <v>3</v>
      </c>
    </row>
    <row r="3447" spans="1:16">
      <c r="A3447" s="3">
        <v>44409</v>
      </c>
      <c r="B3447" t="s">
        <v>291</v>
      </c>
      <c r="C3447" t="s">
        <v>192</v>
      </c>
      <c r="D3447" t="s">
        <v>186</v>
      </c>
      <c r="E3447" t="s">
        <v>220</v>
      </c>
      <c r="F3447" t="s">
        <v>221</v>
      </c>
      <c r="G3447">
        <v>3</v>
      </c>
      <c r="H3447" s="4">
        <v>56000</v>
      </c>
      <c r="I3447" s="4">
        <v>3</v>
      </c>
      <c r="J3447" s="4">
        <v>56000</v>
      </c>
      <c r="K3447" s="4">
        <v>168000</v>
      </c>
      <c r="L3447" t="s">
        <v>189</v>
      </c>
      <c r="M3447" t="s">
        <v>233</v>
      </c>
      <c r="P3447">
        <v>5</v>
      </c>
    </row>
    <row r="3448" spans="1:16">
      <c r="A3448" s="3">
        <v>44409</v>
      </c>
      <c r="B3448" t="s">
        <v>254</v>
      </c>
      <c r="C3448" t="s">
        <v>179</v>
      </c>
      <c r="D3448" t="s">
        <v>229</v>
      </c>
      <c r="E3448" t="s">
        <v>230</v>
      </c>
      <c r="F3448" t="s">
        <v>346</v>
      </c>
      <c r="G3448">
        <v>2</v>
      </c>
      <c r="H3448" s="4">
        <v>22000</v>
      </c>
      <c r="I3448" s="4">
        <v>2</v>
      </c>
      <c r="J3448" s="4">
        <v>22000</v>
      </c>
      <c r="K3448" s="4">
        <v>44000</v>
      </c>
      <c r="L3448" t="s">
        <v>209</v>
      </c>
      <c r="M3448" t="s">
        <v>184</v>
      </c>
      <c r="P3448">
        <v>5</v>
      </c>
    </row>
    <row r="3449" spans="1:16">
      <c r="A3449" s="3">
        <v>44409</v>
      </c>
      <c r="B3449" t="s">
        <v>219</v>
      </c>
      <c r="C3449" t="s">
        <v>179</v>
      </c>
      <c r="D3449" t="s">
        <v>186</v>
      </c>
      <c r="E3449" t="s">
        <v>220</v>
      </c>
      <c r="F3449" t="s">
        <v>221</v>
      </c>
      <c r="G3449">
        <v>2</v>
      </c>
      <c r="H3449" s="4">
        <v>52000</v>
      </c>
      <c r="I3449" s="4">
        <v>2</v>
      </c>
      <c r="J3449" s="4">
        <v>52000</v>
      </c>
      <c r="K3449" s="4">
        <v>104000</v>
      </c>
      <c r="L3449" t="s">
        <v>203</v>
      </c>
      <c r="M3449" t="s">
        <v>206</v>
      </c>
      <c r="P3449">
        <v>1</v>
      </c>
    </row>
    <row r="3450" spans="1:16">
      <c r="A3450" s="3">
        <v>44409</v>
      </c>
      <c r="B3450" t="s">
        <v>197</v>
      </c>
      <c r="C3450" t="s">
        <v>192</v>
      </c>
      <c r="D3450" t="s">
        <v>210</v>
      </c>
      <c r="E3450" t="s">
        <v>211</v>
      </c>
      <c r="F3450" t="s">
        <v>362</v>
      </c>
      <c r="G3450">
        <v>3</v>
      </c>
      <c r="H3450" s="4">
        <v>24000</v>
      </c>
      <c r="I3450" s="4">
        <v>3</v>
      </c>
      <c r="J3450" s="4">
        <v>24000</v>
      </c>
      <c r="K3450" s="4">
        <v>72000</v>
      </c>
      <c r="L3450" t="s">
        <v>203</v>
      </c>
      <c r="M3450" t="s">
        <v>233</v>
      </c>
      <c r="P3450">
        <v>5</v>
      </c>
    </row>
    <row r="3451" spans="1:16">
      <c r="A3451" s="3">
        <v>44409</v>
      </c>
      <c r="B3451" t="s">
        <v>178</v>
      </c>
      <c r="C3451" t="s">
        <v>179</v>
      </c>
      <c r="D3451" t="s">
        <v>180</v>
      </c>
      <c r="E3451" t="s">
        <v>204</v>
      </c>
      <c r="F3451" t="s">
        <v>249</v>
      </c>
      <c r="G3451">
        <v>1</v>
      </c>
      <c r="H3451" s="4">
        <v>30000</v>
      </c>
      <c r="I3451" s="4">
        <v>1</v>
      </c>
      <c r="J3451" s="4">
        <v>30000</v>
      </c>
      <c r="K3451" s="4">
        <v>30000</v>
      </c>
      <c r="L3451" t="s">
        <v>203</v>
      </c>
      <c r="M3451" t="s">
        <v>184</v>
      </c>
      <c r="P3451">
        <v>5</v>
      </c>
    </row>
    <row r="3452" spans="1:16">
      <c r="A3452" s="3">
        <v>44410</v>
      </c>
      <c r="B3452" t="s">
        <v>278</v>
      </c>
      <c r="C3452" t="s">
        <v>192</v>
      </c>
      <c r="D3452" t="s">
        <v>273</v>
      </c>
      <c r="E3452" t="s">
        <v>288</v>
      </c>
      <c r="F3452" t="s">
        <v>355</v>
      </c>
      <c r="G3452">
        <v>1</v>
      </c>
      <c r="H3452" s="4">
        <v>20000</v>
      </c>
      <c r="I3452" s="4">
        <v>1</v>
      </c>
      <c r="J3452" s="4">
        <v>20000</v>
      </c>
      <c r="K3452" s="4">
        <v>20000</v>
      </c>
      <c r="L3452" t="s">
        <v>203</v>
      </c>
      <c r="M3452" t="s">
        <v>184</v>
      </c>
      <c r="P3452">
        <v>4</v>
      </c>
    </row>
    <row r="3453" spans="1:16">
      <c r="A3453" s="3">
        <v>44410</v>
      </c>
      <c r="B3453" t="s">
        <v>219</v>
      </c>
      <c r="C3453" t="s">
        <v>192</v>
      </c>
      <c r="D3453" t="s">
        <v>180</v>
      </c>
      <c r="E3453" t="s">
        <v>204</v>
      </c>
      <c r="F3453" t="s">
        <v>205</v>
      </c>
      <c r="G3453">
        <v>1</v>
      </c>
      <c r="H3453" s="4">
        <v>22000</v>
      </c>
      <c r="I3453" s="4">
        <v>1</v>
      </c>
      <c r="J3453" s="4">
        <v>22000</v>
      </c>
      <c r="K3453" s="4">
        <v>22000</v>
      </c>
      <c r="L3453" t="s">
        <v>203</v>
      </c>
      <c r="M3453" t="s">
        <v>184</v>
      </c>
      <c r="P3453">
        <v>3</v>
      </c>
    </row>
    <row r="3454" spans="1:16">
      <c r="A3454" s="3">
        <v>44410</v>
      </c>
      <c r="B3454" t="s">
        <v>219</v>
      </c>
      <c r="C3454" t="s">
        <v>192</v>
      </c>
      <c r="D3454" t="s">
        <v>180</v>
      </c>
      <c r="E3454" t="s">
        <v>238</v>
      </c>
      <c r="F3454" t="s">
        <v>280</v>
      </c>
      <c r="G3454">
        <v>2</v>
      </c>
      <c r="H3454" s="4">
        <v>22000</v>
      </c>
      <c r="I3454" s="4">
        <v>2</v>
      </c>
      <c r="J3454" s="4">
        <v>22000</v>
      </c>
      <c r="K3454" s="4">
        <v>44000</v>
      </c>
      <c r="L3454" t="s">
        <v>209</v>
      </c>
      <c r="M3454" t="s">
        <v>196</v>
      </c>
      <c r="P3454">
        <v>3</v>
      </c>
    </row>
    <row r="3455" spans="1:16">
      <c r="A3455" s="3">
        <v>44410</v>
      </c>
      <c r="B3455" t="s">
        <v>191</v>
      </c>
      <c r="C3455" t="s">
        <v>179</v>
      </c>
      <c r="D3455" t="s">
        <v>210</v>
      </c>
      <c r="E3455" t="s">
        <v>225</v>
      </c>
      <c r="F3455" t="s">
        <v>266</v>
      </c>
      <c r="G3455">
        <v>2</v>
      </c>
      <c r="H3455" s="4">
        <v>30000</v>
      </c>
      <c r="I3455" s="4">
        <v>2</v>
      </c>
      <c r="J3455" s="4">
        <v>30000</v>
      </c>
      <c r="K3455" s="4">
        <v>60000</v>
      </c>
      <c r="L3455" t="s">
        <v>189</v>
      </c>
      <c r="M3455" t="s">
        <v>184</v>
      </c>
      <c r="P3455">
        <v>4</v>
      </c>
    </row>
    <row r="3456" spans="1:16">
      <c r="A3456" s="3">
        <v>44410</v>
      </c>
      <c r="B3456" t="s">
        <v>213</v>
      </c>
      <c r="C3456" t="s">
        <v>179</v>
      </c>
      <c r="D3456" t="s">
        <v>210</v>
      </c>
      <c r="E3456" t="s">
        <v>211</v>
      </c>
      <c r="F3456" t="s">
        <v>212</v>
      </c>
      <c r="G3456">
        <v>2</v>
      </c>
      <c r="H3456" s="4">
        <v>40000</v>
      </c>
      <c r="I3456" s="4">
        <v>2</v>
      </c>
      <c r="J3456" s="4">
        <v>40000</v>
      </c>
      <c r="K3456" s="4">
        <v>80000</v>
      </c>
      <c r="L3456" t="s">
        <v>203</v>
      </c>
      <c r="M3456" t="s">
        <v>190</v>
      </c>
      <c r="P3456">
        <v>5</v>
      </c>
    </row>
    <row r="3457" spans="1:16">
      <c r="A3457" s="3">
        <v>44410</v>
      </c>
      <c r="B3457" t="s">
        <v>254</v>
      </c>
      <c r="C3457" t="s">
        <v>192</v>
      </c>
      <c r="D3457" t="s">
        <v>180</v>
      </c>
      <c r="E3457" t="s">
        <v>204</v>
      </c>
      <c r="F3457" t="s">
        <v>205</v>
      </c>
      <c r="G3457">
        <v>2</v>
      </c>
      <c r="H3457" s="4">
        <v>48000</v>
      </c>
      <c r="I3457" s="4">
        <v>2</v>
      </c>
      <c r="J3457" s="4">
        <v>48000</v>
      </c>
      <c r="K3457" s="4">
        <v>96000</v>
      </c>
      <c r="L3457" t="s">
        <v>189</v>
      </c>
      <c r="M3457" t="s">
        <v>190</v>
      </c>
      <c r="P3457">
        <v>4</v>
      </c>
    </row>
    <row r="3458" spans="1:16">
      <c r="A3458" s="3">
        <v>44410</v>
      </c>
      <c r="B3458" t="s">
        <v>222</v>
      </c>
      <c r="C3458" t="s">
        <v>192</v>
      </c>
      <c r="D3458" t="s">
        <v>276</v>
      </c>
      <c r="E3458" t="s">
        <v>276</v>
      </c>
      <c r="F3458" t="s">
        <v>309</v>
      </c>
      <c r="G3458">
        <v>3</v>
      </c>
      <c r="H3458" s="4">
        <v>28000</v>
      </c>
      <c r="I3458" s="4">
        <v>3</v>
      </c>
      <c r="J3458" s="4">
        <v>28000</v>
      </c>
      <c r="K3458" s="4">
        <v>84000</v>
      </c>
      <c r="L3458" t="s">
        <v>209</v>
      </c>
      <c r="M3458" t="s">
        <v>196</v>
      </c>
      <c r="N3458" t="s">
        <v>175</v>
      </c>
      <c r="P3458">
        <v>5</v>
      </c>
    </row>
    <row r="3459" spans="1:16">
      <c r="A3459" s="3">
        <v>44410</v>
      </c>
      <c r="B3459" t="s">
        <v>254</v>
      </c>
      <c r="C3459" t="s">
        <v>179</v>
      </c>
      <c r="D3459" t="s">
        <v>180</v>
      </c>
      <c r="E3459" t="s">
        <v>204</v>
      </c>
      <c r="F3459" t="s">
        <v>269</v>
      </c>
      <c r="G3459">
        <v>3</v>
      </c>
      <c r="H3459" s="4">
        <v>45500</v>
      </c>
      <c r="I3459" s="4">
        <v>3</v>
      </c>
      <c r="J3459" s="4">
        <v>45500</v>
      </c>
      <c r="K3459" s="4">
        <v>136500</v>
      </c>
      <c r="L3459" t="s">
        <v>203</v>
      </c>
      <c r="M3459" t="s">
        <v>206</v>
      </c>
      <c r="P3459">
        <v>3</v>
      </c>
    </row>
    <row r="3460" spans="1:16">
      <c r="A3460" s="3">
        <v>44410</v>
      </c>
      <c r="B3460" t="s">
        <v>262</v>
      </c>
      <c r="C3460" t="s">
        <v>179</v>
      </c>
      <c r="D3460" t="s">
        <v>186</v>
      </c>
      <c r="E3460" t="s">
        <v>220</v>
      </c>
      <c r="F3460" t="s">
        <v>221</v>
      </c>
      <c r="G3460">
        <v>1</v>
      </c>
      <c r="H3460" s="4">
        <v>30000</v>
      </c>
      <c r="I3460" s="4">
        <v>1</v>
      </c>
      <c r="J3460" s="4">
        <v>30000</v>
      </c>
      <c r="K3460" s="4">
        <v>30000</v>
      </c>
      <c r="L3460" t="s">
        <v>209</v>
      </c>
      <c r="M3460" t="s">
        <v>196</v>
      </c>
      <c r="P3460">
        <v>5</v>
      </c>
    </row>
    <row r="3461" spans="1:16">
      <c r="A3461" s="3">
        <v>44410</v>
      </c>
      <c r="B3461" t="s">
        <v>228</v>
      </c>
      <c r="C3461" t="s">
        <v>179</v>
      </c>
      <c r="D3461" t="s">
        <v>180</v>
      </c>
      <c r="E3461" t="s">
        <v>238</v>
      </c>
      <c r="F3461" t="s">
        <v>267</v>
      </c>
      <c r="G3461">
        <v>1</v>
      </c>
      <c r="H3461" s="4">
        <v>42000</v>
      </c>
      <c r="I3461" s="4">
        <v>1</v>
      </c>
      <c r="J3461" s="4">
        <v>42000</v>
      </c>
      <c r="K3461" s="4">
        <v>42000</v>
      </c>
      <c r="L3461" t="s">
        <v>183</v>
      </c>
      <c r="M3461" t="s">
        <v>190</v>
      </c>
      <c r="N3461" t="s">
        <v>175</v>
      </c>
      <c r="P3461">
        <v>5</v>
      </c>
    </row>
    <row r="3462" spans="1:16">
      <c r="A3462" s="3">
        <v>44410</v>
      </c>
      <c r="B3462" t="s">
        <v>224</v>
      </c>
      <c r="C3462" t="s">
        <v>192</v>
      </c>
      <c r="D3462" t="s">
        <v>180</v>
      </c>
      <c r="E3462" t="s">
        <v>181</v>
      </c>
      <c r="F3462" t="s">
        <v>281</v>
      </c>
      <c r="G3462">
        <v>3</v>
      </c>
      <c r="H3462" s="4">
        <v>40000</v>
      </c>
      <c r="I3462" s="4">
        <v>3</v>
      </c>
      <c r="J3462" s="4">
        <v>40000</v>
      </c>
      <c r="K3462" s="4">
        <v>120000</v>
      </c>
      <c r="L3462" t="s">
        <v>203</v>
      </c>
      <c r="M3462" t="s">
        <v>206</v>
      </c>
      <c r="P3462">
        <v>5</v>
      </c>
    </row>
    <row r="3463" spans="1:16">
      <c r="A3463" s="3">
        <v>44410</v>
      </c>
      <c r="B3463" t="s">
        <v>213</v>
      </c>
      <c r="C3463" t="s">
        <v>179</v>
      </c>
      <c r="D3463" t="s">
        <v>210</v>
      </c>
      <c r="E3463" t="s">
        <v>211</v>
      </c>
      <c r="F3463" t="s">
        <v>313</v>
      </c>
      <c r="G3463">
        <v>3</v>
      </c>
      <c r="H3463" s="4">
        <v>36000</v>
      </c>
      <c r="I3463" s="4">
        <v>3</v>
      </c>
      <c r="J3463" s="4">
        <v>36000</v>
      </c>
      <c r="K3463" s="4">
        <v>108000</v>
      </c>
      <c r="L3463" t="s">
        <v>203</v>
      </c>
      <c r="M3463" t="s">
        <v>196</v>
      </c>
      <c r="P3463">
        <v>5</v>
      </c>
    </row>
    <row r="3464" spans="1:16">
      <c r="A3464" s="3">
        <v>44410</v>
      </c>
      <c r="B3464" t="s">
        <v>224</v>
      </c>
      <c r="C3464" t="s">
        <v>179</v>
      </c>
      <c r="D3464" t="s">
        <v>186</v>
      </c>
      <c r="E3464" t="s">
        <v>187</v>
      </c>
      <c r="F3464" t="s">
        <v>261</v>
      </c>
      <c r="G3464">
        <v>1</v>
      </c>
      <c r="H3464" s="4">
        <v>36000</v>
      </c>
      <c r="I3464" s="4">
        <v>1</v>
      </c>
      <c r="J3464" s="4">
        <v>36000</v>
      </c>
      <c r="K3464" s="4">
        <v>36000</v>
      </c>
      <c r="L3464" t="s">
        <v>183</v>
      </c>
      <c r="M3464" t="s">
        <v>184</v>
      </c>
      <c r="P3464">
        <v>5</v>
      </c>
    </row>
    <row r="3465" spans="1:16">
      <c r="A3465" s="3">
        <v>44410</v>
      </c>
      <c r="B3465" t="s">
        <v>247</v>
      </c>
      <c r="C3465" t="s">
        <v>179</v>
      </c>
      <c r="D3465" t="s">
        <v>186</v>
      </c>
      <c r="E3465" t="s">
        <v>187</v>
      </c>
      <c r="F3465" t="s">
        <v>242</v>
      </c>
      <c r="G3465">
        <v>2</v>
      </c>
      <c r="H3465" s="4">
        <v>26000</v>
      </c>
      <c r="I3465" s="4">
        <v>2</v>
      </c>
      <c r="J3465" s="4">
        <v>26000</v>
      </c>
      <c r="K3465" s="4">
        <v>52000</v>
      </c>
      <c r="L3465" t="s">
        <v>189</v>
      </c>
      <c r="M3465" t="s">
        <v>196</v>
      </c>
      <c r="P3465">
        <v>3</v>
      </c>
    </row>
    <row r="3466" spans="1:16">
      <c r="A3466" s="3">
        <v>44410</v>
      </c>
      <c r="B3466" t="s">
        <v>224</v>
      </c>
      <c r="C3466" t="s">
        <v>179</v>
      </c>
      <c r="D3466" t="s">
        <v>273</v>
      </c>
      <c r="E3466" t="s">
        <v>274</v>
      </c>
      <c r="F3466" t="s">
        <v>312</v>
      </c>
      <c r="G3466">
        <v>2</v>
      </c>
      <c r="H3466" s="4">
        <v>21000</v>
      </c>
      <c r="I3466" s="4">
        <v>2</v>
      </c>
      <c r="J3466" s="4">
        <v>21000</v>
      </c>
      <c r="K3466" s="4">
        <v>42000</v>
      </c>
      <c r="L3466" t="s">
        <v>189</v>
      </c>
      <c r="M3466" t="s">
        <v>190</v>
      </c>
      <c r="P3466">
        <v>3</v>
      </c>
    </row>
    <row r="3467" spans="1:16">
      <c r="A3467" s="3">
        <v>44410</v>
      </c>
      <c r="B3467" t="s">
        <v>207</v>
      </c>
      <c r="C3467" t="s">
        <v>179</v>
      </c>
      <c r="D3467" t="s">
        <v>186</v>
      </c>
      <c r="E3467" t="s">
        <v>187</v>
      </c>
      <c r="F3467" t="s">
        <v>188</v>
      </c>
      <c r="G3467">
        <v>2</v>
      </c>
      <c r="H3467" s="4">
        <v>52500</v>
      </c>
      <c r="I3467" s="4">
        <v>2</v>
      </c>
      <c r="J3467" s="4">
        <v>52500</v>
      </c>
      <c r="K3467" s="4">
        <v>105000</v>
      </c>
      <c r="L3467" t="s">
        <v>183</v>
      </c>
      <c r="M3467" t="s">
        <v>190</v>
      </c>
      <c r="P3467">
        <v>5</v>
      </c>
    </row>
    <row r="3468" spans="1:16">
      <c r="A3468" s="3">
        <v>44410</v>
      </c>
      <c r="B3468" t="s">
        <v>218</v>
      </c>
      <c r="C3468" t="s">
        <v>192</v>
      </c>
      <c r="D3468" t="s">
        <v>186</v>
      </c>
      <c r="E3468" t="s">
        <v>220</v>
      </c>
      <c r="F3468" t="s">
        <v>241</v>
      </c>
      <c r="G3468">
        <v>1</v>
      </c>
      <c r="H3468" s="4">
        <v>33000</v>
      </c>
      <c r="I3468" s="4">
        <v>1</v>
      </c>
      <c r="J3468" s="4">
        <v>33000</v>
      </c>
      <c r="K3468" s="4">
        <v>33000</v>
      </c>
      <c r="L3468" t="s">
        <v>203</v>
      </c>
      <c r="M3468" t="s">
        <v>304</v>
      </c>
      <c r="P3468">
        <v>5</v>
      </c>
    </row>
    <row r="3469" spans="1:16">
      <c r="A3469" s="3">
        <v>44410</v>
      </c>
      <c r="B3469" t="s">
        <v>247</v>
      </c>
      <c r="C3469" t="s">
        <v>179</v>
      </c>
      <c r="D3469" t="s">
        <v>193</v>
      </c>
      <c r="E3469" t="s">
        <v>193</v>
      </c>
      <c r="F3469" t="s">
        <v>194</v>
      </c>
      <c r="G3469">
        <v>3</v>
      </c>
      <c r="H3469" s="4">
        <v>39000</v>
      </c>
      <c r="I3469" s="4">
        <v>3</v>
      </c>
      <c r="J3469" s="4">
        <v>39000</v>
      </c>
      <c r="K3469" s="4">
        <v>117000</v>
      </c>
      <c r="L3469" t="s">
        <v>203</v>
      </c>
      <c r="M3469" t="s">
        <v>190</v>
      </c>
      <c r="P3469">
        <v>4</v>
      </c>
    </row>
    <row r="3470" spans="1:16">
      <c r="A3470" s="3">
        <v>44410</v>
      </c>
      <c r="B3470" t="s">
        <v>228</v>
      </c>
      <c r="C3470" t="s">
        <v>192</v>
      </c>
      <c r="D3470" t="s">
        <v>235</v>
      </c>
      <c r="E3470" t="s">
        <v>297</v>
      </c>
      <c r="F3470" t="s">
        <v>298</v>
      </c>
      <c r="G3470">
        <v>2</v>
      </c>
      <c r="H3470" s="4">
        <v>22500</v>
      </c>
      <c r="I3470" s="4">
        <v>2</v>
      </c>
      <c r="J3470" s="4">
        <v>22500</v>
      </c>
      <c r="K3470" s="4">
        <v>45000</v>
      </c>
      <c r="L3470" t="s">
        <v>189</v>
      </c>
      <c r="M3470" t="s">
        <v>196</v>
      </c>
      <c r="P3470">
        <v>5</v>
      </c>
    </row>
    <row r="3471" spans="1:16">
      <c r="A3471" s="3">
        <v>44410</v>
      </c>
      <c r="B3471" t="s">
        <v>178</v>
      </c>
      <c r="C3471" t="s">
        <v>179</v>
      </c>
      <c r="D3471" t="s">
        <v>180</v>
      </c>
      <c r="E3471" t="s">
        <v>238</v>
      </c>
      <c r="F3471" t="s">
        <v>239</v>
      </c>
      <c r="G3471">
        <v>2</v>
      </c>
      <c r="H3471" s="4">
        <v>33000</v>
      </c>
      <c r="I3471" s="4">
        <v>2</v>
      </c>
      <c r="J3471" s="4">
        <v>33000</v>
      </c>
      <c r="K3471" s="4">
        <v>66000</v>
      </c>
      <c r="L3471" t="s">
        <v>209</v>
      </c>
      <c r="M3471" t="s">
        <v>206</v>
      </c>
      <c r="P3471">
        <v>5</v>
      </c>
    </row>
    <row r="3472" spans="1:16">
      <c r="A3472" s="3">
        <v>44410</v>
      </c>
      <c r="B3472" t="s">
        <v>207</v>
      </c>
      <c r="C3472" t="s">
        <v>179</v>
      </c>
      <c r="D3472" t="s">
        <v>186</v>
      </c>
      <c r="E3472" t="s">
        <v>225</v>
      </c>
      <c r="F3472" t="s">
        <v>226</v>
      </c>
      <c r="G3472">
        <v>1</v>
      </c>
      <c r="H3472" s="4">
        <v>28000</v>
      </c>
      <c r="I3472" s="4">
        <v>1</v>
      </c>
      <c r="J3472" s="4">
        <v>28000</v>
      </c>
      <c r="K3472" s="4">
        <v>28000</v>
      </c>
      <c r="L3472" t="s">
        <v>195</v>
      </c>
      <c r="M3472" t="s">
        <v>184</v>
      </c>
      <c r="P3472">
        <v>3</v>
      </c>
    </row>
    <row r="3473" spans="1:16">
      <c r="A3473" s="3">
        <v>44410</v>
      </c>
      <c r="B3473" t="s">
        <v>207</v>
      </c>
      <c r="C3473" t="s">
        <v>179</v>
      </c>
      <c r="D3473" t="s">
        <v>235</v>
      </c>
      <c r="E3473" t="s">
        <v>230</v>
      </c>
      <c r="F3473" t="s">
        <v>283</v>
      </c>
      <c r="G3473">
        <v>2</v>
      </c>
      <c r="H3473" s="4">
        <v>28000</v>
      </c>
      <c r="I3473" s="4">
        <v>2</v>
      </c>
      <c r="J3473" s="4">
        <v>28000</v>
      </c>
      <c r="K3473" s="4">
        <v>56000</v>
      </c>
      <c r="L3473" t="s">
        <v>189</v>
      </c>
      <c r="M3473" t="s">
        <v>196</v>
      </c>
      <c r="P3473">
        <v>3</v>
      </c>
    </row>
    <row r="3474" spans="1:16">
      <c r="A3474" s="3">
        <v>44411</v>
      </c>
      <c r="B3474" t="s">
        <v>200</v>
      </c>
      <c r="C3474" t="s">
        <v>179</v>
      </c>
      <c r="D3474" t="s">
        <v>180</v>
      </c>
      <c r="E3474" t="s">
        <v>216</v>
      </c>
      <c r="F3474" t="s">
        <v>257</v>
      </c>
      <c r="G3474">
        <v>1</v>
      </c>
      <c r="H3474" s="4">
        <v>39000</v>
      </c>
      <c r="I3474" s="4">
        <v>1</v>
      </c>
      <c r="J3474" s="4">
        <v>39000</v>
      </c>
      <c r="K3474" s="4">
        <v>39000</v>
      </c>
      <c r="L3474" t="s">
        <v>189</v>
      </c>
      <c r="M3474" t="s">
        <v>190</v>
      </c>
      <c r="N3474" t="s">
        <v>175</v>
      </c>
      <c r="P3474">
        <v>4</v>
      </c>
    </row>
    <row r="3475" spans="1:16">
      <c r="A3475" s="3">
        <v>44411</v>
      </c>
      <c r="B3475" t="s">
        <v>250</v>
      </c>
      <c r="C3475" t="s">
        <v>179</v>
      </c>
      <c r="D3475" t="s">
        <v>180</v>
      </c>
      <c r="E3475" t="s">
        <v>204</v>
      </c>
      <c r="F3475" t="s">
        <v>205</v>
      </c>
      <c r="G3475">
        <v>1</v>
      </c>
      <c r="H3475" s="4">
        <v>30000</v>
      </c>
      <c r="I3475" s="4">
        <v>1</v>
      </c>
      <c r="J3475" s="4">
        <v>30000</v>
      </c>
      <c r="K3475" s="4">
        <v>30000</v>
      </c>
      <c r="L3475" t="s">
        <v>203</v>
      </c>
      <c r="M3475" t="s">
        <v>196</v>
      </c>
      <c r="P3475">
        <v>4</v>
      </c>
    </row>
    <row r="3476" spans="1:16">
      <c r="A3476" s="3">
        <v>44411</v>
      </c>
      <c r="B3476" t="s">
        <v>185</v>
      </c>
      <c r="C3476" t="s">
        <v>179</v>
      </c>
      <c r="D3476" t="s">
        <v>186</v>
      </c>
      <c r="E3476" t="s">
        <v>220</v>
      </c>
      <c r="F3476" t="s">
        <v>221</v>
      </c>
      <c r="G3476">
        <v>1</v>
      </c>
      <c r="H3476" s="4">
        <v>24000</v>
      </c>
      <c r="I3476" s="4">
        <v>1</v>
      </c>
      <c r="J3476" s="4">
        <v>24000</v>
      </c>
      <c r="K3476" s="4">
        <v>24000</v>
      </c>
      <c r="L3476" t="s">
        <v>209</v>
      </c>
      <c r="M3476" t="s">
        <v>196</v>
      </c>
      <c r="P3476">
        <v>1</v>
      </c>
    </row>
    <row r="3477" spans="1:16">
      <c r="A3477" s="3">
        <v>44411</v>
      </c>
      <c r="B3477" t="s">
        <v>219</v>
      </c>
      <c r="C3477" t="s">
        <v>192</v>
      </c>
      <c r="D3477" t="s">
        <v>186</v>
      </c>
      <c r="E3477" t="s">
        <v>201</v>
      </c>
      <c r="F3477" t="s">
        <v>202</v>
      </c>
      <c r="G3477">
        <v>2</v>
      </c>
      <c r="H3477" s="4">
        <v>30000</v>
      </c>
      <c r="I3477" s="4">
        <v>2</v>
      </c>
      <c r="J3477" s="4">
        <v>30000</v>
      </c>
      <c r="K3477" s="4">
        <v>60000</v>
      </c>
      <c r="L3477" t="s">
        <v>183</v>
      </c>
      <c r="M3477" t="s">
        <v>304</v>
      </c>
      <c r="N3477" t="s">
        <v>175</v>
      </c>
      <c r="P3477">
        <v>4</v>
      </c>
    </row>
    <row r="3478" spans="1:16">
      <c r="A3478" s="3">
        <v>44411</v>
      </c>
      <c r="B3478" t="s">
        <v>191</v>
      </c>
      <c r="C3478" t="s">
        <v>179</v>
      </c>
      <c r="D3478" t="s">
        <v>180</v>
      </c>
      <c r="E3478" t="s">
        <v>216</v>
      </c>
      <c r="F3478" t="s">
        <v>217</v>
      </c>
      <c r="G3478">
        <v>3</v>
      </c>
      <c r="H3478" s="4">
        <v>28000</v>
      </c>
      <c r="I3478" s="4">
        <v>3</v>
      </c>
      <c r="J3478" s="4">
        <v>28000</v>
      </c>
      <c r="K3478" s="4">
        <v>84000</v>
      </c>
      <c r="L3478" t="s">
        <v>183</v>
      </c>
      <c r="M3478" t="s">
        <v>196</v>
      </c>
      <c r="P3478">
        <v>3</v>
      </c>
    </row>
    <row r="3479" spans="1:16">
      <c r="A3479" s="3">
        <v>44411</v>
      </c>
      <c r="B3479" t="s">
        <v>185</v>
      </c>
      <c r="C3479" t="s">
        <v>179</v>
      </c>
      <c r="D3479" t="s">
        <v>273</v>
      </c>
      <c r="E3479" t="s">
        <v>274</v>
      </c>
      <c r="F3479" t="s">
        <v>312</v>
      </c>
      <c r="G3479">
        <v>1</v>
      </c>
      <c r="H3479" s="4">
        <v>24000</v>
      </c>
      <c r="I3479" s="4">
        <v>1</v>
      </c>
      <c r="J3479" s="4">
        <v>24000</v>
      </c>
      <c r="K3479" s="4">
        <v>24000</v>
      </c>
      <c r="L3479" t="s">
        <v>189</v>
      </c>
      <c r="M3479" t="s">
        <v>304</v>
      </c>
      <c r="P3479">
        <v>3</v>
      </c>
    </row>
    <row r="3480" spans="1:16">
      <c r="A3480" s="3">
        <v>44411</v>
      </c>
      <c r="B3480" t="s">
        <v>197</v>
      </c>
      <c r="C3480" t="s">
        <v>179</v>
      </c>
      <c r="D3480" t="s">
        <v>186</v>
      </c>
      <c r="E3480" t="s">
        <v>220</v>
      </c>
      <c r="F3480" t="s">
        <v>221</v>
      </c>
      <c r="G3480">
        <v>3</v>
      </c>
      <c r="H3480" s="4">
        <v>30000</v>
      </c>
      <c r="I3480" s="4">
        <v>3</v>
      </c>
      <c r="J3480" s="4">
        <v>30000</v>
      </c>
      <c r="K3480" s="4">
        <v>90000</v>
      </c>
      <c r="L3480" t="s">
        <v>203</v>
      </c>
      <c r="M3480" t="s">
        <v>196</v>
      </c>
      <c r="P3480">
        <v>3</v>
      </c>
    </row>
    <row r="3481" spans="1:16">
      <c r="A3481" s="3">
        <v>44411</v>
      </c>
      <c r="B3481" t="s">
        <v>262</v>
      </c>
      <c r="C3481" t="s">
        <v>192</v>
      </c>
      <c r="D3481" t="s">
        <v>193</v>
      </c>
      <c r="E3481" t="s">
        <v>193</v>
      </c>
      <c r="F3481" t="s">
        <v>290</v>
      </c>
      <c r="G3481">
        <v>1</v>
      </c>
      <c r="H3481" s="4">
        <v>30000</v>
      </c>
      <c r="I3481" s="4">
        <v>1</v>
      </c>
      <c r="J3481" s="4">
        <v>30000</v>
      </c>
      <c r="K3481" s="4">
        <v>30000</v>
      </c>
      <c r="L3481" t="s">
        <v>203</v>
      </c>
      <c r="M3481" t="s">
        <v>196</v>
      </c>
      <c r="N3481" t="s">
        <v>175</v>
      </c>
      <c r="P3481">
        <v>5</v>
      </c>
    </row>
    <row r="3482" spans="1:16">
      <c r="A3482" s="3">
        <v>44411</v>
      </c>
      <c r="B3482" t="s">
        <v>200</v>
      </c>
      <c r="C3482" t="s">
        <v>179</v>
      </c>
      <c r="D3482" t="s">
        <v>186</v>
      </c>
      <c r="E3482" t="s">
        <v>220</v>
      </c>
      <c r="F3482" t="s">
        <v>241</v>
      </c>
      <c r="G3482">
        <v>3</v>
      </c>
      <c r="H3482" s="4">
        <v>33000</v>
      </c>
      <c r="I3482" s="4">
        <v>3</v>
      </c>
      <c r="J3482" s="4">
        <v>33000</v>
      </c>
      <c r="K3482" s="4">
        <v>99000</v>
      </c>
      <c r="L3482" t="s">
        <v>189</v>
      </c>
      <c r="M3482" t="s">
        <v>206</v>
      </c>
      <c r="P3482">
        <v>5</v>
      </c>
    </row>
    <row r="3483" spans="1:16">
      <c r="A3483" s="3">
        <v>44411</v>
      </c>
      <c r="B3483" t="s">
        <v>262</v>
      </c>
      <c r="C3483" t="s">
        <v>179</v>
      </c>
      <c r="D3483" t="s">
        <v>235</v>
      </c>
      <c r="E3483" t="s">
        <v>297</v>
      </c>
      <c r="F3483" t="s">
        <v>298</v>
      </c>
      <c r="G3483">
        <v>1</v>
      </c>
      <c r="H3483" s="4">
        <v>45000</v>
      </c>
      <c r="I3483" s="4">
        <v>1</v>
      </c>
      <c r="J3483" s="4">
        <v>45000</v>
      </c>
      <c r="K3483" s="4">
        <v>45000</v>
      </c>
      <c r="L3483" t="s">
        <v>203</v>
      </c>
      <c r="M3483" t="s">
        <v>184</v>
      </c>
      <c r="P3483">
        <v>5</v>
      </c>
    </row>
    <row r="3484" spans="1:16">
      <c r="A3484" s="3">
        <v>44411</v>
      </c>
      <c r="B3484" t="s">
        <v>278</v>
      </c>
      <c r="C3484" t="s">
        <v>179</v>
      </c>
      <c r="D3484" t="s">
        <v>186</v>
      </c>
      <c r="E3484" t="s">
        <v>259</v>
      </c>
      <c r="F3484" t="s">
        <v>326</v>
      </c>
      <c r="G3484">
        <v>1</v>
      </c>
      <c r="H3484" s="4">
        <v>28000</v>
      </c>
      <c r="I3484" s="4">
        <v>1</v>
      </c>
      <c r="J3484" s="4">
        <v>28000</v>
      </c>
      <c r="K3484" s="4">
        <v>28000</v>
      </c>
      <c r="L3484" t="s">
        <v>209</v>
      </c>
      <c r="M3484" t="s">
        <v>196</v>
      </c>
      <c r="P3484">
        <v>5</v>
      </c>
    </row>
    <row r="3485" spans="1:16">
      <c r="A3485" s="3">
        <v>44411</v>
      </c>
      <c r="B3485" t="s">
        <v>224</v>
      </c>
      <c r="C3485" t="s">
        <v>192</v>
      </c>
      <c r="D3485" t="s">
        <v>180</v>
      </c>
      <c r="E3485" t="s">
        <v>238</v>
      </c>
      <c r="F3485" t="s">
        <v>239</v>
      </c>
      <c r="G3485">
        <v>1</v>
      </c>
      <c r="H3485" s="4">
        <v>60000</v>
      </c>
      <c r="I3485" s="4">
        <v>1</v>
      </c>
      <c r="J3485" s="4">
        <v>60000</v>
      </c>
      <c r="K3485" s="4">
        <v>60000</v>
      </c>
      <c r="L3485" t="s">
        <v>195</v>
      </c>
      <c r="M3485" t="s">
        <v>184</v>
      </c>
      <c r="P3485">
        <v>4</v>
      </c>
    </row>
    <row r="3486" spans="1:16">
      <c r="A3486" s="3">
        <v>44411</v>
      </c>
      <c r="B3486" t="s">
        <v>262</v>
      </c>
      <c r="C3486" t="s">
        <v>179</v>
      </c>
      <c r="D3486" t="s">
        <v>235</v>
      </c>
      <c r="E3486" t="s">
        <v>229</v>
      </c>
      <c r="F3486" t="s">
        <v>306</v>
      </c>
      <c r="G3486">
        <v>3</v>
      </c>
      <c r="H3486" s="4">
        <v>33000</v>
      </c>
      <c r="I3486" s="4">
        <v>3</v>
      </c>
      <c r="J3486" s="4">
        <v>33000</v>
      </c>
      <c r="K3486" s="4">
        <v>99000</v>
      </c>
      <c r="L3486" t="s">
        <v>203</v>
      </c>
      <c r="M3486" t="s">
        <v>184</v>
      </c>
      <c r="P3486">
        <v>5</v>
      </c>
    </row>
    <row r="3487" spans="1:16">
      <c r="A3487" s="3">
        <v>44411</v>
      </c>
      <c r="B3487" t="s">
        <v>234</v>
      </c>
      <c r="C3487" t="s">
        <v>192</v>
      </c>
      <c r="D3487" t="s">
        <v>180</v>
      </c>
      <c r="E3487" t="s">
        <v>204</v>
      </c>
      <c r="F3487" t="s">
        <v>205</v>
      </c>
      <c r="G3487">
        <v>2</v>
      </c>
      <c r="H3487" s="4">
        <v>60000</v>
      </c>
      <c r="I3487" s="4">
        <v>2</v>
      </c>
      <c r="J3487" s="4">
        <v>60000</v>
      </c>
      <c r="K3487" s="4">
        <v>120000</v>
      </c>
      <c r="L3487" t="s">
        <v>203</v>
      </c>
      <c r="M3487" t="s">
        <v>233</v>
      </c>
      <c r="P3487">
        <v>5</v>
      </c>
    </row>
    <row r="3488" spans="1:16">
      <c r="A3488" s="3">
        <v>44411</v>
      </c>
      <c r="B3488" t="s">
        <v>262</v>
      </c>
      <c r="C3488" t="s">
        <v>192</v>
      </c>
      <c r="D3488" t="s">
        <v>180</v>
      </c>
      <c r="E3488" t="s">
        <v>181</v>
      </c>
      <c r="F3488" t="s">
        <v>246</v>
      </c>
      <c r="G3488">
        <v>3</v>
      </c>
      <c r="H3488" s="4">
        <v>39000</v>
      </c>
      <c r="I3488" s="4">
        <v>3</v>
      </c>
      <c r="J3488" s="4">
        <v>39000</v>
      </c>
      <c r="K3488" s="4">
        <v>117000</v>
      </c>
      <c r="L3488" t="s">
        <v>203</v>
      </c>
      <c r="M3488" t="s">
        <v>196</v>
      </c>
      <c r="P3488">
        <v>5</v>
      </c>
    </row>
    <row r="3489" spans="1:16">
      <c r="A3489" s="3">
        <v>44411</v>
      </c>
      <c r="B3489" t="s">
        <v>268</v>
      </c>
      <c r="C3489" t="s">
        <v>192</v>
      </c>
      <c r="D3489" t="s">
        <v>274</v>
      </c>
      <c r="E3489" t="s">
        <v>274</v>
      </c>
      <c r="F3489" t="s">
        <v>308</v>
      </c>
      <c r="G3489">
        <v>2</v>
      </c>
      <c r="H3489" s="4">
        <v>44000</v>
      </c>
      <c r="I3489" s="4">
        <v>2</v>
      </c>
      <c r="J3489" s="4">
        <v>44000</v>
      </c>
      <c r="K3489" s="4">
        <v>88000</v>
      </c>
      <c r="L3489" t="s">
        <v>195</v>
      </c>
      <c r="M3489" t="s">
        <v>206</v>
      </c>
      <c r="P3489">
        <v>5</v>
      </c>
    </row>
    <row r="3490" spans="1:16">
      <c r="A3490" s="3">
        <v>44411</v>
      </c>
      <c r="B3490" t="s">
        <v>200</v>
      </c>
      <c r="C3490" t="s">
        <v>179</v>
      </c>
      <c r="D3490" t="s">
        <v>186</v>
      </c>
      <c r="E3490" t="s">
        <v>201</v>
      </c>
      <c r="F3490" t="s">
        <v>248</v>
      </c>
      <c r="G3490">
        <v>1</v>
      </c>
      <c r="H3490" s="4">
        <v>19500</v>
      </c>
      <c r="I3490" s="4">
        <v>1</v>
      </c>
      <c r="J3490" s="4">
        <v>19500</v>
      </c>
      <c r="K3490" s="4">
        <v>19500</v>
      </c>
      <c r="L3490" t="s">
        <v>209</v>
      </c>
      <c r="M3490" t="s">
        <v>190</v>
      </c>
      <c r="P3490">
        <v>5</v>
      </c>
    </row>
    <row r="3491" spans="1:16">
      <c r="A3491" s="3">
        <v>44411</v>
      </c>
      <c r="B3491" t="s">
        <v>222</v>
      </c>
      <c r="C3491" t="s">
        <v>192</v>
      </c>
      <c r="D3491" t="s">
        <v>186</v>
      </c>
      <c r="E3491" t="s">
        <v>187</v>
      </c>
      <c r="F3491" t="s">
        <v>242</v>
      </c>
      <c r="G3491">
        <v>3</v>
      </c>
      <c r="H3491" s="4">
        <v>42000</v>
      </c>
      <c r="I3491" s="4">
        <v>3</v>
      </c>
      <c r="J3491" s="4">
        <v>42000</v>
      </c>
      <c r="K3491" s="4">
        <v>126000</v>
      </c>
      <c r="L3491" t="s">
        <v>203</v>
      </c>
      <c r="M3491" t="s">
        <v>196</v>
      </c>
      <c r="P3491">
        <v>4</v>
      </c>
    </row>
    <row r="3492" spans="1:16">
      <c r="A3492" s="3">
        <v>44411</v>
      </c>
      <c r="B3492" t="s">
        <v>234</v>
      </c>
      <c r="C3492" t="s">
        <v>179</v>
      </c>
      <c r="D3492" t="s">
        <v>273</v>
      </c>
      <c r="E3492" t="s">
        <v>288</v>
      </c>
      <c r="F3492" t="s">
        <v>289</v>
      </c>
      <c r="G3492">
        <v>3</v>
      </c>
      <c r="H3492" s="4">
        <v>26000</v>
      </c>
      <c r="I3492" s="4">
        <v>3</v>
      </c>
      <c r="J3492" s="4">
        <v>26000</v>
      </c>
      <c r="K3492" s="4">
        <v>78000</v>
      </c>
      <c r="L3492" t="s">
        <v>189</v>
      </c>
      <c r="M3492" t="s">
        <v>196</v>
      </c>
      <c r="P3492">
        <v>4</v>
      </c>
    </row>
    <row r="3493" spans="1:16">
      <c r="A3493" s="3">
        <v>44411</v>
      </c>
      <c r="B3493" t="s">
        <v>219</v>
      </c>
      <c r="C3493" t="s">
        <v>179</v>
      </c>
      <c r="D3493" t="s">
        <v>186</v>
      </c>
      <c r="E3493" t="s">
        <v>201</v>
      </c>
      <c r="F3493" t="s">
        <v>285</v>
      </c>
      <c r="G3493">
        <v>1</v>
      </c>
      <c r="H3493" s="4">
        <v>48000</v>
      </c>
      <c r="I3493" s="4">
        <v>0</v>
      </c>
      <c r="J3493" s="4">
        <v>0</v>
      </c>
      <c r="K3493" s="4">
        <v>0</v>
      </c>
      <c r="L3493" t="s">
        <v>183</v>
      </c>
      <c r="M3493" t="s">
        <v>304</v>
      </c>
      <c r="O3493" t="s">
        <v>176</v>
      </c>
    </row>
    <row r="3494" spans="1:16">
      <c r="A3494" s="3">
        <v>44411</v>
      </c>
      <c r="B3494" t="s">
        <v>284</v>
      </c>
      <c r="C3494" t="s">
        <v>192</v>
      </c>
      <c r="D3494" t="s">
        <v>180</v>
      </c>
      <c r="E3494" t="s">
        <v>204</v>
      </c>
      <c r="F3494" t="s">
        <v>205</v>
      </c>
      <c r="G3494">
        <v>1</v>
      </c>
      <c r="H3494" s="4">
        <v>56000</v>
      </c>
      <c r="I3494" s="4">
        <v>1</v>
      </c>
      <c r="J3494" s="4">
        <v>56000</v>
      </c>
      <c r="K3494" s="4">
        <v>56000</v>
      </c>
      <c r="L3494" t="s">
        <v>189</v>
      </c>
      <c r="M3494" t="s">
        <v>233</v>
      </c>
      <c r="P3494">
        <v>5</v>
      </c>
    </row>
    <row r="3495" spans="1:16">
      <c r="A3495" s="3">
        <v>44411</v>
      </c>
      <c r="B3495" t="s">
        <v>218</v>
      </c>
      <c r="C3495" t="s">
        <v>179</v>
      </c>
      <c r="D3495" t="s">
        <v>186</v>
      </c>
      <c r="E3495" t="s">
        <v>201</v>
      </c>
      <c r="F3495" t="s">
        <v>202</v>
      </c>
      <c r="G3495">
        <v>3</v>
      </c>
      <c r="H3495" s="4">
        <v>24000</v>
      </c>
      <c r="I3495" s="4">
        <v>3</v>
      </c>
      <c r="J3495" s="4">
        <v>24000</v>
      </c>
      <c r="K3495" s="4">
        <v>72000</v>
      </c>
      <c r="L3495" t="s">
        <v>189</v>
      </c>
      <c r="M3495" t="s">
        <v>196</v>
      </c>
      <c r="P3495">
        <v>5</v>
      </c>
    </row>
    <row r="3496" spans="1:16">
      <c r="A3496" s="3">
        <v>44411</v>
      </c>
      <c r="B3496" t="s">
        <v>258</v>
      </c>
      <c r="C3496" t="s">
        <v>179</v>
      </c>
      <c r="D3496" t="s">
        <v>263</v>
      </c>
      <c r="E3496" t="s">
        <v>263</v>
      </c>
      <c r="F3496" t="s">
        <v>320</v>
      </c>
      <c r="G3496">
        <v>3</v>
      </c>
      <c r="H3496" s="4">
        <v>56000</v>
      </c>
      <c r="I3496" s="4">
        <v>3</v>
      </c>
      <c r="J3496" s="4">
        <v>56000</v>
      </c>
      <c r="K3496" s="4">
        <v>168000</v>
      </c>
      <c r="L3496" t="s">
        <v>209</v>
      </c>
      <c r="M3496" t="s">
        <v>184</v>
      </c>
      <c r="P3496">
        <v>4</v>
      </c>
    </row>
    <row r="3497" spans="1:16">
      <c r="A3497" s="3">
        <v>44411</v>
      </c>
      <c r="B3497" t="s">
        <v>291</v>
      </c>
      <c r="C3497" t="s">
        <v>192</v>
      </c>
      <c r="D3497" t="s">
        <v>180</v>
      </c>
      <c r="E3497" t="s">
        <v>181</v>
      </c>
      <c r="F3497" t="s">
        <v>223</v>
      </c>
      <c r="G3497">
        <v>3</v>
      </c>
      <c r="H3497" s="4">
        <v>15000</v>
      </c>
      <c r="I3497" s="4">
        <v>3</v>
      </c>
      <c r="J3497" s="4">
        <v>15000</v>
      </c>
      <c r="K3497" s="4">
        <v>45000</v>
      </c>
      <c r="L3497" t="s">
        <v>203</v>
      </c>
      <c r="M3497" t="s">
        <v>206</v>
      </c>
      <c r="P3497">
        <v>5</v>
      </c>
    </row>
    <row r="3498" spans="1:16">
      <c r="A3498" s="3">
        <v>44412</v>
      </c>
      <c r="B3498" t="s">
        <v>191</v>
      </c>
      <c r="C3498" t="s">
        <v>192</v>
      </c>
      <c r="D3498" t="s">
        <v>180</v>
      </c>
      <c r="E3498" t="s">
        <v>216</v>
      </c>
      <c r="F3498" t="s">
        <v>232</v>
      </c>
      <c r="G3498">
        <v>1</v>
      </c>
      <c r="H3498" s="4">
        <v>60000</v>
      </c>
      <c r="I3498" s="4">
        <v>1</v>
      </c>
      <c r="J3498" s="4">
        <v>60000</v>
      </c>
      <c r="K3498" s="4">
        <v>60000</v>
      </c>
      <c r="L3498" t="s">
        <v>183</v>
      </c>
      <c r="M3498" t="s">
        <v>196</v>
      </c>
      <c r="P3498">
        <v>5</v>
      </c>
    </row>
    <row r="3499" spans="1:16">
      <c r="A3499" s="3">
        <v>44412</v>
      </c>
      <c r="B3499" t="s">
        <v>245</v>
      </c>
      <c r="C3499" t="s">
        <v>179</v>
      </c>
      <c r="D3499" t="s">
        <v>316</v>
      </c>
      <c r="E3499" t="s">
        <v>317</v>
      </c>
      <c r="F3499" t="s">
        <v>350</v>
      </c>
      <c r="G3499">
        <v>2</v>
      </c>
      <c r="H3499" s="4">
        <v>39000</v>
      </c>
      <c r="I3499" s="4">
        <v>2</v>
      </c>
      <c r="J3499" s="4">
        <v>39000</v>
      </c>
      <c r="K3499" s="4">
        <v>78000</v>
      </c>
      <c r="L3499" t="s">
        <v>183</v>
      </c>
      <c r="M3499" t="s">
        <v>184</v>
      </c>
      <c r="P3499">
        <v>4</v>
      </c>
    </row>
    <row r="3500" spans="1:16">
      <c r="A3500" s="3">
        <v>44412</v>
      </c>
      <c r="B3500" t="s">
        <v>278</v>
      </c>
      <c r="C3500" t="s">
        <v>192</v>
      </c>
      <c r="D3500" t="s">
        <v>180</v>
      </c>
      <c r="E3500" t="s">
        <v>327</v>
      </c>
      <c r="F3500" t="s">
        <v>347</v>
      </c>
      <c r="G3500">
        <v>3</v>
      </c>
      <c r="H3500" s="4">
        <v>40000</v>
      </c>
      <c r="I3500" s="4">
        <v>3</v>
      </c>
      <c r="J3500" s="4">
        <v>40000</v>
      </c>
      <c r="K3500" s="4">
        <v>120000</v>
      </c>
      <c r="L3500" t="s">
        <v>203</v>
      </c>
      <c r="M3500" t="s">
        <v>190</v>
      </c>
      <c r="P3500">
        <v>5</v>
      </c>
    </row>
    <row r="3501" spans="1:16">
      <c r="A3501" s="3">
        <v>44412</v>
      </c>
      <c r="B3501" t="s">
        <v>258</v>
      </c>
      <c r="C3501" t="s">
        <v>179</v>
      </c>
      <c r="D3501" t="s">
        <v>180</v>
      </c>
      <c r="E3501" t="s">
        <v>255</v>
      </c>
      <c r="F3501" t="s">
        <v>256</v>
      </c>
      <c r="G3501">
        <v>2</v>
      </c>
      <c r="H3501" s="4">
        <v>45000</v>
      </c>
      <c r="I3501" s="4">
        <v>2</v>
      </c>
      <c r="J3501" s="4">
        <v>45000</v>
      </c>
      <c r="K3501" s="4">
        <v>90000</v>
      </c>
      <c r="L3501" t="s">
        <v>183</v>
      </c>
      <c r="M3501" t="s">
        <v>190</v>
      </c>
      <c r="P3501">
        <v>5</v>
      </c>
    </row>
    <row r="3502" spans="1:16">
      <c r="A3502" s="3">
        <v>44412</v>
      </c>
      <c r="B3502" t="s">
        <v>234</v>
      </c>
      <c r="C3502" t="s">
        <v>192</v>
      </c>
      <c r="D3502" t="s">
        <v>186</v>
      </c>
      <c r="E3502" t="s">
        <v>225</v>
      </c>
      <c r="F3502" t="s">
        <v>226</v>
      </c>
      <c r="G3502">
        <v>1</v>
      </c>
      <c r="H3502" s="4">
        <v>45000</v>
      </c>
      <c r="I3502" s="4">
        <v>1</v>
      </c>
      <c r="J3502" s="4">
        <v>45000</v>
      </c>
      <c r="K3502" s="4">
        <v>45000</v>
      </c>
      <c r="L3502" t="s">
        <v>189</v>
      </c>
      <c r="M3502" t="s">
        <v>206</v>
      </c>
      <c r="P3502">
        <v>5</v>
      </c>
    </row>
    <row r="3503" spans="1:16">
      <c r="A3503" s="3">
        <v>44412</v>
      </c>
      <c r="B3503" t="s">
        <v>262</v>
      </c>
      <c r="C3503" t="s">
        <v>179</v>
      </c>
      <c r="D3503" t="s">
        <v>180</v>
      </c>
      <c r="E3503" t="s">
        <v>238</v>
      </c>
      <c r="F3503" t="s">
        <v>267</v>
      </c>
      <c r="G3503">
        <v>1</v>
      </c>
      <c r="H3503" s="4">
        <v>48000</v>
      </c>
      <c r="I3503" s="4">
        <v>1</v>
      </c>
      <c r="J3503" s="4">
        <v>48000</v>
      </c>
      <c r="K3503" s="4">
        <v>48000</v>
      </c>
      <c r="L3503" t="s">
        <v>203</v>
      </c>
      <c r="M3503" t="s">
        <v>184</v>
      </c>
      <c r="P3503">
        <v>5</v>
      </c>
    </row>
    <row r="3504" spans="1:16">
      <c r="A3504" s="3">
        <v>44412</v>
      </c>
      <c r="B3504" t="s">
        <v>258</v>
      </c>
      <c r="C3504" t="s">
        <v>192</v>
      </c>
      <c r="D3504" t="s">
        <v>186</v>
      </c>
      <c r="E3504" t="s">
        <v>225</v>
      </c>
      <c r="F3504" t="s">
        <v>226</v>
      </c>
      <c r="G3504">
        <v>3</v>
      </c>
      <c r="H3504" s="4">
        <v>39000</v>
      </c>
      <c r="I3504" s="4">
        <v>3</v>
      </c>
      <c r="J3504" s="4">
        <v>39000</v>
      </c>
      <c r="K3504" s="4">
        <v>117000</v>
      </c>
      <c r="L3504" t="s">
        <v>203</v>
      </c>
      <c r="M3504" t="s">
        <v>184</v>
      </c>
      <c r="P3504">
        <v>5</v>
      </c>
    </row>
    <row r="3505" spans="1:16">
      <c r="A3505" s="3">
        <v>44412</v>
      </c>
      <c r="B3505" t="s">
        <v>224</v>
      </c>
      <c r="C3505" t="s">
        <v>179</v>
      </c>
      <c r="D3505" t="s">
        <v>193</v>
      </c>
      <c r="E3505" t="s">
        <v>193</v>
      </c>
      <c r="F3505" t="s">
        <v>288</v>
      </c>
      <c r="G3505">
        <v>1</v>
      </c>
      <c r="H3505" s="4">
        <v>39000</v>
      </c>
      <c r="I3505" s="4">
        <v>1</v>
      </c>
      <c r="J3505" s="4">
        <v>39000</v>
      </c>
      <c r="K3505" s="4">
        <v>39000</v>
      </c>
      <c r="L3505" t="s">
        <v>183</v>
      </c>
      <c r="M3505" t="s">
        <v>196</v>
      </c>
      <c r="P3505">
        <v>3</v>
      </c>
    </row>
    <row r="3506" spans="1:16">
      <c r="A3506" s="3">
        <v>44412</v>
      </c>
      <c r="B3506" t="s">
        <v>291</v>
      </c>
      <c r="C3506" t="s">
        <v>179</v>
      </c>
      <c r="D3506" t="s">
        <v>180</v>
      </c>
      <c r="E3506" t="s">
        <v>255</v>
      </c>
      <c r="F3506" t="s">
        <v>256</v>
      </c>
      <c r="G3506">
        <v>2</v>
      </c>
      <c r="H3506" s="4">
        <v>28000</v>
      </c>
      <c r="I3506" s="4">
        <v>2</v>
      </c>
      <c r="J3506" s="4">
        <v>28000</v>
      </c>
      <c r="K3506" s="4">
        <v>56000</v>
      </c>
      <c r="L3506" t="s">
        <v>189</v>
      </c>
      <c r="M3506" t="s">
        <v>196</v>
      </c>
      <c r="P3506">
        <v>3</v>
      </c>
    </row>
    <row r="3507" spans="1:16">
      <c r="A3507" s="3">
        <v>44412</v>
      </c>
      <c r="B3507" t="s">
        <v>291</v>
      </c>
      <c r="C3507" t="s">
        <v>179</v>
      </c>
      <c r="D3507" t="s">
        <v>186</v>
      </c>
      <c r="E3507" t="s">
        <v>201</v>
      </c>
      <c r="F3507" t="s">
        <v>202</v>
      </c>
      <c r="G3507">
        <v>3</v>
      </c>
      <c r="H3507" s="4">
        <v>26000</v>
      </c>
      <c r="I3507" s="4">
        <v>3</v>
      </c>
      <c r="J3507" s="4">
        <v>26000</v>
      </c>
      <c r="K3507" s="4">
        <v>78000</v>
      </c>
      <c r="L3507" t="s">
        <v>203</v>
      </c>
      <c r="M3507" t="s">
        <v>184</v>
      </c>
      <c r="P3507">
        <v>5</v>
      </c>
    </row>
    <row r="3508" spans="1:16">
      <c r="A3508" s="3">
        <v>44412</v>
      </c>
      <c r="B3508" t="s">
        <v>245</v>
      </c>
      <c r="C3508" t="s">
        <v>179</v>
      </c>
      <c r="D3508" t="s">
        <v>180</v>
      </c>
      <c r="E3508" t="s">
        <v>238</v>
      </c>
      <c r="F3508" t="s">
        <v>280</v>
      </c>
      <c r="G3508">
        <v>1</v>
      </c>
      <c r="H3508" s="4">
        <v>21000</v>
      </c>
      <c r="I3508" s="4">
        <v>1</v>
      </c>
      <c r="J3508" s="4">
        <v>21000</v>
      </c>
      <c r="K3508" s="4">
        <v>21000</v>
      </c>
      <c r="L3508" t="s">
        <v>203</v>
      </c>
      <c r="M3508" t="s">
        <v>206</v>
      </c>
      <c r="P3508">
        <v>5</v>
      </c>
    </row>
    <row r="3509" spans="1:16">
      <c r="A3509" s="3">
        <v>44412</v>
      </c>
      <c r="B3509" t="s">
        <v>185</v>
      </c>
      <c r="C3509" t="s">
        <v>179</v>
      </c>
      <c r="D3509" t="s">
        <v>186</v>
      </c>
      <c r="E3509" t="s">
        <v>187</v>
      </c>
      <c r="F3509" t="s">
        <v>261</v>
      </c>
      <c r="G3509">
        <v>3</v>
      </c>
      <c r="H3509" s="4">
        <v>22500</v>
      </c>
      <c r="I3509" s="4">
        <v>3</v>
      </c>
      <c r="J3509" s="4">
        <v>22500</v>
      </c>
      <c r="K3509" s="4">
        <v>67500</v>
      </c>
      <c r="L3509" t="s">
        <v>203</v>
      </c>
      <c r="M3509" t="s">
        <v>190</v>
      </c>
      <c r="P3509">
        <v>3</v>
      </c>
    </row>
    <row r="3510" spans="1:16">
      <c r="A3510" s="3">
        <v>44412</v>
      </c>
      <c r="B3510" t="s">
        <v>301</v>
      </c>
      <c r="C3510" t="s">
        <v>179</v>
      </c>
      <c r="D3510" t="s">
        <v>198</v>
      </c>
      <c r="E3510" t="s">
        <v>198</v>
      </c>
      <c r="F3510" t="s">
        <v>342</v>
      </c>
      <c r="G3510">
        <v>3</v>
      </c>
      <c r="H3510" s="4">
        <v>45000</v>
      </c>
      <c r="I3510" s="4">
        <v>3</v>
      </c>
      <c r="J3510" s="4">
        <v>45000</v>
      </c>
      <c r="K3510" s="4">
        <v>135000</v>
      </c>
      <c r="L3510" t="s">
        <v>203</v>
      </c>
      <c r="M3510" t="s">
        <v>196</v>
      </c>
      <c r="P3510">
        <v>4</v>
      </c>
    </row>
    <row r="3511" spans="1:16">
      <c r="A3511" s="3">
        <v>44412</v>
      </c>
      <c r="B3511" t="s">
        <v>284</v>
      </c>
      <c r="C3511" t="s">
        <v>179</v>
      </c>
      <c r="D3511" t="s">
        <v>186</v>
      </c>
      <c r="E3511" t="s">
        <v>225</v>
      </c>
      <c r="F3511" t="s">
        <v>244</v>
      </c>
      <c r="G3511">
        <v>1</v>
      </c>
      <c r="H3511" s="4">
        <v>36000</v>
      </c>
      <c r="I3511" s="4">
        <v>1</v>
      </c>
      <c r="J3511" s="4">
        <v>36000</v>
      </c>
      <c r="K3511" s="4">
        <v>36000</v>
      </c>
      <c r="L3511" t="s">
        <v>189</v>
      </c>
      <c r="M3511" t="s">
        <v>206</v>
      </c>
      <c r="P3511">
        <v>5</v>
      </c>
    </row>
    <row r="3512" spans="1:16">
      <c r="A3512" s="3">
        <v>44412</v>
      </c>
      <c r="B3512" t="s">
        <v>224</v>
      </c>
      <c r="C3512" t="s">
        <v>179</v>
      </c>
      <c r="D3512" t="s">
        <v>186</v>
      </c>
      <c r="E3512" t="s">
        <v>201</v>
      </c>
      <c r="F3512" t="s">
        <v>285</v>
      </c>
      <c r="G3512">
        <v>1</v>
      </c>
      <c r="H3512" s="4">
        <v>42000</v>
      </c>
      <c r="I3512" s="4">
        <v>1</v>
      </c>
      <c r="J3512" s="4">
        <v>42000</v>
      </c>
      <c r="K3512" s="4">
        <v>42000</v>
      </c>
      <c r="L3512" t="s">
        <v>203</v>
      </c>
      <c r="M3512" t="s">
        <v>190</v>
      </c>
      <c r="P3512">
        <v>5</v>
      </c>
    </row>
    <row r="3513" spans="1:16">
      <c r="A3513" s="3">
        <v>44412</v>
      </c>
      <c r="B3513" t="s">
        <v>197</v>
      </c>
      <c r="C3513" t="s">
        <v>192</v>
      </c>
      <c r="D3513" t="s">
        <v>294</v>
      </c>
      <c r="E3513" t="s">
        <v>294</v>
      </c>
      <c r="F3513" t="s">
        <v>251</v>
      </c>
      <c r="G3513">
        <v>2</v>
      </c>
      <c r="H3513" s="4">
        <v>22000</v>
      </c>
      <c r="I3513" s="4">
        <v>2</v>
      </c>
      <c r="J3513" s="4">
        <v>22000</v>
      </c>
      <c r="K3513" s="4">
        <v>44000</v>
      </c>
      <c r="L3513" t="s">
        <v>183</v>
      </c>
      <c r="M3513" t="s">
        <v>184</v>
      </c>
      <c r="P3513">
        <v>5</v>
      </c>
    </row>
    <row r="3514" spans="1:16">
      <c r="A3514" s="3">
        <v>44412</v>
      </c>
      <c r="B3514" t="s">
        <v>278</v>
      </c>
      <c r="C3514" t="s">
        <v>179</v>
      </c>
      <c r="D3514" t="s">
        <v>186</v>
      </c>
      <c r="E3514" t="s">
        <v>187</v>
      </c>
      <c r="F3514" t="s">
        <v>261</v>
      </c>
      <c r="G3514">
        <v>3</v>
      </c>
      <c r="H3514" s="4">
        <v>44000</v>
      </c>
      <c r="I3514" s="4">
        <v>3</v>
      </c>
      <c r="J3514" s="4">
        <v>44000</v>
      </c>
      <c r="K3514" s="4">
        <v>132000</v>
      </c>
      <c r="L3514" t="s">
        <v>189</v>
      </c>
      <c r="M3514" t="s">
        <v>196</v>
      </c>
      <c r="P3514">
        <v>5</v>
      </c>
    </row>
    <row r="3515" spans="1:16">
      <c r="A3515" s="3">
        <v>44412</v>
      </c>
      <c r="B3515" t="s">
        <v>213</v>
      </c>
      <c r="C3515" t="s">
        <v>192</v>
      </c>
      <c r="D3515" t="s">
        <v>180</v>
      </c>
      <c r="E3515" t="s">
        <v>181</v>
      </c>
      <c r="F3515" t="s">
        <v>246</v>
      </c>
      <c r="G3515">
        <v>1</v>
      </c>
      <c r="H3515" s="4">
        <v>33000</v>
      </c>
      <c r="I3515" s="4">
        <v>1</v>
      </c>
      <c r="J3515" s="4">
        <v>33000</v>
      </c>
      <c r="K3515" s="4">
        <v>33000</v>
      </c>
      <c r="L3515" t="s">
        <v>183</v>
      </c>
      <c r="M3515" t="s">
        <v>184</v>
      </c>
      <c r="N3515" t="s">
        <v>175</v>
      </c>
      <c r="P3515">
        <v>5</v>
      </c>
    </row>
    <row r="3516" spans="1:16">
      <c r="A3516" s="3">
        <v>44412</v>
      </c>
      <c r="B3516" t="s">
        <v>191</v>
      </c>
      <c r="C3516" t="s">
        <v>179</v>
      </c>
      <c r="D3516" t="s">
        <v>186</v>
      </c>
      <c r="E3516" t="s">
        <v>259</v>
      </c>
      <c r="F3516" t="s">
        <v>260</v>
      </c>
      <c r="G3516">
        <v>2</v>
      </c>
      <c r="H3516" s="4">
        <v>52000</v>
      </c>
      <c r="I3516" s="4">
        <v>2</v>
      </c>
      <c r="J3516" s="4">
        <v>52000</v>
      </c>
      <c r="K3516" s="4">
        <v>104000</v>
      </c>
      <c r="L3516" t="s">
        <v>203</v>
      </c>
      <c r="M3516" t="s">
        <v>190</v>
      </c>
      <c r="P3516">
        <v>5</v>
      </c>
    </row>
    <row r="3517" spans="1:16">
      <c r="A3517" s="3">
        <v>44412</v>
      </c>
      <c r="B3517" t="s">
        <v>287</v>
      </c>
      <c r="C3517" t="s">
        <v>179</v>
      </c>
      <c r="D3517" t="s">
        <v>316</v>
      </c>
      <c r="E3517" t="s">
        <v>251</v>
      </c>
      <c r="F3517" t="s">
        <v>322</v>
      </c>
      <c r="G3517">
        <v>2</v>
      </c>
      <c r="H3517" s="4">
        <v>35000</v>
      </c>
      <c r="I3517" s="4">
        <v>2</v>
      </c>
      <c r="J3517" s="4">
        <v>35000</v>
      </c>
      <c r="K3517" s="4">
        <v>70000</v>
      </c>
      <c r="L3517" t="s">
        <v>189</v>
      </c>
      <c r="M3517" t="s">
        <v>190</v>
      </c>
      <c r="P3517">
        <v>5</v>
      </c>
    </row>
    <row r="3518" spans="1:16">
      <c r="A3518" s="3">
        <v>44413</v>
      </c>
      <c r="B3518" t="s">
        <v>301</v>
      </c>
      <c r="C3518" t="s">
        <v>179</v>
      </c>
      <c r="D3518" t="s">
        <v>186</v>
      </c>
      <c r="E3518" t="s">
        <v>187</v>
      </c>
      <c r="F3518" t="s">
        <v>188</v>
      </c>
      <c r="G3518">
        <v>3</v>
      </c>
      <c r="H3518" s="4">
        <v>58500</v>
      </c>
      <c r="I3518" s="4">
        <v>3</v>
      </c>
      <c r="J3518" s="4">
        <v>58500</v>
      </c>
      <c r="K3518" s="4">
        <v>175500</v>
      </c>
      <c r="L3518" t="s">
        <v>203</v>
      </c>
      <c r="M3518" t="s">
        <v>206</v>
      </c>
      <c r="P3518">
        <v>5</v>
      </c>
    </row>
    <row r="3519" spans="1:16">
      <c r="A3519" s="3">
        <v>44413</v>
      </c>
      <c r="B3519" t="s">
        <v>254</v>
      </c>
      <c r="C3519" t="s">
        <v>179</v>
      </c>
      <c r="D3519" t="s">
        <v>186</v>
      </c>
      <c r="E3519" t="s">
        <v>201</v>
      </c>
      <c r="F3519" t="s">
        <v>248</v>
      </c>
      <c r="G3519">
        <v>1</v>
      </c>
      <c r="H3519" s="4">
        <v>30000</v>
      </c>
      <c r="I3519" s="4">
        <v>1</v>
      </c>
      <c r="J3519" s="4">
        <v>30000</v>
      </c>
      <c r="K3519" s="4">
        <v>30000</v>
      </c>
      <c r="L3519" t="s">
        <v>183</v>
      </c>
      <c r="M3519" t="s">
        <v>196</v>
      </c>
      <c r="P3519">
        <v>5</v>
      </c>
    </row>
    <row r="3520" spans="1:16">
      <c r="A3520" s="3">
        <v>44413</v>
      </c>
      <c r="B3520" t="s">
        <v>219</v>
      </c>
      <c r="C3520" t="s">
        <v>192</v>
      </c>
      <c r="D3520" t="s">
        <v>180</v>
      </c>
      <c r="E3520" t="s">
        <v>181</v>
      </c>
      <c r="F3520" t="s">
        <v>223</v>
      </c>
      <c r="G3520">
        <v>3</v>
      </c>
      <c r="H3520" s="4">
        <v>44000</v>
      </c>
      <c r="I3520" s="4">
        <v>3</v>
      </c>
      <c r="J3520" s="4">
        <v>44000</v>
      </c>
      <c r="K3520" s="4">
        <v>132000</v>
      </c>
      <c r="L3520" t="s">
        <v>183</v>
      </c>
      <c r="M3520" t="s">
        <v>190</v>
      </c>
      <c r="P3520">
        <v>5</v>
      </c>
    </row>
    <row r="3521" spans="1:16">
      <c r="A3521" s="3">
        <v>44413</v>
      </c>
      <c r="B3521" t="s">
        <v>268</v>
      </c>
      <c r="C3521" t="s">
        <v>192</v>
      </c>
      <c r="D3521" t="s">
        <v>180</v>
      </c>
      <c r="E3521" t="s">
        <v>255</v>
      </c>
      <c r="F3521" t="s">
        <v>256</v>
      </c>
      <c r="G3521">
        <v>1</v>
      </c>
      <c r="H3521" s="4">
        <v>16500</v>
      </c>
      <c r="I3521" s="4">
        <v>1</v>
      </c>
      <c r="J3521" s="4">
        <v>16500</v>
      </c>
      <c r="K3521" s="4">
        <v>16500</v>
      </c>
      <c r="L3521" t="s">
        <v>189</v>
      </c>
      <c r="M3521" t="s">
        <v>304</v>
      </c>
      <c r="P3521">
        <v>4</v>
      </c>
    </row>
    <row r="3522" spans="1:16">
      <c r="A3522" s="3">
        <v>44413</v>
      </c>
      <c r="B3522" t="s">
        <v>250</v>
      </c>
      <c r="C3522" t="s">
        <v>179</v>
      </c>
      <c r="D3522" t="s">
        <v>235</v>
      </c>
      <c r="E3522" t="s">
        <v>236</v>
      </c>
      <c r="F3522" t="s">
        <v>324</v>
      </c>
      <c r="G3522">
        <v>1</v>
      </c>
      <c r="H3522" s="4">
        <v>30000</v>
      </c>
      <c r="I3522" s="4">
        <v>1</v>
      </c>
      <c r="J3522" s="4">
        <v>30000</v>
      </c>
      <c r="K3522" s="4">
        <v>30000</v>
      </c>
      <c r="L3522" t="s">
        <v>203</v>
      </c>
      <c r="M3522" t="s">
        <v>190</v>
      </c>
      <c r="P3522">
        <v>2</v>
      </c>
    </row>
    <row r="3523" spans="1:16">
      <c r="A3523" s="3">
        <v>44413</v>
      </c>
      <c r="B3523" t="s">
        <v>268</v>
      </c>
      <c r="C3523" t="s">
        <v>179</v>
      </c>
      <c r="D3523" t="s">
        <v>263</v>
      </c>
      <c r="E3523" t="s">
        <v>263</v>
      </c>
      <c r="F3523" t="s">
        <v>264</v>
      </c>
      <c r="G3523">
        <v>1</v>
      </c>
      <c r="H3523" s="4">
        <v>48000</v>
      </c>
      <c r="I3523" s="4">
        <v>1</v>
      </c>
      <c r="J3523" s="4">
        <v>48000</v>
      </c>
      <c r="K3523" s="4">
        <v>48000</v>
      </c>
      <c r="L3523" t="s">
        <v>189</v>
      </c>
      <c r="M3523" t="s">
        <v>196</v>
      </c>
      <c r="P3523">
        <v>5</v>
      </c>
    </row>
    <row r="3524" spans="1:16">
      <c r="A3524" s="3">
        <v>44413</v>
      </c>
      <c r="B3524" t="s">
        <v>234</v>
      </c>
      <c r="C3524" t="s">
        <v>179</v>
      </c>
      <c r="D3524" t="s">
        <v>186</v>
      </c>
      <c r="E3524" t="s">
        <v>187</v>
      </c>
      <c r="F3524" t="s">
        <v>261</v>
      </c>
      <c r="G3524">
        <v>1</v>
      </c>
      <c r="H3524" s="4">
        <v>45500</v>
      </c>
      <c r="I3524" s="4">
        <v>1</v>
      </c>
      <c r="J3524" s="4">
        <v>45500</v>
      </c>
      <c r="K3524" s="4">
        <v>45500</v>
      </c>
      <c r="L3524" t="s">
        <v>189</v>
      </c>
      <c r="M3524" t="s">
        <v>196</v>
      </c>
      <c r="P3524">
        <v>5</v>
      </c>
    </row>
    <row r="3525" spans="1:16">
      <c r="A3525" s="3">
        <v>44413</v>
      </c>
      <c r="B3525" t="s">
        <v>185</v>
      </c>
      <c r="C3525" t="s">
        <v>179</v>
      </c>
      <c r="D3525" t="s">
        <v>180</v>
      </c>
      <c r="E3525" t="s">
        <v>204</v>
      </c>
      <c r="F3525" t="s">
        <v>269</v>
      </c>
      <c r="G3525">
        <v>1</v>
      </c>
      <c r="H3525" s="4">
        <v>24000</v>
      </c>
      <c r="I3525" s="4">
        <v>1</v>
      </c>
      <c r="J3525" s="4">
        <v>24000</v>
      </c>
      <c r="K3525" s="4">
        <v>24000</v>
      </c>
      <c r="L3525" t="s">
        <v>203</v>
      </c>
      <c r="M3525" t="s">
        <v>196</v>
      </c>
      <c r="P3525">
        <v>5</v>
      </c>
    </row>
    <row r="3526" spans="1:16">
      <c r="A3526" s="3">
        <v>44413</v>
      </c>
      <c r="B3526" t="s">
        <v>250</v>
      </c>
      <c r="C3526" t="s">
        <v>179</v>
      </c>
      <c r="D3526" t="s">
        <v>186</v>
      </c>
      <c r="E3526" t="s">
        <v>225</v>
      </c>
      <c r="F3526" t="s">
        <v>244</v>
      </c>
      <c r="G3526">
        <v>3</v>
      </c>
      <c r="H3526" s="4">
        <v>42000</v>
      </c>
      <c r="I3526" s="4">
        <v>3</v>
      </c>
      <c r="J3526" s="4">
        <v>42000</v>
      </c>
      <c r="K3526" s="4">
        <v>126000</v>
      </c>
      <c r="L3526" t="s">
        <v>183</v>
      </c>
      <c r="M3526" t="s">
        <v>184</v>
      </c>
      <c r="P3526">
        <v>5</v>
      </c>
    </row>
    <row r="3527" spans="1:16">
      <c r="A3527" s="3">
        <v>44413</v>
      </c>
      <c r="B3527" t="s">
        <v>207</v>
      </c>
      <c r="C3527" t="s">
        <v>179</v>
      </c>
      <c r="D3527" t="s">
        <v>274</v>
      </c>
      <c r="E3527" t="s">
        <v>274</v>
      </c>
      <c r="F3527" t="s">
        <v>295</v>
      </c>
      <c r="G3527">
        <v>3</v>
      </c>
      <c r="H3527" s="4">
        <v>45000</v>
      </c>
      <c r="I3527" s="4">
        <v>3</v>
      </c>
      <c r="J3527" s="4">
        <v>45000</v>
      </c>
      <c r="K3527" s="4">
        <v>135000</v>
      </c>
      <c r="L3527" t="s">
        <v>195</v>
      </c>
      <c r="M3527" t="s">
        <v>184</v>
      </c>
      <c r="P3527">
        <v>4</v>
      </c>
    </row>
    <row r="3528" spans="1:16">
      <c r="A3528" s="3">
        <v>44413</v>
      </c>
      <c r="B3528" t="s">
        <v>262</v>
      </c>
      <c r="C3528" t="s">
        <v>179</v>
      </c>
      <c r="D3528" t="s">
        <v>180</v>
      </c>
      <c r="E3528" t="s">
        <v>181</v>
      </c>
      <c r="F3528" t="s">
        <v>334</v>
      </c>
      <c r="G3528">
        <v>3</v>
      </c>
      <c r="H3528" s="4">
        <v>60000</v>
      </c>
      <c r="I3528" s="4">
        <v>3</v>
      </c>
      <c r="J3528" s="4">
        <v>60000</v>
      </c>
      <c r="K3528" s="4">
        <v>180000</v>
      </c>
      <c r="L3528" t="s">
        <v>209</v>
      </c>
      <c r="M3528" t="s">
        <v>190</v>
      </c>
      <c r="P3528">
        <v>3</v>
      </c>
    </row>
    <row r="3529" spans="1:16">
      <c r="A3529" s="3">
        <v>44413</v>
      </c>
      <c r="B3529" t="s">
        <v>284</v>
      </c>
      <c r="C3529" t="s">
        <v>179</v>
      </c>
      <c r="D3529" t="s">
        <v>276</v>
      </c>
      <c r="E3529" t="s">
        <v>276</v>
      </c>
      <c r="F3529" t="s">
        <v>277</v>
      </c>
      <c r="G3529">
        <v>1</v>
      </c>
      <c r="H3529" s="4">
        <v>40000</v>
      </c>
      <c r="I3529" s="4">
        <v>1</v>
      </c>
      <c r="J3529" s="4">
        <v>40000</v>
      </c>
      <c r="K3529" s="4">
        <v>40000</v>
      </c>
      <c r="L3529" t="s">
        <v>203</v>
      </c>
      <c r="M3529" t="s">
        <v>196</v>
      </c>
      <c r="P3529">
        <v>5</v>
      </c>
    </row>
    <row r="3530" spans="1:16">
      <c r="A3530" s="3">
        <v>44413</v>
      </c>
      <c r="B3530" t="s">
        <v>278</v>
      </c>
      <c r="C3530" t="s">
        <v>192</v>
      </c>
      <c r="D3530" t="s">
        <v>271</v>
      </c>
      <c r="E3530" t="s">
        <v>271</v>
      </c>
      <c r="F3530" t="s">
        <v>323</v>
      </c>
      <c r="G3530">
        <v>2</v>
      </c>
      <c r="H3530" s="4">
        <v>30000</v>
      </c>
      <c r="I3530" s="4">
        <v>2</v>
      </c>
      <c r="J3530" s="4">
        <v>30000</v>
      </c>
      <c r="K3530" s="4">
        <v>60000</v>
      </c>
      <c r="L3530" t="s">
        <v>209</v>
      </c>
      <c r="M3530" t="s">
        <v>190</v>
      </c>
      <c r="P3530">
        <v>5</v>
      </c>
    </row>
    <row r="3531" spans="1:16">
      <c r="A3531" s="3">
        <v>44413</v>
      </c>
      <c r="B3531" t="s">
        <v>254</v>
      </c>
      <c r="C3531" t="s">
        <v>179</v>
      </c>
      <c r="D3531" t="s">
        <v>186</v>
      </c>
      <c r="E3531" t="s">
        <v>259</v>
      </c>
      <c r="F3531" t="s">
        <v>260</v>
      </c>
      <c r="G3531">
        <v>2</v>
      </c>
      <c r="H3531" s="4">
        <v>56000</v>
      </c>
      <c r="I3531" s="4">
        <v>0</v>
      </c>
      <c r="J3531" s="4">
        <v>0</v>
      </c>
      <c r="K3531" s="4">
        <v>0</v>
      </c>
      <c r="L3531" t="s">
        <v>183</v>
      </c>
      <c r="M3531" t="s">
        <v>196</v>
      </c>
      <c r="O3531" t="s">
        <v>176</v>
      </c>
    </row>
    <row r="3532" spans="1:16">
      <c r="A3532" s="3">
        <v>44413</v>
      </c>
      <c r="B3532" t="s">
        <v>213</v>
      </c>
      <c r="C3532" t="s">
        <v>179</v>
      </c>
      <c r="D3532" t="s">
        <v>186</v>
      </c>
      <c r="E3532" t="s">
        <v>225</v>
      </c>
      <c r="F3532" t="s">
        <v>226</v>
      </c>
      <c r="G3532">
        <v>3</v>
      </c>
      <c r="H3532" s="4">
        <v>45000</v>
      </c>
      <c r="I3532" s="4">
        <v>3</v>
      </c>
      <c r="J3532" s="4">
        <v>45000</v>
      </c>
      <c r="K3532" s="4">
        <v>135000</v>
      </c>
      <c r="L3532" t="s">
        <v>183</v>
      </c>
      <c r="M3532" t="s">
        <v>206</v>
      </c>
      <c r="P3532">
        <v>5</v>
      </c>
    </row>
    <row r="3533" spans="1:16">
      <c r="A3533" s="3">
        <v>44413</v>
      </c>
      <c r="B3533" t="s">
        <v>213</v>
      </c>
      <c r="C3533" t="s">
        <v>179</v>
      </c>
      <c r="D3533" t="s">
        <v>210</v>
      </c>
      <c r="E3533" t="s">
        <v>211</v>
      </c>
      <c r="F3533" t="s">
        <v>313</v>
      </c>
      <c r="G3533">
        <v>2</v>
      </c>
      <c r="H3533" s="4">
        <v>33000</v>
      </c>
      <c r="I3533" s="4">
        <v>2</v>
      </c>
      <c r="J3533" s="4">
        <v>33000</v>
      </c>
      <c r="K3533" s="4">
        <v>66000</v>
      </c>
      <c r="L3533" t="s">
        <v>195</v>
      </c>
      <c r="M3533" t="s">
        <v>304</v>
      </c>
      <c r="P3533">
        <v>4</v>
      </c>
    </row>
    <row r="3534" spans="1:16">
      <c r="A3534" s="3">
        <v>44413</v>
      </c>
      <c r="B3534" t="s">
        <v>207</v>
      </c>
      <c r="C3534" t="s">
        <v>179</v>
      </c>
      <c r="D3534" t="s">
        <v>229</v>
      </c>
      <c r="E3534" t="s">
        <v>229</v>
      </c>
      <c r="F3534" t="s">
        <v>364</v>
      </c>
      <c r="G3534">
        <v>1</v>
      </c>
      <c r="H3534" s="4">
        <v>65000</v>
      </c>
      <c r="I3534" s="4">
        <v>1</v>
      </c>
      <c r="J3534" s="4">
        <v>65000</v>
      </c>
      <c r="K3534" s="4">
        <v>65000</v>
      </c>
      <c r="L3534" t="s">
        <v>203</v>
      </c>
      <c r="M3534" t="s">
        <v>190</v>
      </c>
      <c r="P3534">
        <v>4</v>
      </c>
    </row>
    <row r="3535" spans="1:16">
      <c r="A3535" s="3">
        <v>44413</v>
      </c>
      <c r="B3535" t="s">
        <v>254</v>
      </c>
      <c r="C3535" t="s">
        <v>179</v>
      </c>
      <c r="D3535" t="s">
        <v>186</v>
      </c>
      <c r="E3535" t="s">
        <v>259</v>
      </c>
      <c r="F3535" t="s">
        <v>260</v>
      </c>
      <c r="G3535">
        <v>1</v>
      </c>
      <c r="H3535" s="4">
        <v>36000</v>
      </c>
      <c r="I3535" s="4">
        <v>1</v>
      </c>
      <c r="J3535" s="4">
        <v>36000</v>
      </c>
      <c r="K3535" s="4">
        <v>36000</v>
      </c>
      <c r="L3535" t="s">
        <v>189</v>
      </c>
      <c r="M3535" t="s">
        <v>184</v>
      </c>
      <c r="P3535">
        <v>4</v>
      </c>
    </row>
    <row r="3536" spans="1:16">
      <c r="A3536" s="3">
        <v>44413</v>
      </c>
      <c r="B3536" t="s">
        <v>301</v>
      </c>
      <c r="C3536" t="s">
        <v>179</v>
      </c>
      <c r="D3536" t="s">
        <v>180</v>
      </c>
      <c r="E3536" t="s">
        <v>204</v>
      </c>
      <c r="F3536" t="s">
        <v>249</v>
      </c>
      <c r="G3536">
        <v>1</v>
      </c>
      <c r="H3536" s="4">
        <v>42000</v>
      </c>
      <c r="I3536" s="4">
        <v>1</v>
      </c>
      <c r="J3536" s="4">
        <v>42000</v>
      </c>
      <c r="K3536" s="4">
        <v>42000</v>
      </c>
      <c r="L3536" t="s">
        <v>189</v>
      </c>
      <c r="M3536" t="s">
        <v>190</v>
      </c>
      <c r="N3536" t="s">
        <v>175</v>
      </c>
      <c r="P3536">
        <v>3</v>
      </c>
    </row>
    <row r="3537" spans="1:16">
      <c r="A3537" s="3">
        <v>44413</v>
      </c>
      <c r="B3537" t="s">
        <v>178</v>
      </c>
      <c r="C3537" t="s">
        <v>179</v>
      </c>
      <c r="D3537" t="s">
        <v>316</v>
      </c>
      <c r="E3537" t="s">
        <v>251</v>
      </c>
      <c r="F3537" t="s">
        <v>331</v>
      </c>
      <c r="G3537">
        <v>3</v>
      </c>
      <c r="H3537" s="4">
        <v>36000</v>
      </c>
      <c r="I3537" s="4">
        <v>3</v>
      </c>
      <c r="J3537" s="4">
        <v>36000</v>
      </c>
      <c r="K3537" s="4">
        <v>108000</v>
      </c>
      <c r="L3537" t="s">
        <v>183</v>
      </c>
      <c r="M3537" t="s">
        <v>206</v>
      </c>
      <c r="N3537" t="s">
        <v>175</v>
      </c>
      <c r="P3537">
        <v>3</v>
      </c>
    </row>
    <row r="3538" spans="1:16">
      <c r="A3538" s="3">
        <v>44413</v>
      </c>
      <c r="B3538" t="s">
        <v>191</v>
      </c>
      <c r="C3538" t="s">
        <v>179</v>
      </c>
      <c r="D3538" t="s">
        <v>180</v>
      </c>
      <c r="E3538" t="s">
        <v>204</v>
      </c>
      <c r="F3538" t="s">
        <v>300</v>
      </c>
      <c r="G3538">
        <v>3</v>
      </c>
      <c r="H3538" s="4">
        <v>30000</v>
      </c>
      <c r="I3538" s="4">
        <v>3</v>
      </c>
      <c r="J3538" s="4">
        <v>30000</v>
      </c>
      <c r="K3538" s="4">
        <v>90000</v>
      </c>
      <c r="L3538" t="s">
        <v>189</v>
      </c>
      <c r="M3538" t="s">
        <v>206</v>
      </c>
      <c r="N3538" t="s">
        <v>175</v>
      </c>
      <c r="P3538">
        <v>4</v>
      </c>
    </row>
    <row r="3539" spans="1:16">
      <c r="A3539" s="3">
        <v>44413</v>
      </c>
      <c r="B3539" t="s">
        <v>228</v>
      </c>
      <c r="C3539" t="s">
        <v>192</v>
      </c>
      <c r="D3539" t="s">
        <v>294</v>
      </c>
      <c r="E3539" t="s">
        <v>294</v>
      </c>
      <c r="F3539" t="s">
        <v>251</v>
      </c>
      <c r="G3539">
        <v>1</v>
      </c>
      <c r="H3539" s="4">
        <v>42000</v>
      </c>
      <c r="I3539" s="4">
        <v>1</v>
      </c>
      <c r="J3539" s="4">
        <v>42000</v>
      </c>
      <c r="K3539" s="4">
        <v>42000</v>
      </c>
      <c r="L3539" t="s">
        <v>203</v>
      </c>
      <c r="M3539" t="s">
        <v>196</v>
      </c>
      <c r="N3539" t="s">
        <v>175</v>
      </c>
      <c r="P3539">
        <v>5</v>
      </c>
    </row>
    <row r="3540" spans="1:16">
      <c r="A3540" s="3">
        <v>44413</v>
      </c>
      <c r="B3540" t="s">
        <v>287</v>
      </c>
      <c r="C3540" t="s">
        <v>179</v>
      </c>
      <c r="D3540" t="s">
        <v>193</v>
      </c>
      <c r="E3540" t="s">
        <v>193</v>
      </c>
      <c r="F3540" t="s">
        <v>337</v>
      </c>
      <c r="G3540">
        <v>3</v>
      </c>
      <c r="H3540" s="4">
        <v>40000</v>
      </c>
      <c r="I3540" s="4">
        <v>3</v>
      </c>
      <c r="J3540" s="4">
        <v>40000</v>
      </c>
      <c r="K3540" s="4">
        <v>120000</v>
      </c>
      <c r="L3540" t="s">
        <v>203</v>
      </c>
      <c r="M3540" t="s">
        <v>196</v>
      </c>
      <c r="N3540" t="s">
        <v>175</v>
      </c>
      <c r="P3540">
        <v>3</v>
      </c>
    </row>
    <row r="3541" spans="1:16">
      <c r="A3541" s="3">
        <v>44413</v>
      </c>
      <c r="B3541" t="s">
        <v>234</v>
      </c>
      <c r="C3541" t="s">
        <v>179</v>
      </c>
      <c r="D3541" t="s">
        <v>235</v>
      </c>
      <c r="E3541" t="s">
        <v>236</v>
      </c>
      <c r="F3541" t="s">
        <v>352</v>
      </c>
      <c r="G3541">
        <v>3</v>
      </c>
      <c r="H3541" s="4">
        <v>30000</v>
      </c>
      <c r="I3541" s="4">
        <v>3</v>
      </c>
      <c r="J3541" s="4">
        <v>30000</v>
      </c>
      <c r="K3541" s="4">
        <v>90000</v>
      </c>
      <c r="L3541" t="s">
        <v>189</v>
      </c>
      <c r="M3541" t="s">
        <v>196</v>
      </c>
      <c r="N3541" t="s">
        <v>175</v>
      </c>
      <c r="P3541">
        <v>4</v>
      </c>
    </row>
    <row r="3542" spans="1:16">
      <c r="A3542" s="3">
        <v>44413</v>
      </c>
      <c r="B3542" t="s">
        <v>213</v>
      </c>
      <c r="C3542" t="s">
        <v>179</v>
      </c>
      <c r="D3542" t="s">
        <v>186</v>
      </c>
      <c r="E3542" t="s">
        <v>187</v>
      </c>
      <c r="F3542" t="s">
        <v>261</v>
      </c>
      <c r="G3542">
        <v>1</v>
      </c>
      <c r="H3542" s="4">
        <v>30000</v>
      </c>
      <c r="I3542" s="4">
        <v>1</v>
      </c>
      <c r="J3542" s="4">
        <v>30000</v>
      </c>
      <c r="K3542" s="4">
        <v>30000</v>
      </c>
      <c r="L3542" t="s">
        <v>209</v>
      </c>
      <c r="M3542" t="s">
        <v>190</v>
      </c>
      <c r="N3542" t="s">
        <v>175</v>
      </c>
      <c r="P3542">
        <v>5</v>
      </c>
    </row>
    <row r="3543" spans="1:16">
      <c r="A3543" s="3">
        <v>44413</v>
      </c>
      <c r="B3543" t="s">
        <v>213</v>
      </c>
      <c r="C3543" t="s">
        <v>179</v>
      </c>
      <c r="D3543" t="s">
        <v>186</v>
      </c>
      <c r="E3543" t="s">
        <v>225</v>
      </c>
      <c r="F3543" t="s">
        <v>244</v>
      </c>
      <c r="G3543">
        <v>3</v>
      </c>
      <c r="H3543" s="4">
        <v>60000</v>
      </c>
      <c r="I3543" s="4">
        <v>3</v>
      </c>
      <c r="J3543" s="4">
        <v>60000</v>
      </c>
      <c r="K3543" s="4">
        <v>180000</v>
      </c>
      <c r="L3543" t="s">
        <v>183</v>
      </c>
      <c r="M3543" t="s">
        <v>196</v>
      </c>
      <c r="N3543" t="s">
        <v>175</v>
      </c>
      <c r="P3543">
        <v>5</v>
      </c>
    </row>
    <row r="3544" spans="1:16">
      <c r="A3544" s="3">
        <v>44413</v>
      </c>
      <c r="B3544" t="s">
        <v>218</v>
      </c>
      <c r="C3544" t="s">
        <v>179</v>
      </c>
      <c r="D3544" t="s">
        <v>186</v>
      </c>
      <c r="E3544" t="s">
        <v>187</v>
      </c>
      <c r="F3544" t="s">
        <v>188</v>
      </c>
      <c r="G3544">
        <v>1</v>
      </c>
      <c r="H3544" s="4">
        <v>42000</v>
      </c>
      <c r="I3544" s="4">
        <v>1</v>
      </c>
      <c r="J3544" s="4">
        <v>42000</v>
      </c>
      <c r="K3544" s="4">
        <v>42000</v>
      </c>
      <c r="L3544" t="s">
        <v>189</v>
      </c>
      <c r="M3544" t="s">
        <v>196</v>
      </c>
      <c r="N3544" t="s">
        <v>175</v>
      </c>
      <c r="P3544">
        <v>5</v>
      </c>
    </row>
    <row r="3545" spans="1:16">
      <c r="A3545" s="3">
        <v>44413</v>
      </c>
      <c r="B3545" t="s">
        <v>234</v>
      </c>
      <c r="C3545" t="s">
        <v>192</v>
      </c>
      <c r="D3545" t="s">
        <v>198</v>
      </c>
      <c r="E3545" t="s">
        <v>198</v>
      </c>
      <c r="F3545" t="s">
        <v>315</v>
      </c>
      <c r="G3545">
        <v>2</v>
      </c>
      <c r="H3545" s="4">
        <v>36000</v>
      </c>
      <c r="I3545" s="4">
        <v>2</v>
      </c>
      <c r="J3545" s="4">
        <v>36000</v>
      </c>
      <c r="K3545" s="4">
        <v>72000</v>
      </c>
      <c r="L3545" t="s">
        <v>183</v>
      </c>
      <c r="M3545" t="s">
        <v>190</v>
      </c>
      <c r="N3545" t="s">
        <v>175</v>
      </c>
      <c r="P3545">
        <v>5</v>
      </c>
    </row>
    <row r="3546" spans="1:16">
      <c r="A3546" s="3">
        <v>44413</v>
      </c>
      <c r="B3546" t="s">
        <v>262</v>
      </c>
      <c r="C3546" t="s">
        <v>192</v>
      </c>
      <c r="D3546" t="s">
        <v>193</v>
      </c>
      <c r="E3546" t="s">
        <v>193</v>
      </c>
      <c r="F3546" t="s">
        <v>194</v>
      </c>
      <c r="G3546">
        <v>1</v>
      </c>
      <c r="H3546" s="4">
        <v>20000</v>
      </c>
      <c r="I3546" s="4">
        <v>1</v>
      </c>
      <c r="J3546" s="4">
        <v>20000</v>
      </c>
      <c r="K3546" s="4">
        <v>20000</v>
      </c>
      <c r="L3546" t="s">
        <v>203</v>
      </c>
      <c r="M3546" t="s">
        <v>304</v>
      </c>
      <c r="N3546" t="s">
        <v>175</v>
      </c>
      <c r="P3546">
        <v>5</v>
      </c>
    </row>
    <row r="3547" spans="1:16">
      <c r="A3547" s="3">
        <v>44413</v>
      </c>
      <c r="B3547" t="s">
        <v>222</v>
      </c>
      <c r="C3547" t="s">
        <v>179</v>
      </c>
      <c r="D3547" t="s">
        <v>198</v>
      </c>
      <c r="E3547" t="s">
        <v>198</v>
      </c>
      <c r="F3547" t="s">
        <v>282</v>
      </c>
      <c r="G3547">
        <v>2</v>
      </c>
      <c r="H3547" s="4">
        <v>27600</v>
      </c>
      <c r="I3547" s="4">
        <v>2</v>
      </c>
      <c r="J3547" s="4">
        <v>27600</v>
      </c>
      <c r="K3547" s="4">
        <v>55199.999999999993</v>
      </c>
      <c r="L3547" t="s">
        <v>209</v>
      </c>
      <c r="M3547" t="s">
        <v>196</v>
      </c>
      <c r="P3547">
        <v>5</v>
      </c>
    </row>
    <row r="3548" spans="1:16">
      <c r="A3548" s="3">
        <v>44414</v>
      </c>
      <c r="B3548" t="s">
        <v>247</v>
      </c>
      <c r="C3548" t="s">
        <v>179</v>
      </c>
      <c r="D3548" t="s">
        <v>193</v>
      </c>
      <c r="E3548" t="s">
        <v>193</v>
      </c>
      <c r="F3548" t="s">
        <v>341</v>
      </c>
      <c r="G3548">
        <v>3</v>
      </c>
      <c r="H3548" s="4">
        <v>52500</v>
      </c>
      <c r="I3548" s="4">
        <v>3</v>
      </c>
      <c r="J3548" s="4">
        <v>52500</v>
      </c>
      <c r="K3548" s="4">
        <v>157500</v>
      </c>
      <c r="L3548" t="s">
        <v>189</v>
      </c>
      <c r="M3548" t="s">
        <v>184</v>
      </c>
      <c r="P3548">
        <v>5</v>
      </c>
    </row>
    <row r="3549" spans="1:16">
      <c r="A3549" s="3">
        <v>44414</v>
      </c>
      <c r="B3549" t="s">
        <v>224</v>
      </c>
      <c r="C3549" t="s">
        <v>179</v>
      </c>
      <c r="D3549" t="s">
        <v>229</v>
      </c>
      <c r="E3549" t="s">
        <v>230</v>
      </c>
      <c r="F3549" t="s">
        <v>346</v>
      </c>
      <c r="G3549">
        <v>2</v>
      </c>
      <c r="H3549" s="4">
        <v>30000</v>
      </c>
      <c r="I3549" s="4">
        <v>2</v>
      </c>
      <c r="J3549" s="4">
        <v>30000</v>
      </c>
      <c r="K3549" s="4">
        <v>60000</v>
      </c>
      <c r="L3549" t="s">
        <v>203</v>
      </c>
      <c r="M3549" t="s">
        <v>304</v>
      </c>
      <c r="P3549">
        <v>2</v>
      </c>
    </row>
    <row r="3550" spans="1:16">
      <c r="A3550" s="3">
        <v>44414</v>
      </c>
      <c r="B3550" t="s">
        <v>250</v>
      </c>
      <c r="C3550" t="s">
        <v>192</v>
      </c>
      <c r="D3550" t="s">
        <v>274</v>
      </c>
      <c r="E3550" t="s">
        <v>274</v>
      </c>
      <c r="F3550" t="s">
        <v>308</v>
      </c>
      <c r="G3550">
        <v>1</v>
      </c>
      <c r="H3550" s="4">
        <v>26000</v>
      </c>
      <c r="I3550" s="4">
        <v>1</v>
      </c>
      <c r="J3550" s="4">
        <v>26000</v>
      </c>
      <c r="K3550" s="4">
        <v>26000</v>
      </c>
      <c r="L3550" t="s">
        <v>189</v>
      </c>
      <c r="M3550" t="s">
        <v>196</v>
      </c>
      <c r="P3550">
        <v>4</v>
      </c>
    </row>
    <row r="3551" spans="1:16">
      <c r="A3551" s="3">
        <v>44414</v>
      </c>
      <c r="B3551" t="s">
        <v>228</v>
      </c>
      <c r="C3551" t="s">
        <v>179</v>
      </c>
      <c r="D3551" t="s">
        <v>210</v>
      </c>
      <c r="E3551" t="s">
        <v>292</v>
      </c>
      <c r="F3551" t="s">
        <v>343</v>
      </c>
      <c r="G3551">
        <v>3</v>
      </c>
      <c r="H3551" s="4">
        <v>56000</v>
      </c>
      <c r="I3551" s="4">
        <v>3</v>
      </c>
      <c r="J3551" s="4">
        <v>56000</v>
      </c>
      <c r="K3551" s="4">
        <v>168000</v>
      </c>
      <c r="L3551" t="s">
        <v>203</v>
      </c>
      <c r="M3551" t="s">
        <v>196</v>
      </c>
      <c r="P3551">
        <v>4</v>
      </c>
    </row>
    <row r="3552" spans="1:16">
      <c r="A3552" s="3">
        <v>44414</v>
      </c>
      <c r="B3552" t="s">
        <v>197</v>
      </c>
      <c r="C3552" t="s">
        <v>179</v>
      </c>
      <c r="D3552" t="s">
        <v>180</v>
      </c>
      <c r="E3552" t="s">
        <v>204</v>
      </c>
      <c r="F3552" t="s">
        <v>205</v>
      </c>
      <c r="G3552">
        <v>1</v>
      </c>
      <c r="H3552" s="4">
        <v>52500</v>
      </c>
      <c r="I3552" s="4">
        <v>1</v>
      </c>
      <c r="J3552" s="4">
        <v>52500</v>
      </c>
      <c r="K3552" s="4">
        <v>52500</v>
      </c>
      <c r="L3552" t="s">
        <v>189</v>
      </c>
      <c r="M3552" t="s">
        <v>196</v>
      </c>
      <c r="P3552">
        <v>4</v>
      </c>
    </row>
    <row r="3553" spans="1:16">
      <c r="A3553" s="3">
        <v>44414</v>
      </c>
      <c r="B3553" t="s">
        <v>234</v>
      </c>
      <c r="C3553" t="s">
        <v>192</v>
      </c>
      <c r="D3553" t="s">
        <v>198</v>
      </c>
      <c r="E3553" t="s">
        <v>198</v>
      </c>
      <c r="F3553" t="s">
        <v>357</v>
      </c>
      <c r="G3553">
        <v>1</v>
      </c>
      <c r="H3553" s="4">
        <v>42000</v>
      </c>
      <c r="I3553" s="4">
        <v>1</v>
      </c>
      <c r="J3553" s="4">
        <v>42000</v>
      </c>
      <c r="K3553" s="4">
        <v>42000</v>
      </c>
      <c r="L3553" t="s">
        <v>209</v>
      </c>
      <c r="M3553" t="s">
        <v>184</v>
      </c>
      <c r="N3553" t="s">
        <v>175</v>
      </c>
      <c r="P3553">
        <v>5</v>
      </c>
    </row>
    <row r="3554" spans="1:16">
      <c r="A3554" s="3">
        <v>44414</v>
      </c>
      <c r="B3554" t="s">
        <v>219</v>
      </c>
      <c r="C3554" t="s">
        <v>179</v>
      </c>
      <c r="D3554" t="s">
        <v>186</v>
      </c>
      <c r="E3554" t="s">
        <v>201</v>
      </c>
      <c r="F3554" t="s">
        <v>285</v>
      </c>
      <c r="G3554">
        <v>2</v>
      </c>
      <c r="H3554" s="4">
        <v>19500</v>
      </c>
      <c r="I3554" s="4">
        <v>2</v>
      </c>
      <c r="J3554" s="4">
        <v>19500</v>
      </c>
      <c r="K3554" s="4">
        <v>39000</v>
      </c>
      <c r="L3554" t="s">
        <v>183</v>
      </c>
      <c r="M3554" t="s">
        <v>206</v>
      </c>
      <c r="P3554">
        <v>5</v>
      </c>
    </row>
    <row r="3555" spans="1:16">
      <c r="A3555" s="3">
        <v>44414</v>
      </c>
      <c r="B3555" t="s">
        <v>284</v>
      </c>
      <c r="C3555" t="s">
        <v>192</v>
      </c>
      <c r="D3555" t="s">
        <v>186</v>
      </c>
      <c r="E3555" t="s">
        <v>201</v>
      </c>
      <c r="F3555" t="s">
        <v>202</v>
      </c>
      <c r="G3555">
        <v>1</v>
      </c>
      <c r="H3555" s="4">
        <v>112000</v>
      </c>
      <c r="I3555" s="4">
        <v>1</v>
      </c>
      <c r="J3555" s="4">
        <v>112000</v>
      </c>
      <c r="K3555" s="4">
        <v>112000</v>
      </c>
      <c r="L3555" t="s">
        <v>183</v>
      </c>
      <c r="M3555" t="s">
        <v>233</v>
      </c>
      <c r="P3555">
        <v>5</v>
      </c>
    </row>
    <row r="3556" spans="1:16">
      <c r="A3556" s="3">
        <v>44414</v>
      </c>
      <c r="B3556" t="s">
        <v>197</v>
      </c>
      <c r="C3556" t="s">
        <v>192</v>
      </c>
      <c r="D3556" t="s">
        <v>273</v>
      </c>
      <c r="E3556" t="s">
        <v>288</v>
      </c>
      <c r="F3556" t="s">
        <v>299</v>
      </c>
      <c r="G3556">
        <v>2</v>
      </c>
      <c r="H3556" s="4">
        <v>36000</v>
      </c>
      <c r="I3556" s="4">
        <v>2</v>
      </c>
      <c r="J3556" s="4">
        <v>36000</v>
      </c>
      <c r="K3556" s="4">
        <v>72000</v>
      </c>
      <c r="L3556" t="s">
        <v>189</v>
      </c>
      <c r="M3556" t="s">
        <v>184</v>
      </c>
      <c r="P3556">
        <v>5</v>
      </c>
    </row>
    <row r="3557" spans="1:16">
      <c r="A3557" s="3">
        <v>44414</v>
      </c>
      <c r="B3557" t="s">
        <v>278</v>
      </c>
      <c r="C3557" t="s">
        <v>192</v>
      </c>
      <c r="D3557" t="s">
        <v>186</v>
      </c>
      <c r="E3557" t="s">
        <v>201</v>
      </c>
      <c r="F3557" t="s">
        <v>202</v>
      </c>
      <c r="G3557">
        <v>2</v>
      </c>
      <c r="H3557" s="4">
        <v>45000</v>
      </c>
      <c r="I3557" s="4">
        <v>2</v>
      </c>
      <c r="J3557" s="4">
        <v>45000</v>
      </c>
      <c r="K3557" s="4">
        <v>90000</v>
      </c>
      <c r="L3557" t="s">
        <v>189</v>
      </c>
      <c r="M3557" t="s">
        <v>190</v>
      </c>
      <c r="P3557">
        <v>3</v>
      </c>
    </row>
    <row r="3558" spans="1:16">
      <c r="A3558" s="3">
        <v>44414</v>
      </c>
      <c r="B3558" t="s">
        <v>254</v>
      </c>
      <c r="C3558" t="s">
        <v>192</v>
      </c>
      <c r="D3558" t="s">
        <v>235</v>
      </c>
      <c r="E3558" t="s">
        <v>230</v>
      </c>
      <c r="F3558" t="s">
        <v>283</v>
      </c>
      <c r="G3558">
        <v>3</v>
      </c>
      <c r="H3558" s="4">
        <v>56000</v>
      </c>
      <c r="I3558" s="4">
        <v>3</v>
      </c>
      <c r="J3558" s="4">
        <v>56000</v>
      </c>
      <c r="K3558" s="4">
        <v>168000</v>
      </c>
      <c r="L3558" t="s">
        <v>203</v>
      </c>
      <c r="M3558" t="s">
        <v>196</v>
      </c>
      <c r="P3558">
        <v>5</v>
      </c>
    </row>
    <row r="3559" spans="1:16">
      <c r="A3559" s="3">
        <v>44415</v>
      </c>
      <c r="B3559" t="s">
        <v>191</v>
      </c>
      <c r="C3559" t="s">
        <v>179</v>
      </c>
      <c r="D3559" t="s">
        <v>180</v>
      </c>
      <c r="E3559" t="s">
        <v>204</v>
      </c>
      <c r="F3559" t="s">
        <v>227</v>
      </c>
      <c r="G3559">
        <v>3</v>
      </c>
      <c r="H3559" s="4">
        <v>20000</v>
      </c>
      <c r="I3559" s="4">
        <v>3</v>
      </c>
      <c r="J3559" s="4">
        <v>20000</v>
      </c>
      <c r="K3559" s="4">
        <v>60000</v>
      </c>
      <c r="L3559" t="s">
        <v>209</v>
      </c>
      <c r="M3559" t="s">
        <v>196</v>
      </c>
      <c r="P3559">
        <v>5</v>
      </c>
    </row>
    <row r="3560" spans="1:16">
      <c r="A3560" s="3">
        <v>44415</v>
      </c>
      <c r="B3560" t="s">
        <v>247</v>
      </c>
      <c r="C3560" t="s">
        <v>192</v>
      </c>
      <c r="D3560" t="s">
        <v>186</v>
      </c>
      <c r="E3560" t="s">
        <v>187</v>
      </c>
      <c r="F3560" t="s">
        <v>242</v>
      </c>
      <c r="G3560">
        <v>2</v>
      </c>
      <c r="H3560" s="4">
        <v>45000</v>
      </c>
      <c r="I3560" s="4">
        <v>2</v>
      </c>
      <c r="J3560" s="4">
        <v>45000</v>
      </c>
      <c r="K3560" s="4">
        <v>90000</v>
      </c>
      <c r="L3560" t="s">
        <v>183</v>
      </c>
      <c r="M3560" t="s">
        <v>190</v>
      </c>
      <c r="P3560">
        <v>4</v>
      </c>
    </row>
    <row r="3561" spans="1:16">
      <c r="A3561" s="3">
        <v>44415</v>
      </c>
      <c r="B3561" t="s">
        <v>278</v>
      </c>
      <c r="C3561" t="s">
        <v>179</v>
      </c>
      <c r="D3561" t="s">
        <v>186</v>
      </c>
      <c r="E3561" t="s">
        <v>201</v>
      </c>
      <c r="F3561" t="s">
        <v>248</v>
      </c>
      <c r="G3561">
        <v>2</v>
      </c>
      <c r="H3561" s="4">
        <v>42000</v>
      </c>
      <c r="I3561" s="4">
        <v>2</v>
      </c>
      <c r="J3561" s="4">
        <v>42000</v>
      </c>
      <c r="K3561" s="4">
        <v>84000</v>
      </c>
      <c r="L3561" t="s">
        <v>189</v>
      </c>
      <c r="M3561" t="s">
        <v>190</v>
      </c>
      <c r="P3561">
        <v>3</v>
      </c>
    </row>
    <row r="3562" spans="1:16">
      <c r="A3562" s="3">
        <v>44415</v>
      </c>
      <c r="B3562" t="s">
        <v>228</v>
      </c>
      <c r="C3562" t="s">
        <v>179</v>
      </c>
      <c r="D3562" t="s">
        <v>180</v>
      </c>
      <c r="E3562" t="s">
        <v>216</v>
      </c>
      <c r="F3562" t="s">
        <v>217</v>
      </c>
      <c r="G3562">
        <v>1</v>
      </c>
      <c r="H3562" s="4">
        <v>24000</v>
      </c>
      <c r="I3562" s="4">
        <v>1</v>
      </c>
      <c r="J3562" s="4">
        <v>24000</v>
      </c>
      <c r="K3562" s="4">
        <v>24000</v>
      </c>
      <c r="L3562" t="s">
        <v>209</v>
      </c>
      <c r="M3562" t="s">
        <v>184</v>
      </c>
      <c r="P3562">
        <v>5</v>
      </c>
    </row>
    <row r="3563" spans="1:16">
      <c r="A3563" s="3">
        <v>44415</v>
      </c>
      <c r="B3563" t="s">
        <v>185</v>
      </c>
      <c r="C3563" t="s">
        <v>192</v>
      </c>
      <c r="D3563" t="s">
        <v>186</v>
      </c>
      <c r="E3563" t="s">
        <v>187</v>
      </c>
      <c r="F3563" t="s">
        <v>261</v>
      </c>
      <c r="G3563">
        <v>1</v>
      </c>
      <c r="H3563" s="4">
        <v>44000</v>
      </c>
      <c r="I3563" s="4">
        <v>0</v>
      </c>
      <c r="J3563" s="4">
        <v>0</v>
      </c>
      <c r="K3563" s="4">
        <v>0</v>
      </c>
      <c r="L3563" t="s">
        <v>189</v>
      </c>
      <c r="M3563" t="s">
        <v>196</v>
      </c>
      <c r="O3563" t="s">
        <v>176</v>
      </c>
    </row>
    <row r="3564" spans="1:16">
      <c r="A3564" s="3">
        <v>44415</v>
      </c>
      <c r="B3564" t="s">
        <v>262</v>
      </c>
      <c r="C3564" t="s">
        <v>192</v>
      </c>
      <c r="D3564" t="s">
        <v>180</v>
      </c>
      <c r="E3564" t="s">
        <v>216</v>
      </c>
      <c r="F3564" t="s">
        <v>257</v>
      </c>
      <c r="G3564">
        <v>2</v>
      </c>
      <c r="H3564" s="4">
        <v>67500</v>
      </c>
      <c r="I3564" s="4">
        <v>2</v>
      </c>
      <c r="J3564" s="4">
        <v>67500</v>
      </c>
      <c r="K3564" s="4">
        <v>135000</v>
      </c>
      <c r="L3564" t="s">
        <v>189</v>
      </c>
      <c r="M3564" t="s">
        <v>196</v>
      </c>
      <c r="P3564">
        <v>4</v>
      </c>
    </row>
    <row r="3565" spans="1:16">
      <c r="A3565" s="3">
        <v>44415</v>
      </c>
      <c r="B3565" t="s">
        <v>218</v>
      </c>
      <c r="C3565" t="s">
        <v>179</v>
      </c>
      <c r="D3565" t="s">
        <v>186</v>
      </c>
      <c r="E3565" t="s">
        <v>187</v>
      </c>
      <c r="F3565" t="s">
        <v>188</v>
      </c>
      <c r="G3565">
        <v>1</v>
      </c>
      <c r="H3565" s="4">
        <v>20000</v>
      </c>
      <c r="I3565" s="4">
        <v>1</v>
      </c>
      <c r="J3565" s="4">
        <v>20000</v>
      </c>
      <c r="K3565" s="4">
        <v>20000</v>
      </c>
      <c r="L3565" t="s">
        <v>209</v>
      </c>
      <c r="M3565" t="s">
        <v>190</v>
      </c>
      <c r="P3565">
        <v>5</v>
      </c>
    </row>
    <row r="3566" spans="1:16">
      <c r="A3566" s="3">
        <v>44415</v>
      </c>
      <c r="B3566" t="s">
        <v>234</v>
      </c>
      <c r="C3566" t="s">
        <v>192</v>
      </c>
      <c r="D3566" t="s">
        <v>180</v>
      </c>
      <c r="E3566" t="s">
        <v>238</v>
      </c>
      <c r="F3566" t="s">
        <v>267</v>
      </c>
      <c r="G3566">
        <v>1</v>
      </c>
      <c r="H3566" s="4">
        <v>15000</v>
      </c>
      <c r="I3566" s="4">
        <v>1</v>
      </c>
      <c r="J3566" s="4">
        <v>15000</v>
      </c>
      <c r="K3566" s="4">
        <v>15000</v>
      </c>
      <c r="L3566" t="s">
        <v>189</v>
      </c>
      <c r="M3566" t="s">
        <v>196</v>
      </c>
      <c r="P3566">
        <v>3</v>
      </c>
    </row>
    <row r="3567" spans="1:16">
      <c r="A3567" s="3">
        <v>44415</v>
      </c>
      <c r="B3567" t="s">
        <v>228</v>
      </c>
      <c r="C3567" t="s">
        <v>192</v>
      </c>
      <c r="D3567" t="s">
        <v>186</v>
      </c>
      <c r="E3567" t="s">
        <v>201</v>
      </c>
      <c r="F3567" t="s">
        <v>248</v>
      </c>
      <c r="G3567">
        <v>2</v>
      </c>
      <c r="H3567" s="4">
        <v>44000</v>
      </c>
      <c r="I3567" s="4">
        <v>2</v>
      </c>
      <c r="J3567" s="4">
        <v>44000</v>
      </c>
      <c r="K3567" s="4">
        <v>88000</v>
      </c>
      <c r="L3567" t="s">
        <v>203</v>
      </c>
      <c r="M3567" t="s">
        <v>190</v>
      </c>
      <c r="P3567">
        <v>5</v>
      </c>
    </row>
    <row r="3568" spans="1:16">
      <c r="A3568" s="3">
        <v>44415</v>
      </c>
      <c r="B3568" t="s">
        <v>291</v>
      </c>
      <c r="C3568" t="s">
        <v>192</v>
      </c>
      <c r="D3568" t="s">
        <v>198</v>
      </c>
      <c r="E3568" t="s">
        <v>198</v>
      </c>
      <c r="F3568" t="s">
        <v>315</v>
      </c>
      <c r="G3568">
        <v>3</v>
      </c>
      <c r="H3568" s="4">
        <v>60000</v>
      </c>
      <c r="I3568" s="4">
        <v>3</v>
      </c>
      <c r="J3568" s="4">
        <v>60000</v>
      </c>
      <c r="K3568" s="4">
        <v>180000</v>
      </c>
      <c r="L3568" t="s">
        <v>203</v>
      </c>
      <c r="M3568" t="s">
        <v>304</v>
      </c>
      <c r="P3568">
        <v>4</v>
      </c>
    </row>
    <row r="3569" spans="1:16">
      <c r="A3569" s="3">
        <v>44415</v>
      </c>
      <c r="B3569" t="s">
        <v>258</v>
      </c>
      <c r="C3569" t="s">
        <v>179</v>
      </c>
      <c r="D3569" t="s">
        <v>274</v>
      </c>
      <c r="E3569" t="s">
        <v>274</v>
      </c>
      <c r="F3569" t="s">
        <v>339</v>
      </c>
      <c r="G3569">
        <v>3</v>
      </c>
      <c r="H3569" s="4">
        <v>42000</v>
      </c>
      <c r="I3569" s="4">
        <v>3</v>
      </c>
      <c r="J3569" s="4">
        <v>42000</v>
      </c>
      <c r="K3569" s="4">
        <v>126000</v>
      </c>
      <c r="L3569" t="s">
        <v>203</v>
      </c>
      <c r="M3569" t="s">
        <v>206</v>
      </c>
      <c r="P3569">
        <v>5</v>
      </c>
    </row>
    <row r="3570" spans="1:16">
      <c r="A3570" s="3">
        <v>44415</v>
      </c>
      <c r="B3570" t="s">
        <v>213</v>
      </c>
      <c r="C3570" t="s">
        <v>192</v>
      </c>
      <c r="D3570" t="s">
        <v>180</v>
      </c>
      <c r="E3570" t="s">
        <v>181</v>
      </c>
      <c r="F3570" t="s">
        <v>182</v>
      </c>
      <c r="G3570">
        <v>2</v>
      </c>
      <c r="H3570" s="4">
        <v>40000</v>
      </c>
      <c r="I3570" s="4">
        <v>2</v>
      </c>
      <c r="J3570" s="4">
        <v>40000</v>
      </c>
      <c r="K3570" s="4">
        <v>80000</v>
      </c>
      <c r="L3570" t="s">
        <v>203</v>
      </c>
      <c r="M3570" t="s">
        <v>206</v>
      </c>
      <c r="N3570" t="s">
        <v>175</v>
      </c>
      <c r="P3570">
        <v>5</v>
      </c>
    </row>
    <row r="3571" spans="1:16">
      <c r="A3571" s="3">
        <v>44415</v>
      </c>
      <c r="B3571" t="s">
        <v>291</v>
      </c>
      <c r="C3571" t="s">
        <v>192</v>
      </c>
      <c r="D3571" t="s">
        <v>198</v>
      </c>
      <c r="E3571" t="s">
        <v>198</v>
      </c>
      <c r="F3571" t="s">
        <v>282</v>
      </c>
      <c r="G3571">
        <v>2</v>
      </c>
      <c r="H3571" s="4">
        <v>24000</v>
      </c>
      <c r="I3571" s="4">
        <v>2</v>
      </c>
      <c r="J3571" s="4">
        <v>24000</v>
      </c>
      <c r="K3571" s="4">
        <v>48000</v>
      </c>
      <c r="L3571" t="s">
        <v>203</v>
      </c>
      <c r="M3571" t="s">
        <v>190</v>
      </c>
      <c r="P3571">
        <v>5</v>
      </c>
    </row>
    <row r="3572" spans="1:16">
      <c r="A3572" s="3">
        <v>44415</v>
      </c>
      <c r="B3572" t="s">
        <v>262</v>
      </c>
      <c r="C3572" t="s">
        <v>179</v>
      </c>
      <c r="D3572" t="s">
        <v>180</v>
      </c>
      <c r="E3572" t="s">
        <v>238</v>
      </c>
      <c r="F3572" t="s">
        <v>267</v>
      </c>
      <c r="G3572">
        <v>1</v>
      </c>
      <c r="H3572" s="4">
        <v>22000</v>
      </c>
      <c r="I3572" s="4">
        <v>1</v>
      </c>
      <c r="J3572" s="4">
        <v>22000</v>
      </c>
      <c r="K3572" s="4">
        <v>22000</v>
      </c>
      <c r="L3572" t="s">
        <v>195</v>
      </c>
      <c r="M3572" t="s">
        <v>184</v>
      </c>
      <c r="P3572">
        <v>5</v>
      </c>
    </row>
    <row r="3573" spans="1:16">
      <c r="A3573" s="3">
        <v>44415</v>
      </c>
      <c r="B3573" t="s">
        <v>191</v>
      </c>
      <c r="C3573" t="s">
        <v>179</v>
      </c>
      <c r="D3573" t="s">
        <v>186</v>
      </c>
      <c r="E3573" t="s">
        <v>201</v>
      </c>
      <c r="F3573" t="s">
        <v>202</v>
      </c>
      <c r="G3573">
        <v>3</v>
      </c>
      <c r="H3573" s="4">
        <v>23000</v>
      </c>
      <c r="I3573" s="4">
        <v>3</v>
      </c>
      <c r="J3573" s="4">
        <v>23000</v>
      </c>
      <c r="K3573" s="4">
        <v>69000</v>
      </c>
      <c r="L3573" t="s">
        <v>209</v>
      </c>
      <c r="M3573" t="s">
        <v>190</v>
      </c>
      <c r="P3573">
        <v>5</v>
      </c>
    </row>
    <row r="3574" spans="1:16">
      <c r="A3574" s="3">
        <v>44415</v>
      </c>
      <c r="B3574" t="s">
        <v>301</v>
      </c>
      <c r="C3574" t="s">
        <v>179</v>
      </c>
      <c r="D3574" t="s">
        <v>186</v>
      </c>
      <c r="E3574" t="s">
        <v>259</v>
      </c>
      <c r="F3574" t="s">
        <v>260</v>
      </c>
      <c r="G3574">
        <v>1</v>
      </c>
      <c r="H3574" s="4">
        <v>30000</v>
      </c>
      <c r="I3574" s="4">
        <v>1</v>
      </c>
      <c r="J3574" s="4">
        <v>30000</v>
      </c>
      <c r="K3574" s="4">
        <v>30000</v>
      </c>
      <c r="L3574" t="s">
        <v>203</v>
      </c>
      <c r="M3574" t="s">
        <v>196</v>
      </c>
      <c r="P3574">
        <v>3</v>
      </c>
    </row>
    <row r="3575" spans="1:16">
      <c r="A3575" s="3">
        <v>44415</v>
      </c>
      <c r="B3575" t="s">
        <v>213</v>
      </c>
      <c r="C3575" t="s">
        <v>179</v>
      </c>
      <c r="D3575" t="s">
        <v>180</v>
      </c>
      <c r="E3575" t="s">
        <v>238</v>
      </c>
      <c r="F3575" t="s">
        <v>267</v>
      </c>
      <c r="G3575">
        <v>1</v>
      </c>
      <c r="H3575" s="4">
        <v>28000</v>
      </c>
      <c r="I3575" s="4">
        <v>1</v>
      </c>
      <c r="J3575" s="4">
        <v>28000</v>
      </c>
      <c r="K3575" s="4">
        <v>28000</v>
      </c>
      <c r="L3575" t="s">
        <v>189</v>
      </c>
      <c r="M3575" t="s">
        <v>196</v>
      </c>
      <c r="P3575">
        <v>3</v>
      </c>
    </row>
    <row r="3576" spans="1:16">
      <c r="A3576" s="3">
        <v>44415</v>
      </c>
      <c r="B3576" t="s">
        <v>200</v>
      </c>
      <c r="C3576" t="s">
        <v>192</v>
      </c>
      <c r="D3576" t="s">
        <v>193</v>
      </c>
      <c r="E3576" t="s">
        <v>193</v>
      </c>
      <c r="F3576" t="s">
        <v>290</v>
      </c>
      <c r="G3576">
        <v>2</v>
      </c>
      <c r="H3576" s="4">
        <v>36000</v>
      </c>
      <c r="I3576" s="4">
        <v>2</v>
      </c>
      <c r="J3576" s="4">
        <v>36000</v>
      </c>
      <c r="K3576" s="4">
        <v>72000</v>
      </c>
      <c r="L3576" t="s">
        <v>189</v>
      </c>
      <c r="M3576" t="s">
        <v>184</v>
      </c>
      <c r="P3576">
        <v>5</v>
      </c>
    </row>
    <row r="3577" spans="1:16">
      <c r="A3577" s="3">
        <v>44415</v>
      </c>
      <c r="B3577" t="s">
        <v>222</v>
      </c>
      <c r="C3577" t="s">
        <v>179</v>
      </c>
      <c r="D3577" t="s">
        <v>294</v>
      </c>
      <c r="E3577" t="s">
        <v>294</v>
      </c>
      <c r="F3577" t="s">
        <v>358</v>
      </c>
      <c r="G3577">
        <v>2</v>
      </c>
      <c r="H3577" s="4">
        <v>30000</v>
      </c>
      <c r="I3577" s="4">
        <v>2</v>
      </c>
      <c r="J3577" s="4">
        <v>30000</v>
      </c>
      <c r="K3577" s="4">
        <v>60000</v>
      </c>
      <c r="L3577" t="s">
        <v>189</v>
      </c>
      <c r="M3577" t="s">
        <v>190</v>
      </c>
      <c r="P3577">
        <v>4</v>
      </c>
    </row>
    <row r="3578" spans="1:16">
      <c r="A3578" s="3">
        <v>44415</v>
      </c>
      <c r="B3578" t="s">
        <v>291</v>
      </c>
      <c r="C3578" t="s">
        <v>179</v>
      </c>
      <c r="D3578" t="s">
        <v>180</v>
      </c>
      <c r="E3578" t="s">
        <v>181</v>
      </c>
      <c r="F3578" t="s">
        <v>223</v>
      </c>
      <c r="G3578">
        <v>3</v>
      </c>
      <c r="H3578" s="4">
        <v>42000</v>
      </c>
      <c r="I3578" s="4">
        <v>3</v>
      </c>
      <c r="J3578" s="4">
        <v>42000</v>
      </c>
      <c r="K3578" s="4">
        <v>126000</v>
      </c>
      <c r="L3578" t="s">
        <v>209</v>
      </c>
      <c r="M3578" t="s">
        <v>206</v>
      </c>
      <c r="P3578">
        <v>5</v>
      </c>
    </row>
    <row r="3579" spans="1:16">
      <c r="A3579" s="3">
        <v>44415</v>
      </c>
      <c r="B3579" t="s">
        <v>284</v>
      </c>
      <c r="C3579" t="s">
        <v>179</v>
      </c>
      <c r="D3579" t="s">
        <v>186</v>
      </c>
      <c r="E3579" t="s">
        <v>187</v>
      </c>
      <c r="F3579" t="s">
        <v>261</v>
      </c>
      <c r="G3579">
        <v>1</v>
      </c>
      <c r="H3579" s="4">
        <v>52000</v>
      </c>
      <c r="I3579" s="4">
        <v>1</v>
      </c>
      <c r="J3579" s="4">
        <v>52000</v>
      </c>
      <c r="K3579" s="4">
        <v>52000</v>
      </c>
      <c r="L3579" t="s">
        <v>189</v>
      </c>
      <c r="M3579" t="s">
        <v>184</v>
      </c>
      <c r="N3579" t="s">
        <v>175</v>
      </c>
      <c r="P3579">
        <v>3</v>
      </c>
    </row>
    <row r="3580" spans="1:16">
      <c r="A3580" s="3">
        <v>44416</v>
      </c>
      <c r="B3580" t="s">
        <v>178</v>
      </c>
      <c r="C3580" t="s">
        <v>192</v>
      </c>
      <c r="D3580" t="s">
        <v>180</v>
      </c>
      <c r="E3580" t="s">
        <v>204</v>
      </c>
      <c r="F3580" t="s">
        <v>249</v>
      </c>
      <c r="G3580">
        <v>2</v>
      </c>
      <c r="H3580" s="4">
        <v>45500</v>
      </c>
      <c r="I3580" s="4">
        <v>2</v>
      </c>
      <c r="J3580" s="4">
        <v>45500</v>
      </c>
      <c r="K3580" s="4">
        <v>91000</v>
      </c>
      <c r="L3580" t="s">
        <v>189</v>
      </c>
      <c r="M3580" t="s">
        <v>196</v>
      </c>
      <c r="P3580">
        <v>4</v>
      </c>
    </row>
    <row r="3581" spans="1:16">
      <c r="A3581" s="3">
        <v>44416</v>
      </c>
      <c r="B3581" t="s">
        <v>224</v>
      </c>
      <c r="C3581" t="s">
        <v>179</v>
      </c>
      <c r="D3581" t="s">
        <v>180</v>
      </c>
      <c r="E3581" t="s">
        <v>181</v>
      </c>
      <c r="F3581" t="s">
        <v>334</v>
      </c>
      <c r="G3581">
        <v>3</v>
      </c>
      <c r="H3581" s="4">
        <v>32200</v>
      </c>
      <c r="I3581" s="4">
        <v>3</v>
      </c>
      <c r="J3581" s="4">
        <v>32200</v>
      </c>
      <c r="K3581" s="4">
        <v>96599.999999999985</v>
      </c>
      <c r="L3581" t="s">
        <v>189</v>
      </c>
      <c r="M3581" t="s">
        <v>233</v>
      </c>
      <c r="P3581">
        <v>5</v>
      </c>
    </row>
    <row r="3582" spans="1:16">
      <c r="A3582" s="3">
        <v>44416</v>
      </c>
      <c r="B3582" t="s">
        <v>250</v>
      </c>
      <c r="C3582" t="s">
        <v>179</v>
      </c>
      <c r="D3582" t="s">
        <v>210</v>
      </c>
      <c r="E3582" t="s">
        <v>292</v>
      </c>
      <c r="F3582" t="s">
        <v>343</v>
      </c>
      <c r="G3582">
        <v>1</v>
      </c>
      <c r="H3582" s="4">
        <v>30000</v>
      </c>
      <c r="I3582" s="4">
        <v>1</v>
      </c>
      <c r="J3582" s="4">
        <v>30000</v>
      </c>
      <c r="K3582" s="4">
        <v>30000</v>
      </c>
      <c r="L3582" t="s">
        <v>203</v>
      </c>
      <c r="M3582" t="s">
        <v>190</v>
      </c>
      <c r="P3582">
        <v>5</v>
      </c>
    </row>
    <row r="3583" spans="1:16">
      <c r="A3583" s="3">
        <v>44416</v>
      </c>
      <c r="B3583" t="s">
        <v>301</v>
      </c>
      <c r="C3583" t="s">
        <v>179</v>
      </c>
      <c r="D3583" t="s">
        <v>210</v>
      </c>
      <c r="E3583" t="s">
        <v>225</v>
      </c>
      <c r="F3583" t="s">
        <v>270</v>
      </c>
      <c r="G3583">
        <v>2</v>
      </c>
      <c r="H3583" s="4">
        <v>26000</v>
      </c>
      <c r="I3583" s="4">
        <v>2</v>
      </c>
      <c r="J3583" s="4">
        <v>26000</v>
      </c>
      <c r="K3583" s="4">
        <v>52000</v>
      </c>
      <c r="L3583" t="s">
        <v>203</v>
      </c>
      <c r="M3583" t="s">
        <v>190</v>
      </c>
      <c r="P3583">
        <v>3</v>
      </c>
    </row>
    <row r="3584" spans="1:16">
      <c r="A3584" s="3">
        <v>44416</v>
      </c>
      <c r="B3584" t="s">
        <v>250</v>
      </c>
      <c r="C3584" t="s">
        <v>192</v>
      </c>
      <c r="D3584" t="s">
        <v>180</v>
      </c>
      <c r="E3584" t="s">
        <v>181</v>
      </c>
      <c r="F3584" t="s">
        <v>223</v>
      </c>
      <c r="G3584">
        <v>1</v>
      </c>
      <c r="H3584" s="4">
        <v>45000</v>
      </c>
      <c r="I3584" s="4">
        <v>0</v>
      </c>
      <c r="J3584" s="4">
        <v>0</v>
      </c>
      <c r="K3584" s="4">
        <v>0</v>
      </c>
      <c r="L3584" t="s">
        <v>209</v>
      </c>
      <c r="M3584" t="s">
        <v>304</v>
      </c>
      <c r="O3584" t="s">
        <v>176</v>
      </c>
    </row>
    <row r="3585" spans="1:16">
      <c r="A3585" s="3">
        <v>44416</v>
      </c>
      <c r="B3585" t="s">
        <v>262</v>
      </c>
      <c r="C3585" t="s">
        <v>179</v>
      </c>
      <c r="D3585" t="s">
        <v>198</v>
      </c>
      <c r="E3585" t="s">
        <v>198</v>
      </c>
      <c r="F3585" t="s">
        <v>342</v>
      </c>
      <c r="G3585">
        <v>1</v>
      </c>
      <c r="H3585" s="4">
        <v>49000</v>
      </c>
      <c r="I3585" s="4">
        <v>1</v>
      </c>
      <c r="J3585" s="4">
        <v>49000</v>
      </c>
      <c r="K3585" s="4">
        <v>49000</v>
      </c>
      <c r="L3585" t="s">
        <v>189</v>
      </c>
      <c r="M3585" t="s">
        <v>196</v>
      </c>
      <c r="P3585">
        <v>4</v>
      </c>
    </row>
    <row r="3586" spans="1:16">
      <c r="A3586" s="3">
        <v>44416</v>
      </c>
      <c r="B3586" t="s">
        <v>291</v>
      </c>
      <c r="C3586" t="s">
        <v>179</v>
      </c>
      <c r="D3586" t="s">
        <v>186</v>
      </c>
      <c r="E3586" t="s">
        <v>201</v>
      </c>
      <c r="F3586" t="s">
        <v>202</v>
      </c>
      <c r="G3586">
        <v>2</v>
      </c>
      <c r="H3586" s="4">
        <v>24000</v>
      </c>
      <c r="I3586" s="4">
        <v>2</v>
      </c>
      <c r="J3586" s="4">
        <v>24000</v>
      </c>
      <c r="K3586" s="4">
        <v>48000</v>
      </c>
      <c r="L3586" t="s">
        <v>189</v>
      </c>
      <c r="M3586" t="s">
        <v>190</v>
      </c>
      <c r="P3586">
        <v>5</v>
      </c>
    </row>
    <row r="3587" spans="1:16">
      <c r="A3587" s="3">
        <v>44416</v>
      </c>
      <c r="B3587" t="s">
        <v>254</v>
      </c>
      <c r="C3587" t="s">
        <v>192</v>
      </c>
      <c r="D3587" t="s">
        <v>186</v>
      </c>
      <c r="E3587" t="s">
        <v>187</v>
      </c>
      <c r="F3587" t="s">
        <v>242</v>
      </c>
      <c r="G3587">
        <v>1</v>
      </c>
      <c r="H3587" s="4">
        <v>35000</v>
      </c>
      <c r="I3587" s="4">
        <v>1</v>
      </c>
      <c r="J3587" s="4">
        <v>35000</v>
      </c>
      <c r="K3587" s="4">
        <v>35000</v>
      </c>
      <c r="L3587" t="s">
        <v>189</v>
      </c>
      <c r="M3587" t="s">
        <v>190</v>
      </c>
      <c r="P3587">
        <v>5</v>
      </c>
    </row>
    <row r="3588" spans="1:16">
      <c r="A3588" s="3">
        <v>44416</v>
      </c>
      <c r="B3588" t="s">
        <v>254</v>
      </c>
      <c r="C3588" t="s">
        <v>179</v>
      </c>
      <c r="D3588" t="s">
        <v>279</v>
      </c>
      <c r="E3588" t="s">
        <v>279</v>
      </c>
      <c r="F3588" t="s">
        <v>186</v>
      </c>
      <c r="G3588">
        <v>3</v>
      </c>
      <c r="H3588" s="4">
        <v>28000</v>
      </c>
      <c r="I3588" s="4">
        <v>0</v>
      </c>
      <c r="J3588" s="4">
        <v>0</v>
      </c>
      <c r="K3588" s="4">
        <v>0</v>
      </c>
      <c r="L3588" t="s">
        <v>203</v>
      </c>
      <c r="M3588" t="s">
        <v>206</v>
      </c>
      <c r="O3588" t="s">
        <v>176</v>
      </c>
    </row>
    <row r="3589" spans="1:16">
      <c r="A3589" s="3">
        <v>44416</v>
      </c>
      <c r="B3589" t="s">
        <v>222</v>
      </c>
      <c r="C3589" t="s">
        <v>192</v>
      </c>
      <c r="D3589" t="s">
        <v>186</v>
      </c>
      <c r="E3589" t="s">
        <v>220</v>
      </c>
      <c r="F3589" t="s">
        <v>241</v>
      </c>
      <c r="G3589">
        <v>2</v>
      </c>
      <c r="H3589" s="4">
        <v>23000</v>
      </c>
      <c r="I3589" s="4">
        <v>2</v>
      </c>
      <c r="J3589" s="4">
        <v>23000</v>
      </c>
      <c r="K3589" s="4">
        <v>46000</v>
      </c>
      <c r="L3589" t="s">
        <v>203</v>
      </c>
      <c r="M3589" t="s">
        <v>196</v>
      </c>
      <c r="P3589">
        <v>5</v>
      </c>
    </row>
    <row r="3590" spans="1:16">
      <c r="A3590" s="3">
        <v>44416</v>
      </c>
      <c r="B3590" t="s">
        <v>268</v>
      </c>
      <c r="C3590" t="s">
        <v>192</v>
      </c>
      <c r="D3590" t="s">
        <v>186</v>
      </c>
      <c r="E3590" t="s">
        <v>220</v>
      </c>
      <c r="F3590" t="s">
        <v>265</v>
      </c>
      <c r="G3590">
        <v>1</v>
      </c>
      <c r="H3590" s="4">
        <v>20000</v>
      </c>
      <c r="I3590" s="4">
        <v>1</v>
      </c>
      <c r="J3590" s="4">
        <v>20000</v>
      </c>
      <c r="K3590" s="4">
        <v>20000</v>
      </c>
      <c r="L3590" t="s">
        <v>203</v>
      </c>
      <c r="M3590" t="s">
        <v>190</v>
      </c>
      <c r="P3590">
        <v>5</v>
      </c>
    </row>
    <row r="3591" spans="1:16">
      <c r="A3591" s="3">
        <v>44416</v>
      </c>
      <c r="B3591" t="s">
        <v>213</v>
      </c>
      <c r="C3591" t="s">
        <v>192</v>
      </c>
      <c r="D3591" t="s">
        <v>294</v>
      </c>
      <c r="E3591" t="s">
        <v>294</v>
      </c>
      <c r="F3591" t="s">
        <v>259</v>
      </c>
      <c r="G3591">
        <v>1</v>
      </c>
      <c r="H3591" s="4">
        <v>45500</v>
      </c>
      <c r="I3591" s="4">
        <v>1</v>
      </c>
      <c r="J3591" s="4">
        <v>45500</v>
      </c>
      <c r="K3591" s="4">
        <v>45500</v>
      </c>
      <c r="L3591" t="s">
        <v>189</v>
      </c>
      <c r="M3591" t="s">
        <v>190</v>
      </c>
      <c r="P3591">
        <v>4</v>
      </c>
    </row>
    <row r="3592" spans="1:16">
      <c r="A3592" s="3">
        <v>44416</v>
      </c>
      <c r="B3592" t="s">
        <v>247</v>
      </c>
      <c r="C3592" t="s">
        <v>179</v>
      </c>
      <c r="D3592" t="s">
        <v>180</v>
      </c>
      <c r="E3592" t="s">
        <v>238</v>
      </c>
      <c r="F3592" t="s">
        <v>267</v>
      </c>
      <c r="G3592">
        <v>2</v>
      </c>
      <c r="H3592" s="4">
        <v>26000</v>
      </c>
      <c r="I3592" s="4">
        <v>2</v>
      </c>
      <c r="J3592" s="4">
        <v>26000</v>
      </c>
      <c r="K3592" s="4">
        <v>52000</v>
      </c>
      <c r="L3592" t="s">
        <v>203</v>
      </c>
      <c r="M3592" t="s">
        <v>196</v>
      </c>
      <c r="P3592">
        <v>5</v>
      </c>
    </row>
    <row r="3593" spans="1:16">
      <c r="A3593" s="3">
        <v>44416</v>
      </c>
      <c r="B3593" t="s">
        <v>287</v>
      </c>
      <c r="C3593" t="s">
        <v>192</v>
      </c>
      <c r="D3593" t="s">
        <v>180</v>
      </c>
      <c r="E3593" t="s">
        <v>204</v>
      </c>
      <c r="F3593" t="s">
        <v>300</v>
      </c>
      <c r="G3593">
        <v>1</v>
      </c>
      <c r="H3593" s="4">
        <v>28000</v>
      </c>
      <c r="I3593" s="4">
        <v>1</v>
      </c>
      <c r="J3593" s="4">
        <v>28000</v>
      </c>
      <c r="K3593" s="4">
        <v>28000</v>
      </c>
      <c r="L3593" t="s">
        <v>203</v>
      </c>
      <c r="M3593" t="s">
        <v>184</v>
      </c>
      <c r="P3593">
        <v>3</v>
      </c>
    </row>
    <row r="3594" spans="1:16">
      <c r="A3594" s="3">
        <v>44416</v>
      </c>
      <c r="B3594" t="s">
        <v>218</v>
      </c>
      <c r="C3594" t="s">
        <v>192</v>
      </c>
      <c r="D3594" t="s">
        <v>186</v>
      </c>
      <c r="E3594" t="s">
        <v>220</v>
      </c>
      <c r="F3594" t="s">
        <v>241</v>
      </c>
      <c r="G3594">
        <v>2</v>
      </c>
      <c r="H3594" s="4">
        <v>30000</v>
      </c>
      <c r="I3594" s="4">
        <v>2</v>
      </c>
      <c r="J3594" s="4">
        <v>30000</v>
      </c>
      <c r="K3594" s="4">
        <v>60000</v>
      </c>
      <c r="L3594" t="s">
        <v>195</v>
      </c>
      <c r="M3594" t="s">
        <v>190</v>
      </c>
      <c r="P3594">
        <v>4</v>
      </c>
    </row>
    <row r="3595" spans="1:16">
      <c r="A3595" s="3">
        <v>44416</v>
      </c>
      <c r="B3595" t="s">
        <v>254</v>
      </c>
      <c r="C3595" t="s">
        <v>192</v>
      </c>
      <c r="D3595" t="s">
        <v>180</v>
      </c>
      <c r="E3595" t="s">
        <v>204</v>
      </c>
      <c r="F3595" t="s">
        <v>249</v>
      </c>
      <c r="G3595">
        <v>3</v>
      </c>
      <c r="H3595" s="4">
        <v>39000</v>
      </c>
      <c r="I3595" s="4">
        <v>0</v>
      </c>
      <c r="J3595" s="4">
        <v>0</v>
      </c>
      <c r="K3595" s="4">
        <v>0</v>
      </c>
      <c r="L3595" t="s">
        <v>189</v>
      </c>
      <c r="M3595" t="s">
        <v>196</v>
      </c>
      <c r="O3595" t="s">
        <v>176</v>
      </c>
    </row>
    <row r="3596" spans="1:16">
      <c r="A3596" s="3">
        <v>44416</v>
      </c>
      <c r="B3596" t="s">
        <v>178</v>
      </c>
      <c r="C3596" t="s">
        <v>179</v>
      </c>
      <c r="D3596" t="s">
        <v>186</v>
      </c>
      <c r="E3596" t="s">
        <v>220</v>
      </c>
      <c r="F3596" t="s">
        <v>265</v>
      </c>
      <c r="G3596">
        <v>2</v>
      </c>
      <c r="H3596" s="4">
        <v>22500</v>
      </c>
      <c r="I3596" s="4">
        <v>2</v>
      </c>
      <c r="J3596" s="4">
        <v>22500</v>
      </c>
      <c r="K3596" s="4">
        <v>45000</v>
      </c>
      <c r="L3596" t="s">
        <v>195</v>
      </c>
      <c r="M3596" t="s">
        <v>233</v>
      </c>
      <c r="P3596">
        <v>5</v>
      </c>
    </row>
    <row r="3597" spans="1:16">
      <c r="A3597" s="3">
        <v>44416</v>
      </c>
      <c r="B3597" t="s">
        <v>262</v>
      </c>
      <c r="C3597" t="s">
        <v>179</v>
      </c>
      <c r="D3597" t="s">
        <v>294</v>
      </c>
      <c r="E3597" t="s">
        <v>294</v>
      </c>
      <c r="F3597" t="s">
        <v>259</v>
      </c>
      <c r="G3597">
        <v>2</v>
      </c>
      <c r="H3597" s="4">
        <v>33000</v>
      </c>
      <c r="I3597" s="4">
        <v>2</v>
      </c>
      <c r="J3597" s="4">
        <v>33000</v>
      </c>
      <c r="K3597" s="4">
        <v>66000</v>
      </c>
      <c r="L3597" t="s">
        <v>189</v>
      </c>
      <c r="M3597" t="s">
        <v>233</v>
      </c>
      <c r="P3597">
        <v>5</v>
      </c>
    </row>
    <row r="3598" spans="1:16">
      <c r="A3598" s="3">
        <v>44416</v>
      </c>
      <c r="B3598" t="s">
        <v>287</v>
      </c>
      <c r="C3598" t="s">
        <v>179</v>
      </c>
      <c r="D3598" t="s">
        <v>273</v>
      </c>
      <c r="E3598" t="s">
        <v>288</v>
      </c>
      <c r="F3598" t="s">
        <v>299</v>
      </c>
      <c r="G3598">
        <v>1</v>
      </c>
      <c r="H3598" s="4">
        <v>36000</v>
      </c>
      <c r="I3598" s="4">
        <v>1</v>
      </c>
      <c r="J3598" s="4">
        <v>36000</v>
      </c>
      <c r="K3598" s="4">
        <v>36000</v>
      </c>
      <c r="L3598" t="s">
        <v>203</v>
      </c>
      <c r="M3598" t="s">
        <v>190</v>
      </c>
      <c r="P3598">
        <v>4</v>
      </c>
    </row>
    <row r="3599" spans="1:16">
      <c r="A3599" s="3">
        <v>44416</v>
      </c>
      <c r="B3599" t="s">
        <v>191</v>
      </c>
      <c r="C3599" t="s">
        <v>179</v>
      </c>
      <c r="D3599" t="s">
        <v>294</v>
      </c>
      <c r="E3599" t="s">
        <v>294</v>
      </c>
      <c r="F3599" t="s">
        <v>236</v>
      </c>
      <c r="G3599">
        <v>2</v>
      </c>
      <c r="H3599" s="4">
        <v>16500</v>
      </c>
      <c r="I3599" s="4">
        <v>0</v>
      </c>
      <c r="J3599" s="4">
        <v>0</v>
      </c>
      <c r="K3599" s="4">
        <v>0</v>
      </c>
      <c r="L3599" t="s">
        <v>189</v>
      </c>
      <c r="M3599" t="s">
        <v>190</v>
      </c>
      <c r="O3599" t="s">
        <v>176</v>
      </c>
    </row>
    <row r="3600" spans="1:16">
      <c r="A3600" s="3">
        <v>44416</v>
      </c>
      <c r="B3600" t="s">
        <v>200</v>
      </c>
      <c r="C3600" t="s">
        <v>179</v>
      </c>
      <c r="D3600" t="s">
        <v>198</v>
      </c>
      <c r="E3600" t="s">
        <v>198</v>
      </c>
      <c r="F3600" t="s">
        <v>357</v>
      </c>
      <c r="G3600">
        <v>2</v>
      </c>
      <c r="H3600" s="4">
        <v>45000</v>
      </c>
      <c r="I3600" s="4">
        <v>2</v>
      </c>
      <c r="J3600" s="4">
        <v>45000</v>
      </c>
      <c r="K3600" s="4">
        <v>90000</v>
      </c>
      <c r="L3600" t="s">
        <v>209</v>
      </c>
      <c r="M3600" t="s">
        <v>304</v>
      </c>
      <c r="P3600">
        <v>5</v>
      </c>
    </row>
    <row r="3601" spans="1:16">
      <c r="A3601" s="3">
        <v>44416</v>
      </c>
      <c r="B3601" t="s">
        <v>222</v>
      </c>
      <c r="C3601" t="s">
        <v>179</v>
      </c>
      <c r="D3601" t="s">
        <v>294</v>
      </c>
      <c r="E3601" t="s">
        <v>294</v>
      </c>
      <c r="F3601" t="s">
        <v>292</v>
      </c>
      <c r="G3601">
        <v>1</v>
      </c>
      <c r="H3601" s="4">
        <v>24000</v>
      </c>
      <c r="I3601" s="4">
        <v>1</v>
      </c>
      <c r="J3601" s="4">
        <v>24000</v>
      </c>
      <c r="K3601" s="4">
        <v>24000</v>
      </c>
      <c r="L3601" t="s">
        <v>203</v>
      </c>
      <c r="M3601" t="s">
        <v>190</v>
      </c>
      <c r="P3601">
        <v>3</v>
      </c>
    </row>
    <row r="3602" spans="1:16">
      <c r="A3602" s="3">
        <v>44416</v>
      </c>
      <c r="B3602" t="s">
        <v>207</v>
      </c>
      <c r="C3602" t="s">
        <v>192</v>
      </c>
      <c r="D3602" t="s">
        <v>180</v>
      </c>
      <c r="E3602" t="s">
        <v>216</v>
      </c>
      <c r="F3602" t="s">
        <v>217</v>
      </c>
      <c r="G3602">
        <v>1</v>
      </c>
      <c r="H3602" s="4">
        <v>48000</v>
      </c>
      <c r="I3602" s="4">
        <v>1</v>
      </c>
      <c r="J3602" s="4">
        <v>48000</v>
      </c>
      <c r="K3602" s="4">
        <v>48000</v>
      </c>
      <c r="L3602" t="s">
        <v>203</v>
      </c>
      <c r="M3602" t="s">
        <v>190</v>
      </c>
      <c r="P3602">
        <v>5</v>
      </c>
    </row>
    <row r="3603" spans="1:16">
      <c r="A3603" s="3">
        <v>44416</v>
      </c>
      <c r="B3603" t="s">
        <v>268</v>
      </c>
      <c r="C3603" t="s">
        <v>179</v>
      </c>
      <c r="D3603" t="s">
        <v>180</v>
      </c>
      <c r="E3603" t="s">
        <v>327</v>
      </c>
      <c r="F3603" t="s">
        <v>347</v>
      </c>
      <c r="G3603">
        <v>3</v>
      </c>
      <c r="H3603" s="4">
        <v>48000</v>
      </c>
      <c r="I3603" s="4">
        <v>3</v>
      </c>
      <c r="J3603" s="4">
        <v>48000</v>
      </c>
      <c r="K3603" s="4">
        <v>144000</v>
      </c>
      <c r="L3603" t="s">
        <v>189</v>
      </c>
      <c r="M3603" t="s">
        <v>206</v>
      </c>
      <c r="N3603" t="s">
        <v>175</v>
      </c>
      <c r="P3603">
        <v>3</v>
      </c>
    </row>
    <row r="3604" spans="1:16">
      <c r="A3604" s="3">
        <v>44416</v>
      </c>
      <c r="B3604" t="s">
        <v>218</v>
      </c>
      <c r="C3604" t="s">
        <v>192</v>
      </c>
      <c r="D3604" t="s">
        <v>180</v>
      </c>
      <c r="E3604" t="s">
        <v>204</v>
      </c>
      <c r="F3604" t="s">
        <v>205</v>
      </c>
      <c r="G3604">
        <v>1</v>
      </c>
      <c r="H3604" s="4">
        <v>45000</v>
      </c>
      <c r="I3604" s="4">
        <v>1</v>
      </c>
      <c r="J3604" s="4">
        <v>45000</v>
      </c>
      <c r="K3604" s="4">
        <v>45000</v>
      </c>
      <c r="L3604" t="s">
        <v>189</v>
      </c>
      <c r="M3604" t="s">
        <v>184</v>
      </c>
      <c r="P3604">
        <v>5</v>
      </c>
    </row>
    <row r="3605" spans="1:16">
      <c r="A3605" s="3">
        <v>44416</v>
      </c>
      <c r="B3605" t="s">
        <v>245</v>
      </c>
      <c r="C3605" t="s">
        <v>179</v>
      </c>
      <c r="D3605" t="s">
        <v>186</v>
      </c>
      <c r="E3605" t="s">
        <v>201</v>
      </c>
      <c r="F3605" t="s">
        <v>248</v>
      </c>
      <c r="G3605">
        <v>2</v>
      </c>
      <c r="H3605" s="4">
        <v>22500</v>
      </c>
      <c r="I3605" s="4">
        <v>2</v>
      </c>
      <c r="J3605" s="4">
        <v>22500</v>
      </c>
      <c r="K3605" s="4">
        <v>45000</v>
      </c>
      <c r="L3605" t="s">
        <v>203</v>
      </c>
      <c r="M3605" t="s">
        <v>233</v>
      </c>
      <c r="P3605">
        <v>3</v>
      </c>
    </row>
    <row r="3606" spans="1:16">
      <c r="A3606" s="3">
        <v>44416</v>
      </c>
      <c r="B3606" t="s">
        <v>207</v>
      </c>
      <c r="C3606" t="s">
        <v>192</v>
      </c>
      <c r="D3606" t="s">
        <v>186</v>
      </c>
      <c r="E3606" t="s">
        <v>187</v>
      </c>
      <c r="F3606" t="s">
        <v>261</v>
      </c>
      <c r="G3606">
        <v>2</v>
      </c>
      <c r="H3606" s="4">
        <v>30000</v>
      </c>
      <c r="I3606" s="4">
        <v>2</v>
      </c>
      <c r="J3606" s="4">
        <v>30000</v>
      </c>
      <c r="K3606" s="4">
        <v>60000</v>
      </c>
      <c r="L3606" t="s">
        <v>203</v>
      </c>
      <c r="M3606" t="s">
        <v>206</v>
      </c>
      <c r="P3606">
        <v>5</v>
      </c>
    </row>
    <row r="3607" spans="1:16">
      <c r="A3607" s="3">
        <v>44417</v>
      </c>
      <c r="B3607" t="s">
        <v>245</v>
      </c>
      <c r="C3607" t="s">
        <v>179</v>
      </c>
      <c r="D3607" t="s">
        <v>210</v>
      </c>
      <c r="E3607" t="s">
        <v>225</v>
      </c>
      <c r="F3607" t="s">
        <v>270</v>
      </c>
      <c r="G3607">
        <v>1</v>
      </c>
      <c r="H3607" s="4">
        <v>33000</v>
      </c>
      <c r="I3607" s="4">
        <v>1</v>
      </c>
      <c r="J3607" s="4">
        <v>33000</v>
      </c>
      <c r="K3607" s="4">
        <v>33000</v>
      </c>
      <c r="L3607" t="s">
        <v>203</v>
      </c>
      <c r="M3607" t="s">
        <v>196</v>
      </c>
      <c r="P3607">
        <v>3</v>
      </c>
    </row>
    <row r="3608" spans="1:16">
      <c r="A3608" s="3">
        <v>44417</v>
      </c>
      <c r="B3608" t="s">
        <v>268</v>
      </c>
      <c r="C3608" t="s">
        <v>192</v>
      </c>
      <c r="D3608" t="s">
        <v>235</v>
      </c>
      <c r="E3608" t="s">
        <v>251</v>
      </c>
      <c r="F3608" t="s">
        <v>252</v>
      </c>
      <c r="G3608">
        <v>3</v>
      </c>
      <c r="H3608" s="4">
        <v>40000</v>
      </c>
      <c r="I3608" s="4">
        <v>3</v>
      </c>
      <c r="J3608" s="4">
        <v>40000</v>
      </c>
      <c r="K3608" s="4">
        <v>120000</v>
      </c>
      <c r="L3608" t="s">
        <v>203</v>
      </c>
      <c r="M3608" t="s">
        <v>206</v>
      </c>
      <c r="P3608">
        <v>5</v>
      </c>
    </row>
    <row r="3609" spans="1:16">
      <c r="A3609" s="3">
        <v>44417</v>
      </c>
      <c r="B3609" t="s">
        <v>224</v>
      </c>
      <c r="C3609" t="s">
        <v>192</v>
      </c>
      <c r="D3609" t="s">
        <v>229</v>
      </c>
      <c r="E3609" t="s">
        <v>230</v>
      </c>
      <c r="F3609" t="s">
        <v>346</v>
      </c>
      <c r="G3609">
        <v>2</v>
      </c>
      <c r="H3609" s="4">
        <v>20000</v>
      </c>
      <c r="I3609" s="4">
        <v>2</v>
      </c>
      <c r="J3609" s="4">
        <v>20000</v>
      </c>
      <c r="K3609" s="4">
        <v>40000</v>
      </c>
      <c r="L3609" t="s">
        <v>203</v>
      </c>
      <c r="M3609" t="s">
        <v>196</v>
      </c>
      <c r="P3609">
        <v>4</v>
      </c>
    </row>
    <row r="3610" spans="1:16">
      <c r="A3610" s="3">
        <v>44417</v>
      </c>
      <c r="B3610" t="s">
        <v>268</v>
      </c>
      <c r="C3610" t="s">
        <v>179</v>
      </c>
      <c r="D3610" t="s">
        <v>186</v>
      </c>
      <c r="E3610" t="s">
        <v>259</v>
      </c>
      <c r="F3610" t="s">
        <v>326</v>
      </c>
      <c r="G3610">
        <v>2</v>
      </c>
      <c r="H3610" s="4">
        <v>80000</v>
      </c>
      <c r="I3610" s="4">
        <v>2</v>
      </c>
      <c r="J3610" s="4">
        <v>80000</v>
      </c>
      <c r="K3610" s="4">
        <v>160000</v>
      </c>
      <c r="L3610" t="s">
        <v>189</v>
      </c>
      <c r="M3610" t="s">
        <v>196</v>
      </c>
      <c r="P3610">
        <v>3</v>
      </c>
    </row>
    <row r="3611" spans="1:16">
      <c r="A3611" s="3">
        <v>44417</v>
      </c>
      <c r="B3611" t="s">
        <v>185</v>
      </c>
      <c r="C3611" t="s">
        <v>192</v>
      </c>
      <c r="D3611" t="s">
        <v>198</v>
      </c>
      <c r="E3611" t="s">
        <v>198</v>
      </c>
      <c r="F3611" t="s">
        <v>342</v>
      </c>
      <c r="G3611">
        <v>2</v>
      </c>
      <c r="H3611" s="4">
        <v>20000</v>
      </c>
      <c r="I3611" s="4">
        <v>2</v>
      </c>
      <c r="J3611" s="4">
        <v>20000</v>
      </c>
      <c r="K3611" s="4">
        <v>40000</v>
      </c>
      <c r="L3611" t="s">
        <v>203</v>
      </c>
      <c r="M3611" t="s">
        <v>190</v>
      </c>
      <c r="P3611">
        <v>3</v>
      </c>
    </row>
    <row r="3612" spans="1:16">
      <c r="A3612" s="3">
        <v>44417</v>
      </c>
      <c r="B3612" t="s">
        <v>224</v>
      </c>
      <c r="C3612" t="s">
        <v>179</v>
      </c>
      <c r="D3612" t="s">
        <v>180</v>
      </c>
      <c r="E3612" t="s">
        <v>204</v>
      </c>
      <c r="F3612" t="s">
        <v>227</v>
      </c>
      <c r="G3612">
        <v>1</v>
      </c>
      <c r="H3612" s="4">
        <v>39000</v>
      </c>
      <c r="I3612" s="4">
        <v>1</v>
      </c>
      <c r="J3612" s="4">
        <v>39000</v>
      </c>
      <c r="K3612" s="4">
        <v>39000</v>
      </c>
      <c r="L3612" t="s">
        <v>203</v>
      </c>
      <c r="M3612" t="s">
        <v>190</v>
      </c>
      <c r="P3612">
        <v>5</v>
      </c>
    </row>
    <row r="3613" spans="1:16">
      <c r="A3613" s="3">
        <v>44417</v>
      </c>
      <c r="B3613" t="s">
        <v>284</v>
      </c>
      <c r="C3613" t="s">
        <v>192</v>
      </c>
      <c r="D3613" t="s">
        <v>180</v>
      </c>
      <c r="E3613" t="s">
        <v>216</v>
      </c>
      <c r="F3613" t="s">
        <v>217</v>
      </c>
      <c r="G3613">
        <v>3</v>
      </c>
      <c r="H3613" s="4">
        <v>30000</v>
      </c>
      <c r="I3613" s="4">
        <v>3</v>
      </c>
      <c r="J3613" s="4">
        <v>30000</v>
      </c>
      <c r="K3613" s="4">
        <v>90000</v>
      </c>
      <c r="L3613" t="s">
        <v>203</v>
      </c>
      <c r="M3613" t="s">
        <v>196</v>
      </c>
      <c r="N3613" t="s">
        <v>175</v>
      </c>
      <c r="P3613">
        <v>4</v>
      </c>
    </row>
    <row r="3614" spans="1:16">
      <c r="A3614" s="3">
        <v>44417</v>
      </c>
      <c r="B3614" t="s">
        <v>268</v>
      </c>
      <c r="C3614" t="s">
        <v>179</v>
      </c>
      <c r="D3614" t="s">
        <v>198</v>
      </c>
      <c r="E3614" t="s">
        <v>214</v>
      </c>
      <c r="F3614" t="s">
        <v>286</v>
      </c>
      <c r="G3614">
        <v>1</v>
      </c>
      <c r="H3614" s="4">
        <v>56000</v>
      </c>
      <c r="I3614" s="4">
        <v>1</v>
      </c>
      <c r="J3614" s="4">
        <v>56000</v>
      </c>
      <c r="K3614" s="4">
        <v>56000</v>
      </c>
      <c r="L3614" t="s">
        <v>203</v>
      </c>
      <c r="M3614" t="s">
        <v>184</v>
      </c>
      <c r="P3614">
        <v>5</v>
      </c>
    </row>
    <row r="3615" spans="1:16">
      <c r="A3615" s="3">
        <v>44417</v>
      </c>
      <c r="B3615" t="s">
        <v>268</v>
      </c>
      <c r="C3615" t="s">
        <v>179</v>
      </c>
      <c r="D3615" t="s">
        <v>186</v>
      </c>
      <c r="E3615" t="s">
        <v>220</v>
      </c>
      <c r="F3615" t="s">
        <v>241</v>
      </c>
      <c r="G3615">
        <v>3</v>
      </c>
      <c r="H3615" s="4">
        <v>36000</v>
      </c>
      <c r="I3615" s="4">
        <v>3</v>
      </c>
      <c r="J3615" s="4">
        <v>36000</v>
      </c>
      <c r="K3615" s="4">
        <v>108000</v>
      </c>
      <c r="L3615" t="s">
        <v>203</v>
      </c>
      <c r="M3615" t="s">
        <v>196</v>
      </c>
      <c r="P3615">
        <v>5</v>
      </c>
    </row>
    <row r="3616" spans="1:16">
      <c r="A3616" s="3">
        <v>44417</v>
      </c>
      <c r="B3616" t="s">
        <v>245</v>
      </c>
      <c r="C3616" t="s">
        <v>192</v>
      </c>
      <c r="D3616" t="s">
        <v>210</v>
      </c>
      <c r="E3616" t="s">
        <v>292</v>
      </c>
      <c r="F3616" t="s">
        <v>343</v>
      </c>
      <c r="G3616">
        <v>2</v>
      </c>
      <c r="H3616" s="4">
        <v>45500</v>
      </c>
      <c r="I3616" s="4">
        <v>2</v>
      </c>
      <c r="J3616" s="4">
        <v>45500</v>
      </c>
      <c r="K3616" s="4">
        <v>91000</v>
      </c>
      <c r="L3616" t="s">
        <v>203</v>
      </c>
      <c r="M3616" t="s">
        <v>206</v>
      </c>
      <c r="P3616">
        <v>3</v>
      </c>
    </row>
    <row r="3617" spans="1:16">
      <c r="A3617" s="3">
        <v>44417</v>
      </c>
      <c r="B3617" t="s">
        <v>278</v>
      </c>
      <c r="C3617" t="s">
        <v>179</v>
      </c>
      <c r="D3617" t="s">
        <v>180</v>
      </c>
      <c r="E3617" t="s">
        <v>204</v>
      </c>
      <c r="F3617" t="s">
        <v>269</v>
      </c>
      <c r="G3617">
        <v>1</v>
      </c>
      <c r="H3617" s="4">
        <v>30000</v>
      </c>
      <c r="I3617" s="4">
        <v>1</v>
      </c>
      <c r="J3617" s="4">
        <v>30000</v>
      </c>
      <c r="K3617" s="4">
        <v>30000</v>
      </c>
      <c r="L3617" t="s">
        <v>189</v>
      </c>
      <c r="M3617" t="s">
        <v>196</v>
      </c>
      <c r="P3617">
        <v>4</v>
      </c>
    </row>
    <row r="3618" spans="1:16">
      <c r="A3618" s="3">
        <v>44417</v>
      </c>
      <c r="B3618" t="s">
        <v>207</v>
      </c>
      <c r="C3618" t="s">
        <v>179</v>
      </c>
      <c r="D3618" t="s">
        <v>186</v>
      </c>
      <c r="E3618" t="s">
        <v>225</v>
      </c>
      <c r="F3618" t="s">
        <v>244</v>
      </c>
      <c r="G3618">
        <v>2</v>
      </c>
      <c r="H3618" s="4">
        <v>36000</v>
      </c>
      <c r="I3618" s="4">
        <v>2</v>
      </c>
      <c r="J3618" s="4">
        <v>36000</v>
      </c>
      <c r="K3618" s="4">
        <v>72000</v>
      </c>
      <c r="L3618" t="s">
        <v>203</v>
      </c>
      <c r="M3618" t="s">
        <v>196</v>
      </c>
      <c r="N3618" t="s">
        <v>175</v>
      </c>
      <c r="P3618">
        <v>5</v>
      </c>
    </row>
    <row r="3619" spans="1:16">
      <c r="A3619" s="3">
        <v>44417</v>
      </c>
      <c r="B3619" t="s">
        <v>224</v>
      </c>
      <c r="C3619" t="s">
        <v>192</v>
      </c>
      <c r="D3619" t="s">
        <v>186</v>
      </c>
      <c r="E3619" t="s">
        <v>187</v>
      </c>
      <c r="F3619" t="s">
        <v>188</v>
      </c>
      <c r="G3619">
        <v>1</v>
      </c>
      <c r="H3619" s="4">
        <v>26000</v>
      </c>
      <c r="I3619" s="4">
        <v>1</v>
      </c>
      <c r="J3619" s="4">
        <v>26000</v>
      </c>
      <c r="K3619" s="4">
        <v>26000</v>
      </c>
      <c r="L3619" t="s">
        <v>203</v>
      </c>
      <c r="M3619" t="s">
        <v>190</v>
      </c>
      <c r="P3619">
        <v>5</v>
      </c>
    </row>
    <row r="3620" spans="1:16">
      <c r="A3620" s="3">
        <v>44417</v>
      </c>
      <c r="B3620" t="s">
        <v>228</v>
      </c>
      <c r="C3620" t="s">
        <v>192</v>
      </c>
      <c r="D3620" t="s">
        <v>235</v>
      </c>
      <c r="E3620" t="s">
        <v>230</v>
      </c>
      <c r="F3620" t="s">
        <v>348</v>
      </c>
      <c r="G3620">
        <v>1</v>
      </c>
      <c r="H3620" s="4">
        <v>39000</v>
      </c>
      <c r="I3620" s="4">
        <v>1</v>
      </c>
      <c r="J3620" s="4">
        <v>39000</v>
      </c>
      <c r="K3620" s="4">
        <v>39000</v>
      </c>
      <c r="L3620" t="s">
        <v>203</v>
      </c>
      <c r="M3620" t="s">
        <v>196</v>
      </c>
      <c r="P3620">
        <v>5</v>
      </c>
    </row>
    <row r="3621" spans="1:16">
      <c r="A3621" s="3">
        <v>44417</v>
      </c>
      <c r="B3621" t="s">
        <v>268</v>
      </c>
      <c r="C3621" t="s">
        <v>192</v>
      </c>
      <c r="D3621" t="s">
        <v>193</v>
      </c>
      <c r="E3621" t="s">
        <v>193</v>
      </c>
      <c r="F3621" t="s">
        <v>220</v>
      </c>
      <c r="G3621">
        <v>3</v>
      </c>
      <c r="H3621" s="4">
        <v>30000</v>
      </c>
      <c r="I3621" s="4">
        <v>3</v>
      </c>
      <c r="J3621" s="4">
        <v>30000</v>
      </c>
      <c r="K3621" s="4">
        <v>90000</v>
      </c>
      <c r="L3621" t="s">
        <v>189</v>
      </c>
      <c r="M3621" t="s">
        <v>206</v>
      </c>
      <c r="P3621">
        <v>2</v>
      </c>
    </row>
    <row r="3622" spans="1:16">
      <c r="A3622" s="3">
        <v>44417</v>
      </c>
      <c r="B3622" t="s">
        <v>268</v>
      </c>
      <c r="C3622" t="s">
        <v>192</v>
      </c>
      <c r="D3622" t="s">
        <v>180</v>
      </c>
      <c r="E3622" t="s">
        <v>181</v>
      </c>
      <c r="F3622" t="s">
        <v>182</v>
      </c>
      <c r="G3622">
        <v>2</v>
      </c>
      <c r="H3622" s="4">
        <v>30000</v>
      </c>
      <c r="I3622" s="4">
        <v>2</v>
      </c>
      <c r="J3622" s="4">
        <v>30000</v>
      </c>
      <c r="K3622" s="4">
        <v>60000</v>
      </c>
      <c r="L3622" t="s">
        <v>189</v>
      </c>
      <c r="M3622" t="s">
        <v>196</v>
      </c>
      <c r="P3622">
        <v>5</v>
      </c>
    </row>
    <row r="3623" spans="1:16">
      <c r="A3623" s="3">
        <v>44417</v>
      </c>
      <c r="B3623" t="s">
        <v>191</v>
      </c>
      <c r="C3623" t="s">
        <v>179</v>
      </c>
      <c r="D3623" t="s">
        <v>180</v>
      </c>
      <c r="E3623" t="s">
        <v>204</v>
      </c>
      <c r="F3623" t="s">
        <v>227</v>
      </c>
      <c r="G3623">
        <v>1</v>
      </c>
      <c r="H3623" s="4">
        <v>52000</v>
      </c>
      <c r="I3623" s="4">
        <v>1</v>
      </c>
      <c r="J3623" s="4">
        <v>52000</v>
      </c>
      <c r="K3623" s="4">
        <v>52000</v>
      </c>
      <c r="L3623" t="s">
        <v>209</v>
      </c>
      <c r="M3623" t="s">
        <v>233</v>
      </c>
      <c r="P3623">
        <v>5</v>
      </c>
    </row>
    <row r="3624" spans="1:16">
      <c r="A3624" s="3">
        <v>44417</v>
      </c>
      <c r="B3624" t="s">
        <v>224</v>
      </c>
      <c r="C3624" t="s">
        <v>179</v>
      </c>
      <c r="D3624" t="s">
        <v>210</v>
      </c>
      <c r="E3624" t="s">
        <v>292</v>
      </c>
      <c r="F3624" t="s">
        <v>293</v>
      </c>
      <c r="G3624">
        <v>3</v>
      </c>
      <c r="H3624" s="4">
        <v>25300</v>
      </c>
      <c r="I3624" s="4">
        <v>3</v>
      </c>
      <c r="J3624" s="4">
        <v>25300</v>
      </c>
      <c r="K3624" s="4">
        <v>75899.999999999985</v>
      </c>
      <c r="L3624" t="s">
        <v>189</v>
      </c>
      <c r="M3624" t="s">
        <v>233</v>
      </c>
      <c r="P3624">
        <v>4</v>
      </c>
    </row>
    <row r="3625" spans="1:16">
      <c r="A3625" s="3">
        <v>44417</v>
      </c>
      <c r="B3625" t="s">
        <v>258</v>
      </c>
      <c r="C3625" t="s">
        <v>192</v>
      </c>
      <c r="D3625" t="s">
        <v>180</v>
      </c>
      <c r="E3625" t="s">
        <v>238</v>
      </c>
      <c r="F3625" t="s">
        <v>239</v>
      </c>
      <c r="G3625">
        <v>1</v>
      </c>
      <c r="H3625" s="4">
        <v>26000</v>
      </c>
      <c r="I3625" s="4">
        <v>1</v>
      </c>
      <c r="J3625" s="4">
        <v>26000</v>
      </c>
      <c r="K3625" s="4">
        <v>26000</v>
      </c>
      <c r="L3625" t="s">
        <v>203</v>
      </c>
      <c r="M3625" t="s">
        <v>190</v>
      </c>
      <c r="P3625">
        <v>5</v>
      </c>
    </row>
    <row r="3626" spans="1:16">
      <c r="A3626" s="3">
        <v>44417</v>
      </c>
      <c r="B3626" t="s">
        <v>262</v>
      </c>
      <c r="C3626" t="s">
        <v>179</v>
      </c>
      <c r="D3626" t="s">
        <v>186</v>
      </c>
      <c r="E3626" t="s">
        <v>201</v>
      </c>
      <c r="F3626" t="s">
        <v>202</v>
      </c>
      <c r="G3626">
        <v>2</v>
      </c>
      <c r="H3626" s="4">
        <v>30000</v>
      </c>
      <c r="I3626" s="4">
        <v>2</v>
      </c>
      <c r="J3626" s="4">
        <v>30000</v>
      </c>
      <c r="K3626" s="4">
        <v>60000</v>
      </c>
      <c r="L3626" t="s">
        <v>203</v>
      </c>
      <c r="M3626" t="s">
        <v>206</v>
      </c>
      <c r="P3626">
        <v>5</v>
      </c>
    </row>
    <row r="3627" spans="1:16">
      <c r="A3627" s="3">
        <v>44418</v>
      </c>
      <c r="B3627" t="s">
        <v>250</v>
      </c>
      <c r="C3627" t="s">
        <v>192</v>
      </c>
      <c r="D3627" t="s">
        <v>186</v>
      </c>
      <c r="E3627" t="s">
        <v>201</v>
      </c>
      <c r="F3627" t="s">
        <v>248</v>
      </c>
      <c r="G3627">
        <v>2</v>
      </c>
      <c r="H3627" s="4">
        <v>30000</v>
      </c>
      <c r="I3627" s="4">
        <v>2</v>
      </c>
      <c r="J3627" s="4">
        <v>30000</v>
      </c>
      <c r="K3627" s="4">
        <v>60000</v>
      </c>
      <c r="L3627" t="s">
        <v>189</v>
      </c>
      <c r="M3627" t="s">
        <v>190</v>
      </c>
      <c r="P3627">
        <v>5</v>
      </c>
    </row>
    <row r="3628" spans="1:16">
      <c r="A3628" s="3">
        <v>44418</v>
      </c>
      <c r="B3628" t="s">
        <v>247</v>
      </c>
      <c r="C3628" t="s">
        <v>192</v>
      </c>
      <c r="D3628" t="s">
        <v>186</v>
      </c>
      <c r="E3628" t="s">
        <v>259</v>
      </c>
      <c r="F3628" t="s">
        <v>260</v>
      </c>
      <c r="G3628">
        <v>1</v>
      </c>
      <c r="H3628" s="4">
        <v>44000</v>
      </c>
      <c r="I3628" s="4">
        <v>1</v>
      </c>
      <c r="J3628" s="4">
        <v>44000</v>
      </c>
      <c r="K3628" s="4">
        <v>44000</v>
      </c>
      <c r="L3628" t="s">
        <v>189</v>
      </c>
      <c r="M3628" t="s">
        <v>196</v>
      </c>
      <c r="P3628">
        <v>5</v>
      </c>
    </row>
    <row r="3629" spans="1:16">
      <c r="A3629" s="3">
        <v>44418</v>
      </c>
      <c r="B3629" t="s">
        <v>207</v>
      </c>
      <c r="C3629" t="s">
        <v>192</v>
      </c>
      <c r="D3629" t="s">
        <v>186</v>
      </c>
      <c r="E3629" t="s">
        <v>259</v>
      </c>
      <c r="F3629" t="s">
        <v>260</v>
      </c>
      <c r="G3629">
        <v>1</v>
      </c>
      <c r="H3629" s="4">
        <v>48000</v>
      </c>
      <c r="I3629" s="4">
        <v>1</v>
      </c>
      <c r="J3629" s="4">
        <v>48000</v>
      </c>
      <c r="K3629" s="4">
        <v>48000</v>
      </c>
      <c r="L3629" t="s">
        <v>203</v>
      </c>
      <c r="M3629" t="s">
        <v>304</v>
      </c>
      <c r="P3629">
        <v>5</v>
      </c>
    </row>
    <row r="3630" spans="1:16">
      <c r="A3630" s="3">
        <v>44418</v>
      </c>
      <c r="B3630" t="s">
        <v>200</v>
      </c>
      <c r="C3630" t="s">
        <v>179</v>
      </c>
      <c r="D3630" t="s">
        <v>210</v>
      </c>
      <c r="E3630" t="s">
        <v>292</v>
      </c>
      <c r="F3630" t="s">
        <v>311</v>
      </c>
      <c r="G3630">
        <v>2</v>
      </c>
      <c r="H3630" s="4">
        <v>39000</v>
      </c>
      <c r="I3630" s="4">
        <v>2</v>
      </c>
      <c r="J3630" s="4">
        <v>39000</v>
      </c>
      <c r="K3630" s="4">
        <v>78000</v>
      </c>
      <c r="L3630" t="s">
        <v>209</v>
      </c>
      <c r="M3630" t="s">
        <v>206</v>
      </c>
      <c r="P3630">
        <v>5</v>
      </c>
    </row>
    <row r="3631" spans="1:16">
      <c r="A3631" s="3">
        <v>44418</v>
      </c>
      <c r="B3631" t="s">
        <v>234</v>
      </c>
      <c r="C3631" t="s">
        <v>179</v>
      </c>
      <c r="D3631" t="s">
        <v>294</v>
      </c>
      <c r="E3631" t="s">
        <v>294</v>
      </c>
      <c r="F3631" t="s">
        <v>358</v>
      </c>
      <c r="G3631">
        <v>3</v>
      </c>
      <c r="H3631" s="4">
        <v>19500</v>
      </c>
      <c r="I3631" s="4">
        <v>3</v>
      </c>
      <c r="J3631" s="4">
        <v>19500</v>
      </c>
      <c r="K3631" s="4">
        <v>58500</v>
      </c>
      <c r="L3631" t="s">
        <v>203</v>
      </c>
      <c r="M3631" t="s">
        <v>190</v>
      </c>
      <c r="P3631">
        <v>5</v>
      </c>
    </row>
    <row r="3632" spans="1:16">
      <c r="A3632" s="3">
        <v>44418</v>
      </c>
      <c r="B3632" t="s">
        <v>197</v>
      </c>
      <c r="C3632" t="s">
        <v>192</v>
      </c>
      <c r="D3632" t="s">
        <v>235</v>
      </c>
      <c r="E3632" t="s">
        <v>251</v>
      </c>
      <c r="F3632" t="s">
        <v>354</v>
      </c>
      <c r="G3632">
        <v>3</v>
      </c>
      <c r="H3632" s="4">
        <v>60000</v>
      </c>
      <c r="I3632" s="4">
        <v>3</v>
      </c>
      <c r="J3632" s="4">
        <v>60000</v>
      </c>
      <c r="K3632" s="4">
        <v>180000</v>
      </c>
      <c r="L3632" t="s">
        <v>209</v>
      </c>
      <c r="M3632" t="s">
        <v>304</v>
      </c>
      <c r="P3632">
        <v>3</v>
      </c>
    </row>
    <row r="3633" spans="1:16">
      <c r="A3633" s="3">
        <v>44418</v>
      </c>
      <c r="B3633" t="s">
        <v>178</v>
      </c>
      <c r="C3633" t="s">
        <v>179</v>
      </c>
      <c r="D3633" t="s">
        <v>294</v>
      </c>
      <c r="E3633" t="s">
        <v>294</v>
      </c>
      <c r="F3633" t="s">
        <v>255</v>
      </c>
      <c r="G3633">
        <v>1</v>
      </c>
      <c r="H3633" s="4">
        <v>24000</v>
      </c>
      <c r="I3633" s="4">
        <v>1</v>
      </c>
      <c r="J3633" s="4">
        <v>24000</v>
      </c>
      <c r="K3633" s="4">
        <v>24000</v>
      </c>
      <c r="L3633" t="s">
        <v>189</v>
      </c>
      <c r="M3633" t="s">
        <v>190</v>
      </c>
      <c r="P3633">
        <v>3</v>
      </c>
    </row>
    <row r="3634" spans="1:16">
      <c r="A3634" s="3">
        <v>44418</v>
      </c>
      <c r="B3634" t="s">
        <v>213</v>
      </c>
      <c r="C3634" t="s">
        <v>179</v>
      </c>
      <c r="D3634" t="s">
        <v>210</v>
      </c>
      <c r="E3634" t="s">
        <v>292</v>
      </c>
      <c r="F3634" t="s">
        <v>311</v>
      </c>
      <c r="G3634">
        <v>2</v>
      </c>
      <c r="H3634" s="4">
        <v>18000</v>
      </c>
      <c r="I3634" s="4">
        <v>2</v>
      </c>
      <c r="J3634" s="4">
        <v>18000</v>
      </c>
      <c r="K3634" s="4">
        <v>36000</v>
      </c>
      <c r="L3634" t="s">
        <v>203</v>
      </c>
      <c r="M3634" t="s">
        <v>304</v>
      </c>
      <c r="P3634">
        <v>4</v>
      </c>
    </row>
    <row r="3635" spans="1:16">
      <c r="A3635" s="3">
        <v>44418</v>
      </c>
      <c r="B3635" t="s">
        <v>191</v>
      </c>
      <c r="C3635" t="s">
        <v>179</v>
      </c>
      <c r="D3635" t="s">
        <v>273</v>
      </c>
      <c r="E3635" t="s">
        <v>274</v>
      </c>
      <c r="F3635" t="s">
        <v>312</v>
      </c>
      <c r="G3635">
        <v>1</v>
      </c>
      <c r="H3635" s="4">
        <v>30000</v>
      </c>
      <c r="I3635" s="4">
        <v>1</v>
      </c>
      <c r="J3635" s="4">
        <v>30000</v>
      </c>
      <c r="K3635" s="4">
        <v>30000</v>
      </c>
      <c r="L3635" t="s">
        <v>203</v>
      </c>
      <c r="M3635" t="s">
        <v>190</v>
      </c>
      <c r="P3635">
        <v>5</v>
      </c>
    </row>
    <row r="3636" spans="1:16">
      <c r="A3636" s="3">
        <v>44418</v>
      </c>
      <c r="B3636" t="s">
        <v>178</v>
      </c>
      <c r="C3636" t="s">
        <v>179</v>
      </c>
      <c r="D3636" t="s">
        <v>210</v>
      </c>
      <c r="E3636" t="s">
        <v>292</v>
      </c>
      <c r="F3636" t="s">
        <v>311</v>
      </c>
      <c r="G3636">
        <v>3</v>
      </c>
      <c r="H3636" s="4">
        <v>40000</v>
      </c>
      <c r="I3636" s="4">
        <v>3</v>
      </c>
      <c r="J3636" s="4">
        <v>40000</v>
      </c>
      <c r="K3636" s="4">
        <v>120000</v>
      </c>
      <c r="L3636" t="s">
        <v>195</v>
      </c>
      <c r="M3636" t="s">
        <v>196</v>
      </c>
      <c r="P3636">
        <v>5</v>
      </c>
    </row>
    <row r="3637" spans="1:16">
      <c r="A3637" s="3">
        <v>44418</v>
      </c>
      <c r="B3637" t="s">
        <v>262</v>
      </c>
      <c r="C3637" t="s">
        <v>192</v>
      </c>
      <c r="D3637" t="s">
        <v>180</v>
      </c>
      <c r="E3637" t="s">
        <v>271</v>
      </c>
      <c r="F3637" t="s">
        <v>361</v>
      </c>
      <c r="G3637">
        <v>3</v>
      </c>
      <c r="H3637" s="4">
        <v>32200</v>
      </c>
      <c r="I3637" s="4">
        <v>3</v>
      </c>
      <c r="J3637" s="4">
        <v>32200</v>
      </c>
      <c r="K3637" s="4">
        <v>96599.999999999985</v>
      </c>
      <c r="L3637" t="s">
        <v>209</v>
      </c>
      <c r="M3637" t="s">
        <v>206</v>
      </c>
      <c r="P3637">
        <v>5</v>
      </c>
    </row>
    <row r="3638" spans="1:16">
      <c r="A3638" s="3">
        <v>44418</v>
      </c>
      <c r="B3638" t="s">
        <v>197</v>
      </c>
      <c r="C3638" t="s">
        <v>192</v>
      </c>
      <c r="D3638" t="s">
        <v>186</v>
      </c>
      <c r="E3638" t="s">
        <v>201</v>
      </c>
      <c r="F3638" t="s">
        <v>202</v>
      </c>
      <c r="G3638">
        <v>1</v>
      </c>
      <c r="H3638" s="4">
        <v>30000</v>
      </c>
      <c r="I3638" s="4">
        <v>1</v>
      </c>
      <c r="J3638" s="4">
        <v>30000</v>
      </c>
      <c r="K3638" s="4">
        <v>30000</v>
      </c>
      <c r="L3638" t="s">
        <v>203</v>
      </c>
      <c r="M3638" t="s">
        <v>184</v>
      </c>
      <c r="P3638">
        <v>3</v>
      </c>
    </row>
    <row r="3639" spans="1:16">
      <c r="A3639" s="3">
        <v>44418</v>
      </c>
      <c r="B3639" t="s">
        <v>228</v>
      </c>
      <c r="C3639" t="s">
        <v>192</v>
      </c>
      <c r="D3639" t="s">
        <v>186</v>
      </c>
      <c r="E3639" t="s">
        <v>201</v>
      </c>
      <c r="F3639" t="s">
        <v>285</v>
      </c>
      <c r="G3639">
        <v>3</v>
      </c>
      <c r="H3639" s="4">
        <v>33000</v>
      </c>
      <c r="I3639" s="4">
        <v>3</v>
      </c>
      <c r="J3639" s="4">
        <v>33000</v>
      </c>
      <c r="K3639" s="4">
        <v>99000</v>
      </c>
      <c r="L3639" t="s">
        <v>203</v>
      </c>
      <c r="M3639" t="s">
        <v>196</v>
      </c>
      <c r="P3639">
        <v>4</v>
      </c>
    </row>
    <row r="3640" spans="1:16">
      <c r="A3640" s="3">
        <v>44418</v>
      </c>
      <c r="B3640" t="s">
        <v>262</v>
      </c>
      <c r="C3640" t="s">
        <v>179</v>
      </c>
      <c r="D3640" t="s">
        <v>180</v>
      </c>
      <c r="E3640" t="s">
        <v>204</v>
      </c>
      <c r="F3640" t="s">
        <v>205</v>
      </c>
      <c r="G3640">
        <v>2</v>
      </c>
      <c r="H3640" s="4">
        <v>60000</v>
      </c>
      <c r="I3640" s="4">
        <v>2</v>
      </c>
      <c r="J3640" s="4">
        <v>60000</v>
      </c>
      <c r="K3640" s="4">
        <v>120000</v>
      </c>
      <c r="L3640" t="s">
        <v>189</v>
      </c>
      <c r="M3640" t="s">
        <v>206</v>
      </c>
      <c r="P3640">
        <v>5</v>
      </c>
    </row>
    <row r="3641" spans="1:16">
      <c r="A3641" s="3">
        <v>44418</v>
      </c>
      <c r="B3641" t="s">
        <v>287</v>
      </c>
      <c r="C3641" t="s">
        <v>179</v>
      </c>
      <c r="D3641" t="s">
        <v>180</v>
      </c>
      <c r="E3641" t="s">
        <v>238</v>
      </c>
      <c r="F3641" t="s">
        <v>253</v>
      </c>
      <c r="G3641">
        <v>2</v>
      </c>
      <c r="H3641" s="4">
        <v>30000</v>
      </c>
      <c r="I3641" s="4">
        <v>2</v>
      </c>
      <c r="J3641" s="4">
        <v>30000</v>
      </c>
      <c r="K3641" s="4">
        <v>60000</v>
      </c>
      <c r="L3641" t="s">
        <v>203</v>
      </c>
      <c r="M3641" t="s">
        <v>196</v>
      </c>
      <c r="N3641" t="s">
        <v>175</v>
      </c>
      <c r="P3641">
        <v>5</v>
      </c>
    </row>
    <row r="3642" spans="1:16">
      <c r="A3642" s="3">
        <v>44418</v>
      </c>
      <c r="B3642" t="s">
        <v>245</v>
      </c>
      <c r="C3642" t="s">
        <v>179</v>
      </c>
      <c r="D3642" t="s">
        <v>273</v>
      </c>
      <c r="E3642" t="s">
        <v>274</v>
      </c>
      <c r="F3642" t="s">
        <v>307</v>
      </c>
      <c r="G3642">
        <v>2</v>
      </c>
      <c r="H3642" s="4">
        <v>30000</v>
      </c>
      <c r="I3642" s="4">
        <v>2</v>
      </c>
      <c r="J3642" s="4">
        <v>30000</v>
      </c>
      <c r="K3642" s="4">
        <v>60000</v>
      </c>
      <c r="L3642" t="s">
        <v>189</v>
      </c>
      <c r="M3642" t="s">
        <v>190</v>
      </c>
      <c r="P3642">
        <v>5</v>
      </c>
    </row>
    <row r="3643" spans="1:16">
      <c r="A3643" s="3">
        <v>44418</v>
      </c>
      <c r="B3643" t="s">
        <v>191</v>
      </c>
      <c r="C3643" t="s">
        <v>179</v>
      </c>
      <c r="D3643" t="s">
        <v>186</v>
      </c>
      <c r="E3643" t="s">
        <v>220</v>
      </c>
      <c r="F3643" t="s">
        <v>241</v>
      </c>
      <c r="G3643">
        <v>1</v>
      </c>
      <c r="H3643" s="4">
        <v>20000</v>
      </c>
      <c r="I3643" s="4">
        <v>1</v>
      </c>
      <c r="J3643" s="4">
        <v>20000</v>
      </c>
      <c r="K3643" s="4">
        <v>20000</v>
      </c>
      <c r="L3643" t="s">
        <v>183</v>
      </c>
      <c r="M3643" t="s">
        <v>206</v>
      </c>
      <c r="P3643">
        <v>4</v>
      </c>
    </row>
    <row r="3644" spans="1:16">
      <c r="A3644" s="3">
        <v>44418</v>
      </c>
      <c r="B3644" t="s">
        <v>287</v>
      </c>
      <c r="C3644" t="s">
        <v>179</v>
      </c>
      <c r="D3644" t="s">
        <v>180</v>
      </c>
      <c r="E3644" t="s">
        <v>327</v>
      </c>
      <c r="F3644" t="s">
        <v>347</v>
      </c>
      <c r="G3644">
        <v>3</v>
      </c>
      <c r="H3644" s="4">
        <v>25300</v>
      </c>
      <c r="I3644" s="4">
        <v>3</v>
      </c>
      <c r="J3644" s="4">
        <v>25300</v>
      </c>
      <c r="K3644" s="4">
        <v>75899.999999999985</v>
      </c>
      <c r="L3644" t="s">
        <v>189</v>
      </c>
      <c r="M3644" t="s">
        <v>233</v>
      </c>
      <c r="P3644">
        <v>3</v>
      </c>
    </row>
    <row r="3645" spans="1:16">
      <c r="A3645" s="3">
        <v>44419</v>
      </c>
      <c r="B3645" t="s">
        <v>200</v>
      </c>
      <c r="C3645" t="s">
        <v>192</v>
      </c>
      <c r="D3645" t="s">
        <v>180</v>
      </c>
      <c r="E3645" t="s">
        <v>181</v>
      </c>
      <c r="F3645" t="s">
        <v>246</v>
      </c>
      <c r="G3645">
        <v>3</v>
      </c>
      <c r="H3645" s="4">
        <v>28000</v>
      </c>
      <c r="I3645" s="4">
        <v>3</v>
      </c>
      <c r="J3645" s="4">
        <v>28000</v>
      </c>
      <c r="K3645" s="4">
        <v>84000</v>
      </c>
      <c r="L3645" t="s">
        <v>183</v>
      </c>
      <c r="M3645" t="s">
        <v>184</v>
      </c>
      <c r="P3645">
        <v>3</v>
      </c>
    </row>
    <row r="3646" spans="1:16">
      <c r="A3646" s="3">
        <v>44419</v>
      </c>
      <c r="B3646" t="s">
        <v>284</v>
      </c>
      <c r="C3646" t="s">
        <v>179</v>
      </c>
      <c r="D3646" t="s">
        <v>180</v>
      </c>
      <c r="E3646" t="s">
        <v>204</v>
      </c>
      <c r="F3646" t="s">
        <v>249</v>
      </c>
      <c r="G3646">
        <v>3</v>
      </c>
      <c r="H3646" s="4">
        <v>45000</v>
      </c>
      <c r="I3646" s="4">
        <v>3</v>
      </c>
      <c r="J3646" s="4">
        <v>45000</v>
      </c>
      <c r="K3646" s="4">
        <v>135000</v>
      </c>
      <c r="L3646" t="s">
        <v>203</v>
      </c>
      <c r="M3646" t="s">
        <v>190</v>
      </c>
      <c r="P3646">
        <v>4</v>
      </c>
    </row>
    <row r="3647" spans="1:16">
      <c r="A3647" s="3">
        <v>44419</v>
      </c>
      <c r="B3647" t="s">
        <v>213</v>
      </c>
      <c r="C3647" t="s">
        <v>179</v>
      </c>
      <c r="D3647" t="s">
        <v>273</v>
      </c>
      <c r="E3647" t="s">
        <v>288</v>
      </c>
      <c r="F3647" t="s">
        <v>305</v>
      </c>
      <c r="G3647">
        <v>2</v>
      </c>
      <c r="H3647" s="4">
        <v>75000</v>
      </c>
      <c r="I3647" s="4">
        <v>2</v>
      </c>
      <c r="J3647" s="4">
        <v>75000</v>
      </c>
      <c r="K3647" s="4">
        <v>150000</v>
      </c>
      <c r="L3647" t="s">
        <v>189</v>
      </c>
      <c r="M3647" t="s">
        <v>233</v>
      </c>
      <c r="P3647">
        <v>1</v>
      </c>
    </row>
    <row r="3648" spans="1:16">
      <c r="A3648" s="3">
        <v>44419</v>
      </c>
      <c r="B3648" t="s">
        <v>228</v>
      </c>
      <c r="C3648" t="s">
        <v>179</v>
      </c>
      <c r="D3648" t="s">
        <v>180</v>
      </c>
      <c r="E3648" t="s">
        <v>204</v>
      </c>
      <c r="F3648" t="s">
        <v>205</v>
      </c>
      <c r="G3648">
        <v>2</v>
      </c>
      <c r="H3648" s="4">
        <v>30000</v>
      </c>
      <c r="I3648" s="4">
        <v>2</v>
      </c>
      <c r="J3648" s="4">
        <v>30000</v>
      </c>
      <c r="K3648" s="4">
        <v>60000</v>
      </c>
      <c r="L3648" t="s">
        <v>183</v>
      </c>
      <c r="M3648" t="s">
        <v>190</v>
      </c>
      <c r="P3648">
        <v>1</v>
      </c>
    </row>
    <row r="3649" spans="1:16">
      <c r="A3649" s="3">
        <v>44419</v>
      </c>
      <c r="B3649" t="s">
        <v>247</v>
      </c>
      <c r="C3649" t="s">
        <v>179</v>
      </c>
      <c r="D3649" t="s">
        <v>180</v>
      </c>
      <c r="E3649" t="s">
        <v>204</v>
      </c>
      <c r="F3649" t="s">
        <v>227</v>
      </c>
      <c r="G3649">
        <v>2</v>
      </c>
      <c r="H3649" s="4">
        <v>22500</v>
      </c>
      <c r="I3649" s="4">
        <v>0</v>
      </c>
      <c r="J3649" s="4">
        <v>0</v>
      </c>
      <c r="K3649" s="4">
        <v>0</v>
      </c>
      <c r="L3649" t="s">
        <v>195</v>
      </c>
      <c r="M3649" t="s">
        <v>184</v>
      </c>
      <c r="O3649" t="s">
        <v>176</v>
      </c>
    </row>
    <row r="3650" spans="1:16">
      <c r="A3650" s="3">
        <v>44419</v>
      </c>
      <c r="B3650" t="s">
        <v>178</v>
      </c>
      <c r="C3650" t="s">
        <v>179</v>
      </c>
      <c r="D3650" t="s">
        <v>180</v>
      </c>
      <c r="E3650" t="s">
        <v>204</v>
      </c>
      <c r="F3650" t="s">
        <v>227</v>
      </c>
      <c r="G3650">
        <v>3</v>
      </c>
      <c r="H3650" s="4">
        <v>30000</v>
      </c>
      <c r="I3650" s="4">
        <v>3</v>
      </c>
      <c r="J3650" s="4">
        <v>30000</v>
      </c>
      <c r="K3650" s="4">
        <v>90000</v>
      </c>
      <c r="L3650" t="s">
        <v>203</v>
      </c>
      <c r="M3650" t="s">
        <v>196</v>
      </c>
      <c r="P3650">
        <v>4</v>
      </c>
    </row>
    <row r="3651" spans="1:16">
      <c r="A3651" s="3">
        <v>44419</v>
      </c>
      <c r="B3651" t="s">
        <v>247</v>
      </c>
      <c r="C3651" t="s">
        <v>179</v>
      </c>
      <c r="D3651" t="s">
        <v>180</v>
      </c>
      <c r="E3651" t="s">
        <v>181</v>
      </c>
      <c r="F3651" t="s">
        <v>334</v>
      </c>
      <c r="G3651">
        <v>2</v>
      </c>
      <c r="H3651" s="4">
        <v>48000</v>
      </c>
      <c r="I3651" s="4">
        <v>2</v>
      </c>
      <c r="J3651" s="4">
        <v>48000</v>
      </c>
      <c r="K3651" s="4">
        <v>96000</v>
      </c>
      <c r="L3651" t="s">
        <v>203</v>
      </c>
      <c r="M3651" t="s">
        <v>196</v>
      </c>
      <c r="P3651">
        <v>3</v>
      </c>
    </row>
    <row r="3652" spans="1:16">
      <c r="A3652" s="3">
        <v>44419</v>
      </c>
      <c r="B3652" t="s">
        <v>185</v>
      </c>
      <c r="C3652" t="s">
        <v>179</v>
      </c>
      <c r="D3652" t="s">
        <v>235</v>
      </c>
      <c r="E3652" t="s">
        <v>251</v>
      </c>
      <c r="F3652" t="s">
        <v>252</v>
      </c>
      <c r="G3652">
        <v>1</v>
      </c>
      <c r="H3652" s="4">
        <v>22500</v>
      </c>
      <c r="I3652" s="4">
        <v>1</v>
      </c>
      <c r="J3652" s="4">
        <v>22500</v>
      </c>
      <c r="K3652" s="4">
        <v>22500</v>
      </c>
      <c r="L3652" t="s">
        <v>183</v>
      </c>
      <c r="M3652" t="s">
        <v>184</v>
      </c>
      <c r="P3652">
        <v>5</v>
      </c>
    </row>
    <row r="3653" spans="1:16">
      <c r="A3653" s="3">
        <v>44419</v>
      </c>
      <c r="B3653" t="s">
        <v>254</v>
      </c>
      <c r="C3653" t="s">
        <v>179</v>
      </c>
      <c r="D3653" t="s">
        <v>180</v>
      </c>
      <c r="E3653" t="s">
        <v>238</v>
      </c>
      <c r="F3653" t="s">
        <v>267</v>
      </c>
      <c r="G3653">
        <v>2</v>
      </c>
      <c r="H3653" s="4">
        <v>30000</v>
      </c>
      <c r="I3653" s="4">
        <v>2</v>
      </c>
      <c r="J3653" s="4">
        <v>30000</v>
      </c>
      <c r="K3653" s="4">
        <v>60000</v>
      </c>
      <c r="L3653" t="s">
        <v>183</v>
      </c>
      <c r="M3653" t="s">
        <v>196</v>
      </c>
      <c r="P3653">
        <v>4</v>
      </c>
    </row>
    <row r="3654" spans="1:16">
      <c r="A3654" s="3">
        <v>44419</v>
      </c>
      <c r="B3654" t="s">
        <v>200</v>
      </c>
      <c r="C3654" t="s">
        <v>179</v>
      </c>
      <c r="D3654" t="s">
        <v>180</v>
      </c>
      <c r="E3654" t="s">
        <v>181</v>
      </c>
      <c r="F3654" t="s">
        <v>246</v>
      </c>
      <c r="G3654">
        <v>3</v>
      </c>
      <c r="H3654" s="4">
        <v>36000</v>
      </c>
      <c r="I3654" s="4">
        <v>3</v>
      </c>
      <c r="J3654" s="4">
        <v>36000</v>
      </c>
      <c r="K3654" s="4">
        <v>108000</v>
      </c>
      <c r="L3654" t="s">
        <v>183</v>
      </c>
      <c r="M3654" t="s">
        <v>190</v>
      </c>
      <c r="P3654">
        <v>3</v>
      </c>
    </row>
    <row r="3655" spans="1:16">
      <c r="A3655" s="3">
        <v>44419</v>
      </c>
      <c r="B3655" t="s">
        <v>287</v>
      </c>
      <c r="C3655" t="s">
        <v>179</v>
      </c>
      <c r="D3655" t="s">
        <v>180</v>
      </c>
      <c r="E3655" t="s">
        <v>238</v>
      </c>
      <c r="F3655" t="s">
        <v>267</v>
      </c>
      <c r="G3655">
        <v>1</v>
      </c>
      <c r="H3655" s="4">
        <v>52500</v>
      </c>
      <c r="I3655" s="4">
        <v>1</v>
      </c>
      <c r="J3655" s="4">
        <v>52500</v>
      </c>
      <c r="K3655" s="4">
        <v>52500</v>
      </c>
      <c r="L3655" t="s">
        <v>203</v>
      </c>
      <c r="M3655" t="s">
        <v>206</v>
      </c>
      <c r="P3655">
        <v>3</v>
      </c>
    </row>
    <row r="3656" spans="1:16">
      <c r="A3656" s="3">
        <v>44419</v>
      </c>
      <c r="B3656" t="s">
        <v>284</v>
      </c>
      <c r="C3656" t="s">
        <v>179</v>
      </c>
      <c r="D3656" t="s">
        <v>316</v>
      </c>
      <c r="E3656" t="s">
        <v>317</v>
      </c>
      <c r="F3656" t="s">
        <v>367</v>
      </c>
      <c r="G3656">
        <v>3</v>
      </c>
      <c r="H3656" s="4">
        <v>21000</v>
      </c>
      <c r="I3656" s="4">
        <v>3</v>
      </c>
      <c r="J3656" s="4">
        <v>21000</v>
      </c>
      <c r="K3656" s="4">
        <v>63000</v>
      </c>
      <c r="L3656" t="s">
        <v>203</v>
      </c>
      <c r="M3656" t="s">
        <v>196</v>
      </c>
      <c r="P3656">
        <v>5</v>
      </c>
    </row>
    <row r="3657" spans="1:16">
      <c r="A3657" s="3">
        <v>44419</v>
      </c>
      <c r="B3657" t="s">
        <v>222</v>
      </c>
      <c r="C3657" t="s">
        <v>179</v>
      </c>
      <c r="D3657" t="s">
        <v>186</v>
      </c>
      <c r="E3657" t="s">
        <v>220</v>
      </c>
      <c r="F3657" t="s">
        <v>265</v>
      </c>
      <c r="G3657">
        <v>2</v>
      </c>
      <c r="H3657" s="4">
        <v>45000</v>
      </c>
      <c r="I3657" s="4">
        <v>2</v>
      </c>
      <c r="J3657" s="4">
        <v>45000</v>
      </c>
      <c r="K3657" s="4">
        <v>90000</v>
      </c>
      <c r="L3657" t="s">
        <v>203</v>
      </c>
      <c r="M3657" t="s">
        <v>206</v>
      </c>
      <c r="P3657">
        <v>4</v>
      </c>
    </row>
    <row r="3658" spans="1:16">
      <c r="A3658" s="3">
        <v>44419</v>
      </c>
      <c r="B3658" t="s">
        <v>224</v>
      </c>
      <c r="C3658" t="s">
        <v>179</v>
      </c>
      <c r="D3658" t="s">
        <v>186</v>
      </c>
      <c r="E3658" t="s">
        <v>187</v>
      </c>
      <c r="F3658" t="s">
        <v>188</v>
      </c>
      <c r="G3658">
        <v>3</v>
      </c>
      <c r="H3658" s="4">
        <v>24000</v>
      </c>
      <c r="I3658" s="4">
        <v>3</v>
      </c>
      <c r="J3658" s="4">
        <v>24000</v>
      </c>
      <c r="K3658" s="4">
        <v>72000</v>
      </c>
      <c r="L3658" t="s">
        <v>183</v>
      </c>
      <c r="M3658" t="s">
        <v>190</v>
      </c>
      <c r="P3658">
        <v>5</v>
      </c>
    </row>
    <row r="3659" spans="1:16">
      <c r="A3659" s="3">
        <v>44419</v>
      </c>
      <c r="B3659" t="s">
        <v>254</v>
      </c>
      <c r="C3659" t="s">
        <v>192</v>
      </c>
      <c r="D3659" t="s">
        <v>235</v>
      </c>
      <c r="E3659" t="s">
        <v>251</v>
      </c>
      <c r="F3659" t="s">
        <v>335</v>
      </c>
      <c r="G3659">
        <v>1</v>
      </c>
      <c r="H3659" s="4">
        <v>33000</v>
      </c>
      <c r="I3659" s="4">
        <v>1</v>
      </c>
      <c r="J3659" s="4">
        <v>33000</v>
      </c>
      <c r="K3659" s="4">
        <v>33000</v>
      </c>
      <c r="L3659" t="s">
        <v>183</v>
      </c>
      <c r="M3659" t="s">
        <v>184</v>
      </c>
      <c r="P3659">
        <v>2</v>
      </c>
    </row>
    <row r="3660" spans="1:16">
      <c r="A3660" s="3">
        <v>44419</v>
      </c>
      <c r="B3660" t="s">
        <v>234</v>
      </c>
      <c r="C3660" t="s">
        <v>179</v>
      </c>
      <c r="D3660" t="s">
        <v>198</v>
      </c>
      <c r="E3660" t="s">
        <v>198</v>
      </c>
      <c r="F3660" t="s">
        <v>357</v>
      </c>
      <c r="G3660">
        <v>3</v>
      </c>
      <c r="H3660" s="4">
        <v>24000</v>
      </c>
      <c r="I3660" s="4">
        <v>3</v>
      </c>
      <c r="J3660" s="4">
        <v>24000</v>
      </c>
      <c r="K3660" s="4">
        <v>72000</v>
      </c>
      <c r="L3660" t="s">
        <v>183</v>
      </c>
      <c r="M3660" t="s">
        <v>304</v>
      </c>
      <c r="P3660">
        <v>4</v>
      </c>
    </row>
    <row r="3661" spans="1:16">
      <c r="A3661" s="3">
        <v>44419</v>
      </c>
      <c r="B3661" t="s">
        <v>250</v>
      </c>
      <c r="C3661" t="s">
        <v>179</v>
      </c>
      <c r="D3661" t="s">
        <v>210</v>
      </c>
      <c r="E3661" t="s">
        <v>292</v>
      </c>
      <c r="F3661" t="s">
        <v>343</v>
      </c>
      <c r="G3661">
        <v>3</v>
      </c>
      <c r="H3661" s="4">
        <v>20000</v>
      </c>
      <c r="I3661" s="4">
        <v>3</v>
      </c>
      <c r="J3661" s="4">
        <v>20000</v>
      </c>
      <c r="K3661" s="4">
        <v>60000</v>
      </c>
      <c r="L3661" t="s">
        <v>203</v>
      </c>
      <c r="M3661" t="s">
        <v>196</v>
      </c>
      <c r="P3661">
        <v>5</v>
      </c>
    </row>
    <row r="3662" spans="1:16">
      <c r="A3662" s="3">
        <v>44419</v>
      </c>
      <c r="B3662" t="s">
        <v>284</v>
      </c>
      <c r="C3662" t="s">
        <v>192</v>
      </c>
      <c r="D3662" t="s">
        <v>186</v>
      </c>
      <c r="E3662" t="s">
        <v>220</v>
      </c>
      <c r="F3662" t="s">
        <v>221</v>
      </c>
      <c r="G3662">
        <v>1</v>
      </c>
      <c r="H3662" s="4">
        <v>21000</v>
      </c>
      <c r="I3662" s="4">
        <v>1</v>
      </c>
      <c r="J3662" s="4">
        <v>21000</v>
      </c>
      <c r="K3662" s="4">
        <v>21000</v>
      </c>
      <c r="L3662" t="s">
        <v>183</v>
      </c>
      <c r="M3662" t="s">
        <v>196</v>
      </c>
      <c r="P3662">
        <v>3</v>
      </c>
    </row>
    <row r="3663" spans="1:16">
      <c r="A3663" s="3">
        <v>44420</v>
      </c>
      <c r="B3663" t="s">
        <v>185</v>
      </c>
      <c r="C3663" t="s">
        <v>179</v>
      </c>
      <c r="D3663" t="s">
        <v>180</v>
      </c>
      <c r="E3663" t="s">
        <v>255</v>
      </c>
      <c r="F3663" t="s">
        <v>256</v>
      </c>
      <c r="G3663">
        <v>1</v>
      </c>
      <c r="H3663" s="4">
        <v>56000</v>
      </c>
      <c r="I3663" s="4">
        <v>1</v>
      </c>
      <c r="J3663" s="4">
        <v>56000</v>
      </c>
      <c r="K3663" s="4">
        <v>56000</v>
      </c>
      <c r="L3663" t="s">
        <v>195</v>
      </c>
      <c r="M3663" t="s">
        <v>184</v>
      </c>
      <c r="P3663">
        <v>5</v>
      </c>
    </row>
    <row r="3664" spans="1:16">
      <c r="A3664" s="3">
        <v>44420</v>
      </c>
      <c r="B3664" t="s">
        <v>191</v>
      </c>
      <c r="C3664" t="s">
        <v>179</v>
      </c>
      <c r="D3664" t="s">
        <v>180</v>
      </c>
      <c r="E3664" t="s">
        <v>238</v>
      </c>
      <c r="F3664" t="s">
        <v>253</v>
      </c>
      <c r="G3664">
        <v>3</v>
      </c>
      <c r="H3664" s="4">
        <v>24000</v>
      </c>
      <c r="I3664" s="4">
        <v>3</v>
      </c>
      <c r="J3664" s="4">
        <v>24000</v>
      </c>
      <c r="K3664" s="4">
        <v>72000</v>
      </c>
      <c r="L3664" t="s">
        <v>189</v>
      </c>
      <c r="M3664" t="s">
        <v>190</v>
      </c>
      <c r="N3664" t="s">
        <v>175</v>
      </c>
      <c r="P3664">
        <v>5</v>
      </c>
    </row>
    <row r="3665" spans="1:16">
      <c r="A3665" s="3">
        <v>44420</v>
      </c>
      <c r="B3665" t="s">
        <v>245</v>
      </c>
      <c r="C3665" t="s">
        <v>179</v>
      </c>
      <c r="D3665" t="s">
        <v>316</v>
      </c>
      <c r="E3665" t="s">
        <v>317</v>
      </c>
      <c r="F3665" t="s">
        <v>318</v>
      </c>
      <c r="G3665">
        <v>2</v>
      </c>
      <c r="H3665" s="4">
        <v>30000</v>
      </c>
      <c r="I3665" s="4">
        <v>2</v>
      </c>
      <c r="J3665" s="4">
        <v>30000</v>
      </c>
      <c r="K3665" s="4">
        <v>60000</v>
      </c>
      <c r="L3665" t="s">
        <v>183</v>
      </c>
      <c r="M3665" t="s">
        <v>233</v>
      </c>
      <c r="N3665" t="s">
        <v>175</v>
      </c>
      <c r="P3665">
        <v>5</v>
      </c>
    </row>
    <row r="3666" spans="1:16">
      <c r="A3666" s="3">
        <v>44420</v>
      </c>
      <c r="B3666" t="s">
        <v>178</v>
      </c>
      <c r="C3666" t="s">
        <v>192</v>
      </c>
      <c r="D3666" t="s">
        <v>180</v>
      </c>
      <c r="E3666" t="s">
        <v>238</v>
      </c>
      <c r="F3666" t="s">
        <v>267</v>
      </c>
      <c r="G3666">
        <v>1</v>
      </c>
      <c r="H3666" s="4">
        <v>42000</v>
      </c>
      <c r="I3666" s="4">
        <v>1</v>
      </c>
      <c r="J3666" s="4">
        <v>42000</v>
      </c>
      <c r="K3666" s="4">
        <v>42000</v>
      </c>
      <c r="L3666" t="s">
        <v>183</v>
      </c>
      <c r="M3666" t="s">
        <v>196</v>
      </c>
      <c r="N3666" t="s">
        <v>175</v>
      </c>
      <c r="P3666">
        <v>4</v>
      </c>
    </row>
    <row r="3667" spans="1:16">
      <c r="A3667" s="3">
        <v>44420</v>
      </c>
      <c r="B3667" t="s">
        <v>278</v>
      </c>
      <c r="C3667" t="s">
        <v>179</v>
      </c>
      <c r="D3667" t="s">
        <v>186</v>
      </c>
      <c r="E3667" t="s">
        <v>220</v>
      </c>
      <c r="F3667" t="s">
        <v>241</v>
      </c>
      <c r="G3667">
        <v>1</v>
      </c>
      <c r="H3667" s="4">
        <v>56000</v>
      </c>
      <c r="I3667" s="4">
        <v>1</v>
      </c>
      <c r="J3667" s="4">
        <v>56000</v>
      </c>
      <c r="K3667" s="4">
        <v>56000</v>
      </c>
      <c r="L3667" t="s">
        <v>203</v>
      </c>
      <c r="M3667" t="s">
        <v>206</v>
      </c>
      <c r="N3667" t="s">
        <v>175</v>
      </c>
      <c r="P3667">
        <v>4</v>
      </c>
    </row>
    <row r="3668" spans="1:16">
      <c r="A3668" s="3">
        <v>44420</v>
      </c>
      <c r="B3668" t="s">
        <v>228</v>
      </c>
      <c r="C3668" t="s">
        <v>179</v>
      </c>
      <c r="D3668" t="s">
        <v>180</v>
      </c>
      <c r="E3668" t="s">
        <v>181</v>
      </c>
      <c r="F3668" t="s">
        <v>182</v>
      </c>
      <c r="G3668">
        <v>2</v>
      </c>
      <c r="H3668" s="4">
        <v>30000</v>
      </c>
      <c r="I3668" s="4">
        <v>2</v>
      </c>
      <c r="J3668" s="4">
        <v>30000</v>
      </c>
      <c r="K3668" s="4">
        <v>60000</v>
      </c>
      <c r="L3668" t="s">
        <v>183</v>
      </c>
      <c r="M3668" t="s">
        <v>190</v>
      </c>
      <c r="N3668" t="s">
        <v>175</v>
      </c>
      <c r="P3668">
        <v>3</v>
      </c>
    </row>
    <row r="3669" spans="1:16">
      <c r="A3669" s="3">
        <v>44420</v>
      </c>
      <c r="B3669" t="s">
        <v>213</v>
      </c>
      <c r="C3669" t="s">
        <v>192</v>
      </c>
      <c r="D3669" t="s">
        <v>180</v>
      </c>
      <c r="E3669" t="s">
        <v>204</v>
      </c>
      <c r="F3669" t="s">
        <v>205</v>
      </c>
      <c r="G3669">
        <v>3</v>
      </c>
      <c r="H3669" s="4">
        <v>20000</v>
      </c>
      <c r="I3669" s="4">
        <v>3</v>
      </c>
      <c r="J3669" s="4">
        <v>20000</v>
      </c>
      <c r="K3669" s="4">
        <v>60000</v>
      </c>
      <c r="L3669" t="s">
        <v>183</v>
      </c>
      <c r="M3669" t="s">
        <v>190</v>
      </c>
      <c r="N3669" t="s">
        <v>175</v>
      </c>
      <c r="P3669">
        <v>4</v>
      </c>
    </row>
    <row r="3670" spans="1:16">
      <c r="A3670" s="3">
        <v>44420</v>
      </c>
      <c r="B3670" t="s">
        <v>218</v>
      </c>
      <c r="C3670" t="s">
        <v>192</v>
      </c>
      <c r="D3670" t="s">
        <v>198</v>
      </c>
      <c r="E3670" t="s">
        <v>198</v>
      </c>
      <c r="F3670" t="s">
        <v>342</v>
      </c>
      <c r="G3670">
        <v>3</v>
      </c>
      <c r="H3670" s="4">
        <v>21000</v>
      </c>
      <c r="I3670" s="4">
        <v>3</v>
      </c>
      <c r="J3670" s="4">
        <v>21000</v>
      </c>
      <c r="K3670" s="4">
        <v>63000</v>
      </c>
      <c r="L3670" t="s">
        <v>189</v>
      </c>
      <c r="M3670" t="s">
        <v>184</v>
      </c>
      <c r="N3670" t="s">
        <v>175</v>
      </c>
      <c r="P3670">
        <v>2</v>
      </c>
    </row>
    <row r="3671" spans="1:16">
      <c r="A3671" s="3">
        <v>44420</v>
      </c>
      <c r="B3671" t="s">
        <v>301</v>
      </c>
      <c r="C3671" t="s">
        <v>179</v>
      </c>
      <c r="D3671" t="s">
        <v>186</v>
      </c>
      <c r="E3671" t="s">
        <v>220</v>
      </c>
      <c r="F3671" t="s">
        <v>265</v>
      </c>
      <c r="G3671">
        <v>2</v>
      </c>
      <c r="H3671" s="4">
        <v>75000</v>
      </c>
      <c r="I3671" s="4">
        <v>2</v>
      </c>
      <c r="J3671" s="4">
        <v>75000</v>
      </c>
      <c r="K3671" s="4">
        <v>150000</v>
      </c>
      <c r="L3671" t="s">
        <v>209</v>
      </c>
      <c r="M3671" t="s">
        <v>196</v>
      </c>
      <c r="P3671">
        <v>5</v>
      </c>
    </row>
    <row r="3672" spans="1:16">
      <c r="A3672" s="3">
        <v>44420</v>
      </c>
      <c r="B3672" t="s">
        <v>224</v>
      </c>
      <c r="C3672" t="s">
        <v>192</v>
      </c>
      <c r="D3672" t="s">
        <v>186</v>
      </c>
      <c r="E3672" t="s">
        <v>201</v>
      </c>
      <c r="F3672" t="s">
        <v>202</v>
      </c>
      <c r="G3672">
        <v>2</v>
      </c>
      <c r="H3672" s="4">
        <v>44000</v>
      </c>
      <c r="I3672" s="4">
        <v>2</v>
      </c>
      <c r="J3672" s="4">
        <v>44000</v>
      </c>
      <c r="K3672" s="4">
        <v>88000</v>
      </c>
      <c r="L3672" t="s">
        <v>195</v>
      </c>
      <c r="M3672" t="s">
        <v>304</v>
      </c>
      <c r="P3672">
        <v>5</v>
      </c>
    </row>
    <row r="3673" spans="1:16">
      <c r="A3673" s="3">
        <v>44420</v>
      </c>
      <c r="B3673" t="s">
        <v>178</v>
      </c>
      <c r="C3673" t="s">
        <v>179</v>
      </c>
      <c r="D3673" t="s">
        <v>210</v>
      </c>
      <c r="E3673" t="s">
        <v>225</v>
      </c>
      <c r="F3673" t="s">
        <v>266</v>
      </c>
      <c r="G3673">
        <v>3</v>
      </c>
      <c r="H3673" s="4">
        <v>38500</v>
      </c>
      <c r="I3673" s="4">
        <v>3</v>
      </c>
      <c r="J3673" s="4">
        <v>38500</v>
      </c>
      <c r="K3673" s="4">
        <v>115500</v>
      </c>
      <c r="L3673" t="s">
        <v>195</v>
      </c>
      <c r="M3673" t="s">
        <v>190</v>
      </c>
      <c r="P3673">
        <v>5</v>
      </c>
    </row>
    <row r="3674" spans="1:16">
      <c r="A3674" s="3">
        <v>44420</v>
      </c>
      <c r="B3674" t="s">
        <v>301</v>
      </c>
      <c r="C3674" t="s">
        <v>179</v>
      </c>
      <c r="D3674" t="s">
        <v>229</v>
      </c>
      <c r="E3674" t="s">
        <v>230</v>
      </c>
      <c r="F3674" t="s">
        <v>346</v>
      </c>
      <c r="G3674">
        <v>3</v>
      </c>
      <c r="H3674" s="4">
        <v>39000</v>
      </c>
      <c r="I3674" s="4">
        <v>3</v>
      </c>
      <c r="J3674" s="4">
        <v>39000</v>
      </c>
      <c r="K3674" s="4">
        <v>117000</v>
      </c>
      <c r="L3674" t="s">
        <v>183</v>
      </c>
      <c r="M3674" t="s">
        <v>233</v>
      </c>
      <c r="P3674">
        <v>5</v>
      </c>
    </row>
    <row r="3675" spans="1:16">
      <c r="A3675" s="3">
        <v>44420</v>
      </c>
      <c r="B3675" t="s">
        <v>222</v>
      </c>
      <c r="C3675" t="s">
        <v>179</v>
      </c>
      <c r="D3675" t="s">
        <v>186</v>
      </c>
      <c r="E3675" t="s">
        <v>225</v>
      </c>
      <c r="F3675" t="s">
        <v>226</v>
      </c>
      <c r="G3675">
        <v>2</v>
      </c>
      <c r="H3675" s="4">
        <v>30000</v>
      </c>
      <c r="I3675" s="4">
        <v>2</v>
      </c>
      <c r="J3675" s="4">
        <v>30000</v>
      </c>
      <c r="K3675" s="4">
        <v>60000</v>
      </c>
      <c r="L3675" t="s">
        <v>203</v>
      </c>
      <c r="M3675" t="s">
        <v>184</v>
      </c>
      <c r="P3675">
        <v>5</v>
      </c>
    </row>
    <row r="3676" spans="1:16">
      <c r="A3676" s="3">
        <v>44420</v>
      </c>
      <c r="B3676" t="s">
        <v>222</v>
      </c>
      <c r="C3676" t="s">
        <v>179</v>
      </c>
      <c r="D3676" t="s">
        <v>180</v>
      </c>
      <c r="E3676" t="s">
        <v>204</v>
      </c>
      <c r="F3676" t="s">
        <v>269</v>
      </c>
      <c r="G3676">
        <v>1</v>
      </c>
      <c r="H3676" s="4">
        <v>60000</v>
      </c>
      <c r="I3676" s="4">
        <v>1</v>
      </c>
      <c r="J3676" s="4">
        <v>60000</v>
      </c>
      <c r="K3676" s="4">
        <v>60000</v>
      </c>
      <c r="L3676" t="s">
        <v>189</v>
      </c>
      <c r="M3676" t="s">
        <v>196</v>
      </c>
      <c r="P3676">
        <v>5</v>
      </c>
    </row>
    <row r="3677" spans="1:16">
      <c r="A3677" s="3">
        <v>44420</v>
      </c>
      <c r="B3677" t="s">
        <v>234</v>
      </c>
      <c r="C3677" t="s">
        <v>192</v>
      </c>
      <c r="D3677" t="s">
        <v>180</v>
      </c>
      <c r="E3677" t="s">
        <v>238</v>
      </c>
      <c r="F3677" t="s">
        <v>280</v>
      </c>
      <c r="G3677">
        <v>3</v>
      </c>
      <c r="H3677" s="4">
        <v>20000</v>
      </c>
      <c r="I3677" s="4">
        <v>0</v>
      </c>
      <c r="J3677" s="4">
        <v>0</v>
      </c>
      <c r="K3677" s="4">
        <v>0</v>
      </c>
      <c r="L3677" t="s">
        <v>189</v>
      </c>
      <c r="M3677" t="s">
        <v>196</v>
      </c>
      <c r="O3677" t="s">
        <v>176</v>
      </c>
    </row>
    <row r="3678" spans="1:16">
      <c r="A3678" s="3">
        <v>44420</v>
      </c>
      <c r="B3678" t="s">
        <v>224</v>
      </c>
      <c r="C3678" t="s">
        <v>179</v>
      </c>
      <c r="D3678" t="s">
        <v>186</v>
      </c>
      <c r="E3678" t="s">
        <v>225</v>
      </c>
      <c r="F3678" t="s">
        <v>226</v>
      </c>
      <c r="G3678">
        <v>1</v>
      </c>
      <c r="H3678" s="4">
        <v>42000</v>
      </c>
      <c r="I3678" s="4">
        <v>1</v>
      </c>
      <c r="J3678" s="4">
        <v>42000</v>
      </c>
      <c r="K3678" s="4">
        <v>42000</v>
      </c>
      <c r="L3678" t="s">
        <v>189</v>
      </c>
      <c r="M3678" t="s">
        <v>206</v>
      </c>
      <c r="P3678">
        <v>5</v>
      </c>
    </row>
    <row r="3679" spans="1:16">
      <c r="A3679" s="3">
        <v>44420</v>
      </c>
      <c r="B3679" t="s">
        <v>301</v>
      </c>
      <c r="C3679" t="s">
        <v>192</v>
      </c>
      <c r="D3679" t="s">
        <v>193</v>
      </c>
      <c r="E3679" t="s">
        <v>193</v>
      </c>
      <c r="F3679" t="s">
        <v>220</v>
      </c>
      <c r="G3679">
        <v>2</v>
      </c>
      <c r="H3679" s="4">
        <v>32200</v>
      </c>
      <c r="I3679" s="4">
        <v>2</v>
      </c>
      <c r="J3679" s="4">
        <v>32200</v>
      </c>
      <c r="K3679" s="4">
        <v>64399.999999999993</v>
      </c>
      <c r="L3679" t="s">
        <v>203</v>
      </c>
      <c r="M3679" t="s">
        <v>196</v>
      </c>
      <c r="P3679">
        <v>3</v>
      </c>
    </row>
    <row r="3680" spans="1:16">
      <c r="A3680" s="3">
        <v>44420</v>
      </c>
      <c r="B3680" t="s">
        <v>245</v>
      </c>
      <c r="C3680" t="s">
        <v>192</v>
      </c>
      <c r="D3680" t="s">
        <v>193</v>
      </c>
      <c r="E3680" t="s">
        <v>193</v>
      </c>
      <c r="F3680" t="s">
        <v>220</v>
      </c>
      <c r="G3680">
        <v>3</v>
      </c>
      <c r="H3680" s="4">
        <v>24000</v>
      </c>
      <c r="I3680" s="4">
        <v>0</v>
      </c>
      <c r="J3680" s="4">
        <v>0</v>
      </c>
      <c r="K3680" s="4">
        <v>0</v>
      </c>
      <c r="L3680" t="s">
        <v>183</v>
      </c>
      <c r="M3680" t="s">
        <v>190</v>
      </c>
      <c r="O3680" t="s">
        <v>176</v>
      </c>
    </row>
    <row r="3681" spans="1:16">
      <c r="A3681" s="3">
        <v>44420</v>
      </c>
      <c r="B3681" t="s">
        <v>250</v>
      </c>
      <c r="C3681" t="s">
        <v>179</v>
      </c>
      <c r="D3681" t="s">
        <v>186</v>
      </c>
      <c r="E3681" t="s">
        <v>220</v>
      </c>
      <c r="F3681" t="s">
        <v>241</v>
      </c>
      <c r="G3681">
        <v>2</v>
      </c>
      <c r="H3681" s="4">
        <v>56000</v>
      </c>
      <c r="I3681" s="4">
        <v>2</v>
      </c>
      <c r="J3681" s="4">
        <v>56000</v>
      </c>
      <c r="K3681" s="4">
        <v>112000</v>
      </c>
      <c r="L3681" t="s">
        <v>189</v>
      </c>
      <c r="M3681" t="s">
        <v>233</v>
      </c>
      <c r="P3681">
        <v>5</v>
      </c>
    </row>
    <row r="3682" spans="1:16">
      <c r="A3682" s="3">
        <v>44420</v>
      </c>
      <c r="B3682" t="s">
        <v>301</v>
      </c>
      <c r="C3682" t="s">
        <v>192</v>
      </c>
      <c r="D3682" t="s">
        <v>186</v>
      </c>
      <c r="E3682" t="s">
        <v>201</v>
      </c>
      <c r="F3682" t="s">
        <v>202</v>
      </c>
      <c r="G3682">
        <v>2</v>
      </c>
      <c r="H3682" s="4">
        <v>38500</v>
      </c>
      <c r="I3682" s="4">
        <v>0</v>
      </c>
      <c r="J3682" s="4">
        <v>0</v>
      </c>
      <c r="K3682" s="4">
        <v>0</v>
      </c>
      <c r="L3682" t="s">
        <v>183</v>
      </c>
      <c r="M3682" t="s">
        <v>184</v>
      </c>
      <c r="O3682" t="s">
        <v>176</v>
      </c>
    </row>
    <row r="3683" spans="1:16">
      <c r="A3683" s="3">
        <v>44420</v>
      </c>
      <c r="B3683" t="s">
        <v>250</v>
      </c>
      <c r="C3683" t="s">
        <v>179</v>
      </c>
      <c r="D3683" t="s">
        <v>276</v>
      </c>
      <c r="E3683" t="s">
        <v>276</v>
      </c>
      <c r="F3683" t="s">
        <v>277</v>
      </c>
      <c r="G3683">
        <v>3</v>
      </c>
      <c r="H3683" s="4">
        <v>45000</v>
      </c>
      <c r="I3683" s="4">
        <v>3</v>
      </c>
      <c r="J3683" s="4">
        <v>45000</v>
      </c>
      <c r="K3683" s="4">
        <v>135000</v>
      </c>
      <c r="L3683" t="s">
        <v>189</v>
      </c>
      <c r="M3683" t="s">
        <v>184</v>
      </c>
      <c r="P3683">
        <v>1</v>
      </c>
    </row>
    <row r="3684" spans="1:16">
      <c r="A3684" s="3">
        <v>44421</v>
      </c>
      <c r="B3684" t="s">
        <v>254</v>
      </c>
      <c r="C3684" t="s">
        <v>179</v>
      </c>
      <c r="D3684" t="s">
        <v>186</v>
      </c>
      <c r="E3684" t="s">
        <v>225</v>
      </c>
      <c r="F3684" t="s">
        <v>244</v>
      </c>
      <c r="G3684">
        <v>2</v>
      </c>
      <c r="H3684" s="4">
        <v>21000</v>
      </c>
      <c r="I3684" s="4">
        <v>2</v>
      </c>
      <c r="J3684" s="4">
        <v>21000</v>
      </c>
      <c r="K3684" s="4">
        <v>42000</v>
      </c>
      <c r="L3684" t="s">
        <v>195</v>
      </c>
      <c r="M3684" t="s">
        <v>196</v>
      </c>
      <c r="P3684">
        <v>4</v>
      </c>
    </row>
    <row r="3685" spans="1:16">
      <c r="A3685" s="3">
        <v>44421</v>
      </c>
      <c r="B3685" t="s">
        <v>254</v>
      </c>
      <c r="C3685" t="s">
        <v>179</v>
      </c>
      <c r="D3685" t="s">
        <v>180</v>
      </c>
      <c r="E3685" t="s">
        <v>238</v>
      </c>
      <c r="F3685" t="s">
        <v>267</v>
      </c>
      <c r="G3685">
        <v>3</v>
      </c>
      <c r="H3685" s="4">
        <v>20000</v>
      </c>
      <c r="I3685" s="4">
        <v>3</v>
      </c>
      <c r="J3685" s="4">
        <v>20000</v>
      </c>
      <c r="K3685" s="4">
        <v>60000</v>
      </c>
      <c r="L3685" t="s">
        <v>189</v>
      </c>
      <c r="M3685" t="s">
        <v>233</v>
      </c>
      <c r="P3685">
        <v>3</v>
      </c>
    </row>
    <row r="3686" spans="1:16">
      <c r="A3686" s="3">
        <v>44421</v>
      </c>
      <c r="B3686" t="s">
        <v>287</v>
      </c>
      <c r="C3686" t="s">
        <v>192</v>
      </c>
      <c r="D3686" t="s">
        <v>210</v>
      </c>
      <c r="E3686" t="s">
        <v>211</v>
      </c>
      <c r="F3686" t="s">
        <v>212</v>
      </c>
      <c r="G3686">
        <v>2</v>
      </c>
      <c r="H3686" s="4">
        <v>36000</v>
      </c>
      <c r="I3686" s="4">
        <v>2</v>
      </c>
      <c r="J3686" s="4">
        <v>36000</v>
      </c>
      <c r="K3686" s="4">
        <v>72000</v>
      </c>
      <c r="L3686" t="s">
        <v>195</v>
      </c>
      <c r="M3686" t="s">
        <v>196</v>
      </c>
      <c r="P3686">
        <v>4</v>
      </c>
    </row>
    <row r="3687" spans="1:16">
      <c r="A3687" s="3">
        <v>44421</v>
      </c>
      <c r="B3687" t="s">
        <v>218</v>
      </c>
      <c r="C3687" t="s">
        <v>192</v>
      </c>
      <c r="D3687" t="s">
        <v>198</v>
      </c>
      <c r="E3687" t="s">
        <v>214</v>
      </c>
      <c r="F3687" t="s">
        <v>215</v>
      </c>
      <c r="G3687">
        <v>2</v>
      </c>
      <c r="H3687" s="4">
        <v>40000</v>
      </c>
      <c r="I3687" s="4">
        <v>2</v>
      </c>
      <c r="J3687" s="4">
        <v>40000</v>
      </c>
      <c r="K3687" s="4">
        <v>80000</v>
      </c>
      <c r="L3687" t="s">
        <v>183</v>
      </c>
      <c r="M3687" t="s">
        <v>184</v>
      </c>
      <c r="P3687">
        <v>5</v>
      </c>
    </row>
    <row r="3688" spans="1:16">
      <c r="A3688" s="3">
        <v>44421</v>
      </c>
      <c r="B3688" t="s">
        <v>191</v>
      </c>
      <c r="C3688" t="s">
        <v>192</v>
      </c>
      <c r="D3688" t="s">
        <v>186</v>
      </c>
      <c r="E3688" t="s">
        <v>259</v>
      </c>
      <c r="F3688" t="s">
        <v>260</v>
      </c>
      <c r="G3688">
        <v>1</v>
      </c>
      <c r="H3688" s="4">
        <v>36000</v>
      </c>
      <c r="I3688" s="4">
        <v>1</v>
      </c>
      <c r="J3688" s="4">
        <v>36000</v>
      </c>
      <c r="K3688" s="4">
        <v>36000</v>
      </c>
      <c r="L3688" t="s">
        <v>203</v>
      </c>
      <c r="M3688" t="s">
        <v>206</v>
      </c>
      <c r="P3688">
        <v>5</v>
      </c>
    </row>
    <row r="3689" spans="1:16">
      <c r="A3689" s="3">
        <v>44421</v>
      </c>
      <c r="B3689" t="s">
        <v>222</v>
      </c>
      <c r="C3689" t="s">
        <v>192</v>
      </c>
      <c r="D3689" t="s">
        <v>180</v>
      </c>
      <c r="E3689" t="s">
        <v>181</v>
      </c>
      <c r="F3689" t="s">
        <v>246</v>
      </c>
      <c r="G3689">
        <v>3</v>
      </c>
      <c r="H3689" s="4">
        <v>36000</v>
      </c>
      <c r="I3689" s="4">
        <v>3</v>
      </c>
      <c r="J3689" s="4">
        <v>36000</v>
      </c>
      <c r="K3689" s="4">
        <v>108000</v>
      </c>
      <c r="L3689" t="s">
        <v>209</v>
      </c>
      <c r="M3689" t="s">
        <v>190</v>
      </c>
      <c r="P3689">
        <v>5</v>
      </c>
    </row>
    <row r="3690" spans="1:16">
      <c r="A3690" s="3">
        <v>44421</v>
      </c>
      <c r="B3690" t="s">
        <v>291</v>
      </c>
      <c r="C3690" t="s">
        <v>179</v>
      </c>
      <c r="D3690" t="s">
        <v>193</v>
      </c>
      <c r="E3690" t="s">
        <v>193</v>
      </c>
      <c r="F3690" t="s">
        <v>194</v>
      </c>
      <c r="G3690">
        <v>1</v>
      </c>
      <c r="H3690" s="4">
        <v>39000</v>
      </c>
      <c r="I3690" s="4">
        <v>1</v>
      </c>
      <c r="J3690" s="4">
        <v>39000</v>
      </c>
      <c r="K3690" s="4">
        <v>39000</v>
      </c>
      <c r="L3690" t="s">
        <v>203</v>
      </c>
      <c r="M3690" t="s">
        <v>206</v>
      </c>
      <c r="P3690">
        <v>3</v>
      </c>
    </row>
    <row r="3691" spans="1:16">
      <c r="A3691" s="3">
        <v>44421</v>
      </c>
      <c r="B3691" t="s">
        <v>291</v>
      </c>
      <c r="C3691" t="s">
        <v>192</v>
      </c>
      <c r="D3691" t="s">
        <v>186</v>
      </c>
      <c r="E3691" t="s">
        <v>201</v>
      </c>
      <c r="F3691" t="s">
        <v>202</v>
      </c>
      <c r="G3691">
        <v>1</v>
      </c>
      <c r="H3691" s="4">
        <v>40000</v>
      </c>
      <c r="I3691" s="4">
        <v>1</v>
      </c>
      <c r="J3691" s="4">
        <v>40000</v>
      </c>
      <c r="K3691" s="4">
        <v>40000</v>
      </c>
      <c r="L3691" t="s">
        <v>183</v>
      </c>
      <c r="M3691" t="s">
        <v>206</v>
      </c>
      <c r="P3691">
        <v>4</v>
      </c>
    </row>
    <row r="3692" spans="1:16">
      <c r="A3692" s="3">
        <v>44421</v>
      </c>
      <c r="B3692" t="s">
        <v>222</v>
      </c>
      <c r="C3692" t="s">
        <v>179</v>
      </c>
      <c r="D3692" t="s">
        <v>180</v>
      </c>
      <c r="E3692" t="s">
        <v>181</v>
      </c>
      <c r="F3692" t="s">
        <v>334</v>
      </c>
      <c r="G3692">
        <v>3</v>
      </c>
      <c r="H3692" s="4">
        <v>75000</v>
      </c>
      <c r="I3692" s="4">
        <v>0</v>
      </c>
      <c r="J3692" s="4">
        <v>0</v>
      </c>
      <c r="K3692" s="4">
        <v>0</v>
      </c>
      <c r="L3692" t="s">
        <v>203</v>
      </c>
      <c r="M3692" t="s">
        <v>233</v>
      </c>
      <c r="O3692" t="s">
        <v>176</v>
      </c>
    </row>
    <row r="3693" spans="1:16">
      <c r="A3693" s="3">
        <v>44421</v>
      </c>
      <c r="B3693" t="s">
        <v>278</v>
      </c>
      <c r="C3693" t="s">
        <v>179</v>
      </c>
      <c r="D3693" t="s">
        <v>180</v>
      </c>
      <c r="E3693" t="s">
        <v>216</v>
      </c>
      <c r="F3693" t="s">
        <v>257</v>
      </c>
      <c r="G3693">
        <v>1</v>
      </c>
      <c r="H3693" s="4">
        <v>39000</v>
      </c>
      <c r="I3693" s="4">
        <v>1</v>
      </c>
      <c r="J3693" s="4">
        <v>39000</v>
      </c>
      <c r="K3693" s="4">
        <v>39000</v>
      </c>
      <c r="L3693" t="s">
        <v>189</v>
      </c>
      <c r="M3693" t="s">
        <v>304</v>
      </c>
      <c r="P3693">
        <v>5</v>
      </c>
    </row>
    <row r="3694" spans="1:16">
      <c r="A3694" s="3">
        <v>44421</v>
      </c>
      <c r="B3694" t="s">
        <v>284</v>
      </c>
      <c r="C3694" t="s">
        <v>179</v>
      </c>
      <c r="D3694" t="s">
        <v>186</v>
      </c>
      <c r="E3694" t="s">
        <v>201</v>
      </c>
      <c r="F3694" t="s">
        <v>202</v>
      </c>
      <c r="G3694">
        <v>2</v>
      </c>
      <c r="H3694" s="4">
        <v>42000</v>
      </c>
      <c r="I3694" s="4">
        <v>2</v>
      </c>
      <c r="J3694" s="4">
        <v>42000</v>
      </c>
      <c r="K3694" s="4">
        <v>84000</v>
      </c>
      <c r="L3694" t="s">
        <v>189</v>
      </c>
      <c r="M3694" t="s">
        <v>206</v>
      </c>
      <c r="P3694">
        <v>2</v>
      </c>
    </row>
    <row r="3695" spans="1:16">
      <c r="A3695" s="3">
        <v>44421</v>
      </c>
      <c r="B3695" t="s">
        <v>234</v>
      </c>
      <c r="C3695" t="s">
        <v>192</v>
      </c>
      <c r="D3695" t="s">
        <v>186</v>
      </c>
      <c r="E3695" t="s">
        <v>187</v>
      </c>
      <c r="F3695" t="s">
        <v>261</v>
      </c>
      <c r="G3695">
        <v>1</v>
      </c>
      <c r="H3695" s="4">
        <v>30000</v>
      </c>
      <c r="I3695" s="4">
        <v>1</v>
      </c>
      <c r="J3695" s="4">
        <v>30000</v>
      </c>
      <c r="K3695" s="4">
        <v>30000</v>
      </c>
      <c r="L3695" t="s">
        <v>203</v>
      </c>
      <c r="M3695" t="s">
        <v>233</v>
      </c>
      <c r="P3695">
        <v>5</v>
      </c>
    </row>
    <row r="3696" spans="1:16">
      <c r="A3696" s="3">
        <v>44421</v>
      </c>
      <c r="B3696" t="s">
        <v>197</v>
      </c>
      <c r="C3696" t="s">
        <v>179</v>
      </c>
      <c r="D3696" t="s">
        <v>180</v>
      </c>
      <c r="E3696" t="s">
        <v>181</v>
      </c>
      <c r="F3696" t="s">
        <v>246</v>
      </c>
      <c r="G3696">
        <v>1</v>
      </c>
      <c r="H3696" s="4">
        <v>24000</v>
      </c>
      <c r="I3696" s="4">
        <v>1</v>
      </c>
      <c r="J3696" s="4">
        <v>24000</v>
      </c>
      <c r="K3696" s="4">
        <v>24000</v>
      </c>
      <c r="L3696" t="s">
        <v>189</v>
      </c>
      <c r="M3696" t="s">
        <v>196</v>
      </c>
      <c r="P3696">
        <v>5</v>
      </c>
    </row>
    <row r="3697" spans="1:16">
      <c r="A3697" s="3">
        <v>44421</v>
      </c>
      <c r="B3697" t="s">
        <v>258</v>
      </c>
      <c r="C3697" t="s">
        <v>179</v>
      </c>
      <c r="D3697" t="s">
        <v>210</v>
      </c>
      <c r="E3697" t="s">
        <v>292</v>
      </c>
      <c r="F3697" t="s">
        <v>343</v>
      </c>
      <c r="G3697">
        <v>1</v>
      </c>
      <c r="H3697" s="4">
        <v>50000</v>
      </c>
      <c r="I3697" s="4">
        <v>1</v>
      </c>
      <c r="J3697" s="4">
        <v>50000</v>
      </c>
      <c r="K3697" s="4">
        <v>50000</v>
      </c>
      <c r="L3697" t="s">
        <v>203</v>
      </c>
      <c r="M3697" t="s">
        <v>184</v>
      </c>
      <c r="P3697">
        <v>5</v>
      </c>
    </row>
    <row r="3698" spans="1:16">
      <c r="A3698" s="3">
        <v>44421</v>
      </c>
      <c r="B3698" t="s">
        <v>278</v>
      </c>
      <c r="C3698" t="s">
        <v>192</v>
      </c>
      <c r="D3698" t="s">
        <v>198</v>
      </c>
      <c r="E3698" t="s">
        <v>198</v>
      </c>
      <c r="F3698" t="s">
        <v>342</v>
      </c>
      <c r="G3698">
        <v>3</v>
      </c>
      <c r="H3698" s="4">
        <v>65000</v>
      </c>
      <c r="I3698" s="4">
        <v>3</v>
      </c>
      <c r="J3698" s="4">
        <v>65000</v>
      </c>
      <c r="K3698" s="4">
        <v>195000</v>
      </c>
      <c r="L3698" t="s">
        <v>203</v>
      </c>
      <c r="M3698" t="s">
        <v>184</v>
      </c>
      <c r="P3698">
        <v>5</v>
      </c>
    </row>
    <row r="3699" spans="1:16">
      <c r="A3699" s="3">
        <v>44421</v>
      </c>
      <c r="B3699" t="s">
        <v>254</v>
      </c>
      <c r="C3699" t="s">
        <v>192</v>
      </c>
      <c r="D3699" t="s">
        <v>186</v>
      </c>
      <c r="E3699" t="s">
        <v>220</v>
      </c>
      <c r="F3699" t="s">
        <v>221</v>
      </c>
      <c r="G3699">
        <v>3</v>
      </c>
      <c r="H3699" s="4">
        <v>33000</v>
      </c>
      <c r="I3699" s="4">
        <v>3</v>
      </c>
      <c r="J3699" s="4">
        <v>33000</v>
      </c>
      <c r="K3699" s="4">
        <v>99000</v>
      </c>
      <c r="L3699" t="s">
        <v>189</v>
      </c>
      <c r="M3699" t="s">
        <v>196</v>
      </c>
      <c r="P3699">
        <v>5</v>
      </c>
    </row>
    <row r="3700" spans="1:16">
      <c r="A3700" s="3">
        <v>44421</v>
      </c>
      <c r="B3700" t="s">
        <v>178</v>
      </c>
      <c r="C3700" t="s">
        <v>179</v>
      </c>
      <c r="D3700" t="s">
        <v>180</v>
      </c>
      <c r="E3700" t="s">
        <v>181</v>
      </c>
      <c r="F3700" t="s">
        <v>223</v>
      </c>
      <c r="G3700">
        <v>2</v>
      </c>
      <c r="H3700" s="4">
        <v>36000</v>
      </c>
      <c r="I3700" s="4">
        <v>2</v>
      </c>
      <c r="J3700" s="4">
        <v>36000</v>
      </c>
      <c r="K3700" s="4">
        <v>72000</v>
      </c>
      <c r="L3700" t="s">
        <v>189</v>
      </c>
      <c r="M3700" t="s">
        <v>184</v>
      </c>
      <c r="P3700">
        <v>5</v>
      </c>
    </row>
    <row r="3701" spans="1:16">
      <c r="A3701" s="3">
        <v>44421</v>
      </c>
      <c r="B3701" t="s">
        <v>301</v>
      </c>
      <c r="C3701" t="s">
        <v>179</v>
      </c>
      <c r="D3701" t="s">
        <v>186</v>
      </c>
      <c r="E3701" t="s">
        <v>187</v>
      </c>
      <c r="F3701" t="s">
        <v>188</v>
      </c>
      <c r="G3701">
        <v>1</v>
      </c>
      <c r="H3701" s="4">
        <v>39000</v>
      </c>
      <c r="I3701" s="4">
        <v>1</v>
      </c>
      <c r="J3701" s="4">
        <v>39000</v>
      </c>
      <c r="K3701" s="4">
        <v>39000</v>
      </c>
      <c r="L3701" t="s">
        <v>209</v>
      </c>
      <c r="M3701" t="s">
        <v>206</v>
      </c>
      <c r="P3701">
        <v>5</v>
      </c>
    </row>
    <row r="3702" spans="1:16">
      <c r="A3702" s="3">
        <v>44421</v>
      </c>
      <c r="B3702" t="s">
        <v>197</v>
      </c>
      <c r="C3702" t="s">
        <v>192</v>
      </c>
      <c r="D3702" t="s">
        <v>180</v>
      </c>
      <c r="E3702" t="s">
        <v>238</v>
      </c>
      <c r="F3702" t="s">
        <v>239</v>
      </c>
      <c r="G3702">
        <v>2</v>
      </c>
      <c r="H3702" s="4">
        <v>39000</v>
      </c>
      <c r="I3702" s="4">
        <v>2</v>
      </c>
      <c r="J3702" s="4">
        <v>39000</v>
      </c>
      <c r="K3702" s="4">
        <v>78000</v>
      </c>
      <c r="L3702" t="s">
        <v>183</v>
      </c>
      <c r="M3702" t="s">
        <v>196</v>
      </c>
      <c r="N3702" t="s">
        <v>175</v>
      </c>
      <c r="P3702">
        <v>5</v>
      </c>
    </row>
    <row r="3703" spans="1:16">
      <c r="A3703" s="3">
        <v>44421</v>
      </c>
      <c r="B3703" t="s">
        <v>268</v>
      </c>
      <c r="C3703" t="s">
        <v>179</v>
      </c>
      <c r="D3703" t="s">
        <v>180</v>
      </c>
      <c r="E3703" t="s">
        <v>181</v>
      </c>
      <c r="F3703" t="s">
        <v>246</v>
      </c>
      <c r="G3703">
        <v>1</v>
      </c>
      <c r="H3703" s="4">
        <v>48000</v>
      </c>
      <c r="I3703" s="4">
        <v>1</v>
      </c>
      <c r="J3703" s="4">
        <v>48000</v>
      </c>
      <c r="K3703" s="4">
        <v>48000</v>
      </c>
      <c r="L3703" t="s">
        <v>195</v>
      </c>
      <c r="M3703" t="s">
        <v>206</v>
      </c>
      <c r="P3703">
        <v>4</v>
      </c>
    </row>
    <row r="3704" spans="1:16">
      <c r="A3704" s="3">
        <v>44421</v>
      </c>
      <c r="B3704" t="s">
        <v>247</v>
      </c>
      <c r="C3704" t="s">
        <v>179</v>
      </c>
      <c r="D3704" t="s">
        <v>273</v>
      </c>
      <c r="E3704" t="s">
        <v>288</v>
      </c>
      <c r="F3704" t="s">
        <v>355</v>
      </c>
      <c r="G3704">
        <v>3</v>
      </c>
      <c r="H3704" s="4">
        <v>39000</v>
      </c>
      <c r="I3704" s="4">
        <v>3</v>
      </c>
      <c r="J3704" s="4">
        <v>39000</v>
      </c>
      <c r="K3704" s="4">
        <v>117000</v>
      </c>
      <c r="L3704" t="s">
        <v>183</v>
      </c>
      <c r="M3704" t="s">
        <v>190</v>
      </c>
      <c r="P3704">
        <v>1</v>
      </c>
    </row>
    <row r="3705" spans="1:16">
      <c r="A3705" s="3">
        <v>44421</v>
      </c>
      <c r="B3705" t="s">
        <v>219</v>
      </c>
      <c r="C3705" t="s">
        <v>179</v>
      </c>
      <c r="D3705" t="s">
        <v>186</v>
      </c>
      <c r="E3705" t="s">
        <v>201</v>
      </c>
      <c r="F3705" t="s">
        <v>285</v>
      </c>
      <c r="G3705">
        <v>3</v>
      </c>
      <c r="H3705" s="4">
        <v>35000</v>
      </c>
      <c r="I3705" s="4">
        <v>3</v>
      </c>
      <c r="J3705" s="4">
        <v>35000</v>
      </c>
      <c r="K3705" s="4">
        <v>105000</v>
      </c>
      <c r="L3705" t="s">
        <v>189</v>
      </c>
      <c r="M3705" t="s">
        <v>196</v>
      </c>
      <c r="P3705">
        <v>1</v>
      </c>
    </row>
    <row r="3706" spans="1:16">
      <c r="A3706" s="3">
        <v>44421</v>
      </c>
      <c r="B3706" t="s">
        <v>234</v>
      </c>
      <c r="C3706" t="s">
        <v>179</v>
      </c>
      <c r="D3706" t="s">
        <v>273</v>
      </c>
      <c r="E3706" t="s">
        <v>274</v>
      </c>
      <c r="F3706" t="s">
        <v>307</v>
      </c>
      <c r="G3706">
        <v>3</v>
      </c>
      <c r="H3706" s="4">
        <v>67500</v>
      </c>
      <c r="I3706" s="4">
        <v>3</v>
      </c>
      <c r="J3706" s="4">
        <v>67500</v>
      </c>
      <c r="K3706" s="4">
        <v>202500</v>
      </c>
      <c r="L3706" t="s">
        <v>189</v>
      </c>
      <c r="M3706" t="s">
        <v>304</v>
      </c>
      <c r="P3706">
        <v>5</v>
      </c>
    </row>
    <row r="3707" spans="1:16">
      <c r="A3707" s="3">
        <v>44421</v>
      </c>
      <c r="B3707" t="s">
        <v>207</v>
      </c>
      <c r="C3707" t="s">
        <v>179</v>
      </c>
      <c r="D3707" t="s">
        <v>210</v>
      </c>
      <c r="E3707" t="s">
        <v>292</v>
      </c>
      <c r="F3707" t="s">
        <v>293</v>
      </c>
      <c r="G3707">
        <v>2</v>
      </c>
      <c r="H3707" s="4">
        <v>80000</v>
      </c>
      <c r="I3707" s="4">
        <v>2</v>
      </c>
      <c r="J3707" s="4">
        <v>80000</v>
      </c>
      <c r="K3707" s="4">
        <v>160000</v>
      </c>
      <c r="L3707" t="s">
        <v>195</v>
      </c>
      <c r="M3707" t="s">
        <v>233</v>
      </c>
      <c r="P3707">
        <v>4</v>
      </c>
    </row>
    <row r="3708" spans="1:16">
      <c r="A3708" s="3">
        <v>44422</v>
      </c>
      <c r="B3708" t="s">
        <v>234</v>
      </c>
      <c r="C3708" t="s">
        <v>192</v>
      </c>
      <c r="D3708" t="s">
        <v>274</v>
      </c>
      <c r="E3708" t="s">
        <v>274</v>
      </c>
      <c r="F3708" t="s">
        <v>295</v>
      </c>
      <c r="G3708">
        <v>2</v>
      </c>
      <c r="H3708" s="4">
        <v>45000</v>
      </c>
      <c r="I3708" s="4">
        <v>2</v>
      </c>
      <c r="J3708" s="4">
        <v>45000</v>
      </c>
      <c r="K3708" s="4">
        <v>90000</v>
      </c>
      <c r="L3708" t="s">
        <v>189</v>
      </c>
      <c r="M3708" t="s">
        <v>196</v>
      </c>
      <c r="P3708">
        <v>5</v>
      </c>
    </row>
    <row r="3709" spans="1:16">
      <c r="A3709" s="3">
        <v>44422</v>
      </c>
      <c r="B3709" t="s">
        <v>218</v>
      </c>
      <c r="C3709" t="s">
        <v>192</v>
      </c>
      <c r="D3709" t="s">
        <v>186</v>
      </c>
      <c r="E3709" t="s">
        <v>220</v>
      </c>
      <c r="F3709" t="s">
        <v>221</v>
      </c>
      <c r="G3709">
        <v>1</v>
      </c>
      <c r="H3709" s="4">
        <v>33000</v>
      </c>
      <c r="I3709" s="4">
        <v>1</v>
      </c>
      <c r="J3709" s="4">
        <v>33000</v>
      </c>
      <c r="K3709" s="4">
        <v>33000</v>
      </c>
      <c r="L3709" t="s">
        <v>183</v>
      </c>
      <c r="M3709" t="s">
        <v>196</v>
      </c>
      <c r="P3709">
        <v>5</v>
      </c>
    </row>
    <row r="3710" spans="1:16">
      <c r="A3710" s="3">
        <v>44422</v>
      </c>
      <c r="B3710" t="s">
        <v>254</v>
      </c>
      <c r="C3710" t="s">
        <v>192</v>
      </c>
      <c r="D3710" t="s">
        <v>186</v>
      </c>
      <c r="E3710" t="s">
        <v>225</v>
      </c>
      <c r="F3710" t="s">
        <v>226</v>
      </c>
      <c r="G3710">
        <v>2</v>
      </c>
      <c r="H3710" s="4">
        <v>33000</v>
      </c>
      <c r="I3710" s="4">
        <v>2</v>
      </c>
      <c r="J3710" s="4">
        <v>33000</v>
      </c>
      <c r="K3710" s="4">
        <v>66000</v>
      </c>
      <c r="L3710" t="s">
        <v>189</v>
      </c>
      <c r="M3710" t="s">
        <v>206</v>
      </c>
      <c r="P3710">
        <v>4</v>
      </c>
    </row>
    <row r="3711" spans="1:16">
      <c r="A3711" s="3">
        <v>44422</v>
      </c>
      <c r="B3711" t="s">
        <v>191</v>
      </c>
      <c r="C3711" t="s">
        <v>179</v>
      </c>
      <c r="D3711" t="s">
        <v>180</v>
      </c>
      <c r="E3711" t="s">
        <v>204</v>
      </c>
      <c r="F3711" t="s">
        <v>227</v>
      </c>
      <c r="G3711">
        <v>3</v>
      </c>
      <c r="H3711" s="4">
        <v>18000</v>
      </c>
      <c r="I3711" s="4">
        <v>3</v>
      </c>
      <c r="J3711" s="4">
        <v>18000</v>
      </c>
      <c r="K3711" s="4">
        <v>54000</v>
      </c>
      <c r="L3711" t="s">
        <v>203</v>
      </c>
      <c r="M3711" t="s">
        <v>304</v>
      </c>
      <c r="P3711">
        <v>5</v>
      </c>
    </row>
    <row r="3712" spans="1:16">
      <c r="A3712" s="3">
        <v>44422</v>
      </c>
      <c r="B3712" t="s">
        <v>278</v>
      </c>
      <c r="C3712" t="s">
        <v>179</v>
      </c>
      <c r="D3712" t="s">
        <v>186</v>
      </c>
      <c r="E3712" t="s">
        <v>187</v>
      </c>
      <c r="F3712" t="s">
        <v>242</v>
      </c>
      <c r="G3712">
        <v>1</v>
      </c>
      <c r="H3712" s="4">
        <v>65000</v>
      </c>
      <c r="I3712" s="4">
        <v>1</v>
      </c>
      <c r="J3712" s="4">
        <v>65000</v>
      </c>
      <c r="K3712" s="4">
        <v>65000</v>
      </c>
      <c r="L3712" t="s">
        <v>189</v>
      </c>
      <c r="M3712" t="s">
        <v>184</v>
      </c>
      <c r="P3712">
        <v>5</v>
      </c>
    </row>
    <row r="3713" spans="1:16">
      <c r="A3713" s="3">
        <v>44422</v>
      </c>
      <c r="B3713" t="s">
        <v>262</v>
      </c>
      <c r="C3713" t="s">
        <v>179</v>
      </c>
      <c r="D3713" t="s">
        <v>235</v>
      </c>
      <c r="E3713" t="s">
        <v>236</v>
      </c>
      <c r="F3713" t="s">
        <v>324</v>
      </c>
      <c r="G3713">
        <v>3</v>
      </c>
      <c r="H3713" s="4">
        <v>21000</v>
      </c>
      <c r="I3713" s="4">
        <v>3</v>
      </c>
      <c r="J3713" s="4">
        <v>21000</v>
      </c>
      <c r="K3713" s="4">
        <v>63000</v>
      </c>
      <c r="L3713" t="s">
        <v>195</v>
      </c>
      <c r="M3713" t="s">
        <v>196</v>
      </c>
      <c r="P3713">
        <v>1</v>
      </c>
    </row>
    <row r="3714" spans="1:16">
      <c r="A3714" s="3">
        <v>44422</v>
      </c>
      <c r="B3714" t="s">
        <v>284</v>
      </c>
      <c r="C3714" t="s">
        <v>179</v>
      </c>
      <c r="D3714" t="s">
        <v>229</v>
      </c>
      <c r="E3714" t="s">
        <v>230</v>
      </c>
      <c r="F3714" t="s">
        <v>231</v>
      </c>
      <c r="G3714">
        <v>1</v>
      </c>
      <c r="H3714" s="4">
        <v>22000</v>
      </c>
      <c r="I3714" s="4">
        <v>1</v>
      </c>
      <c r="J3714" s="4">
        <v>22000</v>
      </c>
      <c r="K3714" s="4">
        <v>22000</v>
      </c>
      <c r="L3714" t="s">
        <v>195</v>
      </c>
      <c r="M3714" t="s">
        <v>196</v>
      </c>
      <c r="P3714">
        <v>4</v>
      </c>
    </row>
    <row r="3715" spans="1:16">
      <c r="A3715" s="3">
        <v>44422</v>
      </c>
      <c r="B3715" t="s">
        <v>258</v>
      </c>
      <c r="C3715" t="s">
        <v>179</v>
      </c>
      <c r="D3715" t="s">
        <v>180</v>
      </c>
      <c r="E3715" t="s">
        <v>238</v>
      </c>
      <c r="F3715" t="s">
        <v>253</v>
      </c>
      <c r="G3715">
        <v>1</v>
      </c>
      <c r="H3715" s="4">
        <v>38500</v>
      </c>
      <c r="I3715" s="4">
        <v>1</v>
      </c>
      <c r="J3715" s="4">
        <v>38500</v>
      </c>
      <c r="K3715" s="4">
        <v>38500</v>
      </c>
      <c r="L3715" t="s">
        <v>189</v>
      </c>
      <c r="M3715" t="s">
        <v>190</v>
      </c>
      <c r="P3715">
        <v>5</v>
      </c>
    </row>
    <row r="3716" spans="1:16">
      <c r="A3716" s="3">
        <v>44422</v>
      </c>
      <c r="B3716" t="s">
        <v>287</v>
      </c>
      <c r="C3716" t="s">
        <v>179</v>
      </c>
      <c r="D3716" t="s">
        <v>294</v>
      </c>
      <c r="E3716" t="s">
        <v>294</v>
      </c>
      <c r="F3716" t="s">
        <v>259</v>
      </c>
      <c r="G3716">
        <v>3</v>
      </c>
      <c r="H3716" s="4">
        <v>52000</v>
      </c>
      <c r="I3716" s="4">
        <v>3</v>
      </c>
      <c r="J3716" s="4">
        <v>52000</v>
      </c>
      <c r="K3716" s="4">
        <v>156000</v>
      </c>
      <c r="L3716" t="s">
        <v>183</v>
      </c>
      <c r="M3716" t="s">
        <v>196</v>
      </c>
      <c r="P3716">
        <v>4</v>
      </c>
    </row>
    <row r="3717" spans="1:16">
      <c r="A3717" s="3">
        <v>44422</v>
      </c>
      <c r="B3717" t="s">
        <v>301</v>
      </c>
      <c r="C3717" t="s">
        <v>179</v>
      </c>
      <c r="D3717" t="s">
        <v>229</v>
      </c>
      <c r="E3717" t="s">
        <v>230</v>
      </c>
      <c r="F3717" t="s">
        <v>231</v>
      </c>
      <c r="G3717">
        <v>1</v>
      </c>
      <c r="H3717" s="4">
        <v>60000</v>
      </c>
      <c r="I3717" s="4">
        <v>1</v>
      </c>
      <c r="J3717" s="4">
        <v>60000</v>
      </c>
      <c r="K3717" s="4">
        <v>60000</v>
      </c>
      <c r="L3717" t="s">
        <v>203</v>
      </c>
      <c r="M3717" t="s">
        <v>196</v>
      </c>
      <c r="P3717">
        <v>4</v>
      </c>
    </row>
    <row r="3718" spans="1:16">
      <c r="A3718" s="3">
        <v>44422</v>
      </c>
      <c r="B3718" t="s">
        <v>178</v>
      </c>
      <c r="C3718" t="s">
        <v>179</v>
      </c>
      <c r="D3718" t="s">
        <v>263</v>
      </c>
      <c r="E3718" t="s">
        <v>263</v>
      </c>
      <c r="F3718" t="s">
        <v>320</v>
      </c>
      <c r="G3718">
        <v>1</v>
      </c>
      <c r="H3718" s="4">
        <v>42000</v>
      </c>
      <c r="I3718" s="4">
        <v>1</v>
      </c>
      <c r="J3718" s="4">
        <v>42000</v>
      </c>
      <c r="K3718" s="4">
        <v>42000</v>
      </c>
      <c r="L3718" t="s">
        <v>203</v>
      </c>
      <c r="M3718" t="s">
        <v>196</v>
      </c>
      <c r="P3718">
        <v>1</v>
      </c>
    </row>
    <row r="3719" spans="1:16">
      <c r="A3719" s="3">
        <v>44422</v>
      </c>
      <c r="B3719" t="s">
        <v>200</v>
      </c>
      <c r="C3719" t="s">
        <v>179</v>
      </c>
      <c r="D3719" t="s">
        <v>276</v>
      </c>
      <c r="E3719" t="s">
        <v>276</v>
      </c>
      <c r="F3719" t="s">
        <v>309</v>
      </c>
      <c r="G3719">
        <v>2</v>
      </c>
      <c r="H3719" s="4">
        <v>44000</v>
      </c>
      <c r="I3719" s="4">
        <v>2</v>
      </c>
      <c r="J3719" s="4">
        <v>44000</v>
      </c>
      <c r="K3719" s="4">
        <v>88000</v>
      </c>
      <c r="L3719" t="s">
        <v>203</v>
      </c>
      <c r="M3719" t="s">
        <v>190</v>
      </c>
      <c r="P3719">
        <v>5</v>
      </c>
    </row>
    <row r="3720" spans="1:16">
      <c r="A3720" s="3">
        <v>44422</v>
      </c>
      <c r="B3720" t="s">
        <v>284</v>
      </c>
      <c r="C3720" t="s">
        <v>179</v>
      </c>
      <c r="D3720" t="s">
        <v>180</v>
      </c>
      <c r="E3720" t="s">
        <v>216</v>
      </c>
      <c r="F3720" t="s">
        <v>257</v>
      </c>
      <c r="G3720">
        <v>2</v>
      </c>
      <c r="H3720" s="4">
        <v>56000</v>
      </c>
      <c r="I3720" s="4">
        <v>2</v>
      </c>
      <c r="J3720" s="4">
        <v>56000</v>
      </c>
      <c r="K3720" s="4">
        <v>112000</v>
      </c>
      <c r="L3720" t="s">
        <v>189</v>
      </c>
      <c r="M3720" t="s">
        <v>233</v>
      </c>
      <c r="P3720">
        <v>1</v>
      </c>
    </row>
    <row r="3721" spans="1:16">
      <c r="A3721" s="3">
        <v>44422</v>
      </c>
      <c r="B3721" t="s">
        <v>213</v>
      </c>
      <c r="C3721" t="s">
        <v>179</v>
      </c>
      <c r="D3721" t="s">
        <v>186</v>
      </c>
      <c r="E3721" t="s">
        <v>220</v>
      </c>
      <c r="F3721" t="s">
        <v>221</v>
      </c>
      <c r="G3721">
        <v>1</v>
      </c>
      <c r="H3721" s="4">
        <v>28000</v>
      </c>
      <c r="I3721" s="4">
        <v>0</v>
      </c>
      <c r="J3721" s="4">
        <v>0</v>
      </c>
      <c r="K3721" s="4">
        <v>0</v>
      </c>
      <c r="L3721" t="s">
        <v>183</v>
      </c>
      <c r="M3721" t="s">
        <v>196</v>
      </c>
      <c r="O3721" t="s">
        <v>176</v>
      </c>
    </row>
    <row r="3722" spans="1:16">
      <c r="A3722" s="3">
        <v>44422</v>
      </c>
      <c r="B3722" t="s">
        <v>250</v>
      </c>
      <c r="C3722" t="s">
        <v>179</v>
      </c>
      <c r="D3722" t="s">
        <v>186</v>
      </c>
      <c r="E3722" t="s">
        <v>187</v>
      </c>
      <c r="F3722" t="s">
        <v>261</v>
      </c>
      <c r="G3722">
        <v>2</v>
      </c>
      <c r="H3722" s="4">
        <v>35000</v>
      </c>
      <c r="I3722" s="4">
        <v>2</v>
      </c>
      <c r="J3722" s="4">
        <v>35000</v>
      </c>
      <c r="K3722" s="4">
        <v>70000</v>
      </c>
      <c r="L3722" t="s">
        <v>209</v>
      </c>
      <c r="M3722" t="s">
        <v>233</v>
      </c>
      <c r="P3722">
        <v>4</v>
      </c>
    </row>
    <row r="3723" spans="1:16">
      <c r="A3723" s="3">
        <v>44422</v>
      </c>
      <c r="B3723" t="s">
        <v>301</v>
      </c>
      <c r="C3723" t="s">
        <v>179</v>
      </c>
      <c r="D3723" t="s">
        <v>180</v>
      </c>
      <c r="E3723" t="s">
        <v>238</v>
      </c>
      <c r="F3723" t="s">
        <v>253</v>
      </c>
      <c r="G3723">
        <v>1</v>
      </c>
      <c r="H3723" s="4">
        <v>45000</v>
      </c>
      <c r="I3723" s="4">
        <v>1</v>
      </c>
      <c r="J3723" s="4">
        <v>45000</v>
      </c>
      <c r="K3723" s="4">
        <v>45000</v>
      </c>
      <c r="L3723" t="s">
        <v>203</v>
      </c>
      <c r="M3723" t="s">
        <v>184</v>
      </c>
      <c r="P3723">
        <v>1</v>
      </c>
    </row>
    <row r="3724" spans="1:16">
      <c r="A3724" s="3">
        <v>44422</v>
      </c>
      <c r="B3724" t="s">
        <v>287</v>
      </c>
      <c r="C3724" t="s">
        <v>192</v>
      </c>
      <c r="D3724" t="s">
        <v>263</v>
      </c>
      <c r="E3724" t="s">
        <v>263</v>
      </c>
      <c r="F3724" t="s">
        <v>320</v>
      </c>
      <c r="G3724">
        <v>2</v>
      </c>
      <c r="H3724" s="4">
        <v>75000</v>
      </c>
      <c r="I3724" s="4">
        <v>2</v>
      </c>
      <c r="J3724" s="4">
        <v>75000</v>
      </c>
      <c r="K3724" s="4">
        <v>150000</v>
      </c>
      <c r="L3724" t="s">
        <v>203</v>
      </c>
      <c r="M3724" t="s">
        <v>184</v>
      </c>
      <c r="P3724">
        <v>2</v>
      </c>
    </row>
    <row r="3725" spans="1:16">
      <c r="A3725" s="3">
        <v>44422</v>
      </c>
      <c r="B3725" t="s">
        <v>301</v>
      </c>
      <c r="C3725" t="s">
        <v>179</v>
      </c>
      <c r="D3725" t="s">
        <v>180</v>
      </c>
      <c r="E3725" t="s">
        <v>204</v>
      </c>
      <c r="F3725" t="s">
        <v>227</v>
      </c>
      <c r="G3725">
        <v>3</v>
      </c>
      <c r="H3725" s="4">
        <v>42000</v>
      </c>
      <c r="I3725" s="4">
        <v>3</v>
      </c>
      <c r="J3725" s="4">
        <v>42000</v>
      </c>
      <c r="K3725" s="4">
        <v>126000</v>
      </c>
      <c r="L3725" t="s">
        <v>203</v>
      </c>
      <c r="M3725" t="s">
        <v>196</v>
      </c>
      <c r="P3725">
        <v>1</v>
      </c>
    </row>
    <row r="3726" spans="1:16">
      <c r="A3726" s="3">
        <v>44422</v>
      </c>
      <c r="B3726" t="s">
        <v>284</v>
      </c>
      <c r="C3726" t="s">
        <v>179</v>
      </c>
      <c r="D3726" t="s">
        <v>180</v>
      </c>
      <c r="E3726" t="s">
        <v>181</v>
      </c>
      <c r="F3726" t="s">
        <v>246</v>
      </c>
      <c r="G3726">
        <v>3</v>
      </c>
      <c r="H3726" s="4">
        <v>30000</v>
      </c>
      <c r="I3726" s="4">
        <v>3</v>
      </c>
      <c r="J3726" s="4">
        <v>30000</v>
      </c>
      <c r="K3726" s="4">
        <v>90000</v>
      </c>
      <c r="L3726" t="s">
        <v>203</v>
      </c>
      <c r="M3726" t="s">
        <v>190</v>
      </c>
      <c r="P3726">
        <v>5</v>
      </c>
    </row>
    <row r="3727" spans="1:16">
      <c r="A3727" s="3">
        <v>44422</v>
      </c>
      <c r="B3727" t="s">
        <v>224</v>
      </c>
      <c r="C3727" t="s">
        <v>179</v>
      </c>
      <c r="D3727" t="s">
        <v>294</v>
      </c>
      <c r="E3727" t="s">
        <v>294</v>
      </c>
      <c r="F3727" t="s">
        <v>236</v>
      </c>
      <c r="G3727">
        <v>2</v>
      </c>
      <c r="H3727" s="4">
        <v>24000</v>
      </c>
      <c r="I3727" s="4">
        <v>2</v>
      </c>
      <c r="J3727" s="4">
        <v>24000</v>
      </c>
      <c r="K3727" s="4">
        <v>48000</v>
      </c>
      <c r="L3727" t="s">
        <v>183</v>
      </c>
      <c r="M3727" t="s">
        <v>196</v>
      </c>
      <c r="P3727">
        <v>4</v>
      </c>
    </row>
    <row r="3728" spans="1:16">
      <c r="A3728" s="3">
        <v>44422</v>
      </c>
      <c r="B3728" t="s">
        <v>207</v>
      </c>
      <c r="C3728" t="s">
        <v>179</v>
      </c>
      <c r="D3728" t="s">
        <v>273</v>
      </c>
      <c r="E3728" t="s">
        <v>274</v>
      </c>
      <c r="F3728" t="s">
        <v>303</v>
      </c>
      <c r="G3728">
        <v>1</v>
      </c>
      <c r="H3728" s="4">
        <v>22000</v>
      </c>
      <c r="I3728" s="4">
        <v>1</v>
      </c>
      <c r="J3728" s="4">
        <v>22000</v>
      </c>
      <c r="K3728" s="4">
        <v>22000</v>
      </c>
      <c r="L3728" t="s">
        <v>183</v>
      </c>
      <c r="M3728" t="s">
        <v>184</v>
      </c>
      <c r="P3728">
        <v>3</v>
      </c>
    </row>
    <row r="3729" spans="1:16">
      <c r="A3729" s="3">
        <v>44422</v>
      </c>
      <c r="B3729" t="s">
        <v>185</v>
      </c>
      <c r="C3729" t="s">
        <v>179</v>
      </c>
      <c r="D3729" t="s">
        <v>186</v>
      </c>
      <c r="E3729" t="s">
        <v>201</v>
      </c>
      <c r="F3729" t="s">
        <v>202</v>
      </c>
      <c r="G3729">
        <v>2</v>
      </c>
      <c r="H3729" s="4">
        <v>33000</v>
      </c>
      <c r="I3729" s="4">
        <v>2</v>
      </c>
      <c r="J3729" s="4">
        <v>33000</v>
      </c>
      <c r="K3729" s="4">
        <v>66000</v>
      </c>
      <c r="L3729" t="s">
        <v>183</v>
      </c>
      <c r="M3729" t="s">
        <v>190</v>
      </c>
      <c r="P3729">
        <v>4</v>
      </c>
    </row>
    <row r="3730" spans="1:16">
      <c r="A3730" s="3">
        <v>44422</v>
      </c>
      <c r="B3730" t="s">
        <v>224</v>
      </c>
      <c r="C3730" t="s">
        <v>192</v>
      </c>
      <c r="D3730" t="s">
        <v>294</v>
      </c>
      <c r="E3730" t="s">
        <v>294</v>
      </c>
      <c r="F3730" t="s">
        <v>255</v>
      </c>
      <c r="G3730">
        <v>3</v>
      </c>
      <c r="H3730" s="4">
        <v>38500</v>
      </c>
      <c r="I3730" s="4">
        <v>3</v>
      </c>
      <c r="J3730" s="4">
        <v>38500</v>
      </c>
      <c r="K3730" s="4">
        <v>115500</v>
      </c>
      <c r="L3730" t="s">
        <v>203</v>
      </c>
      <c r="M3730" t="s">
        <v>304</v>
      </c>
      <c r="P3730">
        <v>1</v>
      </c>
    </row>
    <row r="3731" spans="1:16">
      <c r="A3731" s="3">
        <v>44422</v>
      </c>
      <c r="B3731" t="s">
        <v>191</v>
      </c>
      <c r="C3731" t="s">
        <v>179</v>
      </c>
      <c r="D3731" t="s">
        <v>186</v>
      </c>
      <c r="E3731" t="s">
        <v>201</v>
      </c>
      <c r="F3731" t="s">
        <v>248</v>
      </c>
      <c r="G3731">
        <v>1</v>
      </c>
      <c r="H3731" s="4">
        <v>40000</v>
      </c>
      <c r="I3731" s="4">
        <v>1</v>
      </c>
      <c r="J3731" s="4">
        <v>40000</v>
      </c>
      <c r="K3731" s="4">
        <v>40000</v>
      </c>
      <c r="L3731" t="s">
        <v>203</v>
      </c>
      <c r="M3731" t="s">
        <v>196</v>
      </c>
      <c r="P3731">
        <v>3</v>
      </c>
    </row>
    <row r="3732" spans="1:16">
      <c r="A3732" s="3">
        <v>44423</v>
      </c>
      <c r="B3732" t="s">
        <v>228</v>
      </c>
      <c r="C3732" t="s">
        <v>192</v>
      </c>
      <c r="D3732" t="s">
        <v>193</v>
      </c>
      <c r="E3732" t="s">
        <v>193</v>
      </c>
      <c r="F3732" t="s">
        <v>288</v>
      </c>
      <c r="G3732">
        <v>3</v>
      </c>
      <c r="H3732" s="4">
        <v>40000</v>
      </c>
      <c r="I3732" s="4">
        <v>3</v>
      </c>
      <c r="J3732" s="4">
        <v>40000</v>
      </c>
      <c r="K3732" s="4">
        <v>120000</v>
      </c>
      <c r="L3732" t="s">
        <v>209</v>
      </c>
      <c r="M3732" t="s">
        <v>196</v>
      </c>
      <c r="P3732">
        <v>5</v>
      </c>
    </row>
    <row r="3733" spans="1:16">
      <c r="A3733" s="3">
        <v>44423</v>
      </c>
      <c r="B3733" t="s">
        <v>228</v>
      </c>
      <c r="C3733" t="s">
        <v>179</v>
      </c>
      <c r="D3733" t="s">
        <v>271</v>
      </c>
      <c r="E3733" t="s">
        <v>271</v>
      </c>
      <c r="F3733" t="s">
        <v>272</v>
      </c>
      <c r="G3733">
        <v>1</v>
      </c>
      <c r="H3733" s="4">
        <v>33000</v>
      </c>
      <c r="I3733" s="4">
        <v>1</v>
      </c>
      <c r="J3733" s="4">
        <v>33000</v>
      </c>
      <c r="K3733" s="4">
        <v>33000</v>
      </c>
      <c r="L3733" t="s">
        <v>183</v>
      </c>
      <c r="M3733" t="s">
        <v>184</v>
      </c>
      <c r="P3733">
        <v>1</v>
      </c>
    </row>
    <row r="3734" spans="1:16">
      <c r="A3734" s="3">
        <v>44423</v>
      </c>
      <c r="B3734" t="s">
        <v>245</v>
      </c>
      <c r="C3734" t="s">
        <v>179</v>
      </c>
      <c r="D3734" t="s">
        <v>186</v>
      </c>
      <c r="E3734" t="s">
        <v>225</v>
      </c>
      <c r="F3734" t="s">
        <v>244</v>
      </c>
      <c r="G3734">
        <v>3</v>
      </c>
      <c r="H3734" s="4">
        <v>40000</v>
      </c>
      <c r="I3734" s="4">
        <v>3</v>
      </c>
      <c r="J3734" s="4">
        <v>40000</v>
      </c>
      <c r="K3734" s="4">
        <v>120000</v>
      </c>
      <c r="L3734" t="s">
        <v>209</v>
      </c>
      <c r="M3734" t="s">
        <v>184</v>
      </c>
      <c r="N3734" t="s">
        <v>175</v>
      </c>
      <c r="P3734">
        <v>5</v>
      </c>
    </row>
    <row r="3735" spans="1:16">
      <c r="A3735" s="3">
        <v>44423</v>
      </c>
      <c r="B3735" t="s">
        <v>219</v>
      </c>
      <c r="C3735" t="s">
        <v>192</v>
      </c>
      <c r="D3735" t="s">
        <v>276</v>
      </c>
      <c r="E3735" t="s">
        <v>276</v>
      </c>
      <c r="F3735" t="s">
        <v>277</v>
      </c>
      <c r="G3735">
        <v>3</v>
      </c>
      <c r="H3735" s="4">
        <v>26000</v>
      </c>
      <c r="I3735" s="4">
        <v>3</v>
      </c>
      <c r="J3735" s="4">
        <v>26000</v>
      </c>
      <c r="K3735" s="4">
        <v>78000</v>
      </c>
      <c r="L3735" t="s">
        <v>183</v>
      </c>
      <c r="M3735" t="s">
        <v>190</v>
      </c>
      <c r="P3735">
        <v>4</v>
      </c>
    </row>
    <row r="3736" spans="1:16">
      <c r="A3736" s="3">
        <v>44423</v>
      </c>
      <c r="B3736" t="s">
        <v>301</v>
      </c>
      <c r="C3736" t="s">
        <v>179</v>
      </c>
      <c r="D3736" t="s">
        <v>229</v>
      </c>
      <c r="E3736" t="s">
        <v>230</v>
      </c>
      <c r="F3736" t="s">
        <v>346</v>
      </c>
      <c r="G3736">
        <v>1</v>
      </c>
      <c r="H3736" s="4">
        <v>49000</v>
      </c>
      <c r="I3736" s="4">
        <v>1</v>
      </c>
      <c r="J3736" s="4">
        <v>49000</v>
      </c>
      <c r="K3736" s="4">
        <v>49000</v>
      </c>
      <c r="L3736" t="s">
        <v>195</v>
      </c>
      <c r="M3736" t="s">
        <v>206</v>
      </c>
      <c r="P3736">
        <v>5</v>
      </c>
    </row>
    <row r="3737" spans="1:16">
      <c r="A3737" s="3">
        <v>44423</v>
      </c>
      <c r="B3737" t="s">
        <v>213</v>
      </c>
      <c r="C3737" t="s">
        <v>179</v>
      </c>
      <c r="D3737" t="s">
        <v>276</v>
      </c>
      <c r="E3737" t="s">
        <v>276</v>
      </c>
      <c r="F3737" t="s">
        <v>309</v>
      </c>
      <c r="G3737">
        <v>2</v>
      </c>
      <c r="H3737" s="4">
        <v>36000</v>
      </c>
      <c r="I3737" s="4">
        <v>2</v>
      </c>
      <c r="J3737" s="4">
        <v>36000</v>
      </c>
      <c r="K3737" s="4">
        <v>72000</v>
      </c>
      <c r="L3737" t="s">
        <v>189</v>
      </c>
      <c r="M3737" t="s">
        <v>196</v>
      </c>
      <c r="P3737">
        <v>4</v>
      </c>
    </row>
    <row r="3738" spans="1:16">
      <c r="A3738" s="3">
        <v>44423</v>
      </c>
      <c r="B3738" t="s">
        <v>213</v>
      </c>
      <c r="C3738" t="s">
        <v>179</v>
      </c>
      <c r="D3738" t="s">
        <v>180</v>
      </c>
      <c r="E3738" t="s">
        <v>327</v>
      </c>
      <c r="F3738" t="s">
        <v>328</v>
      </c>
      <c r="G3738">
        <v>2</v>
      </c>
      <c r="H3738" s="4">
        <v>84000</v>
      </c>
      <c r="I3738" s="4">
        <v>2</v>
      </c>
      <c r="J3738" s="4">
        <v>84000</v>
      </c>
      <c r="K3738" s="4">
        <v>168000</v>
      </c>
      <c r="L3738" t="s">
        <v>183</v>
      </c>
      <c r="M3738" t="s">
        <v>196</v>
      </c>
      <c r="P3738">
        <v>5</v>
      </c>
    </row>
    <row r="3739" spans="1:16">
      <c r="A3739" s="3">
        <v>44423</v>
      </c>
      <c r="B3739" t="s">
        <v>291</v>
      </c>
      <c r="C3739" t="s">
        <v>179</v>
      </c>
      <c r="D3739" t="s">
        <v>186</v>
      </c>
      <c r="E3739" t="s">
        <v>201</v>
      </c>
      <c r="F3739" t="s">
        <v>285</v>
      </c>
      <c r="G3739">
        <v>3</v>
      </c>
      <c r="H3739" s="4">
        <v>48000</v>
      </c>
      <c r="I3739" s="4">
        <v>3</v>
      </c>
      <c r="J3739" s="4">
        <v>48000</v>
      </c>
      <c r="K3739" s="4">
        <v>144000</v>
      </c>
      <c r="L3739" t="s">
        <v>189</v>
      </c>
      <c r="M3739" t="s">
        <v>196</v>
      </c>
      <c r="P3739">
        <v>5</v>
      </c>
    </row>
    <row r="3740" spans="1:16">
      <c r="A3740" s="3">
        <v>44423</v>
      </c>
      <c r="B3740" t="s">
        <v>178</v>
      </c>
      <c r="C3740" t="s">
        <v>179</v>
      </c>
      <c r="D3740" t="s">
        <v>186</v>
      </c>
      <c r="E3740" t="s">
        <v>220</v>
      </c>
      <c r="F3740" t="s">
        <v>265</v>
      </c>
      <c r="G3740">
        <v>1</v>
      </c>
      <c r="H3740" s="4">
        <v>48000</v>
      </c>
      <c r="I3740" s="4">
        <v>1</v>
      </c>
      <c r="J3740" s="4">
        <v>48000</v>
      </c>
      <c r="K3740" s="4">
        <v>48000</v>
      </c>
      <c r="L3740" t="s">
        <v>209</v>
      </c>
      <c r="M3740" t="s">
        <v>206</v>
      </c>
      <c r="P3740">
        <v>3</v>
      </c>
    </row>
    <row r="3741" spans="1:16">
      <c r="A3741" s="3">
        <v>44423</v>
      </c>
      <c r="B3741" t="s">
        <v>291</v>
      </c>
      <c r="C3741" t="s">
        <v>179</v>
      </c>
      <c r="D3741" t="s">
        <v>180</v>
      </c>
      <c r="E3741" t="s">
        <v>238</v>
      </c>
      <c r="F3741" t="s">
        <v>253</v>
      </c>
      <c r="G3741">
        <v>3</v>
      </c>
      <c r="H3741" s="4">
        <v>21000</v>
      </c>
      <c r="I3741" s="4">
        <v>3</v>
      </c>
      <c r="J3741" s="4">
        <v>21000</v>
      </c>
      <c r="K3741" s="4">
        <v>63000</v>
      </c>
      <c r="L3741" t="s">
        <v>183</v>
      </c>
      <c r="M3741" t="s">
        <v>233</v>
      </c>
      <c r="P3741">
        <v>1</v>
      </c>
    </row>
    <row r="3742" spans="1:16">
      <c r="A3742" s="3">
        <v>44423</v>
      </c>
      <c r="B3742" t="s">
        <v>200</v>
      </c>
      <c r="C3742" t="s">
        <v>192</v>
      </c>
      <c r="D3742" t="s">
        <v>186</v>
      </c>
      <c r="E3742" t="s">
        <v>201</v>
      </c>
      <c r="F3742" t="s">
        <v>202</v>
      </c>
      <c r="G3742">
        <v>1</v>
      </c>
      <c r="H3742" s="4">
        <v>22000</v>
      </c>
      <c r="I3742" s="4">
        <v>1</v>
      </c>
      <c r="J3742" s="4">
        <v>22000</v>
      </c>
      <c r="K3742" s="4">
        <v>22000</v>
      </c>
      <c r="L3742" t="s">
        <v>189</v>
      </c>
      <c r="M3742" t="s">
        <v>206</v>
      </c>
      <c r="P3742">
        <v>5</v>
      </c>
    </row>
    <row r="3743" spans="1:16">
      <c r="A3743" s="3">
        <v>44423</v>
      </c>
      <c r="B3743" t="s">
        <v>178</v>
      </c>
      <c r="C3743" t="s">
        <v>179</v>
      </c>
      <c r="D3743" t="s">
        <v>180</v>
      </c>
      <c r="E3743" t="s">
        <v>204</v>
      </c>
      <c r="F3743" t="s">
        <v>205</v>
      </c>
      <c r="G3743">
        <v>1</v>
      </c>
      <c r="H3743" s="4">
        <v>27600</v>
      </c>
      <c r="I3743" s="4">
        <v>1</v>
      </c>
      <c r="J3743" s="4">
        <v>27600</v>
      </c>
      <c r="K3743" s="4">
        <v>27600</v>
      </c>
      <c r="L3743" t="s">
        <v>183</v>
      </c>
      <c r="M3743" t="s">
        <v>190</v>
      </c>
      <c r="P3743">
        <v>5</v>
      </c>
    </row>
    <row r="3744" spans="1:16">
      <c r="A3744" s="3">
        <v>44423</v>
      </c>
      <c r="B3744" t="s">
        <v>213</v>
      </c>
      <c r="C3744" t="s">
        <v>179</v>
      </c>
      <c r="D3744" t="s">
        <v>276</v>
      </c>
      <c r="E3744" t="s">
        <v>276</v>
      </c>
      <c r="F3744" t="s">
        <v>277</v>
      </c>
      <c r="G3744">
        <v>3</v>
      </c>
      <c r="H3744" s="4">
        <v>50000</v>
      </c>
      <c r="I3744" s="4">
        <v>3</v>
      </c>
      <c r="J3744" s="4">
        <v>50000</v>
      </c>
      <c r="K3744" s="4">
        <v>150000</v>
      </c>
      <c r="L3744" t="s">
        <v>195</v>
      </c>
      <c r="M3744" t="s">
        <v>190</v>
      </c>
      <c r="P3744">
        <v>3</v>
      </c>
    </row>
    <row r="3745" spans="1:16">
      <c r="A3745" s="3">
        <v>44423</v>
      </c>
      <c r="B3745" t="s">
        <v>218</v>
      </c>
      <c r="C3745" t="s">
        <v>179</v>
      </c>
      <c r="D3745" t="s">
        <v>210</v>
      </c>
      <c r="E3745" t="s">
        <v>225</v>
      </c>
      <c r="F3745" t="s">
        <v>270</v>
      </c>
      <c r="G3745">
        <v>2</v>
      </c>
      <c r="H3745" s="4">
        <v>20000</v>
      </c>
      <c r="I3745" s="4">
        <v>2</v>
      </c>
      <c r="J3745" s="4">
        <v>20000</v>
      </c>
      <c r="K3745" s="4">
        <v>40000</v>
      </c>
      <c r="L3745" t="s">
        <v>203</v>
      </c>
      <c r="M3745" t="s">
        <v>184</v>
      </c>
      <c r="P3745">
        <v>4</v>
      </c>
    </row>
    <row r="3746" spans="1:16">
      <c r="A3746" s="3">
        <v>44423</v>
      </c>
      <c r="B3746" t="s">
        <v>254</v>
      </c>
      <c r="C3746" t="s">
        <v>179</v>
      </c>
      <c r="D3746" t="s">
        <v>235</v>
      </c>
      <c r="E3746" t="s">
        <v>251</v>
      </c>
      <c r="F3746" t="s">
        <v>335</v>
      </c>
      <c r="G3746">
        <v>3</v>
      </c>
      <c r="H3746" s="4">
        <v>36000</v>
      </c>
      <c r="I3746" s="4">
        <v>3</v>
      </c>
      <c r="J3746" s="4">
        <v>36000</v>
      </c>
      <c r="K3746" s="4">
        <v>108000</v>
      </c>
      <c r="L3746" t="s">
        <v>189</v>
      </c>
      <c r="M3746" t="s">
        <v>190</v>
      </c>
      <c r="P3746">
        <v>5</v>
      </c>
    </row>
    <row r="3747" spans="1:16">
      <c r="A3747" s="3">
        <v>44423</v>
      </c>
      <c r="B3747" t="s">
        <v>219</v>
      </c>
      <c r="C3747" t="s">
        <v>179</v>
      </c>
      <c r="D3747" t="s">
        <v>186</v>
      </c>
      <c r="E3747" t="s">
        <v>225</v>
      </c>
      <c r="F3747" t="s">
        <v>226</v>
      </c>
      <c r="G3747">
        <v>2</v>
      </c>
      <c r="H3747" s="4">
        <v>39000</v>
      </c>
      <c r="I3747" s="4">
        <v>2</v>
      </c>
      <c r="J3747" s="4">
        <v>39000</v>
      </c>
      <c r="K3747" s="4">
        <v>78000</v>
      </c>
      <c r="L3747" t="s">
        <v>183</v>
      </c>
      <c r="M3747" t="s">
        <v>184</v>
      </c>
      <c r="P3747">
        <v>5</v>
      </c>
    </row>
    <row r="3748" spans="1:16">
      <c r="A3748" s="3">
        <v>44424</v>
      </c>
      <c r="B3748" t="s">
        <v>224</v>
      </c>
      <c r="C3748" t="s">
        <v>179</v>
      </c>
      <c r="D3748" t="s">
        <v>180</v>
      </c>
      <c r="E3748" t="s">
        <v>238</v>
      </c>
      <c r="F3748" t="s">
        <v>253</v>
      </c>
      <c r="G3748">
        <v>3</v>
      </c>
      <c r="H3748" s="4">
        <v>39000</v>
      </c>
      <c r="I3748" s="4">
        <v>3</v>
      </c>
      <c r="J3748" s="4">
        <v>39000</v>
      </c>
      <c r="K3748" s="4">
        <v>117000</v>
      </c>
      <c r="L3748" t="s">
        <v>203</v>
      </c>
      <c r="M3748" t="s">
        <v>184</v>
      </c>
      <c r="P3748">
        <v>5</v>
      </c>
    </row>
    <row r="3749" spans="1:16">
      <c r="A3749" s="3">
        <v>44424</v>
      </c>
      <c r="B3749" t="s">
        <v>207</v>
      </c>
      <c r="C3749" t="s">
        <v>179</v>
      </c>
      <c r="D3749" t="s">
        <v>180</v>
      </c>
      <c r="E3749" t="s">
        <v>204</v>
      </c>
      <c r="F3749" t="s">
        <v>205</v>
      </c>
      <c r="G3749">
        <v>1</v>
      </c>
      <c r="H3749" s="4">
        <v>28000</v>
      </c>
      <c r="I3749" s="4">
        <v>1</v>
      </c>
      <c r="J3749" s="4">
        <v>28000</v>
      </c>
      <c r="K3749" s="4">
        <v>28000</v>
      </c>
      <c r="L3749" t="s">
        <v>189</v>
      </c>
      <c r="M3749" t="s">
        <v>196</v>
      </c>
      <c r="P3749">
        <v>4</v>
      </c>
    </row>
    <row r="3750" spans="1:16">
      <c r="A3750" s="3">
        <v>44424</v>
      </c>
      <c r="B3750" t="s">
        <v>218</v>
      </c>
      <c r="C3750" t="s">
        <v>179</v>
      </c>
      <c r="D3750" t="s">
        <v>180</v>
      </c>
      <c r="E3750" t="s">
        <v>238</v>
      </c>
      <c r="F3750" t="s">
        <v>253</v>
      </c>
      <c r="G3750">
        <v>2</v>
      </c>
      <c r="H3750" s="4">
        <v>21000</v>
      </c>
      <c r="I3750" s="4">
        <v>2</v>
      </c>
      <c r="J3750" s="4">
        <v>21000</v>
      </c>
      <c r="K3750" s="4">
        <v>42000</v>
      </c>
      <c r="L3750" t="s">
        <v>183</v>
      </c>
      <c r="M3750" t="s">
        <v>184</v>
      </c>
      <c r="P3750">
        <v>4</v>
      </c>
    </row>
    <row r="3751" spans="1:16">
      <c r="A3751" s="3">
        <v>44424</v>
      </c>
      <c r="B3751" t="s">
        <v>178</v>
      </c>
      <c r="C3751" t="s">
        <v>179</v>
      </c>
      <c r="D3751" t="s">
        <v>210</v>
      </c>
      <c r="E3751" t="s">
        <v>211</v>
      </c>
      <c r="F3751" t="s">
        <v>313</v>
      </c>
      <c r="G3751">
        <v>1</v>
      </c>
      <c r="H3751" s="4">
        <v>42000</v>
      </c>
      <c r="I3751" s="4">
        <v>1</v>
      </c>
      <c r="J3751" s="4">
        <v>42000</v>
      </c>
      <c r="K3751" s="4">
        <v>42000</v>
      </c>
      <c r="L3751" t="s">
        <v>189</v>
      </c>
      <c r="M3751" t="s">
        <v>206</v>
      </c>
      <c r="P3751">
        <v>5</v>
      </c>
    </row>
    <row r="3752" spans="1:16">
      <c r="A3752" s="3">
        <v>44424</v>
      </c>
      <c r="B3752" t="s">
        <v>247</v>
      </c>
      <c r="C3752" t="s">
        <v>192</v>
      </c>
      <c r="D3752" t="s">
        <v>180</v>
      </c>
      <c r="E3752" t="s">
        <v>327</v>
      </c>
      <c r="F3752" t="s">
        <v>347</v>
      </c>
      <c r="G3752">
        <v>2</v>
      </c>
      <c r="H3752" s="4">
        <v>30000</v>
      </c>
      <c r="I3752" s="4">
        <v>2</v>
      </c>
      <c r="J3752" s="4">
        <v>30000</v>
      </c>
      <c r="K3752" s="4">
        <v>60000</v>
      </c>
      <c r="L3752" t="s">
        <v>183</v>
      </c>
      <c r="M3752" t="s">
        <v>196</v>
      </c>
      <c r="P3752">
        <v>5</v>
      </c>
    </row>
    <row r="3753" spans="1:16">
      <c r="A3753" s="3">
        <v>44424</v>
      </c>
      <c r="B3753" t="s">
        <v>185</v>
      </c>
      <c r="C3753" t="s">
        <v>179</v>
      </c>
      <c r="D3753" t="s">
        <v>180</v>
      </c>
      <c r="E3753" t="s">
        <v>204</v>
      </c>
      <c r="F3753" t="s">
        <v>205</v>
      </c>
      <c r="G3753">
        <v>3</v>
      </c>
      <c r="H3753" s="4">
        <v>25300</v>
      </c>
      <c r="I3753" s="4">
        <v>3</v>
      </c>
      <c r="J3753" s="4">
        <v>25300</v>
      </c>
      <c r="K3753" s="4">
        <v>75899.999999999985</v>
      </c>
      <c r="L3753" t="s">
        <v>183</v>
      </c>
      <c r="M3753" t="s">
        <v>190</v>
      </c>
      <c r="N3753" t="s">
        <v>175</v>
      </c>
      <c r="P3753">
        <v>5</v>
      </c>
    </row>
    <row r="3754" spans="1:16">
      <c r="A3754" s="3">
        <v>44424</v>
      </c>
      <c r="B3754" t="s">
        <v>278</v>
      </c>
      <c r="C3754" t="s">
        <v>192</v>
      </c>
      <c r="D3754" t="s">
        <v>316</v>
      </c>
      <c r="E3754" t="s">
        <v>251</v>
      </c>
      <c r="F3754" t="s">
        <v>322</v>
      </c>
      <c r="G3754">
        <v>3</v>
      </c>
      <c r="H3754" s="4">
        <v>28000</v>
      </c>
      <c r="I3754" s="4">
        <v>3</v>
      </c>
      <c r="J3754" s="4">
        <v>28000</v>
      </c>
      <c r="K3754" s="4">
        <v>84000</v>
      </c>
      <c r="L3754" t="s">
        <v>189</v>
      </c>
      <c r="M3754" t="s">
        <v>233</v>
      </c>
      <c r="P3754">
        <v>5</v>
      </c>
    </row>
    <row r="3755" spans="1:16">
      <c r="A3755" s="3">
        <v>44424</v>
      </c>
      <c r="B3755" t="s">
        <v>218</v>
      </c>
      <c r="C3755" t="s">
        <v>192</v>
      </c>
      <c r="D3755" t="s">
        <v>186</v>
      </c>
      <c r="E3755" t="s">
        <v>187</v>
      </c>
      <c r="F3755" t="s">
        <v>242</v>
      </c>
      <c r="G3755">
        <v>2</v>
      </c>
      <c r="H3755" s="4">
        <v>44000</v>
      </c>
      <c r="I3755" s="4">
        <v>2</v>
      </c>
      <c r="J3755" s="4">
        <v>44000</v>
      </c>
      <c r="K3755" s="4">
        <v>88000</v>
      </c>
      <c r="L3755" t="s">
        <v>203</v>
      </c>
      <c r="M3755" t="s">
        <v>196</v>
      </c>
      <c r="P3755">
        <v>5</v>
      </c>
    </row>
    <row r="3756" spans="1:16">
      <c r="A3756" s="3">
        <v>44424</v>
      </c>
      <c r="B3756" t="s">
        <v>200</v>
      </c>
      <c r="C3756" t="s">
        <v>179</v>
      </c>
      <c r="D3756" t="s">
        <v>180</v>
      </c>
      <c r="E3756" t="s">
        <v>181</v>
      </c>
      <c r="F3756" t="s">
        <v>281</v>
      </c>
      <c r="G3756">
        <v>2</v>
      </c>
      <c r="H3756" s="4">
        <v>45000</v>
      </c>
      <c r="I3756" s="4">
        <v>2</v>
      </c>
      <c r="J3756" s="4">
        <v>45000</v>
      </c>
      <c r="K3756" s="4">
        <v>90000</v>
      </c>
      <c r="L3756" t="s">
        <v>189</v>
      </c>
      <c r="M3756" t="s">
        <v>233</v>
      </c>
      <c r="P3756">
        <v>1</v>
      </c>
    </row>
    <row r="3757" spans="1:16">
      <c r="A3757" s="3">
        <v>44424</v>
      </c>
      <c r="B3757" t="s">
        <v>258</v>
      </c>
      <c r="C3757" t="s">
        <v>179</v>
      </c>
      <c r="D3757" t="s">
        <v>186</v>
      </c>
      <c r="E3757" t="s">
        <v>220</v>
      </c>
      <c r="F3757" t="s">
        <v>265</v>
      </c>
      <c r="G3757">
        <v>3</v>
      </c>
      <c r="H3757" s="4">
        <v>33000</v>
      </c>
      <c r="I3757" s="4">
        <v>3</v>
      </c>
      <c r="J3757" s="4">
        <v>33000</v>
      </c>
      <c r="K3757" s="4">
        <v>99000</v>
      </c>
      <c r="L3757" t="s">
        <v>203</v>
      </c>
      <c r="M3757" t="s">
        <v>233</v>
      </c>
      <c r="P3757">
        <v>3</v>
      </c>
    </row>
    <row r="3758" spans="1:16">
      <c r="A3758" s="3">
        <v>44424</v>
      </c>
      <c r="B3758" t="s">
        <v>291</v>
      </c>
      <c r="C3758" t="s">
        <v>179</v>
      </c>
      <c r="D3758" t="s">
        <v>180</v>
      </c>
      <c r="E3758" t="s">
        <v>238</v>
      </c>
      <c r="F3758" t="s">
        <v>280</v>
      </c>
      <c r="G3758">
        <v>3</v>
      </c>
      <c r="H3758" s="4">
        <v>22000</v>
      </c>
      <c r="I3758" s="4">
        <v>3</v>
      </c>
      <c r="J3758" s="4">
        <v>22000</v>
      </c>
      <c r="K3758" s="4">
        <v>66000</v>
      </c>
      <c r="L3758" t="s">
        <v>189</v>
      </c>
      <c r="M3758" t="s">
        <v>184</v>
      </c>
      <c r="N3758" t="s">
        <v>175</v>
      </c>
      <c r="P3758">
        <v>5</v>
      </c>
    </row>
    <row r="3759" spans="1:16">
      <c r="A3759" s="3">
        <v>44424</v>
      </c>
      <c r="B3759" t="s">
        <v>268</v>
      </c>
      <c r="C3759" t="s">
        <v>192</v>
      </c>
      <c r="D3759" t="s">
        <v>186</v>
      </c>
      <c r="E3759" t="s">
        <v>201</v>
      </c>
      <c r="F3759" t="s">
        <v>202</v>
      </c>
      <c r="G3759">
        <v>1</v>
      </c>
      <c r="H3759" s="4">
        <v>22000</v>
      </c>
      <c r="I3759" s="4">
        <v>1</v>
      </c>
      <c r="J3759" s="4">
        <v>22000</v>
      </c>
      <c r="K3759" s="4">
        <v>22000</v>
      </c>
      <c r="L3759" t="s">
        <v>183</v>
      </c>
      <c r="M3759" t="s">
        <v>233</v>
      </c>
      <c r="N3759" t="s">
        <v>175</v>
      </c>
      <c r="P3759">
        <v>1</v>
      </c>
    </row>
    <row r="3760" spans="1:16">
      <c r="A3760" s="3">
        <v>44424</v>
      </c>
      <c r="B3760" t="s">
        <v>247</v>
      </c>
      <c r="C3760" t="s">
        <v>192</v>
      </c>
      <c r="D3760" t="s">
        <v>274</v>
      </c>
      <c r="E3760" t="s">
        <v>274</v>
      </c>
      <c r="F3760" t="s">
        <v>339</v>
      </c>
      <c r="G3760">
        <v>2</v>
      </c>
      <c r="H3760" s="4">
        <v>30000</v>
      </c>
      <c r="I3760" s="4">
        <v>2</v>
      </c>
      <c r="J3760" s="4">
        <v>30000</v>
      </c>
      <c r="K3760" s="4">
        <v>60000</v>
      </c>
      <c r="L3760" t="s">
        <v>203</v>
      </c>
      <c r="M3760" t="s">
        <v>196</v>
      </c>
      <c r="N3760" t="s">
        <v>175</v>
      </c>
      <c r="P3760">
        <v>5</v>
      </c>
    </row>
    <row r="3761" spans="1:16">
      <c r="A3761" s="3">
        <v>44424</v>
      </c>
      <c r="B3761" t="s">
        <v>224</v>
      </c>
      <c r="C3761" t="s">
        <v>179</v>
      </c>
      <c r="D3761" t="s">
        <v>186</v>
      </c>
      <c r="E3761" t="s">
        <v>220</v>
      </c>
      <c r="F3761" t="s">
        <v>241</v>
      </c>
      <c r="G3761">
        <v>3</v>
      </c>
      <c r="H3761" s="4">
        <v>22000</v>
      </c>
      <c r="I3761" s="4">
        <v>3</v>
      </c>
      <c r="J3761" s="4">
        <v>22000</v>
      </c>
      <c r="K3761" s="4">
        <v>66000</v>
      </c>
      <c r="L3761" t="s">
        <v>183</v>
      </c>
      <c r="M3761" t="s">
        <v>233</v>
      </c>
      <c r="N3761" t="s">
        <v>175</v>
      </c>
      <c r="P3761">
        <v>5</v>
      </c>
    </row>
    <row r="3762" spans="1:16">
      <c r="A3762" s="3">
        <v>44424</v>
      </c>
      <c r="B3762" t="s">
        <v>268</v>
      </c>
      <c r="C3762" t="s">
        <v>179</v>
      </c>
      <c r="D3762" t="s">
        <v>180</v>
      </c>
      <c r="E3762" t="s">
        <v>181</v>
      </c>
      <c r="F3762" t="s">
        <v>182</v>
      </c>
      <c r="G3762">
        <v>1</v>
      </c>
      <c r="H3762" s="4">
        <v>23000</v>
      </c>
      <c r="I3762" s="4">
        <v>1</v>
      </c>
      <c r="J3762" s="4">
        <v>23000</v>
      </c>
      <c r="K3762" s="4">
        <v>23000</v>
      </c>
      <c r="L3762" t="s">
        <v>183</v>
      </c>
      <c r="M3762" t="s">
        <v>206</v>
      </c>
      <c r="N3762" t="s">
        <v>175</v>
      </c>
      <c r="P3762">
        <v>3</v>
      </c>
    </row>
    <row r="3763" spans="1:16">
      <c r="A3763" s="3">
        <v>44424</v>
      </c>
      <c r="B3763" t="s">
        <v>301</v>
      </c>
      <c r="C3763" t="s">
        <v>179</v>
      </c>
      <c r="D3763" t="s">
        <v>235</v>
      </c>
      <c r="E3763" t="s">
        <v>297</v>
      </c>
      <c r="F3763" t="s">
        <v>298</v>
      </c>
      <c r="G3763">
        <v>1</v>
      </c>
      <c r="H3763" s="4">
        <v>28000</v>
      </c>
      <c r="I3763" s="4">
        <v>1</v>
      </c>
      <c r="J3763" s="4">
        <v>28000</v>
      </c>
      <c r="K3763" s="4">
        <v>28000</v>
      </c>
      <c r="L3763" t="s">
        <v>183</v>
      </c>
      <c r="M3763" t="s">
        <v>184</v>
      </c>
      <c r="N3763" t="s">
        <v>175</v>
      </c>
      <c r="P3763">
        <v>5</v>
      </c>
    </row>
    <row r="3764" spans="1:16">
      <c r="A3764" s="3">
        <v>44424</v>
      </c>
      <c r="B3764" t="s">
        <v>185</v>
      </c>
      <c r="C3764" t="s">
        <v>192</v>
      </c>
      <c r="D3764" t="s">
        <v>186</v>
      </c>
      <c r="E3764" t="s">
        <v>225</v>
      </c>
      <c r="F3764" t="s">
        <v>244</v>
      </c>
      <c r="G3764">
        <v>3</v>
      </c>
      <c r="H3764" s="4">
        <v>52000</v>
      </c>
      <c r="I3764" s="4">
        <v>3</v>
      </c>
      <c r="J3764" s="4">
        <v>52000</v>
      </c>
      <c r="K3764" s="4">
        <v>156000</v>
      </c>
      <c r="L3764" t="s">
        <v>183</v>
      </c>
      <c r="M3764" t="s">
        <v>184</v>
      </c>
      <c r="N3764" t="s">
        <v>175</v>
      </c>
      <c r="P3764">
        <v>4</v>
      </c>
    </row>
    <row r="3765" spans="1:16">
      <c r="A3765" s="3">
        <v>44424</v>
      </c>
      <c r="B3765" t="s">
        <v>278</v>
      </c>
      <c r="C3765" t="s">
        <v>179</v>
      </c>
      <c r="D3765" t="s">
        <v>186</v>
      </c>
      <c r="E3765" t="s">
        <v>225</v>
      </c>
      <c r="F3765" t="s">
        <v>226</v>
      </c>
      <c r="G3765">
        <v>2</v>
      </c>
      <c r="H3765" s="4">
        <v>34500</v>
      </c>
      <c r="I3765" s="4">
        <v>2</v>
      </c>
      <c r="J3765" s="4">
        <v>34500</v>
      </c>
      <c r="K3765" s="4">
        <v>69000</v>
      </c>
      <c r="L3765" t="s">
        <v>189</v>
      </c>
      <c r="M3765" t="s">
        <v>196</v>
      </c>
      <c r="N3765" t="s">
        <v>175</v>
      </c>
      <c r="P3765">
        <v>4</v>
      </c>
    </row>
    <row r="3766" spans="1:16">
      <c r="A3766" s="3">
        <v>44424</v>
      </c>
      <c r="B3766" t="s">
        <v>250</v>
      </c>
      <c r="C3766" t="s">
        <v>192</v>
      </c>
      <c r="D3766" t="s">
        <v>180</v>
      </c>
      <c r="E3766" t="s">
        <v>216</v>
      </c>
      <c r="F3766" t="s">
        <v>232</v>
      </c>
      <c r="G3766">
        <v>3</v>
      </c>
      <c r="H3766" s="4">
        <v>30000</v>
      </c>
      <c r="I3766" s="4">
        <v>3</v>
      </c>
      <c r="J3766" s="4">
        <v>30000</v>
      </c>
      <c r="K3766" s="4">
        <v>90000</v>
      </c>
      <c r="L3766" t="s">
        <v>203</v>
      </c>
      <c r="M3766" t="s">
        <v>206</v>
      </c>
      <c r="N3766" t="s">
        <v>175</v>
      </c>
      <c r="P3766">
        <v>5</v>
      </c>
    </row>
    <row r="3767" spans="1:16">
      <c r="A3767" s="3">
        <v>44424</v>
      </c>
      <c r="B3767" t="s">
        <v>178</v>
      </c>
      <c r="C3767" t="s">
        <v>179</v>
      </c>
      <c r="D3767" t="s">
        <v>198</v>
      </c>
      <c r="E3767" t="s">
        <v>198</v>
      </c>
      <c r="F3767" t="s">
        <v>315</v>
      </c>
      <c r="G3767">
        <v>2</v>
      </c>
      <c r="H3767" s="4">
        <v>22000</v>
      </c>
      <c r="I3767" s="4">
        <v>2</v>
      </c>
      <c r="J3767" s="4">
        <v>22000</v>
      </c>
      <c r="K3767" s="4">
        <v>44000</v>
      </c>
      <c r="L3767" t="s">
        <v>195</v>
      </c>
      <c r="M3767" t="s">
        <v>190</v>
      </c>
      <c r="P3767">
        <v>5</v>
      </c>
    </row>
    <row r="3768" spans="1:16">
      <c r="A3768" s="3">
        <v>44424</v>
      </c>
      <c r="B3768" t="s">
        <v>219</v>
      </c>
      <c r="C3768" t="s">
        <v>179</v>
      </c>
      <c r="D3768" t="s">
        <v>316</v>
      </c>
      <c r="E3768" t="s">
        <v>317</v>
      </c>
      <c r="F3768" t="s">
        <v>367</v>
      </c>
      <c r="G3768">
        <v>1</v>
      </c>
      <c r="H3768" s="4">
        <v>28000</v>
      </c>
      <c r="I3768" s="4">
        <v>1</v>
      </c>
      <c r="J3768" s="4">
        <v>28000</v>
      </c>
      <c r="K3768" s="4">
        <v>28000</v>
      </c>
      <c r="L3768" t="s">
        <v>203</v>
      </c>
      <c r="M3768" t="s">
        <v>206</v>
      </c>
      <c r="P3768">
        <v>4</v>
      </c>
    </row>
    <row r="3769" spans="1:16">
      <c r="A3769" s="3">
        <v>44424</v>
      </c>
      <c r="B3769" t="s">
        <v>284</v>
      </c>
      <c r="C3769" t="s">
        <v>179</v>
      </c>
      <c r="D3769" t="s">
        <v>210</v>
      </c>
      <c r="E3769" t="s">
        <v>211</v>
      </c>
      <c r="F3769" t="s">
        <v>362</v>
      </c>
      <c r="G3769">
        <v>1</v>
      </c>
      <c r="H3769" s="4">
        <v>20000</v>
      </c>
      <c r="I3769" s="4">
        <v>0</v>
      </c>
      <c r="J3769" s="4">
        <v>0</v>
      </c>
      <c r="K3769" s="4">
        <v>0</v>
      </c>
      <c r="L3769" t="s">
        <v>203</v>
      </c>
      <c r="M3769" t="s">
        <v>190</v>
      </c>
      <c r="O3769" t="s">
        <v>176</v>
      </c>
    </row>
    <row r="3770" spans="1:16">
      <c r="A3770" s="3">
        <v>44424</v>
      </c>
      <c r="B3770" t="s">
        <v>197</v>
      </c>
      <c r="C3770" t="s">
        <v>179</v>
      </c>
      <c r="D3770" t="s">
        <v>186</v>
      </c>
      <c r="E3770" t="s">
        <v>259</v>
      </c>
      <c r="F3770" t="s">
        <v>260</v>
      </c>
      <c r="G3770">
        <v>1</v>
      </c>
      <c r="H3770" s="4">
        <v>56000</v>
      </c>
      <c r="I3770" s="4">
        <v>1</v>
      </c>
      <c r="J3770" s="4">
        <v>56000</v>
      </c>
      <c r="K3770" s="4">
        <v>56000</v>
      </c>
      <c r="L3770" t="s">
        <v>189</v>
      </c>
      <c r="M3770" t="s">
        <v>196</v>
      </c>
      <c r="P3770">
        <v>5</v>
      </c>
    </row>
    <row r="3771" spans="1:16">
      <c r="A3771" s="3">
        <v>44424</v>
      </c>
      <c r="B3771" t="s">
        <v>301</v>
      </c>
      <c r="C3771" t="s">
        <v>179</v>
      </c>
      <c r="D3771" t="s">
        <v>180</v>
      </c>
      <c r="E3771" t="s">
        <v>181</v>
      </c>
      <c r="F3771" t="s">
        <v>246</v>
      </c>
      <c r="G3771">
        <v>2</v>
      </c>
      <c r="H3771" s="4">
        <v>33000</v>
      </c>
      <c r="I3771" s="4">
        <v>0</v>
      </c>
      <c r="J3771" s="4">
        <v>0</v>
      </c>
      <c r="K3771" s="4">
        <v>0</v>
      </c>
      <c r="L3771" t="s">
        <v>183</v>
      </c>
      <c r="M3771" t="s">
        <v>233</v>
      </c>
      <c r="N3771" t="s">
        <v>175</v>
      </c>
      <c r="O3771" t="s">
        <v>176</v>
      </c>
    </row>
    <row r="3772" spans="1:16">
      <c r="A3772" s="3">
        <v>44425</v>
      </c>
      <c r="B3772" t="s">
        <v>234</v>
      </c>
      <c r="C3772" t="s">
        <v>179</v>
      </c>
      <c r="D3772" t="s">
        <v>210</v>
      </c>
      <c r="E3772" t="s">
        <v>211</v>
      </c>
      <c r="F3772" t="s">
        <v>313</v>
      </c>
      <c r="G3772">
        <v>1</v>
      </c>
      <c r="H3772" s="4">
        <v>20000</v>
      </c>
      <c r="I3772" s="4">
        <v>1</v>
      </c>
      <c r="J3772" s="4">
        <v>20000</v>
      </c>
      <c r="K3772" s="4">
        <v>20000</v>
      </c>
      <c r="L3772" t="s">
        <v>203</v>
      </c>
      <c r="M3772" t="s">
        <v>196</v>
      </c>
      <c r="P3772">
        <v>4</v>
      </c>
    </row>
    <row r="3773" spans="1:16">
      <c r="A3773" s="3">
        <v>44425</v>
      </c>
      <c r="B3773" t="s">
        <v>207</v>
      </c>
      <c r="C3773" t="s">
        <v>179</v>
      </c>
      <c r="D3773" t="s">
        <v>186</v>
      </c>
      <c r="E3773" t="s">
        <v>187</v>
      </c>
      <c r="F3773" t="s">
        <v>242</v>
      </c>
      <c r="G3773">
        <v>2</v>
      </c>
      <c r="H3773" s="4">
        <v>42000</v>
      </c>
      <c r="I3773" s="4">
        <v>2</v>
      </c>
      <c r="J3773" s="4">
        <v>42000</v>
      </c>
      <c r="K3773" s="4">
        <v>84000</v>
      </c>
      <c r="L3773" t="s">
        <v>195</v>
      </c>
      <c r="M3773" t="s">
        <v>196</v>
      </c>
      <c r="P3773">
        <v>5</v>
      </c>
    </row>
    <row r="3774" spans="1:16">
      <c r="A3774" s="3">
        <v>44425</v>
      </c>
      <c r="B3774" t="s">
        <v>254</v>
      </c>
      <c r="C3774" t="s">
        <v>179</v>
      </c>
      <c r="D3774" t="s">
        <v>186</v>
      </c>
      <c r="E3774" t="s">
        <v>220</v>
      </c>
      <c r="F3774" t="s">
        <v>221</v>
      </c>
      <c r="G3774">
        <v>1</v>
      </c>
      <c r="H3774" s="4">
        <v>26000</v>
      </c>
      <c r="I3774" s="4">
        <v>1</v>
      </c>
      <c r="J3774" s="4">
        <v>26000</v>
      </c>
      <c r="K3774" s="4">
        <v>26000</v>
      </c>
      <c r="L3774" t="s">
        <v>195</v>
      </c>
      <c r="M3774" t="s">
        <v>196</v>
      </c>
      <c r="P3774">
        <v>3</v>
      </c>
    </row>
    <row r="3775" spans="1:16">
      <c r="A3775" s="3">
        <v>44425</v>
      </c>
      <c r="B3775" t="s">
        <v>178</v>
      </c>
      <c r="C3775" t="s">
        <v>179</v>
      </c>
      <c r="D3775" t="s">
        <v>180</v>
      </c>
      <c r="E3775" t="s">
        <v>238</v>
      </c>
      <c r="F3775" t="s">
        <v>267</v>
      </c>
      <c r="G3775">
        <v>1</v>
      </c>
      <c r="H3775" s="4">
        <v>24000</v>
      </c>
      <c r="I3775" s="4">
        <v>0</v>
      </c>
      <c r="J3775" s="4">
        <v>0</v>
      </c>
      <c r="K3775" s="4">
        <v>0</v>
      </c>
      <c r="L3775" t="s">
        <v>203</v>
      </c>
      <c r="M3775" t="s">
        <v>196</v>
      </c>
      <c r="N3775" t="s">
        <v>175</v>
      </c>
      <c r="O3775" t="s">
        <v>176</v>
      </c>
    </row>
    <row r="3776" spans="1:16">
      <c r="A3776" s="3">
        <v>44425</v>
      </c>
      <c r="B3776" t="s">
        <v>185</v>
      </c>
      <c r="C3776" t="s">
        <v>179</v>
      </c>
      <c r="D3776" t="s">
        <v>186</v>
      </c>
      <c r="E3776" t="s">
        <v>201</v>
      </c>
      <c r="F3776" t="s">
        <v>202</v>
      </c>
      <c r="G3776">
        <v>3</v>
      </c>
      <c r="H3776" s="4">
        <v>39000</v>
      </c>
      <c r="I3776" s="4">
        <v>3</v>
      </c>
      <c r="J3776" s="4">
        <v>39000</v>
      </c>
      <c r="K3776" s="4">
        <v>117000</v>
      </c>
      <c r="L3776" t="s">
        <v>189</v>
      </c>
      <c r="M3776" t="s">
        <v>206</v>
      </c>
      <c r="P3776">
        <v>5</v>
      </c>
    </row>
    <row r="3777" spans="1:16">
      <c r="A3777" s="3">
        <v>44425</v>
      </c>
      <c r="B3777" t="s">
        <v>278</v>
      </c>
      <c r="C3777" t="s">
        <v>192</v>
      </c>
      <c r="D3777" t="s">
        <v>186</v>
      </c>
      <c r="E3777" t="s">
        <v>187</v>
      </c>
      <c r="F3777" t="s">
        <v>261</v>
      </c>
      <c r="G3777">
        <v>3</v>
      </c>
      <c r="H3777" s="4">
        <v>24000</v>
      </c>
      <c r="I3777" s="4">
        <v>3</v>
      </c>
      <c r="J3777" s="4">
        <v>24000</v>
      </c>
      <c r="K3777" s="4">
        <v>72000</v>
      </c>
      <c r="L3777" t="s">
        <v>203</v>
      </c>
      <c r="M3777" t="s">
        <v>196</v>
      </c>
      <c r="P3777">
        <v>3</v>
      </c>
    </row>
    <row r="3778" spans="1:16">
      <c r="A3778" s="3">
        <v>44425</v>
      </c>
      <c r="B3778" t="s">
        <v>218</v>
      </c>
      <c r="C3778" t="s">
        <v>179</v>
      </c>
      <c r="D3778" t="s">
        <v>186</v>
      </c>
      <c r="E3778" t="s">
        <v>201</v>
      </c>
      <c r="F3778" t="s">
        <v>248</v>
      </c>
      <c r="G3778">
        <v>2</v>
      </c>
      <c r="H3778" s="4">
        <v>33000</v>
      </c>
      <c r="I3778" s="4">
        <v>2</v>
      </c>
      <c r="J3778" s="4">
        <v>33000</v>
      </c>
      <c r="K3778" s="4">
        <v>66000</v>
      </c>
      <c r="L3778" t="s">
        <v>203</v>
      </c>
      <c r="M3778" t="s">
        <v>196</v>
      </c>
      <c r="P3778">
        <v>4</v>
      </c>
    </row>
    <row r="3779" spans="1:16">
      <c r="A3779" s="3">
        <v>44425</v>
      </c>
      <c r="B3779" t="s">
        <v>245</v>
      </c>
      <c r="C3779" t="s">
        <v>179</v>
      </c>
      <c r="D3779" t="s">
        <v>180</v>
      </c>
      <c r="E3779" t="s">
        <v>204</v>
      </c>
      <c r="F3779" t="s">
        <v>205</v>
      </c>
      <c r="G3779">
        <v>3</v>
      </c>
      <c r="H3779" s="4">
        <v>42000</v>
      </c>
      <c r="I3779" s="4">
        <v>3</v>
      </c>
      <c r="J3779" s="4">
        <v>42000</v>
      </c>
      <c r="K3779" s="4">
        <v>126000</v>
      </c>
      <c r="L3779" t="s">
        <v>183</v>
      </c>
      <c r="M3779" t="s">
        <v>196</v>
      </c>
      <c r="P3779">
        <v>2</v>
      </c>
    </row>
    <row r="3780" spans="1:16">
      <c r="A3780" s="3">
        <v>44425</v>
      </c>
      <c r="B3780" t="s">
        <v>200</v>
      </c>
      <c r="C3780" t="s">
        <v>192</v>
      </c>
      <c r="D3780" t="s">
        <v>186</v>
      </c>
      <c r="E3780" t="s">
        <v>187</v>
      </c>
      <c r="F3780" t="s">
        <v>261</v>
      </c>
      <c r="G3780">
        <v>2</v>
      </c>
      <c r="H3780" s="4">
        <v>27600</v>
      </c>
      <c r="I3780" s="4">
        <v>2</v>
      </c>
      <c r="J3780" s="4">
        <v>27600</v>
      </c>
      <c r="K3780" s="4">
        <v>55199.999999999993</v>
      </c>
      <c r="L3780" t="s">
        <v>183</v>
      </c>
      <c r="M3780" t="s">
        <v>196</v>
      </c>
      <c r="P3780">
        <v>3</v>
      </c>
    </row>
    <row r="3781" spans="1:16">
      <c r="A3781" s="3">
        <v>44425</v>
      </c>
      <c r="B3781" t="s">
        <v>178</v>
      </c>
      <c r="C3781" t="s">
        <v>179</v>
      </c>
      <c r="D3781" t="s">
        <v>180</v>
      </c>
      <c r="E3781" t="s">
        <v>204</v>
      </c>
      <c r="F3781" t="s">
        <v>205</v>
      </c>
      <c r="G3781">
        <v>1</v>
      </c>
      <c r="H3781" s="4">
        <v>36000</v>
      </c>
      <c r="I3781" s="4">
        <v>1</v>
      </c>
      <c r="J3781" s="4">
        <v>36000</v>
      </c>
      <c r="K3781" s="4">
        <v>36000</v>
      </c>
      <c r="L3781" t="s">
        <v>195</v>
      </c>
      <c r="M3781" t="s">
        <v>196</v>
      </c>
      <c r="P3781">
        <v>1</v>
      </c>
    </row>
    <row r="3782" spans="1:16">
      <c r="A3782" s="3">
        <v>44425</v>
      </c>
      <c r="B3782" t="s">
        <v>258</v>
      </c>
      <c r="C3782" t="s">
        <v>179</v>
      </c>
      <c r="D3782" t="s">
        <v>180</v>
      </c>
      <c r="E3782" t="s">
        <v>271</v>
      </c>
      <c r="F3782" t="s">
        <v>361</v>
      </c>
      <c r="G3782">
        <v>1</v>
      </c>
      <c r="H3782" s="4">
        <v>45000</v>
      </c>
      <c r="I3782" s="4">
        <v>0</v>
      </c>
      <c r="J3782" s="4">
        <v>0</v>
      </c>
      <c r="K3782" s="4">
        <v>0</v>
      </c>
      <c r="L3782" t="s">
        <v>209</v>
      </c>
      <c r="M3782" t="s">
        <v>233</v>
      </c>
      <c r="O3782" t="s">
        <v>176</v>
      </c>
    </row>
    <row r="3783" spans="1:16">
      <c r="A3783" s="3">
        <v>44425</v>
      </c>
      <c r="B3783" t="s">
        <v>284</v>
      </c>
      <c r="C3783" t="s">
        <v>179</v>
      </c>
      <c r="D3783" t="s">
        <v>186</v>
      </c>
      <c r="E3783" t="s">
        <v>220</v>
      </c>
      <c r="F3783" t="s">
        <v>221</v>
      </c>
      <c r="G3783">
        <v>2</v>
      </c>
      <c r="H3783" s="4">
        <v>39000</v>
      </c>
      <c r="I3783" s="4">
        <v>2</v>
      </c>
      <c r="J3783" s="4">
        <v>39000</v>
      </c>
      <c r="K3783" s="4">
        <v>78000</v>
      </c>
      <c r="L3783" t="s">
        <v>203</v>
      </c>
      <c r="M3783" t="s">
        <v>196</v>
      </c>
      <c r="P3783">
        <v>4</v>
      </c>
    </row>
    <row r="3784" spans="1:16">
      <c r="A3784" s="3">
        <v>44425</v>
      </c>
      <c r="B3784" t="s">
        <v>191</v>
      </c>
      <c r="C3784" t="s">
        <v>179</v>
      </c>
      <c r="D3784" t="s">
        <v>186</v>
      </c>
      <c r="E3784" t="s">
        <v>201</v>
      </c>
      <c r="F3784" t="s">
        <v>248</v>
      </c>
      <c r="G3784">
        <v>1</v>
      </c>
      <c r="H3784" s="4">
        <v>40000</v>
      </c>
      <c r="I3784" s="4">
        <v>1</v>
      </c>
      <c r="J3784" s="4">
        <v>40000</v>
      </c>
      <c r="K3784" s="4">
        <v>40000</v>
      </c>
      <c r="L3784" t="s">
        <v>203</v>
      </c>
      <c r="M3784" t="s">
        <v>190</v>
      </c>
      <c r="P3784">
        <v>5</v>
      </c>
    </row>
    <row r="3785" spans="1:16">
      <c r="A3785" s="3">
        <v>44425</v>
      </c>
      <c r="B3785" t="s">
        <v>219</v>
      </c>
      <c r="C3785" t="s">
        <v>179</v>
      </c>
      <c r="D3785" t="s">
        <v>180</v>
      </c>
      <c r="E3785" t="s">
        <v>204</v>
      </c>
      <c r="F3785" t="s">
        <v>205</v>
      </c>
      <c r="G3785">
        <v>2</v>
      </c>
      <c r="H3785" s="4">
        <v>48000</v>
      </c>
      <c r="I3785" s="4">
        <v>2</v>
      </c>
      <c r="J3785" s="4">
        <v>48000</v>
      </c>
      <c r="K3785" s="4">
        <v>96000</v>
      </c>
      <c r="L3785" t="s">
        <v>183</v>
      </c>
      <c r="M3785" t="s">
        <v>206</v>
      </c>
      <c r="P3785">
        <v>4</v>
      </c>
    </row>
    <row r="3786" spans="1:16">
      <c r="A3786" s="3">
        <v>44425</v>
      </c>
      <c r="B3786" t="s">
        <v>301</v>
      </c>
      <c r="C3786" t="s">
        <v>179</v>
      </c>
      <c r="D3786" t="s">
        <v>180</v>
      </c>
      <c r="E3786" t="s">
        <v>204</v>
      </c>
      <c r="F3786" t="s">
        <v>227</v>
      </c>
      <c r="G3786">
        <v>3</v>
      </c>
      <c r="H3786" s="4">
        <v>28000</v>
      </c>
      <c r="I3786" s="4">
        <v>3</v>
      </c>
      <c r="J3786" s="4">
        <v>28000</v>
      </c>
      <c r="K3786" s="4">
        <v>84000</v>
      </c>
      <c r="L3786" t="s">
        <v>203</v>
      </c>
      <c r="M3786" t="s">
        <v>190</v>
      </c>
      <c r="P3786">
        <v>1</v>
      </c>
    </row>
    <row r="3787" spans="1:16">
      <c r="A3787" s="3">
        <v>44425</v>
      </c>
      <c r="B3787" t="s">
        <v>291</v>
      </c>
      <c r="C3787" t="s">
        <v>192</v>
      </c>
      <c r="D3787" t="s">
        <v>180</v>
      </c>
      <c r="E3787" t="s">
        <v>204</v>
      </c>
      <c r="F3787" t="s">
        <v>227</v>
      </c>
      <c r="G3787">
        <v>3</v>
      </c>
      <c r="H3787" s="4">
        <v>30000</v>
      </c>
      <c r="I3787" s="4">
        <v>3</v>
      </c>
      <c r="J3787" s="4">
        <v>30000</v>
      </c>
      <c r="K3787" s="4">
        <v>90000</v>
      </c>
      <c r="L3787" t="s">
        <v>203</v>
      </c>
      <c r="M3787" t="s">
        <v>190</v>
      </c>
      <c r="P3787">
        <v>4</v>
      </c>
    </row>
    <row r="3788" spans="1:16">
      <c r="A3788" s="3">
        <v>44425</v>
      </c>
      <c r="B3788" t="s">
        <v>213</v>
      </c>
      <c r="C3788" t="s">
        <v>179</v>
      </c>
      <c r="D3788" t="s">
        <v>263</v>
      </c>
      <c r="E3788" t="s">
        <v>263</v>
      </c>
      <c r="F3788" t="s">
        <v>264</v>
      </c>
      <c r="G3788">
        <v>2</v>
      </c>
      <c r="H3788" s="4">
        <v>18000</v>
      </c>
      <c r="I3788" s="4">
        <v>2</v>
      </c>
      <c r="J3788" s="4">
        <v>18000</v>
      </c>
      <c r="K3788" s="4">
        <v>36000</v>
      </c>
      <c r="L3788" t="s">
        <v>183</v>
      </c>
      <c r="M3788" t="s">
        <v>184</v>
      </c>
      <c r="P3788">
        <v>4</v>
      </c>
    </row>
    <row r="3789" spans="1:16">
      <c r="A3789" s="3">
        <v>44426</v>
      </c>
      <c r="B3789" t="s">
        <v>228</v>
      </c>
      <c r="C3789" t="s">
        <v>179</v>
      </c>
      <c r="D3789" t="s">
        <v>186</v>
      </c>
      <c r="E3789" t="s">
        <v>201</v>
      </c>
      <c r="F3789" t="s">
        <v>202</v>
      </c>
      <c r="G3789">
        <v>2</v>
      </c>
      <c r="H3789" s="4">
        <v>42000</v>
      </c>
      <c r="I3789" s="4">
        <v>2</v>
      </c>
      <c r="J3789" s="4">
        <v>42000</v>
      </c>
      <c r="K3789" s="4">
        <v>84000</v>
      </c>
      <c r="L3789" t="s">
        <v>203</v>
      </c>
      <c r="M3789" t="s">
        <v>190</v>
      </c>
      <c r="P3789">
        <v>4</v>
      </c>
    </row>
    <row r="3790" spans="1:16">
      <c r="A3790" s="3">
        <v>44426</v>
      </c>
      <c r="B3790" t="s">
        <v>234</v>
      </c>
      <c r="C3790" t="s">
        <v>192</v>
      </c>
      <c r="D3790" t="s">
        <v>294</v>
      </c>
      <c r="E3790" t="s">
        <v>294</v>
      </c>
      <c r="F3790" t="s">
        <v>255</v>
      </c>
      <c r="G3790">
        <v>2</v>
      </c>
      <c r="H3790" s="4">
        <v>40000</v>
      </c>
      <c r="I3790" s="4">
        <v>2</v>
      </c>
      <c r="J3790" s="4">
        <v>40000</v>
      </c>
      <c r="K3790" s="4">
        <v>80000</v>
      </c>
      <c r="L3790" t="s">
        <v>203</v>
      </c>
      <c r="M3790" t="s">
        <v>196</v>
      </c>
      <c r="P3790">
        <v>4</v>
      </c>
    </row>
    <row r="3791" spans="1:16">
      <c r="A3791" s="3">
        <v>44426</v>
      </c>
      <c r="B3791" t="s">
        <v>258</v>
      </c>
      <c r="C3791" t="s">
        <v>179</v>
      </c>
      <c r="D3791" t="s">
        <v>186</v>
      </c>
      <c r="E3791" t="s">
        <v>220</v>
      </c>
      <c r="F3791" t="s">
        <v>221</v>
      </c>
      <c r="G3791">
        <v>3</v>
      </c>
      <c r="H3791" s="4">
        <v>40000</v>
      </c>
      <c r="I3791" s="4">
        <v>3</v>
      </c>
      <c r="J3791" s="4">
        <v>40000</v>
      </c>
      <c r="K3791" s="4">
        <v>120000</v>
      </c>
      <c r="L3791" t="s">
        <v>209</v>
      </c>
      <c r="M3791" t="s">
        <v>233</v>
      </c>
      <c r="P3791">
        <v>2</v>
      </c>
    </row>
    <row r="3792" spans="1:16">
      <c r="A3792" s="3">
        <v>44426</v>
      </c>
      <c r="B3792" t="s">
        <v>254</v>
      </c>
      <c r="C3792" t="s">
        <v>179</v>
      </c>
      <c r="D3792" t="s">
        <v>186</v>
      </c>
      <c r="E3792" t="s">
        <v>220</v>
      </c>
      <c r="F3792" t="s">
        <v>241</v>
      </c>
      <c r="G3792">
        <v>3</v>
      </c>
      <c r="H3792" s="4">
        <v>45000</v>
      </c>
      <c r="I3792" s="4">
        <v>3</v>
      </c>
      <c r="J3792" s="4">
        <v>45000</v>
      </c>
      <c r="K3792" s="4">
        <v>135000</v>
      </c>
      <c r="L3792" t="s">
        <v>183</v>
      </c>
      <c r="M3792" t="s">
        <v>206</v>
      </c>
      <c r="P3792">
        <v>5</v>
      </c>
    </row>
    <row r="3793" spans="1:16">
      <c r="A3793" s="3">
        <v>44426</v>
      </c>
      <c r="B3793" t="s">
        <v>278</v>
      </c>
      <c r="C3793" t="s">
        <v>179</v>
      </c>
      <c r="D3793" t="s">
        <v>186</v>
      </c>
      <c r="E3793" t="s">
        <v>220</v>
      </c>
      <c r="F3793" t="s">
        <v>221</v>
      </c>
      <c r="G3793">
        <v>3</v>
      </c>
      <c r="H3793" s="4">
        <v>45000</v>
      </c>
      <c r="I3793" s="4">
        <v>3</v>
      </c>
      <c r="J3793" s="4">
        <v>45000</v>
      </c>
      <c r="K3793" s="4">
        <v>135000</v>
      </c>
      <c r="L3793" t="s">
        <v>195</v>
      </c>
      <c r="M3793" t="s">
        <v>233</v>
      </c>
      <c r="P3793">
        <v>5</v>
      </c>
    </row>
    <row r="3794" spans="1:16">
      <c r="A3794" s="3">
        <v>44426</v>
      </c>
      <c r="B3794" t="s">
        <v>219</v>
      </c>
      <c r="C3794" t="s">
        <v>179</v>
      </c>
      <c r="D3794" t="s">
        <v>186</v>
      </c>
      <c r="E3794" t="s">
        <v>225</v>
      </c>
      <c r="F3794" t="s">
        <v>226</v>
      </c>
      <c r="G3794">
        <v>2</v>
      </c>
      <c r="H3794" s="4">
        <v>20000</v>
      </c>
      <c r="I3794" s="4">
        <v>2</v>
      </c>
      <c r="J3794" s="4">
        <v>20000</v>
      </c>
      <c r="K3794" s="4">
        <v>40000</v>
      </c>
      <c r="L3794" t="s">
        <v>183</v>
      </c>
      <c r="M3794" t="s">
        <v>196</v>
      </c>
      <c r="N3794" t="s">
        <v>175</v>
      </c>
      <c r="P3794">
        <v>5</v>
      </c>
    </row>
    <row r="3795" spans="1:16">
      <c r="A3795" s="3">
        <v>44426</v>
      </c>
      <c r="B3795" t="s">
        <v>228</v>
      </c>
      <c r="C3795" t="s">
        <v>192</v>
      </c>
      <c r="D3795" t="s">
        <v>229</v>
      </c>
      <c r="E3795" t="s">
        <v>230</v>
      </c>
      <c r="F3795" t="s">
        <v>231</v>
      </c>
      <c r="G3795">
        <v>1</v>
      </c>
      <c r="H3795" s="4">
        <v>16500</v>
      </c>
      <c r="I3795" s="4">
        <v>1</v>
      </c>
      <c r="J3795" s="4">
        <v>16500</v>
      </c>
      <c r="K3795" s="4">
        <v>16500</v>
      </c>
      <c r="L3795" t="s">
        <v>203</v>
      </c>
      <c r="M3795" t="s">
        <v>190</v>
      </c>
      <c r="P3795">
        <v>3</v>
      </c>
    </row>
    <row r="3796" spans="1:16">
      <c r="A3796" s="3">
        <v>44426</v>
      </c>
      <c r="B3796" t="s">
        <v>258</v>
      </c>
      <c r="C3796" t="s">
        <v>179</v>
      </c>
      <c r="D3796" t="s">
        <v>186</v>
      </c>
      <c r="E3796" t="s">
        <v>220</v>
      </c>
      <c r="F3796" t="s">
        <v>265</v>
      </c>
      <c r="G3796">
        <v>3</v>
      </c>
      <c r="H3796" s="4">
        <v>33000</v>
      </c>
      <c r="I3796" s="4">
        <v>3</v>
      </c>
      <c r="J3796" s="4">
        <v>33000</v>
      </c>
      <c r="K3796" s="4">
        <v>99000</v>
      </c>
      <c r="L3796" t="s">
        <v>203</v>
      </c>
      <c r="M3796" t="s">
        <v>206</v>
      </c>
      <c r="P3796">
        <v>5</v>
      </c>
    </row>
    <row r="3797" spans="1:16">
      <c r="A3797" s="3">
        <v>44426</v>
      </c>
      <c r="B3797" t="s">
        <v>262</v>
      </c>
      <c r="C3797" t="s">
        <v>192</v>
      </c>
      <c r="D3797" t="s">
        <v>186</v>
      </c>
      <c r="E3797" t="s">
        <v>259</v>
      </c>
      <c r="F3797" t="s">
        <v>326</v>
      </c>
      <c r="G3797">
        <v>1</v>
      </c>
      <c r="H3797" s="4">
        <v>39000</v>
      </c>
      <c r="I3797" s="4">
        <v>0</v>
      </c>
      <c r="J3797" s="4">
        <v>0</v>
      </c>
      <c r="K3797" s="4">
        <v>0</v>
      </c>
      <c r="L3797" t="s">
        <v>203</v>
      </c>
      <c r="M3797" t="s">
        <v>196</v>
      </c>
      <c r="O3797" t="s">
        <v>176</v>
      </c>
    </row>
    <row r="3798" spans="1:16">
      <c r="A3798" s="3">
        <v>44426</v>
      </c>
      <c r="B3798" t="s">
        <v>219</v>
      </c>
      <c r="C3798" t="s">
        <v>179</v>
      </c>
      <c r="D3798" t="s">
        <v>235</v>
      </c>
      <c r="E3798" t="s">
        <v>229</v>
      </c>
      <c r="F3798" t="s">
        <v>306</v>
      </c>
      <c r="G3798">
        <v>1</v>
      </c>
      <c r="H3798" s="4">
        <v>44000</v>
      </c>
      <c r="I3798" s="4">
        <v>1</v>
      </c>
      <c r="J3798" s="4">
        <v>44000</v>
      </c>
      <c r="K3798" s="4">
        <v>44000</v>
      </c>
      <c r="L3798" t="s">
        <v>183</v>
      </c>
      <c r="M3798" t="s">
        <v>184</v>
      </c>
      <c r="P3798">
        <v>5</v>
      </c>
    </row>
    <row r="3799" spans="1:16">
      <c r="A3799" s="3">
        <v>44426</v>
      </c>
      <c r="B3799" t="s">
        <v>301</v>
      </c>
      <c r="C3799" t="s">
        <v>179</v>
      </c>
      <c r="D3799" t="s">
        <v>180</v>
      </c>
      <c r="E3799" t="s">
        <v>216</v>
      </c>
      <c r="F3799" t="s">
        <v>257</v>
      </c>
      <c r="G3799">
        <v>3</v>
      </c>
      <c r="H3799" s="4">
        <v>36000</v>
      </c>
      <c r="I3799" s="4">
        <v>3</v>
      </c>
      <c r="J3799" s="4">
        <v>36000</v>
      </c>
      <c r="K3799" s="4">
        <v>108000</v>
      </c>
      <c r="L3799" t="s">
        <v>183</v>
      </c>
      <c r="M3799" t="s">
        <v>196</v>
      </c>
      <c r="P3799">
        <v>4</v>
      </c>
    </row>
    <row r="3800" spans="1:16">
      <c r="A3800" s="3">
        <v>44426</v>
      </c>
      <c r="B3800" t="s">
        <v>228</v>
      </c>
      <c r="C3800" t="s">
        <v>179</v>
      </c>
      <c r="D3800" t="s">
        <v>180</v>
      </c>
      <c r="E3800" t="s">
        <v>181</v>
      </c>
      <c r="F3800" t="s">
        <v>223</v>
      </c>
      <c r="G3800">
        <v>1</v>
      </c>
      <c r="H3800" s="4">
        <v>42000</v>
      </c>
      <c r="I3800" s="4">
        <v>0</v>
      </c>
      <c r="J3800" s="4">
        <v>0</v>
      </c>
      <c r="K3800" s="4">
        <v>0</v>
      </c>
      <c r="L3800" t="s">
        <v>209</v>
      </c>
      <c r="M3800" t="s">
        <v>196</v>
      </c>
      <c r="O3800" t="s">
        <v>176</v>
      </c>
    </row>
    <row r="3801" spans="1:16">
      <c r="A3801" s="3">
        <v>44426</v>
      </c>
      <c r="B3801" t="s">
        <v>284</v>
      </c>
      <c r="C3801" t="s">
        <v>179</v>
      </c>
      <c r="D3801" t="s">
        <v>180</v>
      </c>
      <c r="E3801" t="s">
        <v>238</v>
      </c>
      <c r="F3801" t="s">
        <v>267</v>
      </c>
      <c r="G3801">
        <v>3</v>
      </c>
      <c r="H3801" s="4">
        <v>39000</v>
      </c>
      <c r="I3801" s="4">
        <v>3</v>
      </c>
      <c r="J3801" s="4">
        <v>39000</v>
      </c>
      <c r="K3801" s="4">
        <v>117000</v>
      </c>
      <c r="L3801" t="s">
        <v>183</v>
      </c>
      <c r="M3801" t="s">
        <v>196</v>
      </c>
      <c r="P3801">
        <v>3</v>
      </c>
    </row>
    <row r="3802" spans="1:16">
      <c r="A3802" s="3">
        <v>44426</v>
      </c>
      <c r="B3802" t="s">
        <v>268</v>
      </c>
      <c r="C3802" t="s">
        <v>192</v>
      </c>
      <c r="D3802" t="s">
        <v>180</v>
      </c>
      <c r="E3802" t="s">
        <v>216</v>
      </c>
      <c r="F3802" t="s">
        <v>257</v>
      </c>
      <c r="G3802">
        <v>3</v>
      </c>
      <c r="H3802" s="4">
        <v>40000</v>
      </c>
      <c r="I3802" s="4">
        <v>3</v>
      </c>
      <c r="J3802" s="4">
        <v>40000</v>
      </c>
      <c r="K3802" s="4">
        <v>120000</v>
      </c>
      <c r="L3802" t="s">
        <v>203</v>
      </c>
      <c r="M3802" t="s">
        <v>196</v>
      </c>
      <c r="P3802">
        <v>4</v>
      </c>
    </row>
    <row r="3803" spans="1:16">
      <c r="A3803" s="3">
        <v>44426</v>
      </c>
      <c r="B3803" t="s">
        <v>245</v>
      </c>
      <c r="C3803" t="s">
        <v>179</v>
      </c>
      <c r="D3803" t="s">
        <v>180</v>
      </c>
      <c r="E3803" t="s">
        <v>255</v>
      </c>
      <c r="F3803" t="s">
        <v>256</v>
      </c>
      <c r="G3803">
        <v>1</v>
      </c>
      <c r="H3803" s="4">
        <v>26000</v>
      </c>
      <c r="I3803" s="4">
        <v>1</v>
      </c>
      <c r="J3803" s="4">
        <v>26000</v>
      </c>
      <c r="K3803" s="4">
        <v>26000</v>
      </c>
      <c r="L3803" t="s">
        <v>209</v>
      </c>
      <c r="M3803" t="s">
        <v>184</v>
      </c>
      <c r="P3803">
        <v>5</v>
      </c>
    </row>
    <row r="3804" spans="1:16">
      <c r="A3804" s="3">
        <v>44426</v>
      </c>
      <c r="B3804" t="s">
        <v>258</v>
      </c>
      <c r="C3804" t="s">
        <v>192</v>
      </c>
      <c r="D3804" t="s">
        <v>276</v>
      </c>
      <c r="E3804" t="s">
        <v>276</v>
      </c>
      <c r="F3804" t="s">
        <v>309</v>
      </c>
      <c r="G3804">
        <v>3</v>
      </c>
      <c r="H3804" s="4">
        <v>42000</v>
      </c>
      <c r="I3804" s="4">
        <v>3</v>
      </c>
      <c r="J3804" s="4">
        <v>42000</v>
      </c>
      <c r="K3804" s="4">
        <v>126000</v>
      </c>
      <c r="L3804" t="s">
        <v>203</v>
      </c>
      <c r="M3804" t="s">
        <v>196</v>
      </c>
      <c r="P3804">
        <v>3</v>
      </c>
    </row>
    <row r="3805" spans="1:16">
      <c r="A3805" s="3">
        <v>44426</v>
      </c>
      <c r="B3805" t="s">
        <v>287</v>
      </c>
      <c r="C3805" t="s">
        <v>179</v>
      </c>
      <c r="D3805" t="s">
        <v>186</v>
      </c>
      <c r="E3805" t="s">
        <v>225</v>
      </c>
      <c r="F3805" t="s">
        <v>226</v>
      </c>
      <c r="G3805">
        <v>3</v>
      </c>
      <c r="H3805" s="4">
        <v>30000</v>
      </c>
      <c r="I3805" s="4">
        <v>3</v>
      </c>
      <c r="J3805" s="4">
        <v>30000</v>
      </c>
      <c r="K3805" s="4">
        <v>90000</v>
      </c>
      <c r="L3805" t="s">
        <v>189</v>
      </c>
      <c r="M3805" t="s">
        <v>196</v>
      </c>
      <c r="P3805">
        <v>3</v>
      </c>
    </row>
    <row r="3806" spans="1:16">
      <c r="A3806" s="3">
        <v>44426</v>
      </c>
      <c r="B3806" t="s">
        <v>258</v>
      </c>
      <c r="C3806" t="s">
        <v>179</v>
      </c>
      <c r="D3806" t="s">
        <v>180</v>
      </c>
      <c r="E3806" t="s">
        <v>327</v>
      </c>
      <c r="F3806" t="s">
        <v>328</v>
      </c>
      <c r="G3806">
        <v>1</v>
      </c>
      <c r="H3806" s="4">
        <v>36000</v>
      </c>
      <c r="I3806" s="4">
        <v>1</v>
      </c>
      <c r="J3806" s="4">
        <v>36000</v>
      </c>
      <c r="K3806" s="4">
        <v>36000</v>
      </c>
      <c r="L3806" t="s">
        <v>195</v>
      </c>
      <c r="M3806" t="s">
        <v>184</v>
      </c>
      <c r="P3806">
        <v>5</v>
      </c>
    </row>
    <row r="3807" spans="1:16">
      <c r="A3807" s="3">
        <v>44426</v>
      </c>
      <c r="B3807" t="s">
        <v>200</v>
      </c>
      <c r="C3807" t="s">
        <v>179</v>
      </c>
      <c r="D3807" t="s">
        <v>180</v>
      </c>
      <c r="E3807" t="s">
        <v>204</v>
      </c>
      <c r="F3807" t="s">
        <v>227</v>
      </c>
      <c r="G3807">
        <v>1</v>
      </c>
      <c r="H3807" s="4">
        <v>42000</v>
      </c>
      <c r="I3807" s="4">
        <v>1</v>
      </c>
      <c r="J3807" s="4">
        <v>42000</v>
      </c>
      <c r="K3807" s="4">
        <v>42000</v>
      </c>
      <c r="L3807" t="s">
        <v>203</v>
      </c>
      <c r="M3807" t="s">
        <v>184</v>
      </c>
      <c r="P3807">
        <v>3</v>
      </c>
    </row>
    <row r="3808" spans="1:16">
      <c r="A3808" s="3">
        <v>44426</v>
      </c>
      <c r="B3808" t="s">
        <v>207</v>
      </c>
      <c r="C3808" t="s">
        <v>192</v>
      </c>
      <c r="D3808" t="s">
        <v>235</v>
      </c>
      <c r="E3808" t="s">
        <v>251</v>
      </c>
      <c r="F3808" t="s">
        <v>354</v>
      </c>
      <c r="G3808">
        <v>3</v>
      </c>
      <c r="H3808" s="4">
        <v>39000</v>
      </c>
      <c r="I3808" s="4">
        <v>3</v>
      </c>
      <c r="J3808" s="4">
        <v>39000</v>
      </c>
      <c r="K3808" s="4">
        <v>117000</v>
      </c>
      <c r="L3808" t="s">
        <v>189</v>
      </c>
      <c r="M3808" t="s">
        <v>233</v>
      </c>
      <c r="P3808">
        <v>4</v>
      </c>
    </row>
    <row r="3809" spans="1:16">
      <c r="A3809" s="3">
        <v>44426</v>
      </c>
      <c r="B3809" t="s">
        <v>178</v>
      </c>
      <c r="C3809" t="s">
        <v>179</v>
      </c>
      <c r="D3809" t="s">
        <v>186</v>
      </c>
      <c r="E3809" t="s">
        <v>225</v>
      </c>
      <c r="F3809" t="s">
        <v>244</v>
      </c>
      <c r="G3809">
        <v>1</v>
      </c>
      <c r="H3809" s="4">
        <v>33000</v>
      </c>
      <c r="I3809" s="4">
        <v>1</v>
      </c>
      <c r="J3809" s="4">
        <v>33000</v>
      </c>
      <c r="K3809" s="4">
        <v>33000</v>
      </c>
      <c r="L3809" t="s">
        <v>209</v>
      </c>
      <c r="M3809" t="s">
        <v>196</v>
      </c>
      <c r="P3809">
        <v>5</v>
      </c>
    </row>
    <row r="3810" spans="1:16">
      <c r="A3810" s="3">
        <v>44427</v>
      </c>
      <c r="B3810" t="s">
        <v>185</v>
      </c>
      <c r="C3810" t="s">
        <v>179</v>
      </c>
      <c r="D3810" t="s">
        <v>180</v>
      </c>
      <c r="E3810" t="s">
        <v>238</v>
      </c>
      <c r="F3810" t="s">
        <v>267</v>
      </c>
      <c r="G3810">
        <v>2</v>
      </c>
      <c r="H3810" s="4">
        <v>40000</v>
      </c>
      <c r="I3810" s="4">
        <v>2</v>
      </c>
      <c r="J3810" s="4">
        <v>40000</v>
      </c>
      <c r="K3810" s="4">
        <v>80000</v>
      </c>
      <c r="L3810" t="s">
        <v>183</v>
      </c>
      <c r="M3810" t="s">
        <v>196</v>
      </c>
      <c r="P3810">
        <v>2</v>
      </c>
    </row>
    <row r="3811" spans="1:16">
      <c r="A3811" s="3">
        <v>44427</v>
      </c>
      <c r="B3811" t="s">
        <v>291</v>
      </c>
      <c r="C3811" t="s">
        <v>179</v>
      </c>
      <c r="D3811" t="s">
        <v>186</v>
      </c>
      <c r="E3811" t="s">
        <v>187</v>
      </c>
      <c r="F3811" t="s">
        <v>188</v>
      </c>
      <c r="G3811">
        <v>2</v>
      </c>
      <c r="H3811" s="4">
        <v>39000</v>
      </c>
      <c r="I3811" s="4">
        <v>2</v>
      </c>
      <c r="J3811" s="4">
        <v>39000</v>
      </c>
      <c r="K3811" s="4">
        <v>78000</v>
      </c>
      <c r="L3811" t="s">
        <v>183</v>
      </c>
      <c r="M3811" t="s">
        <v>304</v>
      </c>
      <c r="P3811">
        <v>5</v>
      </c>
    </row>
    <row r="3812" spans="1:16">
      <c r="A3812" s="3">
        <v>44427</v>
      </c>
      <c r="B3812" t="s">
        <v>268</v>
      </c>
      <c r="C3812" t="s">
        <v>179</v>
      </c>
      <c r="D3812" t="s">
        <v>235</v>
      </c>
      <c r="E3812" t="s">
        <v>251</v>
      </c>
      <c r="F3812" t="s">
        <v>354</v>
      </c>
      <c r="G3812">
        <v>1</v>
      </c>
      <c r="H3812" s="4">
        <v>28000</v>
      </c>
      <c r="I3812" s="4">
        <v>1</v>
      </c>
      <c r="J3812" s="4">
        <v>28000</v>
      </c>
      <c r="K3812" s="4">
        <v>28000</v>
      </c>
      <c r="L3812" t="s">
        <v>183</v>
      </c>
      <c r="M3812" t="s">
        <v>196</v>
      </c>
      <c r="P3812">
        <v>4</v>
      </c>
    </row>
    <row r="3813" spans="1:16">
      <c r="A3813" s="3">
        <v>44427</v>
      </c>
      <c r="B3813" t="s">
        <v>219</v>
      </c>
      <c r="C3813" t="s">
        <v>179</v>
      </c>
      <c r="D3813" t="s">
        <v>210</v>
      </c>
      <c r="E3813" t="s">
        <v>292</v>
      </c>
      <c r="F3813" t="s">
        <v>311</v>
      </c>
      <c r="G3813">
        <v>1</v>
      </c>
      <c r="H3813" s="4">
        <v>19500</v>
      </c>
      <c r="I3813" s="4">
        <v>1</v>
      </c>
      <c r="J3813" s="4">
        <v>19500</v>
      </c>
      <c r="K3813" s="4">
        <v>19500</v>
      </c>
      <c r="L3813" t="s">
        <v>183</v>
      </c>
      <c r="M3813" t="s">
        <v>190</v>
      </c>
      <c r="P3813">
        <v>5</v>
      </c>
    </row>
    <row r="3814" spans="1:16">
      <c r="A3814" s="3">
        <v>44427</v>
      </c>
      <c r="B3814" t="s">
        <v>191</v>
      </c>
      <c r="C3814" t="s">
        <v>179</v>
      </c>
      <c r="D3814" t="s">
        <v>235</v>
      </c>
      <c r="E3814" t="s">
        <v>251</v>
      </c>
      <c r="F3814" t="s">
        <v>335</v>
      </c>
      <c r="G3814">
        <v>3</v>
      </c>
      <c r="H3814" s="4">
        <v>28000</v>
      </c>
      <c r="I3814" s="4">
        <v>3</v>
      </c>
      <c r="J3814" s="4">
        <v>28000</v>
      </c>
      <c r="K3814" s="4">
        <v>84000</v>
      </c>
      <c r="L3814" t="s">
        <v>195</v>
      </c>
      <c r="M3814" t="s">
        <v>304</v>
      </c>
      <c r="P3814">
        <v>5</v>
      </c>
    </row>
    <row r="3815" spans="1:16">
      <c r="A3815" s="3">
        <v>44427</v>
      </c>
      <c r="B3815" t="s">
        <v>219</v>
      </c>
      <c r="C3815" t="s">
        <v>192</v>
      </c>
      <c r="D3815" t="s">
        <v>316</v>
      </c>
      <c r="E3815" t="s">
        <v>317</v>
      </c>
      <c r="F3815" t="s">
        <v>368</v>
      </c>
      <c r="G3815">
        <v>3</v>
      </c>
      <c r="H3815" s="4">
        <v>29900</v>
      </c>
      <c r="I3815" s="4">
        <v>3</v>
      </c>
      <c r="J3815" s="4">
        <v>29900</v>
      </c>
      <c r="K3815" s="4">
        <v>89700</v>
      </c>
      <c r="L3815" t="s">
        <v>189</v>
      </c>
      <c r="M3815" t="s">
        <v>233</v>
      </c>
      <c r="P3815">
        <v>4</v>
      </c>
    </row>
    <row r="3816" spans="1:16">
      <c r="A3816" s="3">
        <v>44427</v>
      </c>
      <c r="B3816" t="s">
        <v>250</v>
      </c>
      <c r="C3816" t="s">
        <v>179</v>
      </c>
      <c r="D3816" t="s">
        <v>210</v>
      </c>
      <c r="E3816" t="s">
        <v>225</v>
      </c>
      <c r="F3816" t="s">
        <v>270</v>
      </c>
      <c r="G3816">
        <v>1</v>
      </c>
      <c r="H3816" s="4">
        <v>42000</v>
      </c>
      <c r="I3816" s="4">
        <v>1</v>
      </c>
      <c r="J3816" s="4">
        <v>42000</v>
      </c>
      <c r="K3816" s="4">
        <v>42000</v>
      </c>
      <c r="L3816" t="s">
        <v>203</v>
      </c>
      <c r="M3816" t="s">
        <v>190</v>
      </c>
      <c r="P3816">
        <v>3</v>
      </c>
    </row>
    <row r="3817" spans="1:16">
      <c r="A3817" s="3">
        <v>44427</v>
      </c>
      <c r="B3817" t="s">
        <v>284</v>
      </c>
      <c r="C3817" t="s">
        <v>192</v>
      </c>
      <c r="D3817" t="s">
        <v>186</v>
      </c>
      <c r="E3817" t="s">
        <v>259</v>
      </c>
      <c r="F3817" t="s">
        <v>326</v>
      </c>
      <c r="G3817">
        <v>2</v>
      </c>
      <c r="H3817" s="4">
        <v>33000</v>
      </c>
      <c r="I3817" s="4">
        <v>2</v>
      </c>
      <c r="J3817" s="4">
        <v>33000</v>
      </c>
      <c r="K3817" s="4">
        <v>66000</v>
      </c>
      <c r="L3817" t="s">
        <v>209</v>
      </c>
      <c r="M3817" t="s">
        <v>233</v>
      </c>
      <c r="P3817">
        <v>3</v>
      </c>
    </row>
    <row r="3818" spans="1:16">
      <c r="A3818" s="3">
        <v>44427</v>
      </c>
      <c r="B3818" t="s">
        <v>178</v>
      </c>
      <c r="C3818" t="s">
        <v>179</v>
      </c>
      <c r="D3818" t="s">
        <v>186</v>
      </c>
      <c r="E3818" t="s">
        <v>225</v>
      </c>
      <c r="F3818" t="s">
        <v>244</v>
      </c>
      <c r="G3818">
        <v>3</v>
      </c>
      <c r="H3818" s="4">
        <v>36000</v>
      </c>
      <c r="I3818" s="4">
        <v>3</v>
      </c>
      <c r="J3818" s="4">
        <v>36000</v>
      </c>
      <c r="K3818" s="4">
        <v>108000</v>
      </c>
      <c r="L3818" t="s">
        <v>203</v>
      </c>
      <c r="M3818" t="s">
        <v>184</v>
      </c>
      <c r="N3818" t="s">
        <v>175</v>
      </c>
      <c r="P3818">
        <v>5</v>
      </c>
    </row>
    <row r="3819" spans="1:16">
      <c r="A3819" s="3">
        <v>44427</v>
      </c>
      <c r="B3819" t="s">
        <v>218</v>
      </c>
      <c r="C3819" t="s">
        <v>179</v>
      </c>
      <c r="D3819" t="s">
        <v>180</v>
      </c>
      <c r="E3819" t="s">
        <v>181</v>
      </c>
      <c r="F3819" t="s">
        <v>223</v>
      </c>
      <c r="G3819">
        <v>3</v>
      </c>
      <c r="H3819" s="4">
        <v>30000</v>
      </c>
      <c r="I3819" s="4">
        <v>3</v>
      </c>
      <c r="J3819" s="4">
        <v>30000</v>
      </c>
      <c r="K3819" s="4">
        <v>90000</v>
      </c>
      <c r="L3819" t="s">
        <v>203</v>
      </c>
      <c r="M3819" t="s">
        <v>304</v>
      </c>
      <c r="P3819">
        <v>2</v>
      </c>
    </row>
    <row r="3820" spans="1:16">
      <c r="A3820" s="3">
        <v>44427</v>
      </c>
      <c r="B3820" t="s">
        <v>207</v>
      </c>
      <c r="C3820" t="s">
        <v>179</v>
      </c>
      <c r="D3820" t="s">
        <v>235</v>
      </c>
      <c r="E3820" t="s">
        <v>236</v>
      </c>
      <c r="F3820" t="s">
        <v>237</v>
      </c>
      <c r="G3820">
        <v>3</v>
      </c>
      <c r="H3820" s="4">
        <v>39000</v>
      </c>
      <c r="I3820" s="4">
        <v>3</v>
      </c>
      <c r="J3820" s="4">
        <v>39000</v>
      </c>
      <c r="K3820" s="4">
        <v>117000</v>
      </c>
      <c r="L3820" t="s">
        <v>195</v>
      </c>
      <c r="M3820" t="s">
        <v>184</v>
      </c>
      <c r="P3820">
        <v>4</v>
      </c>
    </row>
    <row r="3821" spans="1:16">
      <c r="A3821" s="3">
        <v>44427</v>
      </c>
      <c r="B3821" t="s">
        <v>197</v>
      </c>
      <c r="C3821" t="s">
        <v>179</v>
      </c>
      <c r="D3821" t="s">
        <v>180</v>
      </c>
      <c r="E3821" t="s">
        <v>204</v>
      </c>
      <c r="F3821" t="s">
        <v>227</v>
      </c>
      <c r="G3821">
        <v>2</v>
      </c>
      <c r="H3821" s="4">
        <v>42000</v>
      </c>
      <c r="I3821" s="4">
        <v>0</v>
      </c>
      <c r="J3821" s="4">
        <v>0</v>
      </c>
      <c r="K3821" s="4">
        <v>0</v>
      </c>
      <c r="L3821" t="s">
        <v>189</v>
      </c>
      <c r="M3821" t="s">
        <v>233</v>
      </c>
      <c r="O3821" t="s">
        <v>176</v>
      </c>
    </row>
    <row r="3822" spans="1:16">
      <c r="A3822" s="3">
        <v>44427</v>
      </c>
      <c r="B3822" t="s">
        <v>218</v>
      </c>
      <c r="C3822" t="s">
        <v>192</v>
      </c>
      <c r="D3822" t="s">
        <v>210</v>
      </c>
      <c r="E3822" t="s">
        <v>211</v>
      </c>
      <c r="F3822" t="s">
        <v>313</v>
      </c>
      <c r="G3822">
        <v>2</v>
      </c>
      <c r="H3822" s="4">
        <v>30000</v>
      </c>
      <c r="I3822" s="4">
        <v>2</v>
      </c>
      <c r="J3822" s="4">
        <v>30000</v>
      </c>
      <c r="K3822" s="4">
        <v>60000</v>
      </c>
      <c r="L3822" t="s">
        <v>203</v>
      </c>
      <c r="M3822" t="s">
        <v>196</v>
      </c>
      <c r="P3822">
        <v>3</v>
      </c>
    </row>
    <row r="3823" spans="1:16">
      <c r="A3823" s="3">
        <v>44427</v>
      </c>
      <c r="B3823" t="s">
        <v>228</v>
      </c>
      <c r="C3823" t="s">
        <v>179</v>
      </c>
      <c r="D3823" t="s">
        <v>186</v>
      </c>
      <c r="E3823" t="s">
        <v>225</v>
      </c>
      <c r="F3823" t="s">
        <v>244</v>
      </c>
      <c r="G3823">
        <v>3</v>
      </c>
      <c r="H3823" s="4">
        <v>112000</v>
      </c>
      <c r="I3823" s="4">
        <v>3</v>
      </c>
      <c r="J3823" s="4">
        <v>112000</v>
      </c>
      <c r="K3823" s="4">
        <v>336000</v>
      </c>
      <c r="L3823" t="s">
        <v>183</v>
      </c>
      <c r="M3823" t="s">
        <v>184</v>
      </c>
      <c r="P3823">
        <v>4</v>
      </c>
    </row>
    <row r="3824" spans="1:16">
      <c r="A3824" s="3">
        <v>44427</v>
      </c>
      <c r="B3824" t="s">
        <v>197</v>
      </c>
      <c r="C3824" t="s">
        <v>179</v>
      </c>
      <c r="D3824" t="s">
        <v>263</v>
      </c>
      <c r="E3824" t="s">
        <v>263</v>
      </c>
      <c r="F3824" t="s">
        <v>320</v>
      </c>
      <c r="G3824">
        <v>1</v>
      </c>
      <c r="H3824" s="4">
        <v>33000</v>
      </c>
      <c r="I3824" s="4">
        <v>1</v>
      </c>
      <c r="J3824" s="4">
        <v>33000</v>
      </c>
      <c r="K3824" s="4">
        <v>33000</v>
      </c>
      <c r="L3824" t="s">
        <v>203</v>
      </c>
      <c r="M3824" t="s">
        <v>196</v>
      </c>
      <c r="P3824">
        <v>4</v>
      </c>
    </row>
    <row r="3825" spans="1:16">
      <c r="A3825" s="3">
        <v>44427</v>
      </c>
      <c r="B3825" t="s">
        <v>207</v>
      </c>
      <c r="C3825" t="s">
        <v>192</v>
      </c>
      <c r="D3825" t="s">
        <v>294</v>
      </c>
      <c r="E3825" t="s">
        <v>294</v>
      </c>
      <c r="F3825" t="s">
        <v>292</v>
      </c>
      <c r="G3825">
        <v>1</v>
      </c>
      <c r="H3825" s="4">
        <v>33000</v>
      </c>
      <c r="I3825" s="4">
        <v>1</v>
      </c>
      <c r="J3825" s="4">
        <v>33000</v>
      </c>
      <c r="K3825" s="4">
        <v>33000</v>
      </c>
      <c r="L3825" t="s">
        <v>203</v>
      </c>
      <c r="M3825" t="s">
        <v>184</v>
      </c>
      <c r="P3825">
        <v>4</v>
      </c>
    </row>
    <row r="3826" spans="1:16">
      <c r="A3826" s="3">
        <v>44427</v>
      </c>
      <c r="B3826" t="s">
        <v>234</v>
      </c>
      <c r="C3826" t="s">
        <v>179</v>
      </c>
      <c r="D3826" t="s">
        <v>180</v>
      </c>
      <c r="E3826" t="s">
        <v>181</v>
      </c>
      <c r="F3826" t="s">
        <v>281</v>
      </c>
      <c r="G3826">
        <v>2</v>
      </c>
      <c r="H3826" s="4">
        <v>42000</v>
      </c>
      <c r="I3826" s="4">
        <v>2</v>
      </c>
      <c r="J3826" s="4">
        <v>42000</v>
      </c>
      <c r="K3826" s="4">
        <v>84000</v>
      </c>
      <c r="L3826" t="s">
        <v>203</v>
      </c>
      <c r="M3826" t="s">
        <v>190</v>
      </c>
      <c r="P3826">
        <v>4</v>
      </c>
    </row>
    <row r="3827" spans="1:16">
      <c r="A3827" s="3">
        <v>44427</v>
      </c>
      <c r="B3827" t="s">
        <v>247</v>
      </c>
      <c r="C3827" t="s">
        <v>179</v>
      </c>
      <c r="D3827" t="s">
        <v>180</v>
      </c>
      <c r="E3827" t="s">
        <v>181</v>
      </c>
      <c r="F3827" t="s">
        <v>281</v>
      </c>
      <c r="G3827">
        <v>1</v>
      </c>
      <c r="H3827" s="4">
        <v>26000</v>
      </c>
      <c r="I3827" s="4">
        <v>1</v>
      </c>
      <c r="J3827" s="4">
        <v>26000</v>
      </c>
      <c r="K3827" s="4">
        <v>26000</v>
      </c>
      <c r="L3827" t="s">
        <v>203</v>
      </c>
      <c r="M3827" t="s">
        <v>206</v>
      </c>
      <c r="P3827">
        <v>3</v>
      </c>
    </row>
    <row r="3828" spans="1:16">
      <c r="A3828" s="3">
        <v>44427</v>
      </c>
      <c r="B3828" t="s">
        <v>222</v>
      </c>
      <c r="C3828" t="s">
        <v>192</v>
      </c>
      <c r="D3828" t="s">
        <v>180</v>
      </c>
      <c r="E3828" t="s">
        <v>238</v>
      </c>
      <c r="F3828" t="s">
        <v>267</v>
      </c>
      <c r="G3828">
        <v>3</v>
      </c>
      <c r="H3828" s="4">
        <v>30000</v>
      </c>
      <c r="I3828" s="4">
        <v>3</v>
      </c>
      <c r="J3828" s="4">
        <v>30000</v>
      </c>
      <c r="K3828" s="4">
        <v>90000</v>
      </c>
      <c r="L3828" t="s">
        <v>203</v>
      </c>
      <c r="M3828" t="s">
        <v>196</v>
      </c>
      <c r="P3828">
        <v>5</v>
      </c>
    </row>
    <row r="3829" spans="1:16">
      <c r="A3829" s="3">
        <v>44427</v>
      </c>
      <c r="B3829" t="s">
        <v>262</v>
      </c>
      <c r="C3829" t="s">
        <v>192</v>
      </c>
      <c r="D3829" t="s">
        <v>294</v>
      </c>
      <c r="E3829" t="s">
        <v>294</v>
      </c>
      <c r="F3829" t="s">
        <v>259</v>
      </c>
      <c r="G3829">
        <v>2</v>
      </c>
      <c r="H3829" s="4">
        <v>30000</v>
      </c>
      <c r="I3829" s="4">
        <v>2</v>
      </c>
      <c r="J3829" s="4">
        <v>30000</v>
      </c>
      <c r="K3829" s="4">
        <v>60000</v>
      </c>
      <c r="L3829" t="s">
        <v>189</v>
      </c>
      <c r="M3829" t="s">
        <v>196</v>
      </c>
      <c r="P3829">
        <v>2</v>
      </c>
    </row>
    <row r="3830" spans="1:16">
      <c r="A3830" s="3">
        <v>44428</v>
      </c>
      <c r="B3830" t="s">
        <v>287</v>
      </c>
      <c r="C3830" t="s">
        <v>192</v>
      </c>
      <c r="D3830" t="s">
        <v>273</v>
      </c>
      <c r="E3830" t="s">
        <v>288</v>
      </c>
      <c r="F3830" t="s">
        <v>305</v>
      </c>
      <c r="G3830">
        <v>2</v>
      </c>
      <c r="H3830" s="4">
        <v>28000</v>
      </c>
      <c r="I3830" s="4">
        <v>2</v>
      </c>
      <c r="J3830" s="4">
        <v>28000</v>
      </c>
      <c r="K3830" s="4">
        <v>56000</v>
      </c>
      <c r="L3830" t="s">
        <v>203</v>
      </c>
      <c r="M3830" t="s">
        <v>184</v>
      </c>
      <c r="P3830">
        <v>4</v>
      </c>
    </row>
    <row r="3831" spans="1:16">
      <c r="A3831" s="3">
        <v>44428</v>
      </c>
      <c r="B3831" t="s">
        <v>245</v>
      </c>
      <c r="C3831" t="s">
        <v>179</v>
      </c>
      <c r="D3831" t="s">
        <v>180</v>
      </c>
      <c r="E3831" t="s">
        <v>204</v>
      </c>
      <c r="F3831" t="s">
        <v>249</v>
      </c>
      <c r="G3831">
        <v>3</v>
      </c>
      <c r="H3831" s="4">
        <v>75000</v>
      </c>
      <c r="I3831" s="4">
        <v>3</v>
      </c>
      <c r="J3831" s="4">
        <v>75000</v>
      </c>
      <c r="K3831" s="4">
        <v>225000</v>
      </c>
      <c r="L3831" t="s">
        <v>203</v>
      </c>
      <c r="M3831" t="s">
        <v>190</v>
      </c>
      <c r="P3831">
        <v>5</v>
      </c>
    </row>
    <row r="3832" spans="1:16">
      <c r="A3832" s="3">
        <v>44428</v>
      </c>
      <c r="B3832" t="s">
        <v>245</v>
      </c>
      <c r="C3832" t="s">
        <v>179</v>
      </c>
      <c r="D3832" t="s">
        <v>180</v>
      </c>
      <c r="E3832" t="s">
        <v>216</v>
      </c>
      <c r="F3832" t="s">
        <v>257</v>
      </c>
      <c r="G3832">
        <v>1</v>
      </c>
      <c r="H3832" s="4">
        <v>45000</v>
      </c>
      <c r="I3832" s="4">
        <v>1</v>
      </c>
      <c r="J3832" s="4">
        <v>45000</v>
      </c>
      <c r="K3832" s="4">
        <v>45000</v>
      </c>
      <c r="L3832" t="s">
        <v>203</v>
      </c>
      <c r="M3832" t="s">
        <v>184</v>
      </c>
      <c r="P3832">
        <v>4</v>
      </c>
    </row>
    <row r="3833" spans="1:16">
      <c r="A3833" s="3">
        <v>44428</v>
      </c>
      <c r="B3833" t="s">
        <v>278</v>
      </c>
      <c r="C3833" t="s">
        <v>179</v>
      </c>
      <c r="D3833" t="s">
        <v>276</v>
      </c>
      <c r="E3833" t="s">
        <v>276</v>
      </c>
      <c r="F3833" t="s">
        <v>277</v>
      </c>
      <c r="G3833">
        <v>2</v>
      </c>
      <c r="H3833" s="4">
        <v>39000</v>
      </c>
      <c r="I3833" s="4">
        <v>2</v>
      </c>
      <c r="J3833" s="4">
        <v>39000</v>
      </c>
      <c r="K3833" s="4">
        <v>78000</v>
      </c>
      <c r="L3833" t="s">
        <v>203</v>
      </c>
      <c r="M3833" t="s">
        <v>196</v>
      </c>
      <c r="P3833">
        <v>5</v>
      </c>
    </row>
    <row r="3834" spans="1:16">
      <c r="A3834" s="3">
        <v>44428</v>
      </c>
      <c r="B3834" t="s">
        <v>254</v>
      </c>
      <c r="C3834" t="s">
        <v>179</v>
      </c>
      <c r="D3834" t="s">
        <v>193</v>
      </c>
      <c r="E3834" t="s">
        <v>193</v>
      </c>
      <c r="F3834" t="s">
        <v>341</v>
      </c>
      <c r="G3834">
        <v>2</v>
      </c>
      <c r="H3834" s="4">
        <v>42000</v>
      </c>
      <c r="I3834" s="4">
        <v>2</v>
      </c>
      <c r="J3834" s="4">
        <v>42000</v>
      </c>
      <c r="K3834" s="4">
        <v>84000</v>
      </c>
      <c r="L3834" t="s">
        <v>183</v>
      </c>
      <c r="M3834" t="s">
        <v>196</v>
      </c>
      <c r="P3834">
        <v>3</v>
      </c>
    </row>
    <row r="3835" spans="1:16">
      <c r="A3835" s="3">
        <v>44428</v>
      </c>
      <c r="B3835" t="s">
        <v>219</v>
      </c>
      <c r="C3835" t="s">
        <v>192</v>
      </c>
      <c r="D3835" t="s">
        <v>180</v>
      </c>
      <c r="E3835" t="s">
        <v>238</v>
      </c>
      <c r="F3835" t="s">
        <v>267</v>
      </c>
      <c r="G3835">
        <v>1</v>
      </c>
      <c r="H3835" s="4">
        <v>45000</v>
      </c>
      <c r="I3835" s="4">
        <v>1</v>
      </c>
      <c r="J3835" s="4">
        <v>45000</v>
      </c>
      <c r="K3835" s="4">
        <v>45000</v>
      </c>
      <c r="L3835" t="s">
        <v>183</v>
      </c>
      <c r="M3835" t="s">
        <v>206</v>
      </c>
      <c r="P3835">
        <v>5</v>
      </c>
    </row>
    <row r="3836" spans="1:16">
      <c r="A3836" s="3">
        <v>44428</v>
      </c>
      <c r="B3836" t="s">
        <v>222</v>
      </c>
      <c r="C3836" t="s">
        <v>179</v>
      </c>
      <c r="D3836" t="s">
        <v>180</v>
      </c>
      <c r="E3836" t="s">
        <v>204</v>
      </c>
      <c r="F3836" t="s">
        <v>249</v>
      </c>
      <c r="G3836">
        <v>1</v>
      </c>
      <c r="H3836" s="4">
        <v>18000</v>
      </c>
      <c r="I3836" s="4">
        <v>1</v>
      </c>
      <c r="J3836" s="4">
        <v>18000</v>
      </c>
      <c r="K3836" s="4">
        <v>18000</v>
      </c>
      <c r="L3836" t="s">
        <v>183</v>
      </c>
      <c r="M3836" t="s">
        <v>304</v>
      </c>
      <c r="N3836" t="s">
        <v>175</v>
      </c>
      <c r="P3836">
        <v>5</v>
      </c>
    </row>
    <row r="3837" spans="1:16">
      <c r="A3837" s="3">
        <v>44428</v>
      </c>
      <c r="B3837" t="s">
        <v>228</v>
      </c>
      <c r="C3837" t="s">
        <v>192</v>
      </c>
      <c r="D3837" t="s">
        <v>186</v>
      </c>
      <c r="E3837" t="s">
        <v>201</v>
      </c>
      <c r="F3837" t="s">
        <v>285</v>
      </c>
      <c r="G3837">
        <v>1</v>
      </c>
      <c r="H3837" s="4">
        <v>33000</v>
      </c>
      <c r="I3837" s="4">
        <v>1</v>
      </c>
      <c r="J3837" s="4">
        <v>33000</v>
      </c>
      <c r="K3837" s="4">
        <v>33000</v>
      </c>
      <c r="L3837" t="s">
        <v>209</v>
      </c>
      <c r="M3837" t="s">
        <v>206</v>
      </c>
      <c r="P3837">
        <v>5</v>
      </c>
    </row>
    <row r="3838" spans="1:16">
      <c r="A3838" s="3">
        <v>44428</v>
      </c>
      <c r="B3838" t="s">
        <v>234</v>
      </c>
      <c r="C3838" t="s">
        <v>192</v>
      </c>
      <c r="D3838" t="s">
        <v>235</v>
      </c>
      <c r="E3838" t="s">
        <v>251</v>
      </c>
      <c r="F3838" t="s">
        <v>252</v>
      </c>
      <c r="G3838">
        <v>1</v>
      </c>
      <c r="H3838" s="4">
        <v>30000</v>
      </c>
      <c r="I3838" s="4">
        <v>1</v>
      </c>
      <c r="J3838" s="4">
        <v>30000</v>
      </c>
      <c r="K3838" s="4">
        <v>30000</v>
      </c>
      <c r="L3838" t="s">
        <v>203</v>
      </c>
      <c r="M3838" t="s">
        <v>196</v>
      </c>
      <c r="P3838">
        <v>5</v>
      </c>
    </row>
    <row r="3839" spans="1:16">
      <c r="A3839" s="3">
        <v>44428</v>
      </c>
      <c r="B3839" t="s">
        <v>222</v>
      </c>
      <c r="C3839" t="s">
        <v>179</v>
      </c>
      <c r="D3839" t="s">
        <v>186</v>
      </c>
      <c r="E3839" t="s">
        <v>259</v>
      </c>
      <c r="F3839" t="s">
        <v>260</v>
      </c>
      <c r="G3839">
        <v>1</v>
      </c>
      <c r="H3839" s="4">
        <v>45000</v>
      </c>
      <c r="I3839" s="4">
        <v>1</v>
      </c>
      <c r="J3839" s="4">
        <v>45000</v>
      </c>
      <c r="K3839" s="4">
        <v>45000</v>
      </c>
      <c r="L3839" t="s">
        <v>183</v>
      </c>
      <c r="M3839" t="s">
        <v>196</v>
      </c>
      <c r="P3839">
        <v>3</v>
      </c>
    </row>
    <row r="3840" spans="1:16">
      <c r="A3840" s="3">
        <v>44428</v>
      </c>
      <c r="B3840" t="s">
        <v>207</v>
      </c>
      <c r="C3840" t="s">
        <v>192</v>
      </c>
      <c r="D3840" t="s">
        <v>186</v>
      </c>
      <c r="E3840" t="s">
        <v>201</v>
      </c>
      <c r="F3840" t="s">
        <v>202</v>
      </c>
      <c r="G3840">
        <v>3</v>
      </c>
      <c r="H3840" s="4">
        <v>42000</v>
      </c>
      <c r="I3840" s="4">
        <v>3</v>
      </c>
      <c r="J3840" s="4">
        <v>42000</v>
      </c>
      <c r="K3840" s="4">
        <v>126000</v>
      </c>
      <c r="L3840" t="s">
        <v>189</v>
      </c>
      <c r="M3840" t="s">
        <v>304</v>
      </c>
      <c r="P3840">
        <v>1</v>
      </c>
    </row>
    <row r="3841" spans="1:16">
      <c r="A3841" s="3">
        <v>44428</v>
      </c>
      <c r="B3841" t="s">
        <v>262</v>
      </c>
      <c r="C3841" t="s">
        <v>179</v>
      </c>
      <c r="D3841" t="s">
        <v>210</v>
      </c>
      <c r="E3841" t="s">
        <v>225</v>
      </c>
      <c r="F3841" t="s">
        <v>270</v>
      </c>
      <c r="G3841">
        <v>2</v>
      </c>
      <c r="H3841" s="4">
        <v>30000</v>
      </c>
      <c r="I3841" s="4">
        <v>2</v>
      </c>
      <c r="J3841" s="4">
        <v>30000</v>
      </c>
      <c r="K3841" s="4">
        <v>60000</v>
      </c>
      <c r="L3841" t="s">
        <v>203</v>
      </c>
      <c r="M3841" t="s">
        <v>190</v>
      </c>
      <c r="P3841">
        <v>4</v>
      </c>
    </row>
    <row r="3842" spans="1:16">
      <c r="A3842" s="3">
        <v>44428</v>
      </c>
      <c r="B3842" t="s">
        <v>258</v>
      </c>
      <c r="C3842" t="s">
        <v>192</v>
      </c>
      <c r="D3842" t="s">
        <v>180</v>
      </c>
      <c r="E3842" t="s">
        <v>327</v>
      </c>
      <c r="F3842" t="s">
        <v>328</v>
      </c>
      <c r="G3842">
        <v>3</v>
      </c>
      <c r="H3842" s="4">
        <v>30000</v>
      </c>
      <c r="I3842" s="4">
        <v>3</v>
      </c>
      <c r="J3842" s="4">
        <v>30000</v>
      </c>
      <c r="K3842" s="4">
        <v>90000</v>
      </c>
      <c r="L3842" t="s">
        <v>203</v>
      </c>
      <c r="M3842" t="s">
        <v>304</v>
      </c>
      <c r="P3842">
        <v>5</v>
      </c>
    </row>
    <row r="3843" spans="1:16">
      <c r="A3843" s="3">
        <v>44428</v>
      </c>
      <c r="B3843" t="s">
        <v>185</v>
      </c>
      <c r="C3843" t="s">
        <v>179</v>
      </c>
      <c r="D3843" t="s">
        <v>198</v>
      </c>
      <c r="E3843" t="s">
        <v>198</v>
      </c>
      <c r="F3843" t="s">
        <v>342</v>
      </c>
      <c r="G3843">
        <v>3</v>
      </c>
      <c r="H3843" s="4">
        <v>26000</v>
      </c>
      <c r="I3843" s="4">
        <v>3</v>
      </c>
      <c r="J3843" s="4">
        <v>26000</v>
      </c>
      <c r="K3843" s="4">
        <v>78000</v>
      </c>
      <c r="L3843" t="s">
        <v>189</v>
      </c>
      <c r="M3843" t="s">
        <v>206</v>
      </c>
      <c r="P3843">
        <v>5</v>
      </c>
    </row>
    <row r="3844" spans="1:16">
      <c r="A3844" s="3">
        <v>44428</v>
      </c>
      <c r="B3844" t="s">
        <v>185</v>
      </c>
      <c r="C3844" t="s">
        <v>192</v>
      </c>
      <c r="D3844" t="s">
        <v>180</v>
      </c>
      <c r="E3844" t="s">
        <v>181</v>
      </c>
      <c r="F3844" t="s">
        <v>334</v>
      </c>
      <c r="G3844">
        <v>1</v>
      </c>
      <c r="H3844" s="4">
        <v>48000</v>
      </c>
      <c r="I3844" s="4">
        <v>1</v>
      </c>
      <c r="J3844" s="4">
        <v>48000</v>
      </c>
      <c r="K3844" s="4">
        <v>48000</v>
      </c>
      <c r="L3844" t="s">
        <v>183</v>
      </c>
      <c r="M3844" t="s">
        <v>190</v>
      </c>
      <c r="P3844">
        <v>4</v>
      </c>
    </row>
    <row r="3845" spans="1:16">
      <c r="A3845" s="3">
        <v>44428</v>
      </c>
      <c r="B3845" t="s">
        <v>197</v>
      </c>
      <c r="C3845" t="s">
        <v>179</v>
      </c>
      <c r="D3845" t="s">
        <v>229</v>
      </c>
      <c r="E3845" t="s">
        <v>230</v>
      </c>
      <c r="F3845" t="s">
        <v>346</v>
      </c>
      <c r="G3845">
        <v>3</v>
      </c>
      <c r="H3845" s="4">
        <v>30000</v>
      </c>
      <c r="I3845" s="4">
        <v>3</v>
      </c>
      <c r="J3845" s="4">
        <v>30000</v>
      </c>
      <c r="K3845" s="4">
        <v>90000</v>
      </c>
      <c r="L3845" t="s">
        <v>195</v>
      </c>
      <c r="M3845" t="s">
        <v>190</v>
      </c>
      <c r="P3845">
        <v>5</v>
      </c>
    </row>
    <row r="3846" spans="1:16">
      <c r="A3846" s="3">
        <v>44428</v>
      </c>
      <c r="B3846" t="s">
        <v>185</v>
      </c>
      <c r="C3846" t="s">
        <v>192</v>
      </c>
      <c r="D3846" t="s">
        <v>186</v>
      </c>
      <c r="E3846" t="s">
        <v>187</v>
      </c>
      <c r="F3846" t="s">
        <v>242</v>
      </c>
      <c r="G3846">
        <v>1</v>
      </c>
      <c r="H3846" s="4">
        <v>42000</v>
      </c>
      <c r="I3846" s="4">
        <v>1</v>
      </c>
      <c r="J3846" s="4">
        <v>42000</v>
      </c>
      <c r="K3846" s="4">
        <v>42000</v>
      </c>
      <c r="L3846" t="s">
        <v>203</v>
      </c>
      <c r="M3846" t="s">
        <v>233</v>
      </c>
      <c r="P3846">
        <v>5</v>
      </c>
    </row>
    <row r="3847" spans="1:16">
      <c r="A3847" s="3">
        <v>44428</v>
      </c>
      <c r="B3847" t="s">
        <v>197</v>
      </c>
      <c r="C3847" t="s">
        <v>192</v>
      </c>
      <c r="D3847" t="s">
        <v>210</v>
      </c>
      <c r="E3847" t="s">
        <v>292</v>
      </c>
      <c r="F3847" t="s">
        <v>293</v>
      </c>
      <c r="G3847">
        <v>1</v>
      </c>
      <c r="H3847" s="4">
        <v>45000</v>
      </c>
      <c r="I3847" s="4">
        <v>1</v>
      </c>
      <c r="J3847" s="4">
        <v>45000</v>
      </c>
      <c r="K3847" s="4">
        <v>45000</v>
      </c>
      <c r="L3847" t="s">
        <v>209</v>
      </c>
      <c r="M3847" t="s">
        <v>206</v>
      </c>
      <c r="P3847">
        <v>3</v>
      </c>
    </row>
    <row r="3848" spans="1:16">
      <c r="A3848" s="3">
        <v>44428</v>
      </c>
      <c r="B3848" t="s">
        <v>234</v>
      </c>
      <c r="C3848" t="s">
        <v>192</v>
      </c>
      <c r="D3848" t="s">
        <v>274</v>
      </c>
      <c r="E3848" t="s">
        <v>274</v>
      </c>
      <c r="F3848" t="s">
        <v>356</v>
      </c>
      <c r="G3848">
        <v>1</v>
      </c>
      <c r="H3848" s="4">
        <v>28000</v>
      </c>
      <c r="I3848" s="4">
        <v>1</v>
      </c>
      <c r="J3848" s="4">
        <v>28000</v>
      </c>
      <c r="K3848" s="4">
        <v>28000</v>
      </c>
      <c r="L3848" t="s">
        <v>189</v>
      </c>
      <c r="M3848" t="s">
        <v>196</v>
      </c>
      <c r="P3848">
        <v>3</v>
      </c>
    </row>
    <row r="3849" spans="1:16">
      <c r="A3849" s="3">
        <v>44428</v>
      </c>
      <c r="B3849" t="s">
        <v>222</v>
      </c>
      <c r="C3849" t="s">
        <v>192</v>
      </c>
      <c r="D3849" t="s">
        <v>235</v>
      </c>
      <c r="E3849" t="s">
        <v>297</v>
      </c>
      <c r="F3849" t="s">
        <v>298</v>
      </c>
      <c r="G3849">
        <v>1</v>
      </c>
      <c r="H3849" s="4">
        <v>33000</v>
      </c>
      <c r="I3849" s="4">
        <v>0</v>
      </c>
      <c r="J3849" s="4">
        <v>0</v>
      </c>
      <c r="K3849" s="4">
        <v>0</v>
      </c>
      <c r="L3849" t="s">
        <v>203</v>
      </c>
      <c r="M3849" t="s">
        <v>206</v>
      </c>
      <c r="O3849" t="s">
        <v>176</v>
      </c>
    </row>
    <row r="3850" spans="1:16">
      <c r="A3850" s="3">
        <v>44428</v>
      </c>
      <c r="B3850" t="s">
        <v>178</v>
      </c>
      <c r="C3850" t="s">
        <v>179</v>
      </c>
      <c r="D3850" t="s">
        <v>273</v>
      </c>
      <c r="E3850" t="s">
        <v>274</v>
      </c>
      <c r="F3850" t="s">
        <v>307</v>
      </c>
      <c r="G3850">
        <v>2</v>
      </c>
      <c r="H3850" s="4">
        <v>56000</v>
      </c>
      <c r="I3850" s="4">
        <v>2</v>
      </c>
      <c r="J3850" s="4">
        <v>56000</v>
      </c>
      <c r="K3850" s="4">
        <v>112000</v>
      </c>
      <c r="L3850" t="s">
        <v>195</v>
      </c>
      <c r="M3850" t="s">
        <v>196</v>
      </c>
      <c r="P3850">
        <v>5</v>
      </c>
    </row>
    <row r="3851" spans="1:16">
      <c r="A3851" s="3">
        <v>44428</v>
      </c>
      <c r="B3851" t="s">
        <v>247</v>
      </c>
      <c r="C3851" t="s">
        <v>179</v>
      </c>
      <c r="D3851" t="s">
        <v>186</v>
      </c>
      <c r="E3851" t="s">
        <v>225</v>
      </c>
      <c r="F3851" t="s">
        <v>226</v>
      </c>
      <c r="G3851">
        <v>2</v>
      </c>
      <c r="H3851" s="4">
        <v>20000</v>
      </c>
      <c r="I3851" s="4">
        <v>2</v>
      </c>
      <c r="J3851" s="4">
        <v>20000</v>
      </c>
      <c r="K3851" s="4">
        <v>40000</v>
      </c>
      <c r="L3851" t="s">
        <v>183</v>
      </c>
      <c r="M3851" t="s">
        <v>196</v>
      </c>
      <c r="P3851">
        <v>3</v>
      </c>
    </row>
    <row r="3852" spans="1:16">
      <c r="A3852" s="3">
        <v>44428</v>
      </c>
      <c r="B3852" t="s">
        <v>200</v>
      </c>
      <c r="C3852" t="s">
        <v>179</v>
      </c>
      <c r="D3852" t="s">
        <v>180</v>
      </c>
      <c r="E3852" t="s">
        <v>216</v>
      </c>
      <c r="F3852" t="s">
        <v>257</v>
      </c>
      <c r="G3852">
        <v>3</v>
      </c>
      <c r="H3852" s="4">
        <v>45500</v>
      </c>
      <c r="I3852" s="4">
        <v>3</v>
      </c>
      <c r="J3852" s="4">
        <v>45500</v>
      </c>
      <c r="K3852" s="4">
        <v>136500</v>
      </c>
      <c r="L3852" t="s">
        <v>183</v>
      </c>
      <c r="M3852" t="s">
        <v>304</v>
      </c>
      <c r="P3852">
        <v>3</v>
      </c>
    </row>
    <row r="3853" spans="1:16">
      <c r="A3853" s="3">
        <v>44428</v>
      </c>
      <c r="B3853" t="s">
        <v>197</v>
      </c>
      <c r="C3853" t="s">
        <v>179</v>
      </c>
      <c r="D3853" t="s">
        <v>193</v>
      </c>
      <c r="E3853" t="s">
        <v>193</v>
      </c>
      <c r="F3853" t="s">
        <v>336</v>
      </c>
      <c r="G3853">
        <v>2</v>
      </c>
      <c r="H3853" s="4">
        <v>30000</v>
      </c>
      <c r="I3853" s="4">
        <v>2</v>
      </c>
      <c r="J3853" s="4">
        <v>30000</v>
      </c>
      <c r="K3853" s="4">
        <v>60000</v>
      </c>
      <c r="L3853" t="s">
        <v>203</v>
      </c>
      <c r="M3853" t="s">
        <v>196</v>
      </c>
      <c r="P3853">
        <v>4</v>
      </c>
    </row>
    <row r="3854" spans="1:16">
      <c r="A3854" s="3">
        <v>44428</v>
      </c>
      <c r="B3854" t="s">
        <v>218</v>
      </c>
      <c r="C3854" t="s">
        <v>192</v>
      </c>
      <c r="D3854" t="s">
        <v>180</v>
      </c>
      <c r="E3854" t="s">
        <v>204</v>
      </c>
      <c r="F3854" t="s">
        <v>205</v>
      </c>
      <c r="G3854">
        <v>2</v>
      </c>
      <c r="H3854" s="4">
        <v>36000</v>
      </c>
      <c r="I3854" s="4">
        <v>2</v>
      </c>
      <c r="J3854" s="4">
        <v>36000</v>
      </c>
      <c r="K3854" s="4">
        <v>72000</v>
      </c>
      <c r="L3854" t="s">
        <v>183</v>
      </c>
      <c r="M3854" t="s">
        <v>196</v>
      </c>
      <c r="P3854">
        <v>5</v>
      </c>
    </row>
    <row r="3855" spans="1:16">
      <c r="A3855" s="3">
        <v>44428</v>
      </c>
      <c r="B3855" t="s">
        <v>268</v>
      </c>
      <c r="C3855" t="s">
        <v>192</v>
      </c>
      <c r="D3855" t="s">
        <v>180</v>
      </c>
      <c r="E3855" t="s">
        <v>204</v>
      </c>
      <c r="F3855" t="s">
        <v>205</v>
      </c>
      <c r="G3855">
        <v>2</v>
      </c>
      <c r="H3855" s="4">
        <v>22000</v>
      </c>
      <c r="I3855" s="4">
        <v>2</v>
      </c>
      <c r="J3855" s="4">
        <v>22000</v>
      </c>
      <c r="K3855" s="4">
        <v>44000</v>
      </c>
      <c r="L3855" t="s">
        <v>195</v>
      </c>
      <c r="M3855" t="s">
        <v>196</v>
      </c>
      <c r="N3855" t="s">
        <v>175</v>
      </c>
      <c r="P3855">
        <v>5</v>
      </c>
    </row>
    <row r="3856" spans="1:16">
      <c r="A3856" s="3">
        <v>44428</v>
      </c>
      <c r="B3856" t="s">
        <v>218</v>
      </c>
      <c r="C3856" t="s">
        <v>179</v>
      </c>
      <c r="D3856" t="s">
        <v>294</v>
      </c>
      <c r="E3856" t="s">
        <v>294</v>
      </c>
      <c r="F3856" t="s">
        <v>236</v>
      </c>
      <c r="G3856">
        <v>3</v>
      </c>
      <c r="H3856" s="4">
        <v>45000</v>
      </c>
      <c r="I3856" s="4">
        <v>3</v>
      </c>
      <c r="J3856" s="4">
        <v>45000</v>
      </c>
      <c r="K3856" s="4">
        <v>135000</v>
      </c>
      <c r="L3856" t="s">
        <v>203</v>
      </c>
      <c r="M3856" t="s">
        <v>196</v>
      </c>
      <c r="P3856">
        <v>5</v>
      </c>
    </row>
    <row r="3857" spans="1:16">
      <c r="A3857" s="3">
        <v>44429</v>
      </c>
      <c r="B3857" t="s">
        <v>200</v>
      </c>
      <c r="C3857" t="s">
        <v>192</v>
      </c>
      <c r="D3857" t="s">
        <v>180</v>
      </c>
      <c r="E3857" t="s">
        <v>204</v>
      </c>
      <c r="F3857" t="s">
        <v>227</v>
      </c>
      <c r="G3857">
        <v>2</v>
      </c>
      <c r="H3857" s="4">
        <v>29900</v>
      </c>
      <c r="I3857" s="4">
        <v>2</v>
      </c>
      <c r="J3857" s="4">
        <v>29900</v>
      </c>
      <c r="K3857" s="4">
        <v>59800</v>
      </c>
      <c r="L3857" t="s">
        <v>183</v>
      </c>
      <c r="M3857" t="s">
        <v>196</v>
      </c>
      <c r="P3857">
        <v>4</v>
      </c>
    </row>
    <row r="3858" spans="1:16">
      <c r="A3858" s="3">
        <v>44429</v>
      </c>
      <c r="B3858" t="s">
        <v>219</v>
      </c>
      <c r="C3858" t="s">
        <v>179</v>
      </c>
      <c r="D3858" t="s">
        <v>235</v>
      </c>
      <c r="E3858" t="s">
        <v>230</v>
      </c>
      <c r="F3858" t="s">
        <v>348</v>
      </c>
      <c r="G3858">
        <v>2</v>
      </c>
      <c r="H3858" s="4">
        <v>35000</v>
      </c>
      <c r="I3858" s="4">
        <v>2</v>
      </c>
      <c r="J3858" s="4">
        <v>35000</v>
      </c>
      <c r="K3858" s="4">
        <v>70000</v>
      </c>
      <c r="L3858" t="s">
        <v>183</v>
      </c>
      <c r="M3858" t="s">
        <v>304</v>
      </c>
      <c r="P3858">
        <v>5</v>
      </c>
    </row>
    <row r="3859" spans="1:16">
      <c r="A3859" s="3">
        <v>44429</v>
      </c>
      <c r="B3859" t="s">
        <v>268</v>
      </c>
      <c r="C3859" t="s">
        <v>192</v>
      </c>
      <c r="D3859" t="s">
        <v>294</v>
      </c>
      <c r="E3859" t="s">
        <v>294</v>
      </c>
      <c r="F3859" t="s">
        <v>201</v>
      </c>
      <c r="G3859">
        <v>3</v>
      </c>
      <c r="H3859" s="4">
        <v>26000</v>
      </c>
      <c r="I3859" s="4">
        <v>3</v>
      </c>
      <c r="J3859" s="4">
        <v>26000</v>
      </c>
      <c r="K3859" s="4">
        <v>78000</v>
      </c>
      <c r="L3859" t="s">
        <v>183</v>
      </c>
      <c r="M3859" t="s">
        <v>206</v>
      </c>
      <c r="P3859">
        <v>5</v>
      </c>
    </row>
    <row r="3860" spans="1:16">
      <c r="A3860" s="3">
        <v>44429</v>
      </c>
      <c r="B3860" t="s">
        <v>247</v>
      </c>
      <c r="C3860" t="s">
        <v>179</v>
      </c>
      <c r="D3860" t="s">
        <v>186</v>
      </c>
      <c r="E3860" t="s">
        <v>187</v>
      </c>
      <c r="F3860" t="s">
        <v>242</v>
      </c>
      <c r="G3860">
        <v>1</v>
      </c>
      <c r="H3860" s="4">
        <v>25300</v>
      </c>
      <c r="I3860" s="4">
        <v>1</v>
      </c>
      <c r="J3860" s="4">
        <v>25300</v>
      </c>
      <c r="K3860" s="4">
        <v>25300</v>
      </c>
      <c r="L3860" t="s">
        <v>183</v>
      </c>
      <c r="M3860" t="s">
        <v>206</v>
      </c>
      <c r="P3860">
        <v>5</v>
      </c>
    </row>
    <row r="3861" spans="1:16">
      <c r="A3861" s="3">
        <v>44429</v>
      </c>
      <c r="B3861" t="s">
        <v>228</v>
      </c>
      <c r="C3861" t="s">
        <v>192</v>
      </c>
      <c r="D3861" t="s">
        <v>273</v>
      </c>
      <c r="E3861" t="s">
        <v>274</v>
      </c>
      <c r="F3861" t="s">
        <v>307</v>
      </c>
      <c r="G3861">
        <v>1</v>
      </c>
      <c r="H3861" s="4">
        <v>35000</v>
      </c>
      <c r="I3861" s="4">
        <v>1</v>
      </c>
      <c r="J3861" s="4">
        <v>35000</v>
      </c>
      <c r="K3861" s="4">
        <v>35000</v>
      </c>
      <c r="L3861" t="s">
        <v>203</v>
      </c>
      <c r="M3861" t="s">
        <v>190</v>
      </c>
      <c r="P3861">
        <v>4</v>
      </c>
    </row>
    <row r="3862" spans="1:16">
      <c r="A3862" s="3">
        <v>44429</v>
      </c>
      <c r="B3862" t="s">
        <v>234</v>
      </c>
      <c r="C3862" t="s">
        <v>192</v>
      </c>
      <c r="D3862" t="s">
        <v>180</v>
      </c>
      <c r="E3862" t="s">
        <v>204</v>
      </c>
      <c r="F3862" t="s">
        <v>249</v>
      </c>
      <c r="G3862">
        <v>3</v>
      </c>
      <c r="H3862" s="4">
        <v>20000</v>
      </c>
      <c r="I3862" s="4">
        <v>0</v>
      </c>
      <c r="J3862" s="4">
        <v>0</v>
      </c>
      <c r="K3862" s="4">
        <v>0</v>
      </c>
      <c r="L3862" t="s">
        <v>189</v>
      </c>
      <c r="M3862" t="s">
        <v>196</v>
      </c>
      <c r="O3862" t="s">
        <v>176</v>
      </c>
    </row>
    <row r="3863" spans="1:16">
      <c r="A3863" s="3">
        <v>44429</v>
      </c>
      <c r="B3863" t="s">
        <v>254</v>
      </c>
      <c r="C3863" t="s">
        <v>192</v>
      </c>
      <c r="D3863" t="s">
        <v>180</v>
      </c>
      <c r="E3863" t="s">
        <v>271</v>
      </c>
      <c r="F3863" t="s">
        <v>321</v>
      </c>
      <c r="G3863">
        <v>1</v>
      </c>
      <c r="H3863" s="4">
        <v>45000</v>
      </c>
      <c r="I3863" s="4">
        <v>0</v>
      </c>
      <c r="J3863" s="4">
        <v>0</v>
      </c>
      <c r="K3863" s="4">
        <v>0</v>
      </c>
      <c r="L3863" t="s">
        <v>203</v>
      </c>
      <c r="M3863" t="s">
        <v>184</v>
      </c>
      <c r="O3863" t="s">
        <v>176</v>
      </c>
    </row>
    <row r="3864" spans="1:16">
      <c r="A3864" s="3">
        <v>44429</v>
      </c>
      <c r="B3864" t="s">
        <v>250</v>
      </c>
      <c r="C3864" t="s">
        <v>179</v>
      </c>
      <c r="D3864" t="s">
        <v>180</v>
      </c>
      <c r="E3864" t="s">
        <v>181</v>
      </c>
      <c r="F3864" t="s">
        <v>182</v>
      </c>
      <c r="G3864">
        <v>1</v>
      </c>
      <c r="H3864" s="4">
        <v>28000</v>
      </c>
      <c r="I3864" s="4">
        <v>1</v>
      </c>
      <c r="J3864" s="4">
        <v>28000</v>
      </c>
      <c r="K3864" s="4">
        <v>28000</v>
      </c>
      <c r="L3864" t="s">
        <v>203</v>
      </c>
      <c r="M3864" t="s">
        <v>196</v>
      </c>
      <c r="P3864">
        <v>4</v>
      </c>
    </row>
    <row r="3865" spans="1:16">
      <c r="A3865" s="3">
        <v>44429</v>
      </c>
      <c r="B3865" t="s">
        <v>287</v>
      </c>
      <c r="C3865" t="s">
        <v>179</v>
      </c>
      <c r="D3865" t="s">
        <v>186</v>
      </c>
      <c r="E3865" t="s">
        <v>201</v>
      </c>
      <c r="F3865" t="s">
        <v>285</v>
      </c>
      <c r="G3865">
        <v>3</v>
      </c>
      <c r="H3865" s="4">
        <v>56000</v>
      </c>
      <c r="I3865" s="4">
        <v>3</v>
      </c>
      <c r="J3865" s="4">
        <v>56000</v>
      </c>
      <c r="K3865" s="4">
        <v>168000</v>
      </c>
      <c r="L3865" t="s">
        <v>203</v>
      </c>
      <c r="M3865" t="s">
        <v>206</v>
      </c>
      <c r="P3865">
        <v>5</v>
      </c>
    </row>
    <row r="3866" spans="1:16">
      <c r="A3866" s="3">
        <v>44429</v>
      </c>
      <c r="B3866" t="s">
        <v>185</v>
      </c>
      <c r="C3866" t="s">
        <v>192</v>
      </c>
      <c r="D3866" t="s">
        <v>180</v>
      </c>
      <c r="E3866" t="s">
        <v>327</v>
      </c>
      <c r="F3866" t="s">
        <v>347</v>
      </c>
      <c r="G3866">
        <v>2</v>
      </c>
      <c r="H3866" s="4">
        <v>52500</v>
      </c>
      <c r="I3866" s="4">
        <v>2</v>
      </c>
      <c r="J3866" s="4">
        <v>52500</v>
      </c>
      <c r="K3866" s="4">
        <v>105000</v>
      </c>
      <c r="L3866" t="s">
        <v>189</v>
      </c>
      <c r="M3866" t="s">
        <v>190</v>
      </c>
      <c r="P3866">
        <v>5</v>
      </c>
    </row>
    <row r="3867" spans="1:16">
      <c r="A3867" s="3">
        <v>44429</v>
      </c>
      <c r="B3867" t="s">
        <v>222</v>
      </c>
      <c r="C3867" t="s">
        <v>179</v>
      </c>
      <c r="D3867" t="s">
        <v>210</v>
      </c>
      <c r="E3867" t="s">
        <v>292</v>
      </c>
      <c r="F3867" t="s">
        <v>343</v>
      </c>
      <c r="G3867">
        <v>1</v>
      </c>
      <c r="H3867" s="4">
        <v>44000</v>
      </c>
      <c r="I3867" s="4">
        <v>1</v>
      </c>
      <c r="J3867" s="4">
        <v>44000</v>
      </c>
      <c r="K3867" s="4">
        <v>44000</v>
      </c>
      <c r="L3867" t="s">
        <v>183</v>
      </c>
      <c r="M3867" t="s">
        <v>190</v>
      </c>
      <c r="P3867">
        <v>5</v>
      </c>
    </row>
    <row r="3868" spans="1:16">
      <c r="A3868" s="3">
        <v>44429</v>
      </c>
      <c r="B3868" t="s">
        <v>301</v>
      </c>
      <c r="C3868" t="s">
        <v>179</v>
      </c>
      <c r="D3868" t="s">
        <v>186</v>
      </c>
      <c r="E3868" t="s">
        <v>187</v>
      </c>
      <c r="F3868" t="s">
        <v>188</v>
      </c>
      <c r="G3868">
        <v>2</v>
      </c>
      <c r="H3868" s="4">
        <v>42000</v>
      </c>
      <c r="I3868" s="4">
        <v>2</v>
      </c>
      <c r="J3868" s="4">
        <v>42000</v>
      </c>
      <c r="K3868" s="4">
        <v>84000</v>
      </c>
      <c r="L3868" t="s">
        <v>203</v>
      </c>
      <c r="M3868" t="s">
        <v>184</v>
      </c>
      <c r="P3868">
        <v>5</v>
      </c>
    </row>
    <row r="3869" spans="1:16">
      <c r="A3869" s="3">
        <v>44429</v>
      </c>
      <c r="B3869" t="s">
        <v>224</v>
      </c>
      <c r="C3869" t="s">
        <v>179</v>
      </c>
      <c r="D3869" t="s">
        <v>180</v>
      </c>
      <c r="E3869" t="s">
        <v>216</v>
      </c>
      <c r="F3869" t="s">
        <v>257</v>
      </c>
      <c r="G3869">
        <v>1</v>
      </c>
      <c r="H3869" s="4">
        <v>33000</v>
      </c>
      <c r="I3869" s="4">
        <v>1</v>
      </c>
      <c r="J3869" s="4">
        <v>33000</v>
      </c>
      <c r="K3869" s="4">
        <v>33000</v>
      </c>
      <c r="L3869" t="s">
        <v>183</v>
      </c>
      <c r="M3869" t="s">
        <v>190</v>
      </c>
      <c r="P3869">
        <v>5</v>
      </c>
    </row>
    <row r="3870" spans="1:16">
      <c r="A3870" s="3">
        <v>44429</v>
      </c>
      <c r="B3870" t="s">
        <v>234</v>
      </c>
      <c r="C3870" t="s">
        <v>179</v>
      </c>
      <c r="D3870" t="s">
        <v>186</v>
      </c>
      <c r="E3870" t="s">
        <v>225</v>
      </c>
      <c r="F3870" t="s">
        <v>244</v>
      </c>
      <c r="G3870">
        <v>2</v>
      </c>
      <c r="H3870" s="4">
        <v>90000</v>
      </c>
      <c r="I3870" s="4">
        <v>2</v>
      </c>
      <c r="J3870" s="4">
        <v>90000</v>
      </c>
      <c r="K3870" s="4">
        <v>180000</v>
      </c>
      <c r="L3870" t="s">
        <v>203</v>
      </c>
      <c r="M3870" t="s">
        <v>304</v>
      </c>
      <c r="P3870">
        <v>5</v>
      </c>
    </row>
    <row r="3871" spans="1:16">
      <c r="A3871" s="3">
        <v>44429</v>
      </c>
      <c r="B3871" t="s">
        <v>234</v>
      </c>
      <c r="C3871" t="s">
        <v>179</v>
      </c>
      <c r="D3871" t="s">
        <v>273</v>
      </c>
      <c r="E3871" t="s">
        <v>288</v>
      </c>
      <c r="F3871" t="s">
        <v>305</v>
      </c>
      <c r="G3871">
        <v>3</v>
      </c>
      <c r="H3871" s="4">
        <v>36000</v>
      </c>
      <c r="I3871" s="4">
        <v>3</v>
      </c>
      <c r="J3871" s="4">
        <v>36000</v>
      </c>
      <c r="K3871" s="4">
        <v>108000</v>
      </c>
      <c r="L3871" t="s">
        <v>183</v>
      </c>
      <c r="M3871" t="s">
        <v>196</v>
      </c>
      <c r="P3871">
        <v>3</v>
      </c>
    </row>
    <row r="3872" spans="1:16">
      <c r="A3872" s="3">
        <v>44429</v>
      </c>
      <c r="B3872" t="s">
        <v>200</v>
      </c>
      <c r="C3872" t="s">
        <v>179</v>
      </c>
      <c r="D3872" t="s">
        <v>294</v>
      </c>
      <c r="E3872" t="s">
        <v>294</v>
      </c>
      <c r="F3872" t="s">
        <v>236</v>
      </c>
      <c r="G3872">
        <v>3</v>
      </c>
      <c r="H3872" s="4">
        <v>30000</v>
      </c>
      <c r="I3872" s="4">
        <v>3</v>
      </c>
      <c r="J3872" s="4">
        <v>30000</v>
      </c>
      <c r="K3872" s="4">
        <v>90000</v>
      </c>
      <c r="L3872" t="s">
        <v>203</v>
      </c>
      <c r="M3872" t="s">
        <v>190</v>
      </c>
      <c r="N3872" t="s">
        <v>175</v>
      </c>
      <c r="P3872">
        <v>4</v>
      </c>
    </row>
    <row r="3873" spans="1:16">
      <c r="A3873" s="3">
        <v>44429</v>
      </c>
      <c r="B3873" t="s">
        <v>178</v>
      </c>
      <c r="C3873" t="s">
        <v>179</v>
      </c>
      <c r="D3873" t="s">
        <v>273</v>
      </c>
      <c r="E3873" t="s">
        <v>288</v>
      </c>
      <c r="F3873" t="s">
        <v>299</v>
      </c>
      <c r="G3873">
        <v>1</v>
      </c>
      <c r="H3873" s="4">
        <v>40000</v>
      </c>
      <c r="I3873" s="4">
        <v>1</v>
      </c>
      <c r="J3873" s="4">
        <v>40000</v>
      </c>
      <c r="K3873" s="4">
        <v>40000</v>
      </c>
      <c r="L3873" t="s">
        <v>203</v>
      </c>
      <c r="M3873" t="s">
        <v>196</v>
      </c>
      <c r="N3873" t="s">
        <v>175</v>
      </c>
      <c r="P3873">
        <v>3</v>
      </c>
    </row>
    <row r="3874" spans="1:16">
      <c r="A3874" s="3">
        <v>44430</v>
      </c>
      <c r="B3874" t="s">
        <v>207</v>
      </c>
      <c r="C3874" t="s">
        <v>192</v>
      </c>
      <c r="D3874" t="s">
        <v>210</v>
      </c>
      <c r="E3874" t="s">
        <v>292</v>
      </c>
      <c r="F3874" t="s">
        <v>343</v>
      </c>
      <c r="G3874">
        <v>1</v>
      </c>
      <c r="H3874" s="4">
        <v>19500</v>
      </c>
      <c r="I3874" s="4">
        <v>1</v>
      </c>
      <c r="J3874" s="4">
        <v>19500</v>
      </c>
      <c r="K3874" s="4">
        <v>19500</v>
      </c>
      <c r="L3874" t="s">
        <v>203</v>
      </c>
      <c r="M3874" t="s">
        <v>304</v>
      </c>
      <c r="N3874" t="s">
        <v>175</v>
      </c>
      <c r="P3874">
        <v>5</v>
      </c>
    </row>
    <row r="3875" spans="1:16">
      <c r="A3875" s="3">
        <v>44430</v>
      </c>
      <c r="B3875" t="s">
        <v>218</v>
      </c>
      <c r="C3875" t="s">
        <v>179</v>
      </c>
      <c r="D3875" t="s">
        <v>235</v>
      </c>
      <c r="E3875" t="s">
        <v>229</v>
      </c>
      <c r="F3875" t="s">
        <v>344</v>
      </c>
      <c r="G3875">
        <v>3</v>
      </c>
      <c r="H3875" s="4">
        <v>39000</v>
      </c>
      <c r="I3875" s="4">
        <v>3</v>
      </c>
      <c r="J3875" s="4">
        <v>39000</v>
      </c>
      <c r="K3875" s="4">
        <v>117000</v>
      </c>
      <c r="L3875" t="s">
        <v>203</v>
      </c>
      <c r="M3875" t="s">
        <v>233</v>
      </c>
      <c r="N3875" t="s">
        <v>175</v>
      </c>
      <c r="P3875">
        <v>4</v>
      </c>
    </row>
    <row r="3876" spans="1:16">
      <c r="A3876" s="3">
        <v>44430</v>
      </c>
      <c r="B3876" t="s">
        <v>262</v>
      </c>
      <c r="C3876" t="s">
        <v>179</v>
      </c>
      <c r="D3876" t="s">
        <v>186</v>
      </c>
      <c r="E3876" t="s">
        <v>220</v>
      </c>
      <c r="F3876" t="s">
        <v>265</v>
      </c>
      <c r="G3876">
        <v>3</v>
      </c>
      <c r="H3876" s="4">
        <v>24000</v>
      </c>
      <c r="I3876" s="4">
        <v>3</v>
      </c>
      <c r="J3876" s="4">
        <v>24000</v>
      </c>
      <c r="K3876" s="4">
        <v>72000</v>
      </c>
      <c r="L3876" t="s">
        <v>189</v>
      </c>
      <c r="M3876" t="s">
        <v>196</v>
      </c>
      <c r="N3876" t="s">
        <v>175</v>
      </c>
      <c r="P3876">
        <v>4</v>
      </c>
    </row>
    <row r="3877" spans="1:16">
      <c r="A3877" s="3">
        <v>44430</v>
      </c>
      <c r="B3877" t="s">
        <v>284</v>
      </c>
      <c r="C3877" t="s">
        <v>179</v>
      </c>
      <c r="D3877" t="s">
        <v>186</v>
      </c>
      <c r="E3877" t="s">
        <v>201</v>
      </c>
      <c r="F3877" t="s">
        <v>248</v>
      </c>
      <c r="G3877">
        <v>2</v>
      </c>
      <c r="H3877" s="4">
        <v>52500</v>
      </c>
      <c r="I3877" s="4">
        <v>2</v>
      </c>
      <c r="J3877" s="4">
        <v>52500</v>
      </c>
      <c r="K3877" s="4">
        <v>105000</v>
      </c>
      <c r="L3877" t="s">
        <v>209</v>
      </c>
      <c r="M3877" t="s">
        <v>196</v>
      </c>
      <c r="N3877" t="s">
        <v>175</v>
      </c>
      <c r="P3877">
        <v>4</v>
      </c>
    </row>
    <row r="3878" spans="1:16">
      <c r="A3878" s="3">
        <v>44430</v>
      </c>
      <c r="B3878" t="s">
        <v>228</v>
      </c>
      <c r="C3878" t="s">
        <v>192</v>
      </c>
      <c r="D3878" t="s">
        <v>180</v>
      </c>
      <c r="E3878" t="s">
        <v>238</v>
      </c>
      <c r="F3878" t="s">
        <v>267</v>
      </c>
      <c r="G3878">
        <v>3</v>
      </c>
      <c r="H3878" s="4">
        <v>44000</v>
      </c>
      <c r="I3878" s="4">
        <v>3</v>
      </c>
      <c r="J3878" s="4">
        <v>44000</v>
      </c>
      <c r="K3878" s="4">
        <v>132000</v>
      </c>
      <c r="L3878" t="s">
        <v>209</v>
      </c>
      <c r="M3878" t="s">
        <v>184</v>
      </c>
      <c r="N3878" t="s">
        <v>175</v>
      </c>
      <c r="P3878">
        <v>3</v>
      </c>
    </row>
    <row r="3879" spans="1:16">
      <c r="A3879" s="3">
        <v>44430</v>
      </c>
      <c r="B3879" t="s">
        <v>213</v>
      </c>
      <c r="C3879" t="s">
        <v>179</v>
      </c>
      <c r="D3879" t="s">
        <v>294</v>
      </c>
      <c r="E3879" t="s">
        <v>294</v>
      </c>
      <c r="F3879" t="s">
        <v>236</v>
      </c>
      <c r="G3879">
        <v>2</v>
      </c>
      <c r="H3879" s="4">
        <v>49500</v>
      </c>
      <c r="I3879" s="4">
        <v>0</v>
      </c>
      <c r="J3879" s="4">
        <v>0</v>
      </c>
      <c r="K3879" s="4">
        <v>0</v>
      </c>
      <c r="L3879" t="s">
        <v>203</v>
      </c>
      <c r="M3879" t="s">
        <v>190</v>
      </c>
      <c r="N3879" t="s">
        <v>175</v>
      </c>
      <c r="O3879" t="s">
        <v>176</v>
      </c>
    </row>
    <row r="3880" spans="1:16">
      <c r="A3880" s="3">
        <v>44430</v>
      </c>
      <c r="B3880" t="s">
        <v>250</v>
      </c>
      <c r="C3880" t="s">
        <v>179</v>
      </c>
      <c r="D3880" t="s">
        <v>235</v>
      </c>
      <c r="E3880" t="s">
        <v>236</v>
      </c>
      <c r="F3880" t="s">
        <v>352</v>
      </c>
      <c r="G3880">
        <v>3</v>
      </c>
      <c r="H3880" s="4">
        <v>60000</v>
      </c>
      <c r="I3880" s="4">
        <v>0</v>
      </c>
      <c r="J3880" s="4">
        <v>0</v>
      </c>
      <c r="K3880" s="4">
        <v>0</v>
      </c>
      <c r="L3880" t="s">
        <v>209</v>
      </c>
      <c r="M3880" t="s">
        <v>196</v>
      </c>
      <c r="O3880" t="s">
        <v>176</v>
      </c>
    </row>
    <row r="3881" spans="1:16">
      <c r="A3881" s="3">
        <v>44430</v>
      </c>
      <c r="B3881" t="s">
        <v>200</v>
      </c>
      <c r="C3881" t="s">
        <v>192</v>
      </c>
      <c r="D3881" t="s">
        <v>180</v>
      </c>
      <c r="E3881" t="s">
        <v>238</v>
      </c>
      <c r="F3881" t="s">
        <v>280</v>
      </c>
      <c r="G3881">
        <v>3</v>
      </c>
      <c r="H3881" s="4">
        <v>60000</v>
      </c>
      <c r="I3881" s="4">
        <v>3</v>
      </c>
      <c r="J3881" s="4">
        <v>60000</v>
      </c>
      <c r="K3881" s="4">
        <v>180000</v>
      </c>
      <c r="L3881" t="s">
        <v>189</v>
      </c>
      <c r="M3881" t="s">
        <v>206</v>
      </c>
      <c r="P3881">
        <v>4</v>
      </c>
    </row>
    <row r="3882" spans="1:16">
      <c r="A3882" s="3">
        <v>44430</v>
      </c>
      <c r="B3882" t="s">
        <v>234</v>
      </c>
      <c r="C3882" t="s">
        <v>192</v>
      </c>
      <c r="D3882" t="s">
        <v>235</v>
      </c>
      <c r="E3882" t="s">
        <v>230</v>
      </c>
      <c r="F3882" t="s">
        <v>283</v>
      </c>
      <c r="G3882">
        <v>2</v>
      </c>
      <c r="H3882" s="4">
        <v>72000</v>
      </c>
      <c r="I3882" s="4">
        <v>2</v>
      </c>
      <c r="J3882" s="4">
        <v>72000</v>
      </c>
      <c r="K3882" s="4">
        <v>144000</v>
      </c>
      <c r="L3882" t="s">
        <v>189</v>
      </c>
      <c r="M3882" t="s">
        <v>304</v>
      </c>
      <c r="P3882">
        <v>5</v>
      </c>
    </row>
    <row r="3883" spans="1:16">
      <c r="A3883" s="3">
        <v>44430</v>
      </c>
      <c r="B3883" t="s">
        <v>213</v>
      </c>
      <c r="C3883" t="s">
        <v>179</v>
      </c>
      <c r="D3883" t="s">
        <v>235</v>
      </c>
      <c r="E3883" t="s">
        <v>230</v>
      </c>
      <c r="F3883" t="s">
        <v>283</v>
      </c>
      <c r="G3883">
        <v>3</v>
      </c>
      <c r="H3883" s="4">
        <v>44000</v>
      </c>
      <c r="I3883" s="4">
        <v>3</v>
      </c>
      <c r="J3883" s="4">
        <v>44000</v>
      </c>
      <c r="K3883" s="4">
        <v>132000</v>
      </c>
      <c r="L3883" t="s">
        <v>203</v>
      </c>
      <c r="M3883" t="s">
        <v>206</v>
      </c>
      <c r="P3883">
        <v>1</v>
      </c>
    </row>
    <row r="3884" spans="1:16">
      <c r="A3884" s="3">
        <v>44430</v>
      </c>
      <c r="B3884" t="s">
        <v>222</v>
      </c>
      <c r="C3884" t="s">
        <v>179</v>
      </c>
      <c r="D3884" t="s">
        <v>273</v>
      </c>
      <c r="E3884" t="s">
        <v>274</v>
      </c>
      <c r="F3884" t="s">
        <v>275</v>
      </c>
      <c r="G3884">
        <v>2</v>
      </c>
      <c r="H3884" s="4">
        <v>45000</v>
      </c>
      <c r="I3884" s="4">
        <v>2</v>
      </c>
      <c r="J3884" s="4">
        <v>45000</v>
      </c>
      <c r="K3884" s="4">
        <v>90000</v>
      </c>
      <c r="L3884" t="s">
        <v>195</v>
      </c>
      <c r="M3884" t="s">
        <v>184</v>
      </c>
      <c r="P3884">
        <v>3</v>
      </c>
    </row>
    <row r="3885" spans="1:16">
      <c r="A3885" s="3">
        <v>44430</v>
      </c>
      <c r="B3885" t="s">
        <v>222</v>
      </c>
      <c r="C3885" t="s">
        <v>192</v>
      </c>
      <c r="D3885" t="s">
        <v>180</v>
      </c>
      <c r="E3885" t="s">
        <v>181</v>
      </c>
      <c r="F3885" t="s">
        <v>246</v>
      </c>
      <c r="G3885">
        <v>1</v>
      </c>
      <c r="H3885" s="4">
        <v>52000</v>
      </c>
      <c r="I3885" s="4">
        <v>1</v>
      </c>
      <c r="J3885" s="4">
        <v>52000</v>
      </c>
      <c r="K3885" s="4">
        <v>52000</v>
      </c>
      <c r="L3885" t="s">
        <v>189</v>
      </c>
      <c r="M3885" t="s">
        <v>196</v>
      </c>
      <c r="P3885">
        <v>3</v>
      </c>
    </row>
    <row r="3886" spans="1:16">
      <c r="A3886" s="3">
        <v>44430</v>
      </c>
      <c r="B3886" t="s">
        <v>245</v>
      </c>
      <c r="C3886" t="s">
        <v>192</v>
      </c>
      <c r="D3886" t="s">
        <v>180</v>
      </c>
      <c r="E3886" t="s">
        <v>204</v>
      </c>
      <c r="F3886" t="s">
        <v>227</v>
      </c>
      <c r="G3886">
        <v>1</v>
      </c>
      <c r="H3886" s="4">
        <v>33000</v>
      </c>
      <c r="I3886" s="4">
        <v>1</v>
      </c>
      <c r="J3886" s="4">
        <v>33000</v>
      </c>
      <c r="K3886" s="4">
        <v>33000</v>
      </c>
      <c r="L3886" t="s">
        <v>189</v>
      </c>
      <c r="M3886" t="s">
        <v>190</v>
      </c>
      <c r="P3886">
        <v>5</v>
      </c>
    </row>
    <row r="3887" spans="1:16">
      <c r="A3887" s="3">
        <v>44430</v>
      </c>
      <c r="B3887" t="s">
        <v>268</v>
      </c>
      <c r="C3887" t="s">
        <v>179</v>
      </c>
      <c r="D3887" t="s">
        <v>198</v>
      </c>
      <c r="E3887" t="s">
        <v>198</v>
      </c>
      <c r="F3887" t="s">
        <v>243</v>
      </c>
      <c r="G3887">
        <v>3</v>
      </c>
      <c r="H3887" s="4">
        <v>36000</v>
      </c>
      <c r="I3887" s="4">
        <v>3</v>
      </c>
      <c r="J3887" s="4">
        <v>36000</v>
      </c>
      <c r="K3887" s="4">
        <v>108000</v>
      </c>
      <c r="L3887" t="s">
        <v>203</v>
      </c>
      <c r="M3887" t="s">
        <v>233</v>
      </c>
      <c r="P3887">
        <v>2</v>
      </c>
    </row>
    <row r="3888" spans="1:16">
      <c r="A3888" s="3">
        <v>44430</v>
      </c>
      <c r="B3888" t="s">
        <v>228</v>
      </c>
      <c r="C3888" t="s">
        <v>179</v>
      </c>
      <c r="D3888" t="s">
        <v>198</v>
      </c>
      <c r="E3888" t="s">
        <v>214</v>
      </c>
      <c r="F3888" t="s">
        <v>215</v>
      </c>
      <c r="G3888">
        <v>1</v>
      </c>
      <c r="H3888" s="4">
        <v>40000</v>
      </c>
      <c r="I3888" s="4">
        <v>1</v>
      </c>
      <c r="J3888" s="4">
        <v>40000</v>
      </c>
      <c r="K3888" s="4">
        <v>40000</v>
      </c>
      <c r="L3888" t="s">
        <v>203</v>
      </c>
      <c r="M3888" t="s">
        <v>196</v>
      </c>
      <c r="P3888">
        <v>3</v>
      </c>
    </row>
    <row r="3889" spans="1:16">
      <c r="A3889" s="3">
        <v>44431</v>
      </c>
      <c r="B3889" t="s">
        <v>228</v>
      </c>
      <c r="C3889" t="s">
        <v>179</v>
      </c>
      <c r="D3889" t="s">
        <v>180</v>
      </c>
      <c r="E3889" t="s">
        <v>216</v>
      </c>
      <c r="F3889" t="s">
        <v>232</v>
      </c>
      <c r="G3889">
        <v>2</v>
      </c>
      <c r="H3889" s="4">
        <v>30000</v>
      </c>
      <c r="I3889" s="4">
        <v>2</v>
      </c>
      <c r="J3889" s="4">
        <v>30000</v>
      </c>
      <c r="K3889" s="4">
        <v>60000</v>
      </c>
      <c r="L3889" t="s">
        <v>203</v>
      </c>
      <c r="M3889" t="s">
        <v>233</v>
      </c>
      <c r="P3889">
        <v>5</v>
      </c>
    </row>
    <row r="3890" spans="1:16">
      <c r="A3890" s="3">
        <v>44431</v>
      </c>
      <c r="B3890" t="s">
        <v>178</v>
      </c>
      <c r="C3890" t="s">
        <v>179</v>
      </c>
      <c r="D3890" t="s">
        <v>180</v>
      </c>
      <c r="E3890" t="s">
        <v>204</v>
      </c>
      <c r="F3890" t="s">
        <v>205</v>
      </c>
      <c r="G3890">
        <v>3</v>
      </c>
      <c r="H3890" s="4">
        <v>42000</v>
      </c>
      <c r="I3890" s="4">
        <v>3</v>
      </c>
      <c r="J3890" s="4">
        <v>42000</v>
      </c>
      <c r="K3890" s="4">
        <v>126000</v>
      </c>
      <c r="L3890" t="s">
        <v>203</v>
      </c>
      <c r="M3890" t="s">
        <v>206</v>
      </c>
      <c r="P3890">
        <v>4</v>
      </c>
    </row>
    <row r="3891" spans="1:16">
      <c r="A3891" s="3">
        <v>44431</v>
      </c>
      <c r="B3891" t="s">
        <v>247</v>
      </c>
      <c r="C3891" t="s">
        <v>179</v>
      </c>
      <c r="D3891" t="s">
        <v>186</v>
      </c>
      <c r="E3891" t="s">
        <v>225</v>
      </c>
      <c r="F3891" t="s">
        <v>244</v>
      </c>
      <c r="G3891">
        <v>3</v>
      </c>
      <c r="H3891" s="4">
        <v>42000</v>
      </c>
      <c r="I3891" s="4">
        <v>3</v>
      </c>
      <c r="J3891" s="4">
        <v>42000</v>
      </c>
      <c r="K3891" s="4">
        <v>126000</v>
      </c>
      <c r="L3891" t="s">
        <v>189</v>
      </c>
      <c r="M3891" t="s">
        <v>196</v>
      </c>
      <c r="P3891">
        <v>5</v>
      </c>
    </row>
    <row r="3892" spans="1:16">
      <c r="A3892" s="3">
        <v>44431</v>
      </c>
      <c r="B3892" t="s">
        <v>178</v>
      </c>
      <c r="C3892" t="s">
        <v>179</v>
      </c>
      <c r="D3892" t="s">
        <v>186</v>
      </c>
      <c r="E3892" t="s">
        <v>201</v>
      </c>
      <c r="F3892" t="s">
        <v>202</v>
      </c>
      <c r="G3892">
        <v>3</v>
      </c>
      <c r="H3892" s="4">
        <v>40000</v>
      </c>
      <c r="I3892" s="4">
        <v>3</v>
      </c>
      <c r="J3892" s="4">
        <v>40000</v>
      </c>
      <c r="K3892" s="4">
        <v>120000</v>
      </c>
      <c r="L3892" t="s">
        <v>189</v>
      </c>
      <c r="M3892" t="s">
        <v>184</v>
      </c>
      <c r="N3892" t="s">
        <v>175</v>
      </c>
      <c r="P3892">
        <v>5</v>
      </c>
    </row>
    <row r="3893" spans="1:16">
      <c r="A3893" s="3">
        <v>44431</v>
      </c>
      <c r="B3893" t="s">
        <v>228</v>
      </c>
      <c r="C3893" t="s">
        <v>179</v>
      </c>
      <c r="D3893" t="s">
        <v>180</v>
      </c>
      <c r="E3893" t="s">
        <v>204</v>
      </c>
      <c r="F3893" t="s">
        <v>249</v>
      </c>
      <c r="G3893">
        <v>1</v>
      </c>
      <c r="H3893" s="4">
        <v>52000</v>
      </c>
      <c r="I3893" s="4">
        <v>1</v>
      </c>
      <c r="J3893" s="4">
        <v>52000</v>
      </c>
      <c r="K3893" s="4">
        <v>52000</v>
      </c>
      <c r="L3893" t="s">
        <v>203</v>
      </c>
      <c r="M3893" t="s">
        <v>190</v>
      </c>
      <c r="P3893">
        <v>4</v>
      </c>
    </row>
    <row r="3894" spans="1:16">
      <c r="A3894" s="3">
        <v>44431</v>
      </c>
      <c r="B3894" t="s">
        <v>222</v>
      </c>
      <c r="C3894" t="s">
        <v>192</v>
      </c>
      <c r="D3894" t="s">
        <v>180</v>
      </c>
      <c r="E3894" t="s">
        <v>327</v>
      </c>
      <c r="F3894" t="s">
        <v>328</v>
      </c>
      <c r="G3894">
        <v>3</v>
      </c>
      <c r="H3894" s="4">
        <v>30000</v>
      </c>
      <c r="I3894" s="4">
        <v>3</v>
      </c>
      <c r="J3894" s="4">
        <v>30000</v>
      </c>
      <c r="K3894" s="4">
        <v>90000</v>
      </c>
      <c r="L3894" t="s">
        <v>189</v>
      </c>
      <c r="M3894" t="s">
        <v>206</v>
      </c>
      <c r="P3894">
        <v>5</v>
      </c>
    </row>
    <row r="3895" spans="1:16">
      <c r="A3895" s="3">
        <v>44431</v>
      </c>
      <c r="B3895" t="s">
        <v>247</v>
      </c>
      <c r="C3895" t="s">
        <v>192</v>
      </c>
      <c r="D3895" t="s">
        <v>180</v>
      </c>
      <c r="E3895" t="s">
        <v>216</v>
      </c>
      <c r="F3895" t="s">
        <v>217</v>
      </c>
      <c r="G3895">
        <v>2</v>
      </c>
      <c r="H3895" s="4">
        <v>22000</v>
      </c>
      <c r="I3895" s="4">
        <v>2</v>
      </c>
      <c r="J3895" s="4">
        <v>22000</v>
      </c>
      <c r="K3895" s="4">
        <v>44000</v>
      </c>
      <c r="L3895" t="s">
        <v>203</v>
      </c>
      <c r="M3895" t="s">
        <v>196</v>
      </c>
      <c r="P3895">
        <v>5</v>
      </c>
    </row>
    <row r="3896" spans="1:16">
      <c r="A3896" s="3">
        <v>44431</v>
      </c>
      <c r="B3896" t="s">
        <v>222</v>
      </c>
      <c r="C3896" t="s">
        <v>179</v>
      </c>
      <c r="D3896" t="s">
        <v>210</v>
      </c>
      <c r="E3896" t="s">
        <v>292</v>
      </c>
      <c r="F3896" t="s">
        <v>293</v>
      </c>
      <c r="G3896">
        <v>3</v>
      </c>
      <c r="H3896" s="4">
        <v>30000</v>
      </c>
      <c r="I3896" s="4">
        <v>0</v>
      </c>
      <c r="J3896" s="4">
        <v>0</v>
      </c>
      <c r="K3896" s="4">
        <v>0</v>
      </c>
      <c r="L3896" t="s">
        <v>203</v>
      </c>
      <c r="M3896" t="s">
        <v>196</v>
      </c>
      <c r="O3896" t="s">
        <v>176</v>
      </c>
    </row>
    <row r="3897" spans="1:16">
      <c r="A3897" s="3">
        <v>44431</v>
      </c>
      <c r="B3897" t="s">
        <v>250</v>
      </c>
      <c r="C3897" t="s">
        <v>192</v>
      </c>
      <c r="D3897" t="s">
        <v>210</v>
      </c>
      <c r="E3897" t="s">
        <v>211</v>
      </c>
      <c r="F3897" t="s">
        <v>362</v>
      </c>
      <c r="G3897">
        <v>2</v>
      </c>
      <c r="H3897" s="4">
        <v>45000</v>
      </c>
      <c r="I3897" s="4">
        <v>2</v>
      </c>
      <c r="J3897" s="4">
        <v>45000</v>
      </c>
      <c r="K3897" s="4">
        <v>90000</v>
      </c>
      <c r="L3897" t="s">
        <v>195</v>
      </c>
      <c r="M3897" t="s">
        <v>184</v>
      </c>
      <c r="P3897">
        <v>3</v>
      </c>
    </row>
    <row r="3898" spans="1:16">
      <c r="A3898" s="3">
        <v>44431</v>
      </c>
      <c r="B3898" t="s">
        <v>222</v>
      </c>
      <c r="C3898" t="s">
        <v>192</v>
      </c>
      <c r="D3898" t="s">
        <v>198</v>
      </c>
      <c r="E3898" t="s">
        <v>198</v>
      </c>
      <c r="F3898" t="s">
        <v>243</v>
      </c>
      <c r="G3898">
        <v>3</v>
      </c>
      <c r="H3898" s="4">
        <v>33000</v>
      </c>
      <c r="I3898" s="4">
        <v>3</v>
      </c>
      <c r="J3898" s="4">
        <v>33000</v>
      </c>
      <c r="K3898" s="4">
        <v>99000</v>
      </c>
      <c r="L3898" t="s">
        <v>203</v>
      </c>
      <c r="M3898" t="s">
        <v>184</v>
      </c>
      <c r="P3898">
        <v>1</v>
      </c>
    </row>
    <row r="3899" spans="1:16">
      <c r="A3899" s="3">
        <v>44431</v>
      </c>
      <c r="B3899" t="s">
        <v>254</v>
      </c>
      <c r="C3899" t="s">
        <v>192</v>
      </c>
      <c r="D3899" t="s">
        <v>180</v>
      </c>
      <c r="E3899" t="s">
        <v>204</v>
      </c>
      <c r="F3899" t="s">
        <v>249</v>
      </c>
      <c r="G3899">
        <v>1</v>
      </c>
      <c r="H3899" s="4">
        <v>42000</v>
      </c>
      <c r="I3899" s="4">
        <v>1</v>
      </c>
      <c r="J3899" s="4">
        <v>42000</v>
      </c>
      <c r="K3899" s="4">
        <v>42000</v>
      </c>
      <c r="L3899" t="s">
        <v>189</v>
      </c>
      <c r="M3899" t="s">
        <v>184</v>
      </c>
      <c r="P3899">
        <v>5</v>
      </c>
    </row>
    <row r="3900" spans="1:16">
      <c r="A3900" s="3">
        <v>44431</v>
      </c>
      <c r="B3900" t="s">
        <v>213</v>
      </c>
      <c r="C3900" t="s">
        <v>179</v>
      </c>
      <c r="D3900" t="s">
        <v>186</v>
      </c>
      <c r="E3900" t="s">
        <v>220</v>
      </c>
      <c r="F3900" t="s">
        <v>221</v>
      </c>
      <c r="G3900">
        <v>3</v>
      </c>
      <c r="H3900" s="4">
        <v>33000</v>
      </c>
      <c r="I3900" s="4">
        <v>3</v>
      </c>
      <c r="J3900" s="4">
        <v>33000</v>
      </c>
      <c r="K3900" s="4">
        <v>99000</v>
      </c>
      <c r="L3900" t="s">
        <v>203</v>
      </c>
      <c r="M3900" t="s">
        <v>196</v>
      </c>
      <c r="P3900">
        <v>4</v>
      </c>
    </row>
    <row r="3901" spans="1:16">
      <c r="A3901" s="3">
        <v>44431</v>
      </c>
      <c r="B3901" t="s">
        <v>287</v>
      </c>
      <c r="C3901" t="s">
        <v>179</v>
      </c>
      <c r="D3901" t="s">
        <v>180</v>
      </c>
      <c r="E3901" t="s">
        <v>181</v>
      </c>
      <c r="F3901" t="s">
        <v>246</v>
      </c>
      <c r="G3901">
        <v>3</v>
      </c>
      <c r="H3901" s="4">
        <v>40000</v>
      </c>
      <c r="I3901" s="4">
        <v>3</v>
      </c>
      <c r="J3901" s="4">
        <v>40000</v>
      </c>
      <c r="K3901" s="4">
        <v>120000</v>
      </c>
      <c r="L3901" t="s">
        <v>203</v>
      </c>
      <c r="M3901" t="s">
        <v>196</v>
      </c>
      <c r="P3901">
        <v>5</v>
      </c>
    </row>
    <row r="3902" spans="1:16">
      <c r="A3902" s="3">
        <v>44431</v>
      </c>
      <c r="B3902" t="s">
        <v>291</v>
      </c>
      <c r="C3902" t="s">
        <v>179</v>
      </c>
      <c r="D3902" t="s">
        <v>180</v>
      </c>
      <c r="E3902" t="s">
        <v>271</v>
      </c>
      <c r="F3902" t="s">
        <v>325</v>
      </c>
      <c r="G3902">
        <v>2</v>
      </c>
      <c r="H3902" s="4">
        <v>30000</v>
      </c>
      <c r="I3902" s="4">
        <v>2</v>
      </c>
      <c r="J3902" s="4">
        <v>30000</v>
      </c>
      <c r="K3902" s="4">
        <v>60000</v>
      </c>
      <c r="L3902" t="s">
        <v>203</v>
      </c>
      <c r="M3902" t="s">
        <v>233</v>
      </c>
      <c r="P3902">
        <v>5</v>
      </c>
    </row>
    <row r="3903" spans="1:16">
      <c r="A3903" s="3">
        <v>44431</v>
      </c>
      <c r="B3903" t="s">
        <v>224</v>
      </c>
      <c r="C3903" t="s">
        <v>192</v>
      </c>
      <c r="D3903" t="s">
        <v>186</v>
      </c>
      <c r="E3903" t="s">
        <v>259</v>
      </c>
      <c r="F3903" t="s">
        <v>260</v>
      </c>
      <c r="G3903">
        <v>3</v>
      </c>
      <c r="H3903" s="4">
        <v>36000</v>
      </c>
      <c r="I3903" s="4">
        <v>3</v>
      </c>
      <c r="J3903" s="4">
        <v>36000</v>
      </c>
      <c r="K3903" s="4">
        <v>108000</v>
      </c>
      <c r="L3903" t="s">
        <v>203</v>
      </c>
      <c r="M3903" t="s">
        <v>190</v>
      </c>
      <c r="N3903" t="s">
        <v>175</v>
      </c>
      <c r="P3903">
        <v>5</v>
      </c>
    </row>
    <row r="3904" spans="1:16">
      <c r="A3904" s="3">
        <v>44431</v>
      </c>
      <c r="B3904" t="s">
        <v>250</v>
      </c>
      <c r="C3904" t="s">
        <v>192</v>
      </c>
      <c r="D3904" t="s">
        <v>198</v>
      </c>
      <c r="E3904" t="s">
        <v>214</v>
      </c>
      <c r="F3904" t="s">
        <v>215</v>
      </c>
      <c r="G3904">
        <v>2</v>
      </c>
      <c r="H3904" s="4">
        <v>60000</v>
      </c>
      <c r="I3904" s="4">
        <v>2</v>
      </c>
      <c r="J3904" s="4">
        <v>60000</v>
      </c>
      <c r="K3904" s="4">
        <v>120000</v>
      </c>
      <c r="L3904" t="s">
        <v>189</v>
      </c>
      <c r="M3904" t="s">
        <v>196</v>
      </c>
      <c r="P3904">
        <v>5</v>
      </c>
    </row>
    <row r="3905" spans="1:16">
      <c r="A3905" s="3">
        <v>44431</v>
      </c>
      <c r="B3905" t="s">
        <v>234</v>
      </c>
      <c r="C3905" t="s">
        <v>179</v>
      </c>
      <c r="D3905" t="s">
        <v>186</v>
      </c>
      <c r="E3905" t="s">
        <v>201</v>
      </c>
      <c r="F3905" t="s">
        <v>202</v>
      </c>
      <c r="G3905">
        <v>3</v>
      </c>
      <c r="H3905" s="4">
        <v>24000</v>
      </c>
      <c r="I3905" s="4">
        <v>3</v>
      </c>
      <c r="J3905" s="4">
        <v>24000</v>
      </c>
      <c r="K3905" s="4">
        <v>72000</v>
      </c>
      <c r="L3905" t="s">
        <v>203</v>
      </c>
      <c r="M3905" t="s">
        <v>190</v>
      </c>
      <c r="P3905">
        <v>5</v>
      </c>
    </row>
    <row r="3906" spans="1:16">
      <c r="A3906" s="3">
        <v>44431</v>
      </c>
      <c r="B3906" t="s">
        <v>178</v>
      </c>
      <c r="C3906" t="s">
        <v>192</v>
      </c>
      <c r="D3906" t="s">
        <v>273</v>
      </c>
      <c r="E3906" t="s">
        <v>288</v>
      </c>
      <c r="F3906" t="s">
        <v>305</v>
      </c>
      <c r="G3906">
        <v>1</v>
      </c>
      <c r="H3906" s="4">
        <v>30000</v>
      </c>
      <c r="I3906" s="4">
        <v>1</v>
      </c>
      <c r="J3906" s="4">
        <v>30000</v>
      </c>
      <c r="K3906" s="4">
        <v>30000</v>
      </c>
      <c r="L3906" t="s">
        <v>195</v>
      </c>
      <c r="M3906" t="s">
        <v>184</v>
      </c>
      <c r="P3906">
        <v>2</v>
      </c>
    </row>
    <row r="3907" spans="1:16">
      <c r="A3907" s="3">
        <v>44431</v>
      </c>
      <c r="B3907" t="s">
        <v>278</v>
      </c>
      <c r="C3907" t="s">
        <v>179</v>
      </c>
      <c r="D3907" t="s">
        <v>186</v>
      </c>
      <c r="E3907" t="s">
        <v>201</v>
      </c>
      <c r="F3907" t="s">
        <v>285</v>
      </c>
      <c r="G3907">
        <v>1</v>
      </c>
      <c r="H3907" s="4">
        <v>15000</v>
      </c>
      <c r="I3907" s="4">
        <v>1</v>
      </c>
      <c r="J3907" s="4">
        <v>15000</v>
      </c>
      <c r="K3907" s="4">
        <v>15000</v>
      </c>
      <c r="L3907" t="s">
        <v>203</v>
      </c>
      <c r="M3907" t="s">
        <v>190</v>
      </c>
      <c r="P3907">
        <v>5</v>
      </c>
    </row>
    <row r="3908" spans="1:16">
      <c r="A3908" s="3">
        <v>44431</v>
      </c>
      <c r="B3908" t="s">
        <v>191</v>
      </c>
      <c r="C3908" t="s">
        <v>179</v>
      </c>
      <c r="D3908" t="s">
        <v>186</v>
      </c>
      <c r="E3908" t="s">
        <v>201</v>
      </c>
      <c r="F3908" t="s">
        <v>202</v>
      </c>
      <c r="G3908">
        <v>1</v>
      </c>
      <c r="H3908" s="4">
        <v>42000</v>
      </c>
      <c r="I3908" s="4">
        <v>1</v>
      </c>
      <c r="J3908" s="4">
        <v>42000</v>
      </c>
      <c r="K3908" s="4">
        <v>42000</v>
      </c>
      <c r="L3908" t="s">
        <v>189</v>
      </c>
      <c r="M3908" t="s">
        <v>190</v>
      </c>
      <c r="P3908">
        <v>5</v>
      </c>
    </row>
    <row r="3909" spans="1:16">
      <c r="A3909" s="3">
        <v>44431</v>
      </c>
      <c r="B3909" t="s">
        <v>178</v>
      </c>
      <c r="C3909" t="s">
        <v>179</v>
      </c>
      <c r="D3909" t="s">
        <v>198</v>
      </c>
      <c r="E3909" t="s">
        <v>214</v>
      </c>
      <c r="F3909" t="s">
        <v>215</v>
      </c>
      <c r="G3909">
        <v>3</v>
      </c>
      <c r="H3909" s="4">
        <v>48000</v>
      </c>
      <c r="I3909" s="4">
        <v>3</v>
      </c>
      <c r="J3909" s="4">
        <v>48000</v>
      </c>
      <c r="K3909" s="4">
        <v>144000</v>
      </c>
      <c r="L3909" t="s">
        <v>183</v>
      </c>
      <c r="M3909" t="s">
        <v>196</v>
      </c>
      <c r="P3909">
        <v>5</v>
      </c>
    </row>
    <row r="3910" spans="1:16">
      <c r="A3910" s="3">
        <v>44431</v>
      </c>
      <c r="B3910" t="s">
        <v>284</v>
      </c>
      <c r="C3910" t="s">
        <v>192</v>
      </c>
      <c r="D3910" t="s">
        <v>186</v>
      </c>
      <c r="E3910" t="s">
        <v>220</v>
      </c>
      <c r="F3910" t="s">
        <v>221</v>
      </c>
      <c r="G3910">
        <v>2</v>
      </c>
      <c r="H3910" s="4">
        <v>56000</v>
      </c>
      <c r="I3910" s="4">
        <v>2</v>
      </c>
      <c r="J3910" s="4">
        <v>56000</v>
      </c>
      <c r="K3910" s="4">
        <v>112000</v>
      </c>
      <c r="L3910" t="s">
        <v>183</v>
      </c>
      <c r="M3910" t="s">
        <v>184</v>
      </c>
      <c r="P3910">
        <v>3</v>
      </c>
    </row>
    <row r="3911" spans="1:16">
      <c r="A3911" s="3">
        <v>44431</v>
      </c>
      <c r="B3911" t="s">
        <v>191</v>
      </c>
      <c r="C3911" t="s">
        <v>179</v>
      </c>
      <c r="D3911" t="s">
        <v>193</v>
      </c>
      <c r="E3911" t="s">
        <v>193</v>
      </c>
      <c r="F3911" t="s">
        <v>337</v>
      </c>
      <c r="G3911">
        <v>1</v>
      </c>
      <c r="H3911" s="4">
        <v>52000</v>
      </c>
      <c r="I3911" s="4">
        <v>1</v>
      </c>
      <c r="J3911" s="4">
        <v>52000</v>
      </c>
      <c r="K3911" s="4">
        <v>52000</v>
      </c>
      <c r="L3911" t="s">
        <v>203</v>
      </c>
      <c r="M3911" t="s">
        <v>206</v>
      </c>
      <c r="P3911">
        <v>5</v>
      </c>
    </row>
    <row r="3912" spans="1:16">
      <c r="A3912" s="3">
        <v>44431</v>
      </c>
      <c r="B3912" t="s">
        <v>258</v>
      </c>
      <c r="C3912" t="s">
        <v>179</v>
      </c>
      <c r="D3912" t="s">
        <v>186</v>
      </c>
      <c r="E3912" t="s">
        <v>225</v>
      </c>
      <c r="F3912" t="s">
        <v>244</v>
      </c>
      <c r="G3912">
        <v>3</v>
      </c>
      <c r="H3912" s="4">
        <v>36000</v>
      </c>
      <c r="I3912" s="4">
        <v>3</v>
      </c>
      <c r="J3912" s="4">
        <v>36000</v>
      </c>
      <c r="K3912" s="4">
        <v>108000</v>
      </c>
      <c r="L3912" t="s">
        <v>183</v>
      </c>
      <c r="M3912" t="s">
        <v>206</v>
      </c>
      <c r="P3912">
        <v>5</v>
      </c>
    </row>
    <row r="3913" spans="1:16">
      <c r="A3913" s="3">
        <v>44431</v>
      </c>
      <c r="B3913" t="s">
        <v>278</v>
      </c>
      <c r="C3913" t="s">
        <v>179</v>
      </c>
      <c r="D3913" t="s">
        <v>180</v>
      </c>
      <c r="E3913" t="s">
        <v>204</v>
      </c>
      <c r="F3913" t="s">
        <v>227</v>
      </c>
      <c r="G3913">
        <v>3</v>
      </c>
      <c r="H3913" s="4">
        <v>30000</v>
      </c>
      <c r="I3913" s="4">
        <v>3</v>
      </c>
      <c r="J3913" s="4">
        <v>30000</v>
      </c>
      <c r="K3913" s="4">
        <v>90000</v>
      </c>
      <c r="L3913" t="s">
        <v>189</v>
      </c>
      <c r="M3913" t="s">
        <v>196</v>
      </c>
      <c r="P3913">
        <v>5</v>
      </c>
    </row>
    <row r="3914" spans="1:16">
      <c r="A3914" s="3">
        <v>44431</v>
      </c>
      <c r="B3914" t="s">
        <v>219</v>
      </c>
      <c r="C3914" t="s">
        <v>192</v>
      </c>
      <c r="D3914" t="s">
        <v>180</v>
      </c>
      <c r="E3914" t="s">
        <v>238</v>
      </c>
      <c r="F3914" t="s">
        <v>280</v>
      </c>
      <c r="G3914">
        <v>1</v>
      </c>
      <c r="H3914" s="4">
        <v>22000</v>
      </c>
      <c r="I3914" s="4">
        <v>0</v>
      </c>
      <c r="J3914" s="4">
        <v>0</v>
      </c>
      <c r="K3914" s="4">
        <v>0</v>
      </c>
      <c r="L3914" t="s">
        <v>203</v>
      </c>
      <c r="M3914" t="s">
        <v>233</v>
      </c>
      <c r="O3914" t="s">
        <v>176</v>
      </c>
    </row>
    <row r="3915" spans="1:16">
      <c r="A3915" s="3">
        <v>44431</v>
      </c>
      <c r="B3915" t="s">
        <v>291</v>
      </c>
      <c r="C3915" t="s">
        <v>192</v>
      </c>
      <c r="D3915" t="s">
        <v>180</v>
      </c>
      <c r="E3915" t="s">
        <v>327</v>
      </c>
      <c r="F3915" t="s">
        <v>347</v>
      </c>
      <c r="G3915">
        <v>3</v>
      </c>
      <c r="H3915" s="4">
        <v>45000</v>
      </c>
      <c r="I3915" s="4">
        <v>3</v>
      </c>
      <c r="J3915" s="4">
        <v>45000</v>
      </c>
      <c r="K3915" s="4">
        <v>135000</v>
      </c>
      <c r="L3915" t="s">
        <v>183</v>
      </c>
      <c r="M3915" t="s">
        <v>196</v>
      </c>
      <c r="P3915">
        <v>5</v>
      </c>
    </row>
    <row r="3916" spans="1:16">
      <c r="A3916" s="3">
        <v>44432</v>
      </c>
      <c r="B3916" t="s">
        <v>222</v>
      </c>
      <c r="C3916" t="s">
        <v>179</v>
      </c>
      <c r="D3916" t="s">
        <v>193</v>
      </c>
      <c r="E3916" t="s">
        <v>193</v>
      </c>
      <c r="F3916" t="s">
        <v>220</v>
      </c>
      <c r="G3916">
        <v>2</v>
      </c>
      <c r="H3916" s="4">
        <v>33000</v>
      </c>
      <c r="I3916" s="4">
        <v>2</v>
      </c>
      <c r="J3916" s="4">
        <v>33000</v>
      </c>
      <c r="K3916" s="4">
        <v>66000</v>
      </c>
      <c r="L3916" t="s">
        <v>183</v>
      </c>
      <c r="M3916" t="s">
        <v>184</v>
      </c>
      <c r="P3916">
        <v>5</v>
      </c>
    </row>
    <row r="3917" spans="1:16">
      <c r="A3917" s="3">
        <v>44432</v>
      </c>
      <c r="B3917" t="s">
        <v>278</v>
      </c>
      <c r="C3917" t="s">
        <v>179</v>
      </c>
      <c r="D3917" t="s">
        <v>186</v>
      </c>
      <c r="E3917" t="s">
        <v>225</v>
      </c>
      <c r="F3917" t="s">
        <v>226</v>
      </c>
      <c r="G3917">
        <v>3</v>
      </c>
      <c r="H3917" s="4">
        <v>30000</v>
      </c>
      <c r="I3917" s="4">
        <v>3</v>
      </c>
      <c r="J3917" s="4">
        <v>30000</v>
      </c>
      <c r="K3917" s="4">
        <v>90000</v>
      </c>
      <c r="L3917" t="s">
        <v>183</v>
      </c>
      <c r="M3917" t="s">
        <v>190</v>
      </c>
      <c r="P3917">
        <v>4</v>
      </c>
    </row>
    <row r="3918" spans="1:16">
      <c r="A3918" s="3">
        <v>44432</v>
      </c>
      <c r="B3918" t="s">
        <v>254</v>
      </c>
      <c r="C3918" t="s">
        <v>179</v>
      </c>
      <c r="D3918" t="s">
        <v>210</v>
      </c>
      <c r="E3918" t="s">
        <v>211</v>
      </c>
      <c r="F3918" t="s">
        <v>362</v>
      </c>
      <c r="G3918">
        <v>2</v>
      </c>
      <c r="H3918" s="4">
        <v>56000</v>
      </c>
      <c r="I3918" s="4">
        <v>2</v>
      </c>
      <c r="J3918" s="4">
        <v>56000</v>
      </c>
      <c r="K3918" s="4">
        <v>112000</v>
      </c>
      <c r="L3918" t="s">
        <v>183</v>
      </c>
      <c r="M3918" t="s">
        <v>206</v>
      </c>
      <c r="P3918">
        <v>3</v>
      </c>
    </row>
    <row r="3919" spans="1:16">
      <c r="A3919" s="3">
        <v>44432</v>
      </c>
      <c r="B3919" t="s">
        <v>284</v>
      </c>
      <c r="C3919" t="s">
        <v>192</v>
      </c>
      <c r="D3919" t="s">
        <v>210</v>
      </c>
      <c r="E3919" t="s">
        <v>292</v>
      </c>
      <c r="F3919" t="s">
        <v>343</v>
      </c>
      <c r="G3919">
        <v>1</v>
      </c>
      <c r="H3919" s="4">
        <v>30000</v>
      </c>
      <c r="I3919" s="4">
        <v>1</v>
      </c>
      <c r="J3919" s="4">
        <v>30000</v>
      </c>
      <c r="K3919" s="4">
        <v>30000</v>
      </c>
      <c r="L3919" t="s">
        <v>189</v>
      </c>
      <c r="M3919" t="s">
        <v>190</v>
      </c>
      <c r="P3919">
        <v>4</v>
      </c>
    </row>
    <row r="3920" spans="1:16">
      <c r="A3920" s="3">
        <v>44432</v>
      </c>
      <c r="B3920" t="s">
        <v>228</v>
      </c>
      <c r="C3920" t="s">
        <v>179</v>
      </c>
      <c r="D3920" t="s">
        <v>186</v>
      </c>
      <c r="E3920" t="s">
        <v>201</v>
      </c>
      <c r="F3920" t="s">
        <v>285</v>
      </c>
      <c r="G3920">
        <v>2</v>
      </c>
      <c r="H3920" s="4">
        <v>39000</v>
      </c>
      <c r="I3920" s="4">
        <v>2</v>
      </c>
      <c r="J3920" s="4">
        <v>39000</v>
      </c>
      <c r="K3920" s="4">
        <v>78000</v>
      </c>
      <c r="L3920" t="s">
        <v>203</v>
      </c>
      <c r="M3920" t="s">
        <v>184</v>
      </c>
      <c r="P3920">
        <v>4</v>
      </c>
    </row>
    <row r="3921" spans="1:16">
      <c r="A3921" s="3">
        <v>44432</v>
      </c>
      <c r="B3921" t="s">
        <v>250</v>
      </c>
      <c r="C3921" t="s">
        <v>179</v>
      </c>
      <c r="D3921" t="s">
        <v>186</v>
      </c>
      <c r="E3921" t="s">
        <v>220</v>
      </c>
      <c r="F3921" t="s">
        <v>241</v>
      </c>
      <c r="G3921">
        <v>2</v>
      </c>
      <c r="H3921" s="4">
        <v>30000</v>
      </c>
      <c r="I3921" s="4">
        <v>2</v>
      </c>
      <c r="J3921" s="4">
        <v>30000</v>
      </c>
      <c r="K3921" s="4">
        <v>60000</v>
      </c>
      <c r="L3921" t="s">
        <v>209</v>
      </c>
      <c r="M3921" t="s">
        <v>196</v>
      </c>
      <c r="P3921">
        <v>5</v>
      </c>
    </row>
    <row r="3922" spans="1:16">
      <c r="A3922" s="3">
        <v>44432</v>
      </c>
      <c r="B3922" t="s">
        <v>219</v>
      </c>
      <c r="C3922" t="s">
        <v>179</v>
      </c>
      <c r="D3922" t="s">
        <v>186</v>
      </c>
      <c r="E3922" t="s">
        <v>201</v>
      </c>
      <c r="F3922" t="s">
        <v>285</v>
      </c>
      <c r="G3922">
        <v>3</v>
      </c>
      <c r="H3922" s="4">
        <v>36000</v>
      </c>
      <c r="I3922" s="4">
        <v>3</v>
      </c>
      <c r="J3922" s="4">
        <v>36000</v>
      </c>
      <c r="K3922" s="4">
        <v>108000</v>
      </c>
      <c r="L3922" t="s">
        <v>183</v>
      </c>
      <c r="M3922" t="s">
        <v>196</v>
      </c>
      <c r="P3922">
        <v>5</v>
      </c>
    </row>
    <row r="3923" spans="1:16">
      <c r="A3923" s="3">
        <v>44432</v>
      </c>
      <c r="B3923" t="s">
        <v>228</v>
      </c>
      <c r="C3923" t="s">
        <v>179</v>
      </c>
      <c r="D3923" t="s">
        <v>193</v>
      </c>
      <c r="E3923" t="s">
        <v>193</v>
      </c>
      <c r="F3923" t="s">
        <v>288</v>
      </c>
      <c r="G3923">
        <v>1</v>
      </c>
      <c r="H3923" s="4">
        <v>33000</v>
      </c>
      <c r="I3923" s="4">
        <v>1</v>
      </c>
      <c r="J3923" s="4">
        <v>33000</v>
      </c>
      <c r="K3923" s="4">
        <v>33000</v>
      </c>
      <c r="L3923" t="s">
        <v>189</v>
      </c>
      <c r="M3923" t="s">
        <v>196</v>
      </c>
      <c r="P3923">
        <v>4</v>
      </c>
    </row>
    <row r="3924" spans="1:16">
      <c r="A3924" s="3">
        <v>44432</v>
      </c>
      <c r="B3924" t="s">
        <v>262</v>
      </c>
      <c r="C3924" t="s">
        <v>179</v>
      </c>
      <c r="D3924" t="s">
        <v>180</v>
      </c>
      <c r="E3924" t="s">
        <v>204</v>
      </c>
      <c r="F3924" t="s">
        <v>205</v>
      </c>
      <c r="G3924">
        <v>2</v>
      </c>
      <c r="H3924" s="4">
        <v>33000</v>
      </c>
      <c r="I3924" s="4">
        <v>2</v>
      </c>
      <c r="J3924" s="4">
        <v>33000</v>
      </c>
      <c r="K3924" s="4">
        <v>66000</v>
      </c>
      <c r="L3924" t="s">
        <v>209</v>
      </c>
      <c r="M3924" t="s">
        <v>184</v>
      </c>
      <c r="P3924">
        <v>2</v>
      </c>
    </row>
    <row r="3925" spans="1:16">
      <c r="A3925" s="3">
        <v>44432</v>
      </c>
      <c r="B3925" t="s">
        <v>262</v>
      </c>
      <c r="C3925" t="s">
        <v>179</v>
      </c>
      <c r="D3925" t="s">
        <v>186</v>
      </c>
      <c r="E3925" t="s">
        <v>225</v>
      </c>
      <c r="F3925" t="s">
        <v>244</v>
      </c>
      <c r="G3925">
        <v>3</v>
      </c>
      <c r="H3925" s="4">
        <v>48000</v>
      </c>
      <c r="I3925" s="4">
        <v>3</v>
      </c>
      <c r="J3925" s="4">
        <v>48000</v>
      </c>
      <c r="K3925" s="4">
        <v>144000</v>
      </c>
      <c r="L3925" t="s">
        <v>195</v>
      </c>
      <c r="M3925" t="s">
        <v>233</v>
      </c>
      <c r="P3925">
        <v>4</v>
      </c>
    </row>
    <row r="3926" spans="1:16">
      <c r="A3926" s="3">
        <v>44432</v>
      </c>
      <c r="B3926" t="s">
        <v>245</v>
      </c>
      <c r="C3926" t="s">
        <v>179</v>
      </c>
      <c r="D3926" t="s">
        <v>180</v>
      </c>
      <c r="E3926" t="s">
        <v>216</v>
      </c>
      <c r="F3926" t="s">
        <v>257</v>
      </c>
      <c r="G3926">
        <v>2</v>
      </c>
      <c r="H3926" s="4">
        <v>26000</v>
      </c>
      <c r="I3926" s="4">
        <v>2</v>
      </c>
      <c r="J3926" s="4">
        <v>26000</v>
      </c>
      <c r="K3926" s="4">
        <v>52000</v>
      </c>
      <c r="L3926" t="s">
        <v>183</v>
      </c>
      <c r="M3926" t="s">
        <v>304</v>
      </c>
      <c r="P3926">
        <v>5</v>
      </c>
    </row>
    <row r="3927" spans="1:16">
      <c r="A3927" s="3">
        <v>44432</v>
      </c>
      <c r="B3927" t="s">
        <v>254</v>
      </c>
      <c r="C3927" t="s">
        <v>179</v>
      </c>
      <c r="D3927" t="s">
        <v>198</v>
      </c>
      <c r="E3927" t="s">
        <v>214</v>
      </c>
      <c r="F3927" t="s">
        <v>366</v>
      </c>
      <c r="G3927">
        <v>2</v>
      </c>
      <c r="H3927" s="4">
        <v>42000</v>
      </c>
      <c r="I3927" s="4">
        <v>2</v>
      </c>
      <c r="J3927" s="4">
        <v>42000</v>
      </c>
      <c r="K3927" s="4">
        <v>84000</v>
      </c>
      <c r="L3927" t="s">
        <v>183</v>
      </c>
      <c r="M3927" t="s">
        <v>206</v>
      </c>
      <c r="P3927">
        <v>3</v>
      </c>
    </row>
    <row r="3928" spans="1:16">
      <c r="A3928" s="3">
        <v>44432</v>
      </c>
      <c r="B3928" t="s">
        <v>191</v>
      </c>
      <c r="C3928" t="s">
        <v>179</v>
      </c>
      <c r="D3928" t="s">
        <v>180</v>
      </c>
      <c r="E3928" t="s">
        <v>204</v>
      </c>
      <c r="F3928" t="s">
        <v>205</v>
      </c>
      <c r="G3928">
        <v>2</v>
      </c>
      <c r="H3928" s="4">
        <v>45000</v>
      </c>
      <c r="I3928" s="4">
        <v>2</v>
      </c>
      <c r="J3928" s="4">
        <v>45000</v>
      </c>
      <c r="K3928" s="4">
        <v>90000</v>
      </c>
      <c r="L3928" t="s">
        <v>195</v>
      </c>
      <c r="M3928" t="s">
        <v>184</v>
      </c>
      <c r="P3928">
        <v>5</v>
      </c>
    </row>
    <row r="3929" spans="1:16">
      <c r="A3929" s="3">
        <v>44432</v>
      </c>
      <c r="B3929" t="s">
        <v>268</v>
      </c>
      <c r="C3929" t="s">
        <v>179</v>
      </c>
      <c r="D3929" t="s">
        <v>180</v>
      </c>
      <c r="E3929" t="s">
        <v>204</v>
      </c>
      <c r="F3929" t="s">
        <v>269</v>
      </c>
      <c r="G3929">
        <v>2</v>
      </c>
      <c r="H3929" s="4">
        <v>22000</v>
      </c>
      <c r="I3929" s="4">
        <v>2</v>
      </c>
      <c r="J3929" s="4">
        <v>22000</v>
      </c>
      <c r="K3929" s="4">
        <v>44000</v>
      </c>
      <c r="L3929" t="s">
        <v>209</v>
      </c>
      <c r="M3929" t="s">
        <v>184</v>
      </c>
      <c r="P3929">
        <v>3</v>
      </c>
    </row>
    <row r="3930" spans="1:16">
      <c r="A3930" s="3">
        <v>44432</v>
      </c>
      <c r="B3930" t="s">
        <v>228</v>
      </c>
      <c r="C3930" t="s">
        <v>192</v>
      </c>
      <c r="D3930" t="s">
        <v>180</v>
      </c>
      <c r="E3930" t="s">
        <v>204</v>
      </c>
      <c r="F3930" t="s">
        <v>205</v>
      </c>
      <c r="G3930">
        <v>2</v>
      </c>
      <c r="H3930" s="4">
        <v>26000</v>
      </c>
      <c r="I3930" s="4">
        <v>2</v>
      </c>
      <c r="J3930" s="4">
        <v>26000</v>
      </c>
      <c r="K3930" s="4">
        <v>52000</v>
      </c>
      <c r="L3930" t="s">
        <v>183</v>
      </c>
      <c r="M3930" t="s">
        <v>233</v>
      </c>
      <c r="P3930">
        <v>4</v>
      </c>
    </row>
    <row r="3931" spans="1:16">
      <c r="A3931" s="3">
        <v>44432</v>
      </c>
      <c r="B3931" t="s">
        <v>218</v>
      </c>
      <c r="C3931" t="s">
        <v>179</v>
      </c>
      <c r="D3931" t="s">
        <v>229</v>
      </c>
      <c r="E3931" t="s">
        <v>229</v>
      </c>
      <c r="F3931" t="s">
        <v>364</v>
      </c>
      <c r="G3931">
        <v>3</v>
      </c>
      <c r="H3931" s="4">
        <v>30000</v>
      </c>
      <c r="I3931" s="4">
        <v>3</v>
      </c>
      <c r="J3931" s="4">
        <v>30000</v>
      </c>
      <c r="K3931" s="4">
        <v>90000</v>
      </c>
      <c r="L3931" t="s">
        <v>189</v>
      </c>
      <c r="M3931" t="s">
        <v>190</v>
      </c>
      <c r="P3931">
        <v>5</v>
      </c>
    </row>
    <row r="3932" spans="1:16">
      <c r="A3932" s="3">
        <v>44432</v>
      </c>
      <c r="B3932" t="s">
        <v>213</v>
      </c>
      <c r="C3932" t="s">
        <v>179</v>
      </c>
      <c r="D3932" t="s">
        <v>180</v>
      </c>
      <c r="E3932" t="s">
        <v>181</v>
      </c>
      <c r="F3932" t="s">
        <v>223</v>
      </c>
      <c r="G3932">
        <v>2</v>
      </c>
      <c r="H3932" s="4">
        <v>65000</v>
      </c>
      <c r="I3932" s="4">
        <v>2</v>
      </c>
      <c r="J3932" s="4">
        <v>65000</v>
      </c>
      <c r="K3932" s="4">
        <v>130000</v>
      </c>
      <c r="L3932" t="s">
        <v>203</v>
      </c>
      <c r="M3932" t="s">
        <v>196</v>
      </c>
      <c r="P3932">
        <v>5</v>
      </c>
    </row>
    <row r="3933" spans="1:16">
      <c r="A3933" s="3">
        <v>44432</v>
      </c>
      <c r="B3933" t="s">
        <v>178</v>
      </c>
      <c r="C3933" t="s">
        <v>179</v>
      </c>
      <c r="D3933" t="s">
        <v>180</v>
      </c>
      <c r="E3933" t="s">
        <v>204</v>
      </c>
      <c r="F3933" t="s">
        <v>249</v>
      </c>
      <c r="G3933">
        <v>1</v>
      </c>
      <c r="H3933" s="4">
        <v>30000</v>
      </c>
      <c r="I3933" s="4">
        <v>1</v>
      </c>
      <c r="J3933" s="4">
        <v>30000</v>
      </c>
      <c r="K3933" s="4">
        <v>30000</v>
      </c>
      <c r="L3933" t="s">
        <v>189</v>
      </c>
      <c r="M3933" t="s">
        <v>196</v>
      </c>
      <c r="P3933">
        <v>5</v>
      </c>
    </row>
    <row r="3934" spans="1:16">
      <c r="A3934" s="3">
        <v>44432</v>
      </c>
      <c r="B3934" t="s">
        <v>219</v>
      </c>
      <c r="C3934" t="s">
        <v>192</v>
      </c>
      <c r="D3934" t="s">
        <v>180</v>
      </c>
      <c r="E3934" t="s">
        <v>271</v>
      </c>
      <c r="F3934" t="s">
        <v>361</v>
      </c>
      <c r="G3934">
        <v>2</v>
      </c>
      <c r="H3934" s="4">
        <v>40000</v>
      </c>
      <c r="I3934" s="4">
        <v>2</v>
      </c>
      <c r="J3934" s="4">
        <v>40000</v>
      </c>
      <c r="K3934" s="4">
        <v>80000</v>
      </c>
      <c r="L3934" t="s">
        <v>189</v>
      </c>
      <c r="M3934" t="s">
        <v>206</v>
      </c>
      <c r="P3934">
        <v>5</v>
      </c>
    </row>
    <row r="3935" spans="1:16">
      <c r="A3935" s="3">
        <v>44432</v>
      </c>
      <c r="B3935" t="s">
        <v>284</v>
      </c>
      <c r="C3935" t="s">
        <v>192</v>
      </c>
      <c r="D3935" t="s">
        <v>276</v>
      </c>
      <c r="E3935" t="s">
        <v>276</v>
      </c>
      <c r="F3935" t="s">
        <v>309</v>
      </c>
      <c r="G3935">
        <v>1</v>
      </c>
      <c r="H3935" s="4">
        <v>45000</v>
      </c>
      <c r="I3935" s="4">
        <v>1</v>
      </c>
      <c r="J3935" s="4">
        <v>45000</v>
      </c>
      <c r="K3935" s="4">
        <v>45000</v>
      </c>
      <c r="L3935" t="s">
        <v>183</v>
      </c>
      <c r="M3935" t="s">
        <v>196</v>
      </c>
      <c r="P3935">
        <v>5</v>
      </c>
    </row>
    <row r="3936" spans="1:16">
      <c r="A3936" s="3">
        <v>44432</v>
      </c>
      <c r="B3936" t="s">
        <v>222</v>
      </c>
      <c r="C3936" t="s">
        <v>179</v>
      </c>
      <c r="D3936" t="s">
        <v>180</v>
      </c>
      <c r="E3936" t="s">
        <v>204</v>
      </c>
      <c r="F3936" t="s">
        <v>249</v>
      </c>
      <c r="G3936">
        <v>2</v>
      </c>
      <c r="H3936" s="4">
        <v>36000</v>
      </c>
      <c r="I3936" s="4">
        <v>2</v>
      </c>
      <c r="J3936" s="4">
        <v>36000</v>
      </c>
      <c r="K3936" s="4">
        <v>72000</v>
      </c>
      <c r="L3936" t="s">
        <v>189</v>
      </c>
      <c r="M3936" t="s">
        <v>196</v>
      </c>
      <c r="P3936">
        <v>3</v>
      </c>
    </row>
    <row r="3937" spans="1:16">
      <c r="A3937" s="3">
        <v>44432</v>
      </c>
      <c r="B3937" t="s">
        <v>228</v>
      </c>
      <c r="C3937" t="s">
        <v>192</v>
      </c>
      <c r="D3937" t="s">
        <v>180</v>
      </c>
      <c r="E3937" t="s">
        <v>327</v>
      </c>
      <c r="F3937" t="s">
        <v>347</v>
      </c>
      <c r="G3937">
        <v>3</v>
      </c>
      <c r="H3937" s="4">
        <v>45000</v>
      </c>
      <c r="I3937" s="4">
        <v>3</v>
      </c>
      <c r="J3937" s="4">
        <v>45000</v>
      </c>
      <c r="K3937" s="4">
        <v>135000</v>
      </c>
      <c r="L3937" t="s">
        <v>195</v>
      </c>
      <c r="M3937" t="s">
        <v>233</v>
      </c>
      <c r="P3937">
        <v>5</v>
      </c>
    </row>
    <row r="3938" spans="1:16">
      <c r="A3938" s="3">
        <v>44432</v>
      </c>
      <c r="B3938" t="s">
        <v>224</v>
      </c>
      <c r="C3938" t="s">
        <v>179</v>
      </c>
      <c r="D3938" t="s">
        <v>180</v>
      </c>
      <c r="E3938" t="s">
        <v>238</v>
      </c>
      <c r="F3938" t="s">
        <v>253</v>
      </c>
      <c r="G3938">
        <v>1</v>
      </c>
      <c r="H3938" s="4">
        <v>75000</v>
      </c>
      <c r="I3938" s="4">
        <v>1</v>
      </c>
      <c r="J3938" s="4">
        <v>75000</v>
      </c>
      <c r="K3938" s="4">
        <v>75000</v>
      </c>
      <c r="L3938" t="s">
        <v>203</v>
      </c>
      <c r="M3938" t="s">
        <v>196</v>
      </c>
      <c r="P3938">
        <v>2</v>
      </c>
    </row>
    <row r="3939" spans="1:16">
      <c r="A3939" s="3">
        <v>44432</v>
      </c>
      <c r="B3939" t="s">
        <v>191</v>
      </c>
      <c r="C3939" t="s">
        <v>179</v>
      </c>
      <c r="D3939" t="s">
        <v>180</v>
      </c>
      <c r="E3939" t="s">
        <v>204</v>
      </c>
      <c r="F3939" t="s">
        <v>249</v>
      </c>
      <c r="G3939">
        <v>3</v>
      </c>
      <c r="H3939" s="4">
        <v>30000</v>
      </c>
      <c r="I3939" s="4">
        <v>3</v>
      </c>
      <c r="J3939" s="4">
        <v>30000</v>
      </c>
      <c r="K3939" s="4">
        <v>90000</v>
      </c>
      <c r="L3939" t="s">
        <v>203</v>
      </c>
      <c r="M3939" t="s">
        <v>206</v>
      </c>
      <c r="P3939">
        <v>5</v>
      </c>
    </row>
    <row r="3940" spans="1:16">
      <c r="A3940" s="3">
        <v>44432</v>
      </c>
      <c r="B3940" t="s">
        <v>224</v>
      </c>
      <c r="C3940" t="s">
        <v>179</v>
      </c>
      <c r="D3940" t="s">
        <v>193</v>
      </c>
      <c r="E3940" t="s">
        <v>193</v>
      </c>
      <c r="F3940" t="s">
        <v>288</v>
      </c>
      <c r="G3940">
        <v>3</v>
      </c>
      <c r="H3940" s="4">
        <v>48000</v>
      </c>
      <c r="I3940" s="4">
        <v>3</v>
      </c>
      <c r="J3940" s="4">
        <v>48000</v>
      </c>
      <c r="K3940" s="4">
        <v>144000</v>
      </c>
      <c r="L3940" t="s">
        <v>189</v>
      </c>
      <c r="M3940" t="s">
        <v>304</v>
      </c>
      <c r="P3940">
        <v>1</v>
      </c>
    </row>
    <row r="3941" spans="1:16">
      <c r="A3941" s="3">
        <v>44433</v>
      </c>
      <c r="B3941" t="s">
        <v>228</v>
      </c>
      <c r="C3941" t="s">
        <v>192</v>
      </c>
      <c r="D3941" t="s">
        <v>180</v>
      </c>
      <c r="E3941" t="s">
        <v>238</v>
      </c>
      <c r="F3941" t="s">
        <v>240</v>
      </c>
      <c r="G3941">
        <v>1</v>
      </c>
      <c r="H3941" s="4">
        <v>20000</v>
      </c>
      <c r="I3941" s="4">
        <v>1</v>
      </c>
      <c r="J3941" s="4">
        <v>20000</v>
      </c>
      <c r="K3941" s="4">
        <v>20000</v>
      </c>
      <c r="L3941" t="s">
        <v>209</v>
      </c>
      <c r="M3941" t="s">
        <v>184</v>
      </c>
      <c r="P3941">
        <v>5</v>
      </c>
    </row>
    <row r="3942" spans="1:16">
      <c r="A3942" s="3">
        <v>44433</v>
      </c>
      <c r="B3942" t="s">
        <v>191</v>
      </c>
      <c r="C3942" t="s">
        <v>192</v>
      </c>
      <c r="D3942" t="s">
        <v>186</v>
      </c>
      <c r="E3942" t="s">
        <v>225</v>
      </c>
      <c r="F3942" t="s">
        <v>226</v>
      </c>
      <c r="G3942">
        <v>3</v>
      </c>
      <c r="H3942" s="4">
        <v>42000</v>
      </c>
      <c r="I3942" s="4">
        <v>0</v>
      </c>
      <c r="J3942" s="4">
        <v>0</v>
      </c>
      <c r="K3942" s="4">
        <v>0</v>
      </c>
      <c r="L3942" t="s">
        <v>183</v>
      </c>
      <c r="M3942" t="s">
        <v>196</v>
      </c>
      <c r="O3942" t="s">
        <v>176</v>
      </c>
    </row>
    <row r="3943" spans="1:16">
      <c r="A3943" s="3">
        <v>44433</v>
      </c>
      <c r="B3943" t="s">
        <v>301</v>
      </c>
      <c r="C3943" t="s">
        <v>192</v>
      </c>
      <c r="D3943" t="s">
        <v>180</v>
      </c>
      <c r="E3943" t="s">
        <v>181</v>
      </c>
      <c r="F3943" t="s">
        <v>281</v>
      </c>
      <c r="G3943">
        <v>2</v>
      </c>
      <c r="H3943" s="4">
        <v>52000</v>
      </c>
      <c r="I3943" s="4">
        <v>2</v>
      </c>
      <c r="J3943" s="4">
        <v>52000</v>
      </c>
      <c r="K3943" s="4">
        <v>104000</v>
      </c>
      <c r="L3943" t="s">
        <v>203</v>
      </c>
      <c r="M3943" t="s">
        <v>196</v>
      </c>
      <c r="N3943" t="s">
        <v>175</v>
      </c>
      <c r="P3943">
        <v>3</v>
      </c>
    </row>
    <row r="3944" spans="1:16">
      <c r="A3944" s="3">
        <v>44433</v>
      </c>
      <c r="B3944" t="s">
        <v>268</v>
      </c>
      <c r="C3944" t="s">
        <v>179</v>
      </c>
      <c r="D3944" t="s">
        <v>210</v>
      </c>
      <c r="E3944" t="s">
        <v>211</v>
      </c>
      <c r="F3944" t="s">
        <v>313</v>
      </c>
      <c r="G3944">
        <v>3</v>
      </c>
      <c r="H3944" s="4">
        <v>22000</v>
      </c>
      <c r="I3944" s="4">
        <v>3</v>
      </c>
      <c r="J3944" s="4">
        <v>22000</v>
      </c>
      <c r="K3944" s="4">
        <v>66000</v>
      </c>
      <c r="L3944" t="s">
        <v>203</v>
      </c>
      <c r="M3944" t="s">
        <v>196</v>
      </c>
      <c r="P3944">
        <v>5</v>
      </c>
    </row>
    <row r="3945" spans="1:16">
      <c r="A3945" s="3">
        <v>44433</v>
      </c>
      <c r="B3945" t="s">
        <v>262</v>
      </c>
      <c r="C3945" t="s">
        <v>179</v>
      </c>
      <c r="D3945" t="s">
        <v>186</v>
      </c>
      <c r="E3945" t="s">
        <v>201</v>
      </c>
      <c r="F3945" t="s">
        <v>285</v>
      </c>
      <c r="G3945">
        <v>3</v>
      </c>
      <c r="H3945" s="4">
        <v>28000</v>
      </c>
      <c r="I3945" s="4">
        <v>3</v>
      </c>
      <c r="J3945" s="4">
        <v>28000</v>
      </c>
      <c r="K3945" s="4">
        <v>84000</v>
      </c>
      <c r="L3945" t="s">
        <v>195</v>
      </c>
      <c r="M3945" t="s">
        <v>206</v>
      </c>
      <c r="N3945" t="s">
        <v>175</v>
      </c>
      <c r="P3945">
        <v>4</v>
      </c>
    </row>
    <row r="3946" spans="1:16">
      <c r="A3946" s="3">
        <v>44433</v>
      </c>
      <c r="B3946" t="s">
        <v>254</v>
      </c>
      <c r="C3946" t="s">
        <v>179</v>
      </c>
      <c r="D3946" t="s">
        <v>198</v>
      </c>
      <c r="E3946" t="s">
        <v>198</v>
      </c>
      <c r="F3946" t="s">
        <v>243</v>
      </c>
      <c r="G3946">
        <v>1</v>
      </c>
      <c r="H3946" s="4">
        <v>39000</v>
      </c>
      <c r="I3946" s="4">
        <v>1</v>
      </c>
      <c r="J3946" s="4">
        <v>39000</v>
      </c>
      <c r="K3946" s="4">
        <v>39000</v>
      </c>
      <c r="L3946" t="s">
        <v>189</v>
      </c>
      <c r="M3946" t="s">
        <v>196</v>
      </c>
      <c r="P3946">
        <v>5</v>
      </c>
    </row>
    <row r="3947" spans="1:16">
      <c r="A3947" s="3">
        <v>44433</v>
      </c>
      <c r="B3947" t="s">
        <v>278</v>
      </c>
      <c r="C3947" t="s">
        <v>179</v>
      </c>
      <c r="D3947" t="s">
        <v>180</v>
      </c>
      <c r="E3947" t="s">
        <v>204</v>
      </c>
      <c r="F3947" t="s">
        <v>227</v>
      </c>
      <c r="G3947">
        <v>2</v>
      </c>
      <c r="H3947" s="4">
        <v>36000</v>
      </c>
      <c r="I3947" s="4">
        <v>2</v>
      </c>
      <c r="J3947" s="4">
        <v>36000</v>
      </c>
      <c r="K3947" s="4">
        <v>72000</v>
      </c>
      <c r="L3947" t="s">
        <v>183</v>
      </c>
      <c r="M3947" t="s">
        <v>196</v>
      </c>
      <c r="P3947">
        <v>1</v>
      </c>
    </row>
    <row r="3948" spans="1:16">
      <c r="A3948" s="3">
        <v>44433</v>
      </c>
      <c r="B3948" t="s">
        <v>222</v>
      </c>
      <c r="C3948" t="s">
        <v>192</v>
      </c>
      <c r="D3948" t="s">
        <v>180</v>
      </c>
      <c r="E3948" t="s">
        <v>204</v>
      </c>
      <c r="F3948" t="s">
        <v>300</v>
      </c>
      <c r="G3948">
        <v>1</v>
      </c>
      <c r="H3948" s="4">
        <v>42000</v>
      </c>
      <c r="I3948" s="4">
        <v>1</v>
      </c>
      <c r="J3948" s="4">
        <v>42000</v>
      </c>
      <c r="K3948" s="4">
        <v>42000</v>
      </c>
      <c r="L3948" t="s">
        <v>183</v>
      </c>
      <c r="M3948" t="s">
        <v>304</v>
      </c>
      <c r="P3948">
        <v>3</v>
      </c>
    </row>
    <row r="3949" spans="1:16">
      <c r="A3949" s="3">
        <v>44433</v>
      </c>
      <c r="B3949" t="s">
        <v>200</v>
      </c>
      <c r="C3949" t="s">
        <v>179</v>
      </c>
      <c r="D3949" t="s">
        <v>180</v>
      </c>
      <c r="E3949" t="s">
        <v>181</v>
      </c>
      <c r="F3949" t="s">
        <v>281</v>
      </c>
      <c r="G3949">
        <v>1</v>
      </c>
      <c r="H3949" s="4">
        <v>40000</v>
      </c>
      <c r="I3949" s="4">
        <v>1</v>
      </c>
      <c r="J3949" s="4">
        <v>40000</v>
      </c>
      <c r="K3949" s="4">
        <v>40000</v>
      </c>
      <c r="L3949" t="s">
        <v>183</v>
      </c>
      <c r="M3949" t="s">
        <v>190</v>
      </c>
      <c r="P3949">
        <v>5</v>
      </c>
    </row>
    <row r="3950" spans="1:16">
      <c r="A3950" s="3">
        <v>44433</v>
      </c>
      <c r="B3950" t="s">
        <v>250</v>
      </c>
      <c r="C3950" t="s">
        <v>179</v>
      </c>
      <c r="D3950" t="s">
        <v>180</v>
      </c>
      <c r="E3950" t="s">
        <v>238</v>
      </c>
      <c r="F3950" t="s">
        <v>267</v>
      </c>
      <c r="G3950">
        <v>2</v>
      </c>
      <c r="H3950" s="4">
        <v>26000</v>
      </c>
      <c r="I3950" s="4">
        <v>0</v>
      </c>
      <c r="J3950" s="4">
        <v>0</v>
      </c>
      <c r="K3950" s="4">
        <v>0</v>
      </c>
      <c r="L3950" t="s">
        <v>195</v>
      </c>
      <c r="M3950" t="s">
        <v>190</v>
      </c>
      <c r="O3950" t="s">
        <v>176</v>
      </c>
    </row>
    <row r="3951" spans="1:16">
      <c r="A3951" s="3">
        <v>44433</v>
      </c>
      <c r="B3951" t="s">
        <v>301</v>
      </c>
      <c r="C3951" t="s">
        <v>179</v>
      </c>
      <c r="D3951" t="s">
        <v>180</v>
      </c>
      <c r="E3951" t="s">
        <v>216</v>
      </c>
      <c r="F3951" t="s">
        <v>257</v>
      </c>
      <c r="G3951">
        <v>2</v>
      </c>
      <c r="H3951" s="4">
        <v>24000</v>
      </c>
      <c r="I3951" s="4">
        <v>2</v>
      </c>
      <c r="J3951" s="4">
        <v>24000</v>
      </c>
      <c r="K3951" s="4">
        <v>48000</v>
      </c>
      <c r="L3951" t="s">
        <v>183</v>
      </c>
      <c r="M3951" t="s">
        <v>184</v>
      </c>
      <c r="P3951">
        <v>1</v>
      </c>
    </row>
    <row r="3952" spans="1:16">
      <c r="A3952" s="3">
        <v>44433</v>
      </c>
      <c r="B3952" t="s">
        <v>291</v>
      </c>
      <c r="C3952" t="s">
        <v>179</v>
      </c>
      <c r="D3952" t="s">
        <v>273</v>
      </c>
      <c r="E3952" t="s">
        <v>274</v>
      </c>
      <c r="F3952" t="s">
        <v>275</v>
      </c>
      <c r="G3952">
        <v>2</v>
      </c>
      <c r="H3952" s="4">
        <v>30000</v>
      </c>
      <c r="I3952" s="4">
        <v>2</v>
      </c>
      <c r="J3952" s="4">
        <v>30000</v>
      </c>
      <c r="K3952" s="4">
        <v>60000</v>
      </c>
      <c r="L3952" t="s">
        <v>183</v>
      </c>
      <c r="M3952" t="s">
        <v>196</v>
      </c>
      <c r="N3952" t="s">
        <v>175</v>
      </c>
      <c r="P3952">
        <v>5</v>
      </c>
    </row>
    <row r="3953" spans="1:16">
      <c r="A3953" s="3">
        <v>44433</v>
      </c>
      <c r="B3953" t="s">
        <v>207</v>
      </c>
      <c r="C3953" t="s">
        <v>179</v>
      </c>
      <c r="D3953" t="s">
        <v>193</v>
      </c>
      <c r="E3953" t="s">
        <v>193</v>
      </c>
      <c r="F3953" t="s">
        <v>288</v>
      </c>
      <c r="G3953">
        <v>3</v>
      </c>
      <c r="H3953" s="4">
        <v>26000</v>
      </c>
      <c r="I3953" s="4">
        <v>3</v>
      </c>
      <c r="J3953" s="4">
        <v>26000</v>
      </c>
      <c r="K3953" s="4">
        <v>78000</v>
      </c>
      <c r="L3953" t="s">
        <v>183</v>
      </c>
      <c r="M3953" t="s">
        <v>184</v>
      </c>
      <c r="P3953">
        <v>4</v>
      </c>
    </row>
    <row r="3954" spans="1:16">
      <c r="A3954" s="3">
        <v>44433</v>
      </c>
      <c r="B3954" t="s">
        <v>258</v>
      </c>
      <c r="C3954" t="s">
        <v>179</v>
      </c>
      <c r="D3954" t="s">
        <v>186</v>
      </c>
      <c r="E3954" t="s">
        <v>220</v>
      </c>
      <c r="F3954" t="s">
        <v>241</v>
      </c>
      <c r="G3954">
        <v>1</v>
      </c>
      <c r="H3954" s="4">
        <v>39000</v>
      </c>
      <c r="I3954" s="4">
        <v>1</v>
      </c>
      <c r="J3954" s="4">
        <v>39000</v>
      </c>
      <c r="K3954" s="4">
        <v>39000</v>
      </c>
      <c r="L3954" t="s">
        <v>183</v>
      </c>
      <c r="M3954" t="s">
        <v>196</v>
      </c>
      <c r="P3954">
        <v>5</v>
      </c>
    </row>
    <row r="3955" spans="1:16">
      <c r="A3955" s="3">
        <v>44433</v>
      </c>
      <c r="B3955" t="s">
        <v>219</v>
      </c>
      <c r="C3955" t="s">
        <v>179</v>
      </c>
      <c r="D3955" t="s">
        <v>180</v>
      </c>
      <c r="E3955" t="s">
        <v>238</v>
      </c>
      <c r="F3955" t="s">
        <v>280</v>
      </c>
      <c r="G3955">
        <v>3</v>
      </c>
      <c r="H3955" s="4">
        <v>49000</v>
      </c>
      <c r="I3955" s="4">
        <v>3</v>
      </c>
      <c r="J3955" s="4">
        <v>49000</v>
      </c>
      <c r="K3955" s="4">
        <v>147000</v>
      </c>
      <c r="L3955" t="s">
        <v>183</v>
      </c>
      <c r="M3955" t="s">
        <v>196</v>
      </c>
      <c r="P3955">
        <v>3</v>
      </c>
    </row>
    <row r="3956" spans="1:16">
      <c r="A3956" s="3">
        <v>44433</v>
      </c>
      <c r="B3956" t="s">
        <v>178</v>
      </c>
      <c r="C3956" t="s">
        <v>179</v>
      </c>
      <c r="D3956" t="s">
        <v>180</v>
      </c>
      <c r="E3956" t="s">
        <v>238</v>
      </c>
      <c r="F3956" t="s">
        <v>267</v>
      </c>
      <c r="G3956">
        <v>1</v>
      </c>
      <c r="H3956" s="4">
        <v>55000</v>
      </c>
      <c r="I3956" s="4">
        <v>1</v>
      </c>
      <c r="J3956" s="4">
        <v>55000</v>
      </c>
      <c r="K3956" s="4">
        <v>55000</v>
      </c>
      <c r="L3956" t="s">
        <v>203</v>
      </c>
      <c r="M3956" t="s">
        <v>196</v>
      </c>
      <c r="P3956">
        <v>4</v>
      </c>
    </row>
    <row r="3957" spans="1:16">
      <c r="A3957" s="3">
        <v>44433</v>
      </c>
      <c r="B3957" t="s">
        <v>284</v>
      </c>
      <c r="C3957" t="s">
        <v>179</v>
      </c>
      <c r="D3957" t="s">
        <v>235</v>
      </c>
      <c r="E3957" t="s">
        <v>229</v>
      </c>
      <c r="F3957" t="s">
        <v>306</v>
      </c>
      <c r="G3957">
        <v>2</v>
      </c>
      <c r="H3957" s="4">
        <v>40000</v>
      </c>
      <c r="I3957" s="4">
        <v>2</v>
      </c>
      <c r="J3957" s="4">
        <v>40000</v>
      </c>
      <c r="K3957" s="4">
        <v>80000</v>
      </c>
      <c r="L3957" t="s">
        <v>183</v>
      </c>
      <c r="M3957" t="s">
        <v>196</v>
      </c>
      <c r="P3957">
        <v>3</v>
      </c>
    </row>
    <row r="3958" spans="1:16">
      <c r="A3958" s="3">
        <v>44434</v>
      </c>
      <c r="B3958" t="s">
        <v>258</v>
      </c>
      <c r="C3958" t="s">
        <v>192</v>
      </c>
      <c r="D3958" t="s">
        <v>180</v>
      </c>
      <c r="E3958" t="s">
        <v>271</v>
      </c>
      <c r="F3958" t="s">
        <v>361</v>
      </c>
      <c r="G3958">
        <v>1</v>
      </c>
      <c r="H3958" s="4">
        <v>36000</v>
      </c>
      <c r="I3958" s="4">
        <v>1</v>
      </c>
      <c r="J3958" s="4">
        <v>36000</v>
      </c>
      <c r="K3958" s="4">
        <v>36000</v>
      </c>
      <c r="L3958" t="s">
        <v>189</v>
      </c>
      <c r="M3958" t="s">
        <v>206</v>
      </c>
      <c r="P3958">
        <v>4</v>
      </c>
    </row>
    <row r="3959" spans="1:16">
      <c r="A3959" s="3">
        <v>44434</v>
      </c>
      <c r="B3959" t="s">
        <v>224</v>
      </c>
      <c r="C3959" t="s">
        <v>179</v>
      </c>
      <c r="D3959" t="s">
        <v>193</v>
      </c>
      <c r="E3959" t="s">
        <v>193</v>
      </c>
      <c r="F3959" t="s">
        <v>336</v>
      </c>
      <c r="G3959">
        <v>1</v>
      </c>
      <c r="H3959" s="4">
        <v>24000</v>
      </c>
      <c r="I3959" s="4">
        <v>0</v>
      </c>
      <c r="J3959" s="4">
        <v>0</v>
      </c>
      <c r="K3959" s="4">
        <v>0</v>
      </c>
      <c r="L3959" t="s">
        <v>195</v>
      </c>
      <c r="M3959" t="s">
        <v>196</v>
      </c>
      <c r="O3959" t="s">
        <v>176</v>
      </c>
    </row>
    <row r="3960" spans="1:16">
      <c r="A3960" s="3">
        <v>44434</v>
      </c>
      <c r="B3960" t="s">
        <v>219</v>
      </c>
      <c r="C3960" t="s">
        <v>179</v>
      </c>
      <c r="D3960" t="s">
        <v>273</v>
      </c>
      <c r="E3960" t="s">
        <v>274</v>
      </c>
      <c r="F3960" t="s">
        <v>330</v>
      </c>
      <c r="G3960">
        <v>2</v>
      </c>
      <c r="H3960" s="4">
        <v>45000</v>
      </c>
      <c r="I3960" s="4">
        <v>2</v>
      </c>
      <c r="J3960" s="4">
        <v>45000</v>
      </c>
      <c r="K3960" s="4">
        <v>90000</v>
      </c>
      <c r="L3960" t="s">
        <v>203</v>
      </c>
      <c r="M3960" t="s">
        <v>184</v>
      </c>
      <c r="P3960">
        <v>1</v>
      </c>
    </row>
    <row r="3961" spans="1:16">
      <c r="A3961" s="3">
        <v>44434</v>
      </c>
      <c r="B3961" t="s">
        <v>197</v>
      </c>
      <c r="C3961" t="s">
        <v>179</v>
      </c>
      <c r="D3961" t="s">
        <v>193</v>
      </c>
      <c r="E3961" t="s">
        <v>193</v>
      </c>
      <c r="F3961" t="s">
        <v>220</v>
      </c>
      <c r="G3961">
        <v>3</v>
      </c>
      <c r="H3961" s="4">
        <v>33000</v>
      </c>
      <c r="I3961" s="4">
        <v>3</v>
      </c>
      <c r="J3961" s="4">
        <v>33000</v>
      </c>
      <c r="K3961" s="4">
        <v>99000</v>
      </c>
      <c r="L3961" t="s">
        <v>203</v>
      </c>
      <c r="M3961" t="s">
        <v>190</v>
      </c>
      <c r="P3961">
        <v>3</v>
      </c>
    </row>
    <row r="3962" spans="1:16">
      <c r="A3962" s="3">
        <v>44434</v>
      </c>
      <c r="B3962" t="s">
        <v>218</v>
      </c>
      <c r="C3962" t="s">
        <v>179</v>
      </c>
      <c r="D3962" t="s">
        <v>186</v>
      </c>
      <c r="E3962" t="s">
        <v>225</v>
      </c>
      <c r="F3962" t="s">
        <v>226</v>
      </c>
      <c r="G3962">
        <v>2</v>
      </c>
      <c r="H3962" s="4">
        <v>33000</v>
      </c>
      <c r="I3962" s="4">
        <v>2</v>
      </c>
      <c r="J3962" s="4">
        <v>33000</v>
      </c>
      <c r="K3962" s="4">
        <v>66000</v>
      </c>
      <c r="L3962" t="s">
        <v>189</v>
      </c>
      <c r="M3962" t="s">
        <v>190</v>
      </c>
      <c r="P3962">
        <v>5</v>
      </c>
    </row>
    <row r="3963" spans="1:16">
      <c r="A3963" s="3">
        <v>44434</v>
      </c>
      <c r="B3963" t="s">
        <v>197</v>
      </c>
      <c r="C3963" t="s">
        <v>192</v>
      </c>
      <c r="D3963" t="s">
        <v>279</v>
      </c>
      <c r="E3963" t="s">
        <v>279</v>
      </c>
      <c r="F3963" t="s">
        <v>345</v>
      </c>
      <c r="G3963">
        <v>2</v>
      </c>
      <c r="H3963" s="4">
        <v>90000</v>
      </c>
      <c r="I3963" s="4">
        <v>2</v>
      </c>
      <c r="J3963" s="4">
        <v>90000</v>
      </c>
      <c r="K3963" s="4">
        <v>180000</v>
      </c>
      <c r="L3963" t="s">
        <v>183</v>
      </c>
      <c r="M3963" t="s">
        <v>184</v>
      </c>
      <c r="P3963">
        <v>5</v>
      </c>
    </row>
    <row r="3964" spans="1:16">
      <c r="A3964" s="3">
        <v>44434</v>
      </c>
      <c r="B3964" t="s">
        <v>291</v>
      </c>
      <c r="C3964" t="s">
        <v>179</v>
      </c>
      <c r="D3964" t="s">
        <v>186</v>
      </c>
      <c r="E3964" t="s">
        <v>201</v>
      </c>
      <c r="F3964" t="s">
        <v>285</v>
      </c>
      <c r="G3964">
        <v>3</v>
      </c>
      <c r="H3964" s="4">
        <v>35000</v>
      </c>
      <c r="I3964" s="4">
        <v>3</v>
      </c>
      <c r="J3964" s="4">
        <v>35000</v>
      </c>
      <c r="K3964" s="4">
        <v>105000</v>
      </c>
      <c r="L3964" t="s">
        <v>189</v>
      </c>
      <c r="M3964" t="s">
        <v>233</v>
      </c>
      <c r="P3964">
        <v>5</v>
      </c>
    </row>
    <row r="3965" spans="1:16">
      <c r="A3965" s="3">
        <v>44434</v>
      </c>
      <c r="B3965" t="s">
        <v>191</v>
      </c>
      <c r="C3965" t="s">
        <v>179</v>
      </c>
      <c r="D3965" t="s">
        <v>198</v>
      </c>
      <c r="E3965" t="s">
        <v>198</v>
      </c>
      <c r="F3965" t="s">
        <v>199</v>
      </c>
      <c r="G3965">
        <v>1</v>
      </c>
      <c r="H3965" s="4">
        <v>20000</v>
      </c>
      <c r="I3965" s="4">
        <v>1</v>
      </c>
      <c r="J3965" s="4">
        <v>20000</v>
      </c>
      <c r="K3965" s="4">
        <v>20000</v>
      </c>
      <c r="L3965" t="s">
        <v>183</v>
      </c>
      <c r="M3965" t="s">
        <v>206</v>
      </c>
      <c r="P3965">
        <v>5</v>
      </c>
    </row>
    <row r="3966" spans="1:16">
      <c r="A3966" s="3">
        <v>44434</v>
      </c>
      <c r="B3966" t="s">
        <v>185</v>
      </c>
      <c r="C3966" t="s">
        <v>179</v>
      </c>
      <c r="D3966" t="s">
        <v>210</v>
      </c>
      <c r="E3966" t="s">
        <v>292</v>
      </c>
      <c r="F3966" t="s">
        <v>293</v>
      </c>
      <c r="G3966">
        <v>2</v>
      </c>
      <c r="H3966" s="4">
        <v>30000</v>
      </c>
      <c r="I3966" s="4">
        <v>2</v>
      </c>
      <c r="J3966" s="4">
        <v>30000</v>
      </c>
      <c r="K3966" s="4">
        <v>60000</v>
      </c>
      <c r="L3966" t="s">
        <v>203</v>
      </c>
      <c r="M3966" t="s">
        <v>190</v>
      </c>
      <c r="P3966">
        <v>3</v>
      </c>
    </row>
    <row r="3967" spans="1:16">
      <c r="A3967" s="3">
        <v>44434</v>
      </c>
      <c r="B3967" t="s">
        <v>287</v>
      </c>
      <c r="C3967" t="s">
        <v>179</v>
      </c>
      <c r="D3967" t="s">
        <v>263</v>
      </c>
      <c r="E3967" t="s">
        <v>263</v>
      </c>
      <c r="F3967" t="s">
        <v>320</v>
      </c>
      <c r="G3967">
        <v>3</v>
      </c>
      <c r="H3967" s="4">
        <v>26000</v>
      </c>
      <c r="I3967" s="4">
        <v>3</v>
      </c>
      <c r="J3967" s="4">
        <v>26000</v>
      </c>
      <c r="K3967" s="4">
        <v>78000</v>
      </c>
      <c r="L3967" t="s">
        <v>203</v>
      </c>
      <c r="M3967" t="s">
        <v>206</v>
      </c>
      <c r="P3967">
        <v>5</v>
      </c>
    </row>
    <row r="3968" spans="1:16">
      <c r="A3968" s="3">
        <v>44434</v>
      </c>
      <c r="B3968" t="s">
        <v>213</v>
      </c>
      <c r="C3968" t="s">
        <v>179</v>
      </c>
      <c r="D3968" t="s">
        <v>180</v>
      </c>
      <c r="E3968" t="s">
        <v>216</v>
      </c>
      <c r="F3968" t="s">
        <v>217</v>
      </c>
      <c r="G3968">
        <v>3</v>
      </c>
      <c r="H3968" s="4">
        <v>48000</v>
      </c>
      <c r="I3968" s="4">
        <v>3</v>
      </c>
      <c r="J3968" s="4">
        <v>48000</v>
      </c>
      <c r="K3968" s="4">
        <v>144000</v>
      </c>
      <c r="L3968" t="s">
        <v>209</v>
      </c>
      <c r="M3968" t="s">
        <v>184</v>
      </c>
      <c r="P3968">
        <v>1</v>
      </c>
    </row>
    <row r="3969" spans="1:16">
      <c r="A3969" s="3">
        <v>44434</v>
      </c>
      <c r="B3969" t="s">
        <v>287</v>
      </c>
      <c r="C3969" t="s">
        <v>192</v>
      </c>
      <c r="D3969" t="s">
        <v>210</v>
      </c>
      <c r="E3969" t="s">
        <v>292</v>
      </c>
      <c r="F3969" t="s">
        <v>293</v>
      </c>
      <c r="G3969">
        <v>1</v>
      </c>
      <c r="H3969" s="4">
        <v>42000</v>
      </c>
      <c r="I3969" s="4">
        <v>0</v>
      </c>
      <c r="J3969" s="4">
        <v>0</v>
      </c>
      <c r="K3969" s="4">
        <v>0</v>
      </c>
      <c r="L3969" t="s">
        <v>183</v>
      </c>
      <c r="M3969" t="s">
        <v>184</v>
      </c>
      <c r="O3969" t="s">
        <v>176</v>
      </c>
    </row>
    <row r="3970" spans="1:16">
      <c r="A3970" s="3">
        <v>44434</v>
      </c>
      <c r="B3970" t="s">
        <v>254</v>
      </c>
      <c r="C3970" t="s">
        <v>192</v>
      </c>
      <c r="D3970" t="s">
        <v>180</v>
      </c>
      <c r="E3970" t="s">
        <v>216</v>
      </c>
      <c r="F3970" t="s">
        <v>232</v>
      </c>
      <c r="G3970">
        <v>3</v>
      </c>
      <c r="H3970" s="4">
        <v>49000</v>
      </c>
      <c r="I3970" s="4">
        <v>3</v>
      </c>
      <c r="J3970" s="4">
        <v>49000</v>
      </c>
      <c r="K3970" s="4">
        <v>147000</v>
      </c>
      <c r="L3970" t="s">
        <v>189</v>
      </c>
      <c r="M3970" t="s">
        <v>196</v>
      </c>
      <c r="P3970">
        <v>3</v>
      </c>
    </row>
    <row r="3971" spans="1:16">
      <c r="A3971" s="3">
        <v>44434</v>
      </c>
      <c r="B3971" t="s">
        <v>301</v>
      </c>
      <c r="C3971" t="s">
        <v>192</v>
      </c>
      <c r="D3971" t="s">
        <v>180</v>
      </c>
      <c r="E3971" t="s">
        <v>271</v>
      </c>
      <c r="F3971" t="s">
        <v>321</v>
      </c>
      <c r="G3971">
        <v>2</v>
      </c>
      <c r="H3971" s="4">
        <v>66000</v>
      </c>
      <c r="I3971" s="4">
        <v>2</v>
      </c>
      <c r="J3971" s="4">
        <v>66000</v>
      </c>
      <c r="K3971" s="4">
        <v>132000</v>
      </c>
      <c r="L3971" t="s">
        <v>183</v>
      </c>
      <c r="M3971" t="s">
        <v>184</v>
      </c>
      <c r="P3971">
        <v>3</v>
      </c>
    </row>
    <row r="3972" spans="1:16">
      <c r="A3972" s="3">
        <v>44435</v>
      </c>
      <c r="B3972" t="s">
        <v>218</v>
      </c>
      <c r="C3972" t="s">
        <v>192</v>
      </c>
      <c r="D3972" t="s">
        <v>198</v>
      </c>
      <c r="E3972" t="s">
        <v>214</v>
      </c>
      <c r="F3972" t="s">
        <v>366</v>
      </c>
      <c r="G3972">
        <v>2</v>
      </c>
      <c r="H3972" s="4">
        <v>30000</v>
      </c>
      <c r="I3972" s="4">
        <v>2</v>
      </c>
      <c r="J3972" s="4">
        <v>30000</v>
      </c>
      <c r="K3972" s="4">
        <v>60000</v>
      </c>
      <c r="L3972" t="s">
        <v>203</v>
      </c>
      <c r="M3972" t="s">
        <v>190</v>
      </c>
      <c r="N3972" t="s">
        <v>175</v>
      </c>
      <c r="P3972">
        <v>3</v>
      </c>
    </row>
    <row r="3973" spans="1:16">
      <c r="A3973" s="3">
        <v>44435</v>
      </c>
      <c r="B3973" t="s">
        <v>262</v>
      </c>
      <c r="C3973" t="s">
        <v>179</v>
      </c>
      <c r="D3973" t="s">
        <v>180</v>
      </c>
      <c r="E3973" t="s">
        <v>204</v>
      </c>
      <c r="F3973" t="s">
        <v>249</v>
      </c>
      <c r="G3973">
        <v>3</v>
      </c>
      <c r="H3973" s="4">
        <v>22500</v>
      </c>
      <c r="I3973" s="4">
        <v>3</v>
      </c>
      <c r="J3973" s="4">
        <v>22500</v>
      </c>
      <c r="K3973" s="4">
        <v>67500</v>
      </c>
      <c r="L3973" t="s">
        <v>189</v>
      </c>
      <c r="M3973" t="s">
        <v>190</v>
      </c>
      <c r="P3973">
        <v>1</v>
      </c>
    </row>
    <row r="3974" spans="1:16">
      <c r="A3974" s="3">
        <v>44435</v>
      </c>
      <c r="B3974" t="s">
        <v>197</v>
      </c>
      <c r="C3974" t="s">
        <v>192</v>
      </c>
      <c r="D3974" t="s">
        <v>186</v>
      </c>
      <c r="E3974" t="s">
        <v>187</v>
      </c>
      <c r="F3974" t="s">
        <v>188</v>
      </c>
      <c r="G3974">
        <v>2</v>
      </c>
      <c r="H3974" s="4">
        <v>42000</v>
      </c>
      <c r="I3974" s="4">
        <v>2</v>
      </c>
      <c r="J3974" s="4">
        <v>42000</v>
      </c>
      <c r="K3974" s="4">
        <v>84000</v>
      </c>
      <c r="L3974" t="s">
        <v>203</v>
      </c>
      <c r="M3974" t="s">
        <v>233</v>
      </c>
      <c r="P3974">
        <v>3</v>
      </c>
    </row>
    <row r="3975" spans="1:16">
      <c r="A3975" s="3">
        <v>44435</v>
      </c>
      <c r="B3975" t="s">
        <v>262</v>
      </c>
      <c r="C3975" t="s">
        <v>179</v>
      </c>
      <c r="D3975" t="s">
        <v>274</v>
      </c>
      <c r="E3975" t="s">
        <v>274</v>
      </c>
      <c r="F3975" t="s">
        <v>356</v>
      </c>
      <c r="G3975">
        <v>1</v>
      </c>
      <c r="H3975" s="4">
        <v>18000</v>
      </c>
      <c r="I3975" s="4">
        <v>1</v>
      </c>
      <c r="J3975" s="4">
        <v>18000</v>
      </c>
      <c r="K3975" s="4">
        <v>18000</v>
      </c>
      <c r="L3975" t="s">
        <v>203</v>
      </c>
      <c r="M3975" t="s">
        <v>184</v>
      </c>
      <c r="P3975">
        <v>5</v>
      </c>
    </row>
    <row r="3976" spans="1:16">
      <c r="A3976" s="3">
        <v>44435</v>
      </c>
      <c r="B3976" t="s">
        <v>185</v>
      </c>
      <c r="C3976" t="s">
        <v>192</v>
      </c>
      <c r="D3976" t="s">
        <v>186</v>
      </c>
      <c r="E3976" t="s">
        <v>225</v>
      </c>
      <c r="F3976" t="s">
        <v>226</v>
      </c>
      <c r="G3976">
        <v>2</v>
      </c>
      <c r="H3976" s="4">
        <v>49000</v>
      </c>
      <c r="I3976" s="4">
        <v>2</v>
      </c>
      <c r="J3976" s="4">
        <v>49000</v>
      </c>
      <c r="K3976" s="4">
        <v>98000</v>
      </c>
      <c r="L3976" t="s">
        <v>209</v>
      </c>
      <c r="M3976" t="s">
        <v>233</v>
      </c>
      <c r="P3976">
        <v>5</v>
      </c>
    </row>
    <row r="3977" spans="1:16">
      <c r="A3977" s="3">
        <v>44435</v>
      </c>
      <c r="B3977" t="s">
        <v>234</v>
      </c>
      <c r="C3977" t="s">
        <v>179</v>
      </c>
      <c r="D3977" t="s">
        <v>273</v>
      </c>
      <c r="E3977" t="s">
        <v>274</v>
      </c>
      <c r="F3977" t="s">
        <v>303</v>
      </c>
      <c r="G3977">
        <v>1</v>
      </c>
      <c r="H3977" s="4">
        <v>20000</v>
      </c>
      <c r="I3977" s="4">
        <v>1</v>
      </c>
      <c r="J3977" s="4">
        <v>20000</v>
      </c>
      <c r="K3977" s="4">
        <v>20000</v>
      </c>
      <c r="L3977" t="s">
        <v>183</v>
      </c>
      <c r="M3977" t="s">
        <v>184</v>
      </c>
      <c r="P3977">
        <v>3</v>
      </c>
    </row>
    <row r="3978" spans="1:16">
      <c r="A3978" s="3">
        <v>44435</v>
      </c>
      <c r="B3978" t="s">
        <v>268</v>
      </c>
      <c r="C3978" t="s">
        <v>179</v>
      </c>
      <c r="D3978" t="s">
        <v>294</v>
      </c>
      <c r="E3978" t="s">
        <v>294</v>
      </c>
      <c r="F3978" t="s">
        <v>259</v>
      </c>
      <c r="G3978">
        <v>2</v>
      </c>
      <c r="H3978" s="4">
        <v>44000</v>
      </c>
      <c r="I3978" s="4">
        <v>2</v>
      </c>
      <c r="J3978" s="4">
        <v>44000</v>
      </c>
      <c r="K3978" s="4">
        <v>88000</v>
      </c>
      <c r="L3978" t="s">
        <v>189</v>
      </c>
      <c r="M3978" t="s">
        <v>196</v>
      </c>
      <c r="P3978">
        <v>5</v>
      </c>
    </row>
    <row r="3979" spans="1:16">
      <c r="A3979" s="3">
        <v>44435</v>
      </c>
      <c r="B3979" t="s">
        <v>207</v>
      </c>
      <c r="C3979" t="s">
        <v>192</v>
      </c>
      <c r="D3979" t="s">
        <v>210</v>
      </c>
      <c r="E3979" t="s">
        <v>211</v>
      </c>
      <c r="F3979" t="s">
        <v>212</v>
      </c>
      <c r="G3979">
        <v>2</v>
      </c>
      <c r="H3979" s="4">
        <v>39000</v>
      </c>
      <c r="I3979" s="4">
        <v>0</v>
      </c>
      <c r="J3979" s="4">
        <v>0</v>
      </c>
      <c r="K3979" s="4">
        <v>0</v>
      </c>
      <c r="L3979" t="s">
        <v>189</v>
      </c>
      <c r="M3979" t="s">
        <v>190</v>
      </c>
      <c r="O3979" t="s">
        <v>176</v>
      </c>
    </row>
    <row r="3980" spans="1:16">
      <c r="A3980" s="3">
        <v>44435</v>
      </c>
      <c r="B3980" t="s">
        <v>228</v>
      </c>
      <c r="C3980" t="s">
        <v>179</v>
      </c>
      <c r="D3980" t="s">
        <v>180</v>
      </c>
      <c r="E3980" t="s">
        <v>204</v>
      </c>
      <c r="F3980" t="s">
        <v>205</v>
      </c>
      <c r="G3980">
        <v>2</v>
      </c>
      <c r="H3980" s="4">
        <v>55000</v>
      </c>
      <c r="I3980" s="4">
        <v>2</v>
      </c>
      <c r="J3980" s="4">
        <v>55000</v>
      </c>
      <c r="K3980" s="4">
        <v>110000</v>
      </c>
      <c r="L3980" t="s">
        <v>189</v>
      </c>
      <c r="M3980" t="s">
        <v>184</v>
      </c>
      <c r="P3980">
        <v>4</v>
      </c>
    </row>
    <row r="3981" spans="1:16">
      <c r="A3981" s="3">
        <v>44435</v>
      </c>
      <c r="B3981" t="s">
        <v>262</v>
      </c>
      <c r="C3981" t="s">
        <v>179</v>
      </c>
      <c r="D3981" t="s">
        <v>180</v>
      </c>
      <c r="E3981" t="s">
        <v>181</v>
      </c>
      <c r="F3981" t="s">
        <v>182</v>
      </c>
      <c r="G3981">
        <v>2</v>
      </c>
      <c r="H3981" s="4">
        <v>18000</v>
      </c>
      <c r="I3981" s="4">
        <v>2</v>
      </c>
      <c r="J3981" s="4">
        <v>18000</v>
      </c>
      <c r="K3981" s="4">
        <v>36000</v>
      </c>
      <c r="L3981" t="s">
        <v>209</v>
      </c>
      <c r="M3981" t="s">
        <v>206</v>
      </c>
      <c r="P3981">
        <v>5</v>
      </c>
    </row>
    <row r="3982" spans="1:16">
      <c r="A3982" s="3">
        <v>44435</v>
      </c>
      <c r="B3982" t="s">
        <v>200</v>
      </c>
      <c r="C3982" t="s">
        <v>192</v>
      </c>
      <c r="D3982" t="s">
        <v>316</v>
      </c>
      <c r="E3982" t="s">
        <v>251</v>
      </c>
      <c r="F3982" t="s">
        <v>353</v>
      </c>
      <c r="G3982">
        <v>3</v>
      </c>
      <c r="H3982" s="4">
        <v>36000</v>
      </c>
      <c r="I3982" s="4">
        <v>3</v>
      </c>
      <c r="J3982" s="4">
        <v>36000</v>
      </c>
      <c r="K3982" s="4">
        <v>108000</v>
      </c>
      <c r="L3982" t="s">
        <v>183</v>
      </c>
      <c r="M3982" t="s">
        <v>196</v>
      </c>
      <c r="P3982">
        <v>5</v>
      </c>
    </row>
    <row r="3983" spans="1:16">
      <c r="A3983" s="3">
        <v>44435</v>
      </c>
      <c r="B3983" t="s">
        <v>301</v>
      </c>
      <c r="C3983" t="s">
        <v>192</v>
      </c>
      <c r="D3983" t="s">
        <v>316</v>
      </c>
      <c r="E3983" t="s">
        <v>317</v>
      </c>
      <c r="F3983" t="s">
        <v>367</v>
      </c>
      <c r="G3983">
        <v>3</v>
      </c>
      <c r="H3983" s="4">
        <v>28000</v>
      </c>
      <c r="I3983" s="4">
        <v>3</v>
      </c>
      <c r="J3983" s="4">
        <v>28000</v>
      </c>
      <c r="K3983" s="4">
        <v>84000</v>
      </c>
      <c r="L3983" t="s">
        <v>203</v>
      </c>
      <c r="M3983" t="s">
        <v>206</v>
      </c>
      <c r="P3983">
        <v>5</v>
      </c>
    </row>
    <row r="3984" spans="1:16">
      <c r="A3984" s="3">
        <v>44435</v>
      </c>
      <c r="B3984" t="s">
        <v>258</v>
      </c>
      <c r="C3984" t="s">
        <v>179</v>
      </c>
      <c r="D3984" t="s">
        <v>235</v>
      </c>
      <c r="E3984" t="s">
        <v>251</v>
      </c>
      <c r="F3984" t="s">
        <v>354</v>
      </c>
      <c r="G3984">
        <v>2</v>
      </c>
      <c r="H3984" s="4">
        <v>28000</v>
      </c>
      <c r="I3984" s="4">
        <v>2</v>
      </c>
      <c r="J3984" s="4">
        <v>28000</v>
      </c>
      <c r="K3984" s="4">
        <v>56000</v>
      </c>
      <c r="L3984" t="s">
        <v>203</v>
      </c>
      <c r="M3984" t="s">
        <v>206</v>
      </c>
      <c r="P3984">
        <v>2</v>
      </c>
    </row>
    <row r="3985" spans="1:16">
      <c r="A3985" s="3">
        <v>44435</v>
      </c>
      <c r="B3985" t="s">
        <v>287</v>
      </c>
      <c r="C3985" t="s">
        <v>179</v>
      </c>
      <c r="D3985" t="s">
        <v>180</v>
      </c>
      <c r="E3985" t="s">
        <v>238</v>
      </c>
      <c r="F3985" t="s">
        <v>239</v>
      </c>
      <c r="G3985">
        <v>2</v>
      </c>
      <c r="H3985" s="4">
        <v>24000</v>
      </c>
      <c r="I3985" s="4">
        <v>2</v>
      </c>
      <c r="J3985" s="4">
        <v>24000</v>
      </c>
      <c r="K3985" s="4">
        <v>48000</v>
      </c>
      <c r="L3985" t="s">
        <v>183</v>
      </c>
      <c r="M3985" t="s">
        <v>190</v>
      </c>
      <c r="P3985">
        <v>4</v>
      </c>
    </row>
    <row r="3986" spans="1:16">
      <c r="A3986" s="3">
        <v>44435</v>
      </c>
      <c r="B3986" t="s">
        <v>224</v>
      </c>
      <c r="C3986" t="s">
        <v>192</v>
      </c>
      <c r="D3986" t="s">
        <v>186</v>
      </c>
      <c r="E3986" t="s">
        <v>225</v>
      </c>
      <c r="F3986" t="s">
        <v>226</v>
      </c>
      <c r="G3986">
        <v>3</v>
      </c>
      <c r="H3986" s="4">
        <v>60000</v>
      </c>
      <c r="I3986" s="4">
        <v>3</v>
      </c>
      <c r="J3986" s="4">
        <v>60000</v>
      </c>
      <c r="K3986" s="4">
        <v>180000</v>
      </c>
      <c r="L3986" t="s">
        <v>203</v>
      </c>
      <c r="M3986" t="s">
        <v>190</v>
      </c>
      <c r="P3986">
        <v>4</v>
      </c>
    </row>
    <row r="3987" spans="1:16">
      <c r="A3987" s="3">
        <v>44435</v>
      </c>
      <c r="B3987" t="s">
        <v>219</v>
      </c>
      <c r="C3987" t="s">
        <v>179</v>
      </c>
      <c r="D3987" t="s">
        <v>180</v>
      </c>
      <c r="E3987" t="s">
        <v>204</v>
      </c>
      <c r="F3987" t="s">
        <v>269</v>
      </c>
      <c r="G3987">
        <v>2</v>
      </c>
      <c r="H3987" s="4">
        <v>26000</v>
      </c>
      <c r="I3987" s="4">
        <v>2</v>
      </c>
      <c r="J3987" s="4">
        <v>26000</v>
      </c>
      <c r="K3987" s="4">
        <v>52000</v>
      </c>
      <c r="L3987" t="s">
        <v>183</v>
      </c>
      <c r="M3987" t="s">
        <v>184</v>
      </c>
      <c r="P3987">
        <v>3</v>
      </c>
    </row>
    <row r="3988" spans="1:16">
      <c r="A3988" s="3">
        <v>44435</v>
      </c>
      <c r="B3988" t="s">
        <v>268</v>
      </c>
      <c r="C3988" t="s">
        <v>179</v>
      </c>
      <c r="D3988" t="s">
        <v>180</v>
      </c>
      <c r="E3988" t="s">
        <v>271</v>
      </c>
      <c r="F3988" t="s">
        <v>361</v>
      </c>
      <c r="G3988">
        <v>3</v>
      </c>
      <c r="H3988" s="4">
        <v>24000</v>
      </c>
      <c r="I3988" s="4">
        <v>3</v>
      </c>
      <c r="J3988" s="4">
        <v>24000</v>
      </c>
      <c r="K3988" s="4">
        <v>72000</v>
      </c>
      <c r="L3988" t="s">
        <v>189</v>
      </c>
      <c r="M3988" t="s">
        <v>196</v>
      </c>
      <c r="P3988">
        <v>5</v>
      </c>
    </row>
    <row r="3989" spans="1:16">
      <c r="A3989" s="3">
        <v>44435</v>
      </c>
      <c r="B3989" t="s">
        <v>291</v>
      </c>
      <c r="C3989" t="s">
        <v>179</v>
      </c>
      <c r="D3989" t="s">
        <v>186</v>
      </c>
      <c r="E3989" t="s">
        <v>187</v>
      </c>
      <c r="F3989" t="s">
        <v>242</v>
      </c>
      <c r="G3989">
        <v>1</v>
      </c>
      <c r="H3989" s="4">
        <v>33000</v>
      </c>
      <c r="I3989" s="4">
        <v>1</v>
      </c>
      <c r="J3989" s="4">
        <v>33000</v>
      </c>
      <c r="K3989" s="4">
        <v>33000</v>
      </c>
      <c r="L3989" t="s">
        <v>183</v>
      </c>
      <c r="M3989" t="s">
        <v>206</v>
      </c>
      <c r="P3989">
        <v>3</v>
      </c>
    </row>
    <row r="3990" spans="1:16">
      <c r="A3990" s="3">
        <v>44435</v>
      </c>
      <c r="B3990" t="s">
        <v>250</v>
      </c>
      <c r="C3990" t="s">
        <v>192</v>
      </c>
      <c r="D3990" t="s">
        <v>294</v>
      </c>
      <c r="E3990" t="s">
        <v>294</v>
      </c>
      <c r="F3990" t="s">
        <v>236</v>
      </c>
      <c r="G3990">
        <v>2</v>
      </c>
      <c r="H3990" s="4">
        <v>28000</v>
      </c>
      <c r="I3990" s="4">
        <v>2</v>
      </c>
      <c r="J3990" s="4">
        <v>28000</v>
      </c>
      <c r="K3990" s="4">
        <v>56000</v>
      </c>
      <c r="L3990" t="s">
        <v>189</v>
      </c>
      <c r="M3990" t="s">
        <v>304</v>
      </c>
      <c r="P3990">
        <v>5</v>
      </c>
    </row>
    <row r="3991" spans="1:16">
      <c r="A3991" s="3">
        <v>44435</v>
      </c>
      <c r="B3991" t="s">
        <v>262</v>
      </c>
      <c r="C3991" t="s">
        <v>192</v>
      </c>
      <c r="D3991" t="s">
        <v>273</v>
      </c>
      <c r="E3991" t="s">
        <v>288</v>
      </c>
      <c r="F3991" t="s">
        <v>299</v>
      </c>
      <c r="G3991">
        <v>2</v>
      </c>
      <c r="H3991" s="4">
        <v>30000</v>
      </c>
      <c r="I3991" s="4">
        <v>2</v>
      </c>
      <c r="J3991" s="4">
        <v>30000</v>
      </c>
      <c r="K3991" s="4">
        <v>60000</v>
      </c>
      <c r="L3991" t="s">
        <v>189</v>
      </c>
      <c r="M3991" t="s">
        <v>196</v>
      </c>
      <c r="P3991">
        <v>3</v>
      </c>
    </row>
    <row r="3992" spans="1:16">
      <c r="A3992" s="3">
        <v>44435</v>
      </c>
      <c r="B3992" t="s">
        <v>301</v>
      </c>
      <c r="C3992" t="s">
        <v>179</v>
      </c>
      <c r="D3992" t="s">
        <v>186</v>
      </c>
      <c r="E3992" t="s">
        <v>201</v>
      </c>
      <c r="F3992" t="s">
        <v>248</v>
      </c>
      <c r="G3992">
        <v>3</v>
      </c>
      <c r="H3992" s="4">
        <v>20000</v>
      </c>
      <c r="I3992" s="4">
        <v>3</v>
      </c>
      <c r="J3992" s="4">
        <v>20000</v>
      </c>
      <c r="K3992" s="4">
        <v>60000</v>
      </c>
      <c r="L3992" t="s">
        <v>183</v>
      </c>
      <c r="M3992" t="s">
        <v>206</v>
      </c>
      <c r="P3992">
        <v>3</v>
      </c>
    </row>
    <row r="3993" spans="1:16">
      <c r="A3993" s="3">
        <v>44435</v>
      </c>
      <c r="B3993" t="s">
        <v>268</v>
      </c>
      <c r="C3993" t="s">
        <v>179</v>
      </c>
      <c r="D3993" t="s">
        <v>180</v>
      </c>
      <c r="E3993" t="s">
        <v>204</v>
      </c>
      <c r="F3993" t="s">
        <v>227</v>
      </c>
      <c r="G3993">
        <v>1</v>
      </c>
      <c r="H3993" s="4">
        <v>45000</v>
      </c>
      <c r="I3993" s="4">
        <v>1</v>
      </c>
      <c r="J3993" s="4">
        <v>45000</v>
      </c>
      <c r="K3993" s="4">
        <v>45000</v>
      </c>
      <c r="L3993" t="s">
        <v>183</v>
      </c>
      <c r="M3993" t="s">
        <v>233</v>
      </c>
      <c r="P3993">
        <v>5</v>
      </c>
    </row>
    <row r="3994" spans="1:16">
      <c r="A3994" s="3">
        <v>44435</v>
      </c>
      <c r="B3994" t="s">
        <v>268</v>
      </c>
      <c r="C3994" t="s">
        <v>192</v>
      </c>
      <c r="D3994" t="s">
        <v>186</v>
      </c>
      <c r="E3994" t="s">
        <v>220</v>
      </c>
      <c r="F3994" t="s">
        <v>265</v>
      </c>
      <c r="G3994">
        <v>2</v>
      </c>
      <c r="H3994" s="4">
        <v>22500</v>
      </c>
      <c r="I3994" s="4">
        <v>2</v>
      </c>
      <c r="J3994" s="4">
        <v>22500</v>
      </c>
      <c r="K3994" s="4">
        <v>45000</v>
      </c>
      <c r="L3994" t="s">
        <v>203</v>
      </c>
      <c r="M3994" t="s">
        <v>184</v>
      </c>
      <c r="P3994">
        <v>5</v>
      </c>
    </row>
    <row r="3995" spans="1:16">
      <c r="A3995" s="3">
        <v>44435</v>
      </c>
      <c r="B3995" t="s">
        <v>224</v>
      </c>
      <c r="C3995" t="s">
        <v>179</v>
      </c>
      <c r="D3995" t="s">
        <v>180</v>
      </c>
      <c r="E3995" t="s">
        <v>181</v>
      </c>
      <c r="F3995" t="s">
        <v>223</v>
      </c>
      <c r="G3995">
        <v>2</v>
      </c>
      <c r="H3995" s="4">
        <v>22000</v>
      </c>
      <c r="I3995" s="4">
        <v>2</v>
      </c>
      <c r="J3995" s="4">
        <v>22000</v>
      </c>
      <c r="K3995" s="4">
        <v>44000</v>
      </c>
      <c r="L3995" t="s">
        <v>189</v>
      </c>
      <c r="M3995" t="s">
        <v>184</v>
      </c>
      <c r="P3995">
        <v>5</v>
      </c>
    </row>
    <row r="3996" spans="1:16">
      <c r="A3996" s="3">
        <v>44435</v>
      </c>
      <c r="B3996" t="s">
        <v>301</v>
      </c>
      <c r="C3996" t="s">
        <v>179</v>
      </c>
      <c r="D3996" t="s">
        <v>180</v>
      </c>
      <c r="E3996" t="s">
        <v>204</v>
      </c>
      <c r="F3996" t="s">
        <v>205</v>
      </c>
      <c r="G3996">
        <v>1</v>
      </c>
      <c r="H3996" s="4">
        <v>36000</v>
      </c>
      <c r="I3996" s="4">
        <v>1</v>
      </c>
      <c r="J3996" s="4">
        <v>36000</v>
      </c>
      <c r="K3996" s="4">
        <v>36000</v>
      </c>
      <c r="L3996" t="s">
        <v>203</v>
      </c>
      <c r="M3996" t="s">
        <v>184</v>
      </c>
      <c r="P3996">
        <v>5</v>
      </c>
    </row>
    <row r="3997" spans="1:16">
      <c r="A3997" s="3">
        <v>44435</v>
      </c>
      <c r="B3997" t="s">
        <v>219</v>
      </c>
      <c r="C3997" t="s">
        <v>192</v>
      </c>
      <c r="D3997" t="s">
        <v>180</v>
      </c>
      <c r="E3997" t="s">
        <v>216</v>
      </c>
      <c r="F3997" t="s">
        <v>257</v>
      </c>
      <c r="G3997">
        <v>3</v>
      </c>
      <c r="H3997" s="4">
        <v>27600</v>
      </c>
      <c r="I3997" s="4">
        <v>0</v>
      </c>
      <c r="J3997" s="4">
        <v>0</v>
      </c>
      <c r="K3997" s="4">
        <v>0</v>
      </c>
      <c r="L3997" t="s">
        <v>195</v>
      </c>
      <c r="M3997" t="s">
        <v>196</v>
      </c>
      <c r="O3997" t="s">
        <v>176</v>
      </c>
    </row>
    <row r="3998" spans="1:16">
      <c r="A3998" s="3">
        <v>44435</v>
      </c>
      <c r="B3998" t="s">
        <v>287</v>
      </c>
      <c r="C3998" t="s">
        <v>192</v>
      </c>
      <c r="D3998" t="s">
        <v>198</v>
      </c>
      <c r="E3998" t="s">
        <v>214</v>
      </c>
      <c r="F3998" t="s">
        <v>215</v>
      </c>
      <c r="G3998">
        <v>2</v>
      </c>
      <c r="H3998" s="4">
        <v>29900</v>
      </c>
      <c r="I3998" s="4">
        <v>2</v>
      </c>
      <c r="J3998" s="4">
        <v>29900</v>
      </c>
      <c r="K3998" s="4">
        <v>59800</v>
      </c>
      <c r="L3998" t="s">
        <v>203</v>
      </c>
      <c r="M3998" t="s">
        <v>196</v>
      </c>
      <c r="P3998">
        <v>5</v>
      </c>
    </row>
    <row r="3999" spans="1:16">
      <c r="A3999" s="3">
        <v>44435</v>
      </c>
      <c r="B3999" t="s">
        <v>245</v>
      </c>
      <c r="C3999" t="s">
        <v>192</v>
      </c>
      <c r="D3999" t="s">
        <v>180</v>
      </c>
      <c r="E3999" t="s">
        <v>204</v>
      </c>
      <c r="F3999" t="s">
        <v>249</v>
      </c>
      <c r="G3999">
        <v>1</v>
      </c>
      <c r="H3999" s="4">
        <v>26000</v>
      </c>
      <c r="I3999" s="4">
        <v>1</v>
      </c>
      <c r="J3999" s="4">
        <v>26000</v>
      </c>
      <c r="K3999" s="4">
        <v>26000</v>
      </c>
      <c r="L3999" t="s">
        <v>189</v>
      </c>
      <c r="M3999" t="s">
        <v>196</v>
      </c>
      <c r="P3999">
        <v>4</v>
      </c>
    </row>
    <row r="4000" spans="1:16">
      <c r="A4000" s="3">
        <v>44435</v>
      </c>
      <c r="B4000" t="s">
        <v>258</v>
      </c>
      <c r="C4000" t="s">
        <v>192</v>
      </c>
      <c r="D4000" t="s">
        <v>273</v>
      </c>
      <c r="E4000" t="s">
        <v>288</v>
      </c>
      <c r="F4000" t="s">
        <v>299</v>
      </c>
      <c r="G4000">
        <v>3</v>
      </c>
      <c r="H4000" s="4">
        <v>65000</v>
      </c>
      <c r="I4000" s="4">
        <v>3</v>
      </c>
      <c r="J4000" s="4">
        <v>65000</v>
      </c>
      <c r="K4000" s="4">
        <v>195000</v>
      </c>
      <c r="L4000" t="s">
        <v>203</v>
      </c>
      <c r="M4000" t="s">
        <v>206</v>
      </c>
      <c r="P4000">
        <v>4</v>
      </c>
    </row>
    <row r="4001" spans="1:16">
      <c r="A4001" s="3">
        <v>44436</v>
      </c>
      <c r="B4001" t="s">
        <v>218</v>
      </c>
      <c r="C4001" t="s">
        <v>179</v>
      </c>
      <c r="D4001" t="s">
        <v>180</v>
      </c>
      <c r="E4001" t="s">
        <v>271</v>
      </c>
      <c r="F4001" t="s">
        <v>321</v>
      </c>
      <c r="G4001">
        <v>1</v>
      </c>
      <c r="H4001" s="4">
        <v>30000</v>
      </c>
      <c r="I4001" s="4">
        <v>1</v>
      </c>
      <c r="J4001" s="4">
        <v>30000</v>
      </c>
      <c r="K4001" s="4">
        <v>30000</v>
      </c>
      <c r="L4001" t="s">
        <v>203</v>
      </c>
      <c r="M4001" t="s">
        <v>196</v>
      </c>
      <c r="P4001">
        <v>3</v>
      </c>
    </row>
    <row r="4002" spans="1:16">
      <c r="A4002" s="3">
        <v>44436</v>
      </c>
      <c r="B4002" t="s">
        <v>258</v>
      </c>
      <c r="C4002" t="s">
        <v>179</v>
      </c>
      <c r="D4002" t="s">
        <v>193</v>
      </c>
      <c r="E4002" t="s">
        <v>193</v>
      </c>
      <c r="F4002" t="s">
        <v>288</v>
      </c>
      <c r="G4002">
        <v>1</v>
      </c>
      <c r="H4002" s="4">
        <v>40000</v>
      </c>
      <c r="I4002" s="4">
        <v>1</v>
      </c>
      <c r="J4002" s="4">
        <v>40000</v>
      </c>
      <c r="K4002" s="4">
        <v>40000</v>
      </c>
      <c r="L4002" t="s">
        <v>183</v>
      </c>
      <c r="M4002" t="s">
        <v>196</v>
      </c>
      <c r="P4002">
        <v>1</v>
      </c>
    </row>
    <row r="4003" spans="1:16">
      <c r="A4003" s="3">
        <v>44436</v>
      </c>
      <c r="B4003" t="s">
        <v>197</v>
      </c>
      <c r="C4003" t="s">
        <v>179</v>
      </c>
      <c r="D4003" t="s">
        <v>180</v>
      </c>
      <c r="E4003" t="s">
        <v>216</v>
      </c>
      <c r="F4003" t="s">
        <v>257</v>
      </c>
      <c r="G4003">
        <v>1</v>
      </c>
      <c r="H4003" s="4">
        <v>42000</v>
      </c>
      <c r="I4003" s="4">
        <v>1</v>
      </c>
      <c r="J4003" s="4">
        <v>42000</v>
      </c>
      <c r="K4003" s="4">
        <v>42000</v>
      </c>
      <c r="L4003" t="s">
        <v>209</v>
      </c>
      <c r="M4003" t="s">
        <v>304</v>
      </c>
      <c r="N4003" t="s">
        <v>175</v>
      </c>
      <c r="P4003">
        <v>5</v>
      </c>
    </row>
    <row r="4004" spans="1:16">
      <c r="A4004" s="3">
        <v>44436</v>
      </c>
      <c r="B4004" t="s">
        <v>218</v>
      </c>
      <c r="C4004" t="s">
        <v>179</v>
      </c>
      <c r="D4004" t="s">
        <v>186</v>
      </c>
      <c r="E4004" t="s">
        <v>220</v>
      </c>
      <c r="F4004" t="s">
        <v>241</v>
      </c>
      <c r="G4004">
        <v>3</v>
      </c>
      <c r="H4004" s="4">
        <v>20000</v>
      </c>
      <c r="I4004" s="4">
        <v>3</v>
      </c>
      <c r="J4004" s="4">
        <v>20000</v>
      </c>
      <c r="K4004" s="4">
        <v>60000</v>
      </c>
      <c r="L4004" t="s">
        <v>183</v>
      </c>
      <c r="M4004" t="s">
        <v>196</v>
      </c>
      <c r="N4004" t="s">
        <v>175</v>
      </c>
      <c r="P4004">
        <v>5</v>
      </c>
    </row>
    <row r="4005" spans="1:16">
      <c r="A4005" s="3">
        <v>44436</v>
      </c>
      <c r="B4005" t="s">
        <v>200</v>
      </c>
      <c r="C4005" t="s">
        <v>192</v>
      </c>
      <c r="D4005" t="s">
        <v>198</v>
      </c>
      <c r="E4005" t="s">
        <v>214</v>
      </c>
      <c r="F4005" t="s">
        <v>366</v>
      </c>
      <c r="G4005">
        <v>2</v>
      </c>
      <c r="H4005" s="4">
        <v>45000</v>
      </c>
      <c r="I4005" s="4">
        <v>2</v>
      </c>
      <c r="J4005" s="4">
        <v>45000</v>
      </c>
      <c r="K4005" s="4">
        <v>90000</v>
      </c>
      <c r="L4005" t="s">
        <v>195</v>
      </c>
      <c r="M4005" t="s">
        <v>304</v>
      </c>
      <c r="N4005" t="s">
        <v>175</v>
      </c>
      <c r="P4005">
        <v>4</v>
      </c>
    </row>
    <row r="4006" spans="1:16">
      <c r="A4006" s="3">
        <v>44436</v>
      </c>
      <c r="B4006" t="s">
        <v>287</v>
      </c>
      <c r="C4006" t="s">
        <v>192</v>
      </c>
      <c r="D4006" t="s">
        <v>180</v>
      </c>
      <c r="E4006" t="s">
        <v>204</v>
      </c>
      <c r="F4006" t="s">
        <v>205</v>
      </c>
      <c r="G4006">
        <v>2</v>
      </c>
      <c r="H4006" s="4">
        <v>21000</v>
      </c>
      <c r="I4006" s="4">
        <v>2</v>
      </c>
      <c r="J4006" s="4">
        <v>21000</v>
      </c>
      <c r="K4006" s="4">
        <v>42000</v>
      </c>
      <c r="L4006" t="s">
        <v>189</v>
      </c>
      <c r="M4006" t="s">
        <v>206</v>
      </c>
      <c r="N4006" t="s">
        <v>175</v>
      </c>
      <c r="P4006">
        <v>5</v>
      </c>
    </row>
    <row r="4007" spans="1:16">
      <c r="A4007" s="3">
        <v>44436</v>
      </c>
      <c r="B4007" t="s">
        <v>284</v>
      </c>
      <c r="C4007" t="s">
        <v>179</v>
      </c>
      <c r="D4007" t="s">
        <v>180</v>
      </c>
      <c r="E4007" t="s">
        <v>216</v>
      </c>
      <c r="F4007" t="s">
        <v>217</v>
      </c>
      <c r="G4007">
        <v>3</v>
      </c>
      <c r="H4007" s="4">
        <v>40000</v>
      </c>
      <c r="I4007" s="4">
        <v>3</v>
      </c>
      <c r="J4007" s="4">
        <v>40000</v>
      </c>
      <c r="K4007" s="4">
        <v>120000</v>
      </c>
      <c r="L4007" t="s">
        <v>209</v>
      </c>
      <c r="M4007" t="s">
        <v>190</v>
      </c>
      <c r="N4007" t="s">
        <v>175</v>
      </c>
      <c r="P4007">
        <v>5</v>
      </c>
    </row>
    <row r="4008" spans="1:16">
      <c r="A4008" s="3">
        <v>44436</v>
      </c>
      <c r="B4008" t="s">
        <v>207</v>
      </c>
      <c r="C4008" t="s">
        <v>179</v>
      </c>
      <c r="D4008" t="s">
        <v>198</v>
      </c>
      <c r="E4008" t="s">
        <v>198</v>
      </c>
      <c r="F4008" t="s">
        <v>243</v>
      </c>
      <c r="G4008">
        <v>1</v>
      </c>
      <c r="H4008" s="4">
        <v>39000</v>
      </c>
      <c r="I4008" s="4">
        <v>1</v>
      </c>
      <c r="J4008" s="4">
        <v>39000</v>
      </c>
      <c r="K4008" s="4">
        <v>39000</v>
      </c>
      <c r="L4008" t="s">
        <v>189</v>
      </c>
      <c r="M4008" t="s">
        <v>190</v>
      </c>
      <c r="N4008" t="s">
        <v>175</v>
      </c>
      <c r="P4008">
        <v>2</v>
      </c>
    </row>
    <row r="4009" spans="1:16">
      <c r="A4009" s="3">
        <v>44436</v>
      </c>
      <c r="B4009" t="s">
        <v>178</v>
      </c>
      <c r="C4009" t="s">
        <v>179</v>
      </c>
      <c r="D4009" t="s">
        <v>180</v>
      </c>
      <c r="E4009" t="s">
        <v>204</v>
      </c>
      <c r="F4009" t="s">
        <v>249</v>
      </c>
      <c r="G4009">
        <v>2</v>
      </c>
      <c r="H4009" s="4">
        <v>70000</v>
      </c>
      <c r="I4009" s="4">
        <v>2</v>
      </c>
      <c r="J4009" s="4">
        <v>70000</v>
      </c>
      <c r="K4009" s="4">
        <v>140000</v>
      </c>
      <c r="L4009" t="s">
        <v>189</v>
      </c>
      <c r="M4009" t="s">
        <v>304</v>
      </c>
      <c r="N4009" t="s">
        <v>175</v>
      </c>
      <c r="P4009">
        <v>4</v>
      </c>
    </row>
    <row r="4010" spans="1:16">
      <c r="A4010" s="3">
        <v>44436</v>
      </c>
      <c r="B4010" t="s">
        <v>262</v>
      </c>
      <c r="C4010" t="s">
        <v>192</v>
      </c>
      <c r="D4010" t="s">
        <v>271</v>
      </c>
      <c r="E4010" t="s">
        <v>271</v>
      </c>
      <c r="F4010" t="s">
        <v>272</v>
      </c>
      <c r="G4010">
        <v>3</v>
      </c>
      <c r="H4010" s="4">
        <v>24000</v>
      </c>
      <c r="I4010" s="4">
        <v>3</v>
      </c>
      <c r="J4010" s="4">
        <v>24000</v>
      </c>
      <c r="K4010" s="4">
        <v>72000</v>
      </c>
      <c r="L4010" t="s">
        <v>183</v>
      </c>
      <c r="M4010" t="s">
        <v>206</v>
      </c>
      <c r="P4010">
        <v>5</v>
      </c>
    </row>
    <row r="4011" spans="1:16">
      <c r="A4011" s="3">
        <v>44436</v>
      </c>
      <c r="B4011" t="s">
        <v>301</v>
      </c>
      <c r="C4011" t="s">
        <v>192</v>
      </c>
      <c r="D4011" t="s">
        <v>180</v>
      </c>
      <c r="E4011" t="s">
        <v>216</v>
      </c>
      <c r="F4011" t="s">
        <v>257</v>
      </c>
      <c r="G4011">
        <v>3</v>
      </c>
      <c r="H4011" s="4">
        <v>30000</v>
      </c>
      <c r="I4011" s="4">
        <v>3</v>
      </c>
      <c r="J4011" s="4">
        <v>30000</v>
      </c>
      <c r="K4011" s="4">
        <v>90000</v>
      </c>
      <c r="L4011" t="s">
        <v>183</v>
      </c>
      <c r="M4011" t="s">
        <v>206</v>
      </c>
      <c r="P4011">
        <v>5</v>
      </c>
    </row>
    <row r="4012" spans="1:16">
      <c r="A4012" s="3">
        <v>44436</v>
      </c>
      <c r="B4012" t="s">
        <v>178</v>
      </c>
      <c r="C4012" t="s">
        <v>192</v>
      </c>
      <c r="D4012" t="s">
        <v>180</v>
      </c>
      <c r="E4012" t="s">
        <v>204</v>
      </c>
      <c r="F4012" t="s">
        <v>269</v>
      </c>
      <c r="G4012">
        <v>1</v>
      </c>
      <c r="H4012" s="4">
        <v>52500</v>
      </c>
      <c r="I4012" s="4">
        <v>1</v>
      </c>
      <c r="J4012" s="4">
        <v>52500</v>
      </c>
      <c r="K4012" s="4">
        <v>52500</v>
      </c>
      <c r="L4012" t="s">
        <v>183</v>
      </c>
      <c r="M4012" t="s">
        <v>190</v>
      </c>
      <c r="P4012">
        <v>3</v>
      </c>
    </row>
    <row r="4013" spans="1:16">
      <c r="A4013" s="3">
        <v>44436</v>
      </c>
      <c r="B4013" t="s">
        <v>287</v>
      </c>
      <c r="C4013" t="s">
        <v>179</v>
      </c>
      <c r="D4013" t="s">
        <v>180</v>
      </c>
      <c r="E4013" t="s">
        <v>204</v>
      </c>
      <c r="F4013" t="s">
        <v>249</v>
      </c>
      <c r="G4013">
        <v>2</v>
      </c>
      <c r="H4013" s="4">
        <v>54000</v>
      </c>
      <c r="I4013" s="4">
        <v>0</v>
      </c>
      <c r="J4013" s="4">
        <v>0</v>
      </c>
      <c r="K4013" s="4">
        <v>0</v>
      </c>
      <c r="L4013" t="s">
        <v>183</v>
      </c>
      <c r="M4013" t="s">
        <v>206</v>
      </c>
      <c r="O4013" t="s">
        <v>176</v>
      </c>
    </row>
    <row r="4014" spans="1:16">
      <c r="A4014" s="3">
        <v>44436</v>
      </c>
      <c r="B4014" t="s">
        <v>247</v>
      </c>
      <c r="C4014" t="s">
        <v>192</v>
      </c>
      <c r="D4014" t="s">
        <v>180</v>
      </c>
      <c r="E4014" t="s">
        <v>238</v>
      </c>
      <c r="F4014" t="s">
        <v>253</v>
      </c>
      <c r="G4014">
        <v>3</v>
      </c>
      <c r="H4014" s="4">
        <v>30000</v>
      </c>
      <c r="I4014" s="4">
        <v>3</v>
      </c>
      <c r="J4014" s="4">
        <v>30000</v>
      </c>
      <c r="K4014" s="4">
        <v>90000</v>
      </c>
      <c r="L4014" t="s">
        <v>183</v>
      </c>
      <c r="M4014" t="s">
        <v>206</v>
      </c>
      <c r="P4014">
        <v>5</v>
      </c>
    </row>
    <row r="4015" spans="1:16">
      <c r="A4015" s="3">
        <v>44436</v>
      </c>
      <c r="B4015" t="s">
        <v>197</v>
      </c>
      <c r="C4015" t="s">
        <v>179</v>
      </c>
      <c r="D4015" t="s">
        <v>180</v>
      </c>
      <c r="E4015" t="s">
        <v>181</v>
      </c>
      <c r="F4015" t="s">
        <v>182</v>
      </c>
      <c r="G4015">
        <v>1</v>
      </c>
      <c r="H4015" s="4">
        <v>42000</v>
      </c>
      <c r="I4015" s="4">
        <v>1</v>
      </c>
      <c r="J4015" s="4">
        <v>42000</v>
      </c>
      <c r="K4015" s="4">
        <v>42000</v>
      </c>
      <c r="L4015" t="s">
        <v>189</v>
      </c>
      <c r="M4015" t="s">
        <v>233</v>
      </c>
      <c r="P4015">
        <v>4</v>
      </c>
    </row>
    <row r="4016" spans="1:16">
      <c r="A4016" s="3">
        <v>44437</v>
      </c>
      <c r="B4016" t="s">
        <v>258</v>
      </c>
      <c r="C4016" t="s">
        <v>179</v>
      </c>
      <c r="D4016" t="s">
        <v>294</v>
      </c>
      <c r="E4016" t="s">
        <v>294</v>
      </c>
      <c r="F4016" t="s">
        <v>255</v>
      </c>
      <c r="G4016">
        <v>1</v>
      </c>
      <c r="H4016" s="4">
        <v>35000</v>
      </c>
      <c r="I4016" s="4">
        <v>1</v>
      </c>
      <c r="J4016" s="4">
        <v>35000</v>
      </c>
      <c r="K4016" s="4">
        <v>35000</v>
      </c>
      <c r="L4016" t="s">
        <v>183</v>
      </c>
      <c r="M4016" t="s">
        <v>196</v>
      </c>
      <c r="P4016">
        <v>2</v>
      </c>
    </row>
    <row r="4017" spans="1:16">
      <c r="A4017" s="3">
        <v>44437</v>
      </c>
      <c r="B4017" t="s">
        <v>245</v>
      </c>
      <c r="C4017" t="s">
        <v>179</v>
      </c>
      <c r="D4017" t="s">
        <v>235</v>
      </c>
      <c r="E4017" t="s">
        <v>251</v>
      </c>
      <c r="F4017" t="s">
        <v>354</v>
      </c>
      <c r="G4017">
        <v>1</v>
      </c>
      <c r="H4017" s="4">
        <v>45500</v>
      </c>
      <c r="I4017" s="4">
        <v>1</v>
      </c>
      <c r="J4017" s="4">
        <v>45500</v>
      </c>
      <c r="K4017" s="4">
        <v>45500</v>
      </c>
      <c r="L4017" t="s">
        <v>203</v>
      </c>
      <c r="M4017" t="s">
        <v>184</v>
      </c>
      <c r="P4017">
        <v>5</v>
      </c>
    </row>
    <row r="4018" spans="1:16">
      <c r="A4018" s="3">
        <v>44437</v>
      </c>
      <c r="B4018" t="s">
        <v>228</v>
      </c>
      <c r="C4018" t="s">
        <v>179</v>
      </c>
      <c r="D4018" t="s">
        <v>180</v>
      </c>
      <c r="E4018" t="s">
        <v>204</v>
      </c>
      <c r="F4018" t="s">
        <v>249</v>
      </c>
      <c r="G4018">
        <v>2</v>
      </c>
      <c r="H4018" s="4">
        <v>45000</v>
      </c>
      <c r="I4018" s="4">
        <v>2</v>
      </c>
      <c r="J4018" s="4">
        <v>45000</v>
      </c>
      <c r="K4018" s="4">
        <v>90000</v>
      </c>
      <c r="L4018" t="s">
        <v>189</v>
      </c>
      <c r="M4018" t="s">
        <v>233</v>
      </c>
      <c r="P4018">
        <v>4</v>
      </c>
    </row>
    <row r="4019" spans="1:16">
      <c r="A4019" s="3">
        <v>44437</v>
      </c>
      <c r="B4019" t="s">
        <v>213</v>
      </c>
      <c r="C4019" t="s">
        <v>179</v>
      </c>
      <c r="D4019" t="s">
        <v>229</v>
      </c>
      <c r="E4019" t="s">
        <v>230</v>
      </c>
      <c r="F4019" t="s">
        <v>346</v>
      </c>
      <c r="G4019">
        <v>3</v>
      </c>
      <c r="H4019" s="4">
        <v>33000</v>
      </c>
      <c r="I4019" s="4">
        <v>3</v>
      </c>
      <c r="J4019" s="4">
        <v>33000</v>
      </c>
      <c r="K4019" s="4">
        <v>99000</v>
      </c>
      <c r="L4019" t="s">
        <v>203</v>
      </c>
      <c r="M4019" t="s">
        <v>233</v>
      </c>
      <c r="P4019">
        <v>4</v>
      </c>
    </row>
    <row r="4020" spans="1:16">
      <c r="A4020" s="3">
        <v>44437</v>
      </c>
      <c r="B4020" t="s">
        <v>250</v>
      </c>
      <c r="C4020" t="s">
        <v>179</v>
      </c>
      <c r="D4020" t="s">
        <v>186</v>
      </c>
      <c r="E4020" t="s">
        <v>201</v>
      </c>
      <c r="F4020" t="s">
        <v>202</v>
      </c>
      <c r="G4020">
        <v>3</v>
      </c>
      <c r="H4020" s="4">
        <v>30000</v>
      </c>
      <c r="I4020" s="4">
        <v>3</v>
      </c>
      <c r="J4020" s="4">
        <v>30000</v>
      </c>
      <c r="K4020" s="4">
        <v>90000</v>
      </c>
      <c r="L4020" t="s">
        <v>195</v>
      </c>
      <c r="M4020" t="s">
        <v>184</v>
      </c>
      <c r="P4020">
        <v>2</v>
      </c>
    </row>
    <row r="4021" spans="1:16">
      <c r="A4021" s="3">
        <v>44437</v>
      </c>
      <c r="B4021" t="s">
        <v>200</v>
      </c>
      <c r="C4021" t="s">
        <v>179</v>
      </c>
      <c r="D4021" t="s">
        <v>186</v>
      </c>
      <c r="E4021" t="s">
        <v>187</v>
      </c>
      <c r="F4021" t="s">
        <v>188</v>
      </c>
      <c r="G4021">
        <v>1</v>
      </c>
      <c r="H4021" s="4">
        <v>35000</v>
      </c>
      <c r="I4021" s="4">
        <v>1</v>
      </c>
      <c r="J4021" s="4">
        <v>35000</v>
      </c>
      <c r="K4021" s="4">
        <v>35000</v>
      </c>
      <c r="L4021" t="s">
        <v>189</v>
      </c>
      <c r="M4021" t="s">
        <v>206</v>
      </c>
      <c r="P4021">
        <v>3</v>
      </c>
    </row>
    <row r="4022" spans="1:16">
      <c r="A4022" s="3">
        <v>44437</v>
      </c>
      <c r="B4022" t="s">
        <v>222</v>
      </c>
      <c r="C4022" t="s">
        <v>179</v>
      </c>
      <c r="D4022" t="s">
        <v>186</v>
      </c>
      <c r="E4022" t="s">
        <v>220</v>
      </c>
      <c r="F4022" t="s">
        <v>221</v>
      </c>
      <c r="G4022">
        <v>3</v>
      </c>
      <c r="H4022" s="4">
        <v>15000</v>
      </c>
      <c r="I4022" s="4">
        <v>3</v>
      </c>
      <c r="J4022" s="4">
        <v>15000</v>
      </c>
      <c r="K4022" s="4">
        <v>45000</v>
      </c>
      <c r="L4022" t="s">
        <v>189</v>
      </c>
      <c r="M4022" t="s">
        <v>184</v>
      </c>
      <c r="P4022">
        <v>5</v>
      </c>
    </row>
    <row r="4023" spans="1:16">
      <c r="A4023" s="3">
        <v>44437</v>
      </c>
      <c r="B4023" t="s">
        <v>247</v>
      </c>
      <c r="C4023" t="s">
        <v>192</v>
      </c>
      <c r="D4023" t="s">
        <v>186</v>
      </c>
      <c r="E4023" t="s">
        <v>201</v>
      </c>
      <c r="F4023" t="s">
        <v>285</v>
      </c>
      <c r="G4023">
        <v>1</v>
      </c>
      <c r="H4023" s="4">
        <v>30000</v>
      </c>
      <c r="I4023" s="4">
        <v>1</v>
      </c>
      <c r="J4023" s="4">
        <v>30000</v>
      </c>
      <c r="K4023" s="4">
        <v>30000</v>
      </c>
      <c r="L4023" t="s">
        <v>209</v>
      </c>
      <c r="M4023" t="s">
        <v>233</v>
      </c>
      <c r="P4023">
        <v>3</v>
      </c>
    </row>
    <row r="4024" spans="1:16">
      <c r="A4024" s="3">
        <v>44437</v>
      </c>
      <c r="B4024" t="s">
        <v>245</v>
      </c>
      <c r="C4024" t="s">
        <v>179</v>
      </c>
      <c r="D4024" t="s">
        <v>186</v>
      </c>
      <c r="E4024" t="s">
        <v>225</v>
      </c>
      <c r="F4024" t="s">
        <v>226</v>
      </c>
      <c r="G4024">
        <v>2</v>
      </c>
      <c r="H4024" s="4">
        <v>42000</v>
      </c>
      <c r="I4024" s="4">
        <v>2</v>
      </c>
      <c r="J4024" s="4">
        <v>42000</v>
      </c>
      <c r="K4024" s="4">
        <v>84000</v>
      </c>
      <c r="L4024" t="s">
        <v>183</v>
      </c>
      <c r="M4024" t="s">
        <v>206</v>
      </c>
      <c r="P4024">
        <v>4</v>
      </c>
    </row>
    <row r="4025" spans="1:16">
      <c r="A4025" s="3">
        <v>44437</v>
      </c>
      <c r="B4025" t="s">
        <v>213</v>
      </c>
      <c r="C4025" t="s">
        <v>179</v>
      </c>
      <c r="D4025" t="s">
        <v>186</v>
      </c>
      <c r="E4025" t="s">
        <v>201</v>
      </c>
      <c r="F4025" t="s">
        <v>248</v>
      </c>
      <c r="G4025">
        <v>1</v>
      </c>
      <c r="H4025" s="4">
        <v>20000</v>
      </c>
      <c r="I4025" s="4">
        <v>1</v>
      </c>
      <c r="J4025" s="4">
        <v>20000</v>
      </c>
      <c r="K4025" s="4">
        <v>20000</v>
      </c>
      <c r="L4025" t="s">
        <v>183</v>
      </c>
      <c r="M4025" t="s">
        <v>196</v>
      </c>
      <c r="N4025" t="s">
        <v>175</v>
      </c>
      <c r="P4025">
        <v>4</v>
      </c>
    </row>
    <row r="4026" spans="1:16">
      <c r="A4026" s="3">
        <v>44437</v>
      </c>
      <c r="B4026" t="s">
        <v>219</v>
      </c>
      <c r="C4026" t="s">
        <v>179</v>
      </c>
      <c r="D4026" t="s">
        <v>186</v>
      </c>
      <c r="E4026" t="s">
        <v>201</v>
      </c>
      <c r="F4026" t="s">
        <v>248</v>
      </c>
      <c r="G4026">
        <v>2</v>
      </c>
      <c r="H4026" s="4">
        <v>33000</v>
      </c>
      <c r="I4026" s="4">
        <v>2</v>
      </c>
      <c r="J4026" s="4">
        <v>33000</v>
      </c>
      <c r="K4026" s="4">
        <v>66000</v>
      </c>
      <c r="L4026" t="s">
        <v>209</v>
      </c>
      <c r="M4026" t="s">
        <v>304</v>
      </c>
      <c r="P4026">
        <v>5</v>
      </c>
    </row>
    <row r="4027" spans="1:16">
      <c r="A4027" s="3">
        <v>44437</v>
      </c>
      <c r="B4027" t="s">
        <v>224</v>
      </c>
      <c r="C4027" t="s">
        <v>179</v>
      </c>
      <c r="D4027" t="s">
        <v>180</v>
      </c>
      <c r="E4027" t="s">
        <v>327</v>
      </c>
      <c r="F4027" t="s">
        <v>347</v>
      </c>
      <c r="G4027">
        <v>1</v>
      </c>
      <c r="H4027" s="4">
        <v>52500</v>
      </c>
      <c r="I4027" s="4">
        <v>1</v>
      </c>
      <c r="J4027" s="4">
        <v>52500</v>
      </c>
      <c r="K4027" s="4">
        <v>52500</v>
      </c>
      <c r="L4027" t="s">
        <v>203</v>
      </c>
      <c r="M4027" t="s">
        <v>190</v>
      </c>
      <c r="P4027">
        <v>3</v>
      </c>
    </row>
    <row r="4028" spans="1:16">
      <c r="A4028" s="3">
        <v>44437</v>
      </c>
      <c r="B4028" t="s">
        <v>218</v>
      </c>
      <c r="C4028" t="s">
        <v>192</v>
      </c>
      <c r="D4028" t="s">
        <v>193</v>
      </c>
      <c r="E4028" t="s">
        <v>193</v>
      </c>
      <c r="F4028" t="s">
        <v>337</v>
      </c>
      <c r="G4028">
        <v>3</v>
      </c>
      <c r="H4028" s="4">
        <v>36000</v>
      </c>
      <c r="I4028" s="4">
        <v>3</v>
      </c>
      <c r="J4028" s="4">
        <v>36000</v>
      </c>
      <c r="K4028" s="4">
        <v>108000</v>
      </c>
      <c r="L4028" t="s">
        <v>183</v>
      </c>
      <c r="M4028" t="s">
        <v>196</v>
      </c>
      <c r="P4028">
        <v>5</v>
      </c>
    </row>
    <row r="4029" spans="1:16">
      <c r="A4029" s="3">
        <v>44437</v>
      </c>
      <c r="B4029" t="s">
        <v>262</v>
      </c>
      <c r="C4029" t="s">
        <v>192</v>
      </c>
      <c r="D4029" t="s">
        <v>180</v>
      </c>
      <c r="E4029" t="s">
        <v>181</v>
      </c>
      <c r="F4029" t="s">
        <v>246</v>
      </c>
      <c r="G4029">
        <v>3</v>
      </c>
      <c r="H4029" s="4">
        <v>20000</v>
      </c>
      <c r="I4029" s="4">
        <v>3</v>
      </c>
      <c r="J4029" s="4">
        <v>20000</v>
      </c>
      <c r="K4029" s="4">
        <v>60000</v>
      </c>
      <c r="L4029" t="s">
        <v>183</v>
      </c>
      <c r="M4029" t="s">
        <v>196</v>
      </c>
      <c r="P4029">
        <v>1</v>
      </c>
    </row>
    <row r="4030" spans="1:16">
      <c r="A4030" s="3">
        <v>44437</v>
      </c>
      <c r="B4030" t="s">
        <v>247</v>
      </c>
      <c r="C4030" t="s">
        <v>179</v>
      </c>
      <c r="D4030" t="s">
        <v>186</v>
      </c>
      <c r="E4030" t="s">
        <v>201</v>
      </c>
      <c r="F4030" t="s">
        <v>285</v>
      </c>
      <c r="G4030">
        <v>3</v>
      </c>
      <c r="H4030" s="4">
        <v>26000</v>
      </c>
      <c r="I4030" s="4">
        <v>3</v>
      </c>
      <c r="J4030" s="4">
        <v>26000</v>
      </c>
      <c r="K4030" s="4">
        <v>78000</v>
      </c>
      <c r="L4030" t="s">
        <v>203</v>
      </c>
      <c r="M4030" t="s">
        <v>196</v>
      </c>
      <c r="P4030">
        <v>5</v>
      </c>
    </row>
    <row r="4031" spans="1:16">
      <c r="A4031" s="3">
        <v>44437</v>
      </c>
      <c r="B4031" t="s">
        <v>258</v>
      </c>
      <c r="C4031" t="s">
        <v>179</v>
      </c>
      <c r="D4031" t="s">
        <v>180</v>
      </c>
      <c r="E4031" t="s">
        <v>181</v>
      </c>
      <c r="F4031" t="s">
        <v>223</v>
      </c>
      <c r="G4031">
        <v>1</v>
      </c>
      <c r="H4031" s="4">
        <v>30000</v>
      </c>
      <c r="I4031" s="4">
        <v>1</v>
      </c>
      <c r="J4031" s="4">
        <v>30000</v>
      </c>
      <c r="K4031" s="4">
        <v>30000</v>
      </c>
      <c r="L4031" t="s">
        <v>195</v>
      </c>
      <c r="M4031" t="s">
        <v>196</v>
      </c>
      <c r="P4031">
        <v>5</v>
      </c>
    </row>
    <row r="4032" spans="1:16">
      <c r="A4032" s="3">
        <v>44437</v>
      </c>
      <c r="B4032" t="s">
        <v>222</v>
      </c>
      <c r="C4032" t="s">
        <v>192</v>
      </c>
      <c r="D4032" t="s">
        <v>263</v>
      </c>
      <c r="E4032" t="s">
        <v>263</v>
      </c>
      <c r="F4032" t="s">
        <v>320</v>
      </c>
      <c r="G4032">
        <v>2</v>
      </c>
      <c r="H4032" s="4">
        <v>24000</v>
      </c>
      <c r="I4032" s="4">
        <v>2</v>
      </c>
      <c r="J4032" s="4">
        <v>24000</v>
      </c>
      <c r="K4032" s="4">
        <v>48000</v>
      </c>
      <c r="L4032" t="s">
        <v>183</v>
      </c>
      <c r="M4032" t="s">
        <v>190</v>
      </c>
      <c r="P4032">
        <v>5</v>
      </c>
    </row>
    <row r="4033" spans="1:16">
      <c r="A4033" s="3">
        <v>44437</v>
      </c>
      <c r="B4033" t="s">
        <v>213</v>
      </c>
      <c r="C4033" t="s">
        <v>192</v>
      </c>
      <c r="D4033" t="s">
        <v>193</v>
      </c>
      <c r="E4033" t="s">
        <v>193</v>
      </c>
      <c r="F4033" t="s">
        <v>220</v>
      </c>
      <c r="G4033">
        <v>2</v>
      </c>
      <c r="H4033" s="4">
        <v>42000</v>
      </c>
      <c r="I4033" s="4">
        <v>2</v>
      </c>
      <c r="J4033" s="4">
        <v>42000</v>
      </c>
      <c r="K4033" s="4">
        <v>84000</v>
      </c>
      <c r="L4033" t="s">
        <v>203</v>
      </c>
      <c r="M4033" t="s">
        <v>196</v>
      </c>
      <c r="P4033">
        <v>4</v>
      </c>
    </row>
    <row r="4034" spans="1:16">
      <c r="A4034" s="3">
        <v>44437</v>
      </c>
      <c r="B4034" t="s">
        <v>228</v>
      </c>
      <c r="C4034" t="s">
        <v>179</v>
      </c>
      <c r="D4034" t="s">
        <v>198</v>
      </c>
      <c r="E4034" t="s">
        <v>214</v>
      </c>
      <c r="F4034" t="s">
        <v>215</v>
      </c>
      <c r="G4034">
        <v>1</v>
      </c>
      <c r="H4034" s="4">
        <v>30000</v>
      </c>
      <c r="I4034" s="4">
        <v>1</v>
      </c>
      <c r="J4034" s="4">
        <v>30000</v>
      </c>
      <c r="K4034" s="4">
        <v>30000</v>
      </c>
      <c r="L4034" t="s">
        <v>203</v>
      </c>
      <c r="M4034" t="s">
        <v>184</v>
      </c>
      <c r="P4034">
        <v>5</v>
      </c>
    </row>
    <row r="4035" spans="1:16">
      <c r="A4035" s="3">
        <v>44437</v>
      </c>
      <c r="B4035" t="s">
        <v>224</v>
      </c>
      <c r="C4035" t="s">
        <v>192</v>
      </c>
      <c r="D4035" t="s">
        <v>186</v>
      </c>
      <c r="E4035" t="s">
        <v>201</v>
      </c>
      <c r="F4035" t="s">
        <v>202</v>
      </c>
      <c r="G4035">
        <v>2</v>
      </c>
      <c r="H4035" s="4">
        <v>22000</v>
      </c>
      <c r="I4035" s="4">
        <v>2</v>
      </c>
      <c r="J4035" s="4">
        <v>22000</v>
      </c>
      <c r="K4035" s="4">
        <v>44000</v>
      </c>
      <c r="L4035" t="s">
        <v>189</v>
      </c>
      <c r="M4035" t="s">
        <v>304</v>
      </c>
      <c r="P4035">
        <v>5</v>
      </c>
    </row>
    <row r="4036" spans="1:16">
      <c r="A4036" s="3">
        <v>44437</v>
      </c>
      <c r="B4036" t="s">
        <v>213</v>
      </c>
      <c r="C4036" t="s">
        <v>179</v>
      </c>
      <c r="D4036" t="s">
        <v>180</v>
      </c>
      <c r="E4036" t="s">
        <v>238</v>
      </c>
      <c r="F4036" t="s">
        <v>240</v>
      </c>
      <c r="G4036">
        <v>3</v>
      </c>
      <c r="H4036" s="4">
        <v>42000</v>
      </c>
      <c r="I4036" s="4">
        <v>3</v>
      </c>
      <c r="J4036" s="4">
        <v>42000</v>
      </c>
      <c r="K4036" s="4">
        <v>126000</v>
      </c>
      <c r="L4036" t="s">
        <v>189</v>
      </c>
      <c r="M4036" t="s">
        <v>196</v>
      </c>
      <c r="P4036">
        <v>4</v>
      </c>
    </row>
    <row r="4037" spans="1:16">
      <c r="A4037" s="3">
        <v>44438</v>
      </c>
      <c r="B4037" t="s">
        <v>268</v>
      </c>
      <c r="C4037" t="s">
        <v>179</v>
      </c>
      <c r="D4037" t="s">
        <v>180</v>
      </c>
      <c r="E4037" t="s">
        <v>271</v>
      </c>
      <c r="F4037" t="s">
        <v>361</v>
      </c>
      <c r="G4037">
        <v>2</v>
      </c>
      <c r="H4037" s="4">
        <v>15000</v>
      </c>
      <c r="I4037" s="4">
        <v>2</v>
      </c>
      <c r="J4037" s="4">
        <v>15000</v>
      </c>
      <c r="K4037" s="4">
        <v>30000</v>
      </c>
      <c r="L4037" t="s">
        <v>203</v>
      </c>
      <c r="M4037" t="s">
        <v>196</v>
      </c>
      <c r="P4037">
        <v>5</v>
      </c>
    </row>
    <row r="4038" spans="1:16">
      <c r="A4038" s="3">
        <v>44438</v>
      </c>
      <c r="B4038" t="s">
        <v>191</v>
      </c>
      <c r="C4038" t="s">
        <v>179</v>
      </c>
      <c r="D4038" t="s">
        <v>210</v>
      </c>
      <c r="E4038" t="s">
        <v>292</v>
      </c>
      <c r="F4038" t="s">
        <v>293</v>
      </c>
      <c r="G4038">
        <v>2</v>
      </c>
      <c r="H4038" s="4">
        <v>49000</v>
      </c>
      <c r="I4038" s="4">
        <v>2</v>
      </c>
      <c r="J4038" s="4">
        <v>49000</v>
      </c>
      <c r="K4038" s="4">
        <v>98000</v>
      </c>
      <c r="L4038" t="s">
        <v>203</v>
      </c>
      <c r="M4038" t="s">
        <v>233</v>
      </c>
      <c r="P4038">
        <v>5</v>
      </c>
    </row>
    <row r="4039" spans="1:16">
      <c r="A4039" s="3">
        <v>44438</v>
      </c>
      <c r="B4039" t="s">
        <v>222</v>
      </c>
      <c r="C4039" t="s">
        <v>179</v>
      </c>
      <c r="D4039" t="s">
        <v>180</v>
      </c>
      <c r="E4039" t="s">
        <v>204</v>
      </c>
      <c r="F4039" t="s">
        <v>227</v>
      </c>
      <c r="G4039">
        <v>1</v>
      </c>
      <c r="H4039" s="4">
        <v>22000</v>
      </c>
      <c r="I4039" s="4">
        <v>1</v>
      </c>
      <c r="J4039" s="4">
        <v>22000</v>
      </c>
      <c r="K4039" s="4">
        <v>22000</v>
      </c>
      <c r="L4039" t="s">
        <v>209</v>
      </c>
      <c r="M4039" t="s">
        <v>196</v>
      </c>
      <c r="P4039">
        <v>5</v>
      </c>
    </row>
    <row r="4040" spans="1:16">
      <c r="A4040" s="3">
        <v>44438</v>
      </c>
      <c r="B4040" t="s">
        <v>191</v>
      </c>
      <c r="C4040" t="s">
        <v>179</v>
      </c>
      <c r="D4040" t="s">
        <v>186</v>
      </c>
      <c r="E4040" t="s">
        <v>225</v>
      </c>
      <c r="F4040" t="s">
        <v>226</v>
      </c>
      <c r="G4040">
        <v>2</v>
      </c>
      <c r="H4040" s="4">
        <v>18000</v>
      </c>
      <c r="I4040" s="4">
        <v>2</v>
      </c>
      <c r="J4040" s="4">
        <v>18000</v>
      </c>
      <c r="K4040" s="4">
        <v>36000</v>
      </c>
      <c r="L4040" t="s">
        <v>203</v>
      </c>
      <c r="M4040" t="s">
        <v>184</v>
      </c>
      <c r="P4040">
        <v>4</v>
      </c>
    </row>
    <row r="4041" spans="1:16">
      <c r="A4041" s="3">
        <v>44438</v>
      </c>
      <c r="B4041" t="s">
        <v>262</v>
      </c>
      <c r="C4041" t="s">
        <v>179</v>
      </c>
      <c r="D4041" t="s">
        <v>316</v>
      </c>
      <c r="E4041" t="s">
        <v>317</v>
      </c>
      <c r="F4041" t="s">
        <v>350</v>
      </c>
      <c r="G4041">
        <v>1</v>
      </c>
      <c r="H4041" s="4">
        <v>42000</v>
      </c>
      <c r="I4041" s="4">
        <v>1</v>
      </c>
      <c r="J4041" s="4">
        <v>42000</v>
      </c>
      <c r="K4041" s="4">
        <v>42000</v>
      </c>
      <c r="L4041" t="s">
        <v>195</v>
      </c>
      <c r="M4041" t="s">
        <v>190</v>
      </c>
      <c r="P4041">
        <v>1</v>
      </c>
    </row>
    <row r="4042" spans="1:16">
      <c r="A4042" s="3">
        <v>44438</v>
      </c>
      <c r="B4042" t="s">
        <v>250</v>
      </c>
      <c r="C4042" t="s">
        <v>192</v>
      </c>
      <c r="D4042" t="s">
        <v>294</v>
      </c>
      <c r="E4042" t="s">
        <v>294</v>
      </c>
      <c r="F4042" t="s">
        <v>236</v>
      </c>
      <c r="G4042">
        <v>2</v>
      </c>
      <c r="H4042" s="4">
        <v>44000</v>
      </c>
      <c r="I4042" s="4">
        <v>2</v>
      </c>
      <c r="J4042" s="4">
        <v>44000</v>
      </c>
      <c r="K4042" s="4">
        <v>88000</v>
      </c>
      <c r="L4042" t="s">
        <v>189</v>
      </c>
      <c r="M4042" t="s">
        <v>196</v>
      </c>
      <c r="P4042">
        <v>5</v>
      </c>
    </row>
    <row r="4043" spans="1:16">
      <c r="A4043" s="3">
        <v>44438</v>
      </c>
      <c r="B4043" t="s">
        <v>254</v>
      </c>
      <c r="C4043" t="s">
        <v>179</v>
      </c>
      <c r="D4043" t="s">
        <v>186</v>
      </c>
      <c r="E4043" t="s">
        <v>201</v>
      </c>
      <c r="F4043" t="s">
        <v>285</v>
      </c>
      <c r="G4043">
        <v>2</v>
      </c>
      <c r="H4043" s="4">
        <v>39000</v>
      </c>
      <c r="I4043" s="4">
        <v>2</v>
      </c>
      <c r="J4043" s="4">
        <v>39000</v>
      </c>
      <c r="K4043" s="4">
        <v>78000</v>
      </c>
      <c r="L4043" t="s">
        <v>189</v>
      </c>
      <c r="M4043" t="s">
        <v>190</v>
      </c>
      <c r="P4043">
        <v>3</v>
      </c>
    </row>
    <row r="4044" spans="1:16">
      <c r="A4044" s="3">
        <v>44438</v>
      </c>
      <c r="B4044" t="s">
        <v>197</v>
      </c>
      <c r="C4044" t="s">
        <v>192</v>
      </c>
      <c r="D4044" t="s">
        <v>186</v>
      </c>
      <c r="E4044" t="s">
        <v>187</v>
      </c>
      <c r="F4044" t="s">
        <v>261</v>
      </c>
      <c r="G4044">
        <v>1</v>
      </c>
      <c r="H4044" s="4">
        <v>40000</v>
      </c>
      <c r="I4044" s="4">
        <v>1</v>
      </c>
      <c r="J4044" s="4">
        <v>40000</v>
      </c>
      <c r="K4044" s="4">
        <v>40000</v>
      </c>
      <c r="L4044" t="s">
        <v>189</v>
      </c>
      <c r="M4044" t="s">
        <v>184</v>
      </c>
      <c r="P4044">
        <v>4</v>
      </c>
    </row>
    <row r="4045" spans="1:16">
      <c r="A4045" s="3">
        <v>44438</v>
      </c>
      <c r="B4045" t="s">
        <v>178</v>
      </c>
      <c r="C4045" t="s">
        <v>179</v>
      </c>
      <c r="D4045" t="s">
        <v>316</v>
      </c>
      <c r="E4045" t="s">
        <v>317</v>
      </c>
      <c r="F4045" t="s">
        <v>368</v>
      </c>
      <c r="G4045">
        <v>1</v>
      </c>
      <c r="H4045" s="4">
        <v>34500</v>
      </c>
      <c r="I4045" s="4">
        <v>1</v>
      </c>
      <c r="J4045" s="4">
        <v>34500</v>
      </c>
      <c r="K4045" s="4">
        <v>34500</v>
      </c>
      <c r="L4045" t="s">
        <v>195</v>
      </c>
      <c r="M4045" t="s">
        <v>196</v>
      </c>
      <c r="N4045" t="s">
        <v>175</v>
      </c>
      <c r="P4045">
        <v>3</v>
      </c>
    </row>
    <row r="4046" spans="1:16">
      <c r="A4046" s="3">
        <v>44438</v>
      </c>
      <c r="B4046" t="s">
        <v>207</v>
      </c>
      <c r="C4046" t="s">
        <v>179</v>
      </c>
      <c r="D4046" t="s">
        <v>186</v>
      </c>
      <c r="E4046" t="s">
        <v>225</v>
      </c>
      <c r="F4046" t="s">
        <v>244</v>
      </c>
      <c r="G4046">
        <v>2</v>
      </c>
      <c r="H4046" s="4">
        <v>45000</v>
      </c>
      <c r="I4046" s="4">
        <v>2</v>
      </c>
      <c r="J4046" s="4">
        <v>45000</v>
      </c>
      <c r="K4046" s="4">
        <v>90000</v>
      </c>
      <c r="L4046" t="s">
        <v>203</v>
      </c>
      <c r="M4046" t="s">
        <v>184</v>
      </c>
      <c r="P4046">
        <v>5</v>
      </c>
    </row>
    <row r="4047" spans="1:16">
      <c r="A4047" s="3">
        <v>44438</v>
      </c>
      <c r="B4047" t="s">
        <v>278</v>
      </c>
      <c r="C4047" t="s">
        <v>192</v>
      </c>
      <c r="D4047" t="s">
        <v>263</v>
      </c>
      <c r="E4047" t="s">
        <v>263</v>
      </c>
      <c r="F4047" t="s">
        <v>320</v>
      </c>
      <c r="G4047">
        <v>1</v>
      </c>
      <c r="H4047" s="4">
        <v>45000</v>
      </c>
      <c r="I4047" s="4">
        <v>1</v>
      </c>
      <c r="J4047" s="4">
        <v>45000</v>
      </c>
      <c r="K4047" s="4">
        <v>45000</v>
      </c>
      <c r="L4047" t="s">
        <v>189</v>
      </c>
      <c r="M4047" t="s">
        <v>196</v>
      </c>
      <c r="P4047">
        <v>5</v>
      </c>
    </row>
    <row r="4048" spans="1:16">
      <c r="A4048" s="3">
        <v>44438</v>
      </c>
      <c r="B4048" t="s">
        <v>178</v>
      </c>
      <c r="C4048" t="s">
        <v>179</v>
      </c>
      <c r="D4048" t="s">
        <v>198</v>
      </c>
      <c r="E4048" t="s">
        <v>198</v>
      </c>
      <c r="F4048" t="s">
        <v>342</v>
      </c>
      <c r="G4048">
        <v>3</v>
      </c>
      <c r="H4048" s="4">
        <v>36000</v>
      </c>
      <c r="I4048" s="4">
        <v>3</v>
      </c>
      <c r="J4048" s="4">
        <v>36000</v>
      </c>
      <c r="K4048" s="4">
        <v>108000</v>
      </c>
      <c r="L4048" t="s">
        <v>209</v>
      </c>
      <c r="M4048" t="s">
        <v>184</v>
      </c>
      <c r="P4048">
        <v>5</v>
      </c>
    </row>
    <row r="4049" spans="1:16">
      <c r="A4049" s="3">
        <v>44438</v>
      </c>
      <c r="B4049" t="s">
        <v>284</v>
      </c>
      <c r="C4049" t="s">
        <v>179</v>
      </c>
      <c r="D4049" t="s">
        <v>186</v>
      </c>
      <c r="E4049" t="s">
        <v>220</v>
      </c>
      <c r="F4049" t="s">
        <v>265</v>
      </c>
      <c r="G4049">
        <v>2</v>
      </c>
      <c r="H4049" s="4">
        <v>30000</v>
      </c>
      <c r="I4049" s="4">
        <v>2</v>
      </c>
      <c r="J4049" s="4">
        <v>30000</v>
      </c>
      <c r="K4049" s="4">
        <v>60000</v>
      </c>
      <c r="L4049" t="s">
        <v>183</v>
      </c>
      <c r="M4049" t="s">
        <v>184</v>
      </c>
      <c r="N4049" t="s">
        <v>175</v>
      </c>
      <c r="P4049">
        <v>4</v>
      </c>
    </row>
    <row r="4050" spans="1:16">
      <c r="A4050" s="3">
        <v>44438</v>
      </c>
      <c r="B4050" t="s">
        <v>224</v>
      </c>
      <c r="C4050" t="s">
        <v>179</v>
      </c>
      <c r="D4050" t="s">
        <v>180</v>
      </c>
      <c r="E4050" t="s">
        <v>181</v>
      </c>
      <c r="F4050" t="s">
        <v>223</v>
      </c>
      <c r="G4050">
        <v>3</v>
      </c>
      <c r="H4050" s="4">
        <v>33000</v>
      </c>
      <c r="I4050" s="4">
        <v>3</v>
      </c>
      <c r="J4050" s="4">
        <v>33000</v>
      </c>
      <c r="K4050" s="4">
        <v>99000</v>
      </c>
      <c r="L4050" t="s">
        <v>203</v>
      </c>
      <c r="M4050" t="s">
        <v>233</v>
      </c>
      <c r="P4050">
        <v>5</v>
      </c>
    </row>
    <row r="4051" spans="1:16">
      <c r="A4051" s="3">
        <v>44438</v>
      </c>
      <c r="B4051" t="s">
        <v>200</v>
      </c>
      <c r="C4051" t="s">
        <v>192</v>
      </c>
      <c r="D4051" t="s">
        <v>180</v>
      </c>
      <c r="E4051" t="s">
        <v>204</v>
      </c>
      <c r="F4051" t="s">
        <v>249</v>
      </c>
      <c r="G4051">
        <v>1</v>
      </c>
      <c r="H4051" s="4">
        <v>36000</v>
      </c>
      <c r="I4051" s="4">
        <v>1</v>
      </c>
      <c r="J4051" s="4">
        <v>36000</v>
      </c>
      <c r="K4051" s="4">
        <v>36000</v>
      </c>
      <c r="L4051" t="s">
        <v>183</v>
      </c>
      <c r="M4051" t="s">
        <v>190</v>
      </c>
      <c r="P4051">
        <v>5</v>
      </c>
    </row>
    <row r="4052" spans="1:16">
      <c r="A4052" s="3">
        <v>44438</v>
      </c>
      <c r="B4052" t="s">
        <v>284</v>
      </c>
      <c r="C4052" t="s">
        <v>179</v>
      </c>
      <c r="D4052" t="s">
        <v>180</v>
      </c>
      <c r="E4052" t="s">
        <v>271</v>
      </c>
      <c r="F4052" t="s">
        <v>302</v>
      </c>
      <c r="G4052">
        <v>3</v>
      </c>
      <c r="H4052" s="4">
        <v>44000</v>
      </c>
      <c r="I4052" s="4">
        <v>3</v>
      </c>
      <c r="J4052" s="4">
        <v>44000</v>
      </c>
      <c r="K4052" s="4">
        <v>132000</v>
      </c>
      <c r="L4052" t="s">
        <v>209</v>
      </c>
      <c r="M4052" t="s">
        <v>190</v>
      </c>
      <c r="P4052">
        <v>3</v>
      </c>
    </row>
    <row r="4053" spans="1:16">
      <c r="A4053" s="3">
        <v>44438</v>
      </c>
      <c r="B4053" t="s">
        <v>254</v>
      </c>
      <c r="C4053" t="s">
        <v>179</v>
      </c>
      <c r="D4053" t="s">
        <v>229</v>
      </c>
      <c r="E4053" t="s">
        <v>229</v>
      </c>
      <c r="F4053" t="s">
        <v>319</v>
      </c>
      <c r="G4053">
        <v>3</v>
      </c>
      <c r="H4053" s="4">
        <v>56000</v>
      </c>
      <c r="I4053" s="4">
        <v>3</v>
      </c>
      <c r="J4053" s="4">
        <v>56000</v>
      </c>
      <c r="K4053" s="4">
        <v>168000</v>
      </c>
      <c r="L4053" t="s">
        <v>203</v>
      </c>
      <c r="M4053" t="s">
        <v>196</v>
      </c>
      <c r="P4053">
        <v>4</v>
      </c>
    </row>
    <row r="4054" spans="1:16">
      <c r="A4054" s="3">
        <v>44438</v>
      </c>
      <c r="B4054" t="s">
        <v>224</v>
      </c>
      <c r="C4054" t="s">
        <v>179</v>
      </c>
      <c r="D4054" t="s">
        <v>229</v>
      </c>
      <c r="E4054" t="s">
        <v>229</v>
      </c>
      <c r="F4054" t="s">
        <v>332</v>
      </c>
      <c r="G4054">
        <v>3</v>
      </c>
      <c r="H4054" s="4">
        <v>30000</v>
      </c>
      <c r="I4054" s="4">
        <v>3</v>
      </c>
      <c r="J4054" s="4">
        <v>30000</v>
      </c>
      <c r="K4054" s="4">
        <v>90000</v>
      </c>
      <c r="L4054" t="s">
        <v>209</v>
      </c>
      <c r="M4054" t="s">
        <v>206</v>
      </c>
      <c r="P4054">
        <v>5</v>
      </c>
    </row>
    <row r="4055" spans="1:16">
      <c r="A4055" s="3">
        <v>44438</v>
      </c>
      <c r="B4055" t="s">
        <v>287</v>
      </c>
      <c r="C4055" t="s">
        <v>179</v>
      </c>
      <c r="D4055" t="s">
        <v>180</v>
      </c>
      <c r="E4055" t="s">
        <v>327</v>
      </c>
      <c r="F4055" t="s">
        <v>328</v>
      </c>
      <c r="G4055">
        <v>1</v>
      </c>
      <c r="H4055" s="4">
        <v>22000</v>
      </c>
      <c r="I4055" s="4">
        <v>1</v>
      </c>
      <c r="J4055" s="4">
        <v>22000</v>
      </c>
      <c r="K4055" s="4">
        <v>22000</v>
      </c>
      <c r="L4055" t="s">
        <v>183</v>
      </c>
      <c r="M4055" t="s">
        <v>196</v>
      </c>
      <c r="P4055">
        <v>5</v>
      </c>
    </row>
    <row r="4056" spans="1:16">
      <c r="A4056" s="3">
        <v>44438</v>
      </c>
      <c r="B4056" t="s">
        <v>219</v>
      </c>
      <c r="C4056" t="s">
        <v>179</v>
      </c>
      <c r="D4056" t="s">
        <v>186</v>
      </c>
      <c r="E4056" t="s">
        <v>220</v>
      </c>
      <c r="F4056" t="s">
        <v>265</v>
      </c>
      <c r="G4056">
        <v>2</v>
      </c>
      <c r="H4056" s="4">
        <v>22500</v>
      </c>
      <c r="I4056" s="4">
        <v>2</v>
      </c>
      <c r="J4056" s="4">
        <v>22500</v>
      </c>
      <c r="K4056" s="4">
        <v>45000</v>
      </c>
      <c r="L4056" t="s">
        <v>183</v>
      </c>
      <c r="M4056" t="s">
        <v>196</v>
      </c>
      <c r="P4056">
        <v>4</v>
      </c>
    </row>
    <row r="4057" spans="1:16">
      <c r="A4057" s="3">
        <v>44438</v>
      </c>
      <c r="B4057" t="s">
        <v>191</v>
      </c>
      <c r="C4057" t="s">
        <v>192</v>
      </c>
      <c r="D4057" t="s">
        <v>235</v>
      </c>
      <c r="E4057" t="s">
        <v>229</v>
      </c>
      <c r="F4057" t="s">
        <v>306</v>
      </c>
      <c r="G4057">
        <v>1</v>
      </c>
      <c r="H4057" s="4">
        <v>38500</v>
      </c>
      <c r="I4057" s="4">
        <v>1</v>
      </c>
      <c r="J4057" s="4">
        <v>38500</v>
      </c>
      <c r="K4057" s="4">
        <v>38500</v>
      </c>
      <c r="L4057" t="s">
        <v>203</v>
      </c>
      <c r="M4057" t="s">
        <v>196</v>
      </c>
      <c r="P4057">
        <v>5</v>
      </c>
    </row>
    <row r="4058" spans="1:16">
      <c r="A4058" s="3">
        <v>44438</v>
      </c>
      <c r="B4058" t="s">
        <v>222</v>
      </c>
      <c r="C4058" t="s">
        <v>179</v>
      </c>
      <c r="D4058" t="s">
        <v>180</v>
      </c>
      <c r="E4058" t="s">
        <v>204</v>
      </c>
      <c r="F4058" t="s">
        <v>205</v>
      </c>
      <c r="G4058">
        <v>1</v>
      </c>
      <c r="H4058" s="4">
        <v>30000</v>
      </c>
      <c r="I4058" s="4">
        <v>1</v>
      </c>
      <c r="J4058" s="4">
        <v>30000</v>
      </c>
      <c r="K4058" s="4">
        <v>30000</v>
      </c>
      <c r="L4058" t="s">
        <v>209</v>
      </c>
      <c r="M4058" t="s">
        <v>196</v>
      </c>
      <c r="P4058">
        <v>4</v>
      </c>
    </row>
    <row r="4059" spans="1:16">
      <c r="A4059" s="3">
        <v>44439</v>
      </c>
      <c r="B4059" t="s">
        <v>197</v>
      </c>
      <c r="C4059" t="s">
        <v>179</v>
      </c>
      <c r="D4059" t="s">
        <v>186</v>
      </c>
      <c r="E4059" t="s">
        <v>225</v>
      </c>
      <c r="F4059" t="s">
        <v>226</v>
      </c>
      <c r="G4059">
        <v>3</v>
      </c>
      <c r="H4059" s="4">
        <v>20000</v>
      </c>
      <c r="I4059" s="4">
        <v>3</v>
      </c>
      <c r="J4059" s="4">
        <v>20000</v>
      </c>
      <c r="K4059" s="4">
        <v>60000</v>
      </c>
      <c r="L4059" t="s">
        <v>203</v>
      </c>
      <c r="M4059" t="s">
        <v>190</v>
      </c>
      <c r="P4059">
        <v>4</v>
      </c>
    </row>
    <row r="4060" spans="1:16">
      <c r="A4060" s="3">
        <v>44439</v>
      </c>
      <c r="B4060" t="s">
        <v>291</v>
      </c>
      <c r="C4060" t="s">
        <v>179</v>
      </c>
      <c r="D4060" t="s">
        <v>198</v>
      </c>
      <c r="E4060" t="s">
        <v>198</v>
      </c>
      <c r="F4060" t="s">
        <v>243</v>
      </c>
      <c r="G4060">
        <v>2</v>
      </c>
      <c r="H4060" s="4">
        <v>36000</v>
      </c>
      <c r="I4060" s="4">
        <v>2</v>
      </c>
      <c r="J4060" s="4">
        <v>36000</v>
      </c>
      <c r="K4060" s="4">
        <v>72000</v>
      </c>
      <c r="L4060" t="s">
        <v>189</v>
      </c>
      <c r="M4060" t="s">
        <v>184</v>
      </c>
      <c r="P4060">
        <v>3</v>
      </c>
    </row>
    <row r="4061" spans="1:16">
      <c r="A4061" s="3">
        <v>44439</v>
      </c>
      <c r="B4061" t="s">
        <v>213</v>
      </c>
      <c r="C4061" t="s">
        <v>179</v>
      </c>
      <c r="D4061" t="s">
        <v>229</v>
      </c>
      <c r="E4061" t="s">
        <v>230</v>
      </c>
      <c r="F4061" t="s">
        <v>231</v>
      </c>
      <c r="G4061">
        <v>1</v>
      </c>
      <c r="H4061" s="4">
        <v>104000</v>
      </c>
      <c r="I4061" s="4">
        <v>1</v>
      </c>
      <c r="J4061" s="4">
        <v>104000</v>
      </c>
      <c r="K4061" s="4">
        <v>104000</v>
      </c>
      <c r="L4061" t="s">
        <v>203</v>
      </c>
      <c r="M4061" t="s">
        <v>206</v>
      </c>
      <c r="P4061">
        <v>1</v>
      </c>
    </row>
    <row r="4062" spans="1:16">
      <c r="A4062" s="3">
        <v>44439</v>
      </c>
      <c r="B4062" t="s">
        <v>258</v>
      </c>
      <c r="C4062" t="s">
        <v>192</v>
      </c>
      <c r="D4062" t="s">
        <v>180</v>
      </c>
      <c r="E4062" t="s">
        <v>181</v>
      </c>
      <c r="F4062" t="s">
        <v>246</v>
      </c>
      <c r="G4062">
        <v>2</v>
      </c>
      <c r="H4062" s="4">
        <v>56000</v>
      </c>
      <c r="I4062" s="4">
        <v>2</v>
      </c>
      <c r="J4062" s="4">
        <v>56000</v>
      </c>
      <c r="K4062" s="4">
        <v>112000</v>
      </c>
      <c r="L4062" t="s">
        <v>189</v>
      </c>
      <c r="M4062" t="s">
        <v>196</v>
      </c>
      <c r="P4062">
        <v>5</v>
      </c>
    </row>
    <row r="4063" spans="1:16">
      <c r="A4063" s="3">
        <v>44439</v>
      </c>
      <c r="B4063" t="s">
        <v>250</v>
      </c>
      <c r="C4063" t="s">
        <v>179</v>
      </c>
      <c r="D4063" t="s">
        <v>274</v>
      </c>
      <c r="E4063" t="s">
        <v>274</v>
      </c>
      <c r="F4063" t="s">
        <v>356</v>
      </c>
      <c r="G4063">
        <v>3</v>
      </c>
      <c r="H4063" s="4">
        <v>56000</v>
      </c>
      <c r="I4063" s="4">
        <v>3</v>
      </c>
      <c r="J4063" s="4">
        <v>56000</v>
      </c>
      <c r="K4063" s="4">
        <v>168000</v>
      </c>
      <c r="L4063" t="s">
        <v>203</v>
      </c>
      <c r="M4063" t="s">
        <v>196</v>
      </c>
      <c r="P4063">
        <v>3</v>
      </c>
    </row>
    <row r="4064" spans="1:16">
      <c r="A4064" s="3">
        <v>44439</v>
      </c>
      <c r="B4064" t="s">
        <v>207</v>
      </c>
      <c r="C4064" t="s">
        <v>192</v>
      </c>
      <c r="D4064" t="s">
        <v>263</v>
      </c>
      <c r="E4064" t="s">
        <v>263</v>
      </c>
      <c r="F4064" t="s">
        <v>264</v>
      </c>
      <c r="G4064">
        <v>2</v>
      </c>
      <c r="H4064" s="4">
        <v>28000</v>
      </c>
      <c r="I4064" s="4">
        <v>2</v>
      </c>
      <c r="J4064" s="4">
        <v>28000</v>
      </c>
      <c r="K4064" s="4">
        <v>56000</v>
      </c>
      <c r="L4064" t="s">
        <v>203</v>
      </c>
      <c r="M4064" t="s">
        <v>184</v>
      </c>
      <c r="P4064">
        <v>5</v>
      </c>
    </row>
    <row r="4065" spans="1:16">
      <c r="A4065" s="3">
        <v>44439</v>
      </c>
      <c r="B4065" t="s">
        <v>200</v>
      </c>
      <c r="C4065" t="s">
        <v>192</v>
      </c>
      <c r="D4065" t="s">
        <v>186</v>
      </c>
      <c r="E4065" t="s">
        <v>220</v>
      </c>
      <c r="F4065" t="s">
        <v>265</v>
      </c>
      <c r="G4065">
        <v>1</v>
      </c>
      <c r="H4065" s="4">
        <v>30000</v>
      </c>
      <c r="I4065" s="4">
        <v>0</v>
      </c>
      <c r="J4065" s="4">
        <v>0</v>
      </c>
      <c r="K4065" s="4">
        <v>0</v>
      </c>
      <c r="L4065" t="s">
        <v>203</v>
      </c>
      <c r="M4065" t="s">
        <v>184</v>
      </c>
      <c r="O4065" t="s">
        <v>176</v>
      </c>
    </row>
    <row r="4066" spans="1:16">
      <c r="A4066" s="3">
        <v>44439</v>
      </c>
      <c r="B4066" t="s">
        <v>191</v>
      </c>
      <c r="C4066" t="s">
        <v>179</v>
      </c>
      <c r="D4066" t="s">
        <v>186</v>
      </c>
      <c r="E4066" t="s">
        <v>220</v>
      </c>
      <c r="F4066" t="s">
        <v>241</v>
      </c>
      <c r="G4066">
        <v>2</v>
      </c>
      <c r="H4066" s="4">
        <v>20000</v>
      </c>
      <c r="I4066" s="4">
        <v>2</v>
      </c>
      <c r="J4066" s="4">
        <v>20000</v>
      </c>
      <c r="K4066" s="4">
        <v>40000</v>
      </c>
      <c r="L4066" t="s">
        <v>203</v>
      </c>
      <c r="M4066" t="s">
        <v>233</v>
      </c>
      <c r="P4066">
        <v>4</v>
      </c>
    </row>
    <row r="4067" spans="1:16">
      <c r="A4067" s="3">
        <v>44439</v>
      </c>
      <c r="B4067" t="s">
        <v>185</v>
      </c>
      <c r="C4067" t="s">
        <v>179</v>
      </c>
      <c r="D4067" t="s">
        <v>186</v>
      </c>
      <c r="E4067" t="s">
        <v>201</v>
      </c>
      <c r="F4067" t="s">
        <v>248</v>
      </c>
      <c r="G4067">
        <v>2</v>
      </c>
      <c r="H4067" s="4">
        <v>42000</v>
      </c>
      <c r="I4067" s="4">
        <v>2</v>
      </c>
      <c r="J4067" s="4">
        <v>42000</v>
      </c>
      <c r="K4067" s="4">
        <v>84000</v>
      </c>
      <c r="L4067" t="s">
        <v>209</v>
      </c>
      <c r="M4067" t="s">
        <v>196</v>
      </c>
      <c r="P4067">
        <v>4</v>
      </c>
    </row>
    <row r="4068" spans="1:16">
      <c r="A4068" s="3">
        <v>44439</v>
      </c>
      <c r="B4068" t="s">
        <v>200</v>
      </c>
      <c r="C4068" t="s">
        <v>179</v>
      </c>
      <c r="D4068" t="s">
        <v>273</v>
      </c>
      <c r="E4068" t="s">
        <v>288</v>
      </c>
      <c r="F4068" t="s">
        <v>355</v>
      </c>
      <c r="G4068">
        <v>3</v>
      </c>
      <c r="H4068" s="4">
        <v>36000</v>
      </c>
      <c r="I4068" s="4">
        <v>3</v>
      </c>
      <c r="J4068" s="4">
        <v>36000</v>
      </c>
      <c r="K4068" s="4">
        <v>108000</v>
      </c>
      <c r="L4068" t="s">
        <v>209</v>
      </c>
      <c r="M4068" t="s">
        <v>196</v>
      </c>
      <c r="P4068">
        <v>5</v>
      </c>
    </row>
    <row r="4069" spans="1:16">
      <c r="A4069" s="3">
        <v>44439</v>
      </c>
      <c r="B4069" t="s">
        <v>224</v>
      </c>
      <c r="C4069" t="s">
        <v>192</v>
      </c>
      <c r="D4069" t="s">
        <v>198</v>
      </c>
      <c r="E4069" t="s">
        <v>198</v>
      </c>
      <c r="F4069" t="s">
        <v>365</v>
      </c>
      <c r="G4069">
        <v>2</v>
      </c>
      <c r="H4069" s="4">
        <v>48000</v>
      </c>
      <c r="I4069" s="4">
        <v>2</v>
      </c>
      <c r="J4069" s="4">
        <v>48000</v>
      </c>
      <c r="K4069" s="4">
        <v>96000</v>
      </c>
      <c r="L4069" t="s">
        <v>189</v>
      </c>
      <c r="M4069" t="s">
        <v>190</v>
      </c>
      <c r="P4069">
        <v>4</v>
      </c>
    </row>
    <row r="4070" spans="1:16">
      <c r="A4070" s="3">
        <v>44439</v>
      </c>
      <c r="B4070" t="s">
        <v>224</v>
      </c>
      <c r="C4070" t="s">
        <v>192</v>
      </c>
      <c r="D4070" t="s">
        <v>273</v>
      </c>
      <c r="E4070" t="s">
        <v>288</v>
      </c>
      <c r="F4070" t="s">
        <v>305</v>
      </c>
      <c r="G4070">
        <v>3</v>
      </c>
      <c r="H4070" s="4">
        <v>30000</v>
      </c>
      <c r="I4070" s="4">
        <v>3</v>
      </c>
      <c r="J4070" s="4">
        <v>30000</v>
      </c>
      <c r="K4070" s="4">
        <v>90000</v>
      </c>
      <c r="L4070" t="s">
        <v>203</v>
      </c>
      <c r="M4070" t="s">
        <v>206</v>
      </c>
      <c r="P4070">
        <v>4</v>
      </c>
    </row>
    <row r="4071" spans="1:16">
      <c r="A4071" s="3">
        <v>44440</v>
      </c>
      <c r="B4071" t="s">
        <v>301</v>
      </c>
      <c r="C4071" t="s">
        <v>192</v>
      </c>
      <c r="D4071" t="s">
        <v>180</v>
      </c>
      <c r="E4071" t="s">
        <v>238</v>
      </c>
      <c r="F4071" t="s">
        <v>267</v>
      </c>
      <c r="G4071">
        <v>2</v>
      </c>
      <c r="H4071" s="4">
        <v>27600</v>
      </c>
      <c r="I4071" s="4">
        <v>2</v>
      </c>
      <c r="J4071" s="4">
        <v>27600</v>
      </c>
      <c r="K4071" s="4">
        <v>55199.999999999993</v>
      </c>
      <c r="L4071" t="s">
        <v>203</v>
      </c>
      <c r="M4071" t="s">
        <v>196</v>
      </c>
      <c r="P4071">
        <v>4</v>
      </c>
    </row>
    <row r="4072" spans="1:16">
      <c r="A4072" s="3">
        <v>44440</v>
      </c>
      <c r="B4072" t="s">
        <v>197</v>
      </c>
      <c r="C4072" t="s">
        <v>192</v>
      </c>
      <c r="D4072" t="s">
        <v>198</v>
      </c>
      <c r="E4072" t="s">
        <v>198</v>
      </c>
      <c r="F4072" t="s">
        <v>199</v>
      </c>
      <c r="G4072">
        <v>2</v>
      </c>
      <c r="H4072" s="4">
        <v>19500</v>
      </c>
      <c r="I4072" s="4">
        <v>2</v>
      </c>
      <c r="J4072" s="4">
        <v>19500</v>
      </c>
      <c r="K4072" s="4">
        <v>39000</v>
      </c>
      <c r="L4072" t="s">
        <v>203</v>
      </c>
      <c r="M4072" t="s">
        <v>196</v>
      </c>
      <c r="P4072">
        <v>5</v>
      </c>
    </row>
    <row r="4073" spans="1:16">
      <c r="A4073" s="3">
        <v>44440</v>
      </c>
      <c r="B4073" t="s">
        <v>262</v>
      </c>
      <c r="C4073" t="s">
        <v>179</v>
      </c>
      <c r="D4073" t="s">
        <v>235</v>
      </c>
      <c r="E4073" t="s">
        <v>230</v>
      </c>
      <c r="F4073" t="s">
        <v>283</v>
      </c>
      <c r="G4073">
        <v>3</v>
      </c>
      <c r="H4073" s="4">
        <v>60000</v>
      </c>
      <c r="I4073" s="4">
        <v>3</v>
      </c>
      <c r="J4073" s="4">
        <v>60000</v>
      </c>
      <c r="K4073" s="4">
        <v>180000</v>
      </c>
      <c r="L4073" t="s">
        <v>189</v>
      </c>
      <c r="M4073" t="s">
        <v>190</v>
      </c>
      <c r="P4073">
        <v>4</v>
      </c>
    </row>
    <row r="4074" spans="1:16">
      <c r="A4074" s="3">
        <v>44440</v>
      </c>
      <c r="B4074" t="s">
        <v>301</v>
      </c>
      <c r="C4074" t="s">
        <v>179</v>
      </c>
      <c r="D4074" t="s">
        <v>271</v>
      </c>
      <c r="E4074" t="s">
        <v>271</v>
      </c>
      <c r="F4074" t="s">
        <v>272</v>
      </c>
      <c r="G4074">
        <v>3</v>
      </c>
      <c r="H4074" s="4">
        <v>22000</v>
      </c>
      <c r="I4074" s="4">
        <v>3</v>
      </c>
      <c r="J4074" s="4">
        <v>22000</v>
      </c>
      <c r="K4074" s="4">
        <v>66000</v>
      </c>
      <c r="L4074" t="s">
        <v>209</v>
      </c>
      <c r="M4074" t="s">
        <v>184</v>
      </c>
      <c r="P4074">
        <v>3</v>
      </c>
    </row>
    <row r="4075" spans="1:16">
      <c r="A4075" s="3">
        <v>44440</v>
      </c>
      <c r="B4075" t="s">
        <v>219</v>
      </c>
      <c r="C4075" t="s">
        <v>179</v>
      </c>
      <c r="D4075" t="s">
        <v>180</v>
      </c>
      <c r="E4075" t="s">
        <v>181</v>
      </c>
      <c r="F4075" t="s">
        <v>281</v>
      </c>
      <c r="G4075">
        <v>3</v>
      </c>
      <c r="H4075" s="4">
        <v>45000</v>
      </c>
      <c r="I4075" s="4">
        <v>3</v>
      </c>
      <c r="J4075" s="4">
        <v>45000</v>
      </c>
      <c r="K4075" s="4">
        <v>135000</v>
      </c>
      <c r="L4075" t="s">
        <v>209</v>
      </c>
      <c r="M4075" t="s">
        <v>196</v>
      </c>
      <c r="P4075">
        <v>5</v>
      </c>
    </row>
    <row r="4076" spans="1:16">
      <c r="A4076" s="3">
        <v>44440</v>
      </c>
      <c r="B4076" t="s">
        <v>191</v>
      </c>
      <c r="C4076" t="s">
        <v>179</v>
      </c>
      <c r="D4076" t="s">
        <v>210</v>
      </c>
      <c r="E4076" t="s">
        <v>292</v>
      </c>
      <c r="F4076" t="s">
        <v>311</v>
      </c>
      <c r="G4076">
        <v>2</v>
      </c>
      <c r="H4076" s="4">
        <v>33000</v>
      </c>
      <c r="I4076" s="4">
        <v>2</v>
      </c>
      <c r="J4076" s="4">
        <v>33000</v>
      </c>
      <c r="K4076" s="4">
        <v>66000</v>
      </c>
      <c r="L4076" t="s">
        <v>203</v>
      </c>
      <c r="M4076" t="s">
        <v>190</v>
      </c>
      <c r="P4076">
        <v>3</v>
      </c>
    </row>
    <row r="4077" spans="1:16">
      <c r="A4077" s="3">
        <v>44440</v>
      </c>
      <c r="B4077" t="s">
        <v>258</v>
      </c>
      <c r="C4077" t="s">
        <v>192</v>
      </c>
      <c r="D4077" t="s">
        <v>180</v>
      </c>
      <c r="E4077" t="s">
        <v>216</v>
      </c>
      <c r="F4077" t="s">
        <v>232</v>
      </c>
      <c r="G4077">
        <v>3</v>
      </c>
      <c r="H4077" s="4">
        <v>45000</v>
      </c>
      <c r="I4077" s="4">
        <v>3</v>
      </c>
      <c r="J4077" s="4">
        <v>45000</v>
      </c>
      <c r="K4077" s="4">
        <v>135000</v>
      </c>
      <c r="L4077" t="s">
        <v>203</v>
      </c>
      <c r="M4077" t="s">
        <v>190</v>
      </c>
      <c r="P4077">
        <v>5</v>
      </c>
    </row>
    <row r="4078" spans="1:16">
      <c r="A4078" s="3">
        <v>44440</v>
      </c>
      <c r="B4078" t="s">
        <v>268</v>
      </c>
      <c r="C4078" t="s">
        <v>179</v>
      </c>
      <c r="D4078" t="s">
        <v>180</v>
      </c>
      <c r="E4078" t="s">
        <v>271</v>
      </c>
      <c r="F4078" t="s">
        <v>325</v>
      </c>
      <c r="G4078">
        <v>1</v>
      </c>
      <c r="H4078" s="4">
        <v>39000</v>
      </c>
      <c r="I4078" s="4">
        <v>1</v>
      </c>
      <c r="J4078" s="4">
        <v>39000</v>
      </c>
      <c r="K4078" s="4">
        <v>39000</v>
      </c>
      <c r="L4078" t="s">
        <v>203</v>
      </c>
      <c r="M4078" t="s">
        <v>190</v>
      </c>
      <c r="P4078">
        <v>4</v>
      </c>
    </row>
    <row r="4079" spans="1:16">
      <c r="A4079" s="3">
        <v>44440</v>
      </c>
      <c r="B4079" t="s">
        <v>250</v>
      </c>
      <c r="C4079" t="s">
        <v>192</v>
      </c>
      <c r="D4079" t="s">
        <v>294</v>
      </c>
      <c r="E4079" t="s">
        <v>294</v>
      </c>
      <c r="F4079" t="s">
        <v>358</v>
      </c>
      <c r="G4079">
        <v>3</v>
      </c>
      <c r="H4079" s="4">
        <v>56000</v>
      </c>
      <c r="I4079" s="4">
        <v>3</v>
      </c>
      <c r="J4079" s="4">
        <v>56000</v>
      </c>
      <c r="K4079" s="4">
        <v>168000</v>
      </c>
      <c r="L4079" t="s">
        <v>203</v>
      </c>
      <c r="M4079" t="s">
        <v>196</v>
      </c>
      <c r="P4079">
        <v>5</v>
      </c>
    </row>
    <row r="4080" spans="1:16">
      <c r="A4080" s="3">
        <v>44440</v>
      </c>
      <c r="B4080" t="s">
        <v>262</v>
      </c>
      <c r="C4080" t="s">
        <v>179</v>
      </c>
      <c r="D4080" t="s">
        <v>186</v>
      </c>
      <c r="E4080" t="s">
        <v>201</v>
      </c>
      <c r="F4080" t="s">
        <v>202</v>
      </c>
      <c r="G4080">
        <v>1</v>
      </c>
      <c r="H4080" s="4">
        <v>40000</v>
      </c>
      <c r="I4080" s="4">
        <v>1</v>
      </c>
      <c r="J4080" s="4">
        <v>40000</v>
      </c>
      <c r="K4080" s="4">
        <v>40000</v>
      </c>
      <c r="L4080" t="s">
        <v>189</v>
      </c>
      <c r="M4080" t="s">
        <v>184</v>
      </c>
      <c r="P4080">
        <v>1</v>
      </c>
    </row>
    <row r="4081" spans="1:16">
      <c r="A4081" s="3">
        <v>44440</v>
      </c>
      <c r="B4081" t="s">
        <v>245</v>
      </c>
      <c r="C4081" t="s">
        <v>192</v>
      </c>
      <c r="D4081" t="s">
        <v>235</v>
      </c>
      <c r="E4081" t="s">
        <v>236</v>
      </c>
      <c r="F4081" t="s">
        <v>352</v>
      </c>
      <c r="G4081">
        <v>2</v>
      </c>
      <c r="H4081" s="4">
        <v>20000</v>
      </c>
      <c r="I4081" s="4">
        <v>2</v>
      </c>
      <c r="J4081" s="4">
        <v>20000</v>
      </c>
      <c r="K4081" s="4">
        <v>40000</v>
      </c>
      <c r="L4081" t="s">
        <v>209</v>
      </c>
      <c r="M4081" t="s">
        <v>190</v>
      </c>
      <c r="P4081">
        <v>5</v>
      </c>
    </row>
    <row r="4082" spans="1:16">
      <c r="A4082" s="3">
        <v>44440</v>
      </c>
      <c r="B4082" t="s">
        <v>207</v>
      </c>
      <c r="C4082" t="s">
        <v>192</v>
      </c>
      <c r="D4082" t="s">
        <v>186</v>
      </c>
      <c r="E4082" t="s">
        <v>201</v>
      </c>
      <c r="F4082" t="s">
        <v>202</v>
      </c>
      <c r="G4082">
        <v>3</v>
      </c>
      <c r="H4082" s="4">
        <v>21000</v>
      </c>
      <c r="I4082" s="4">
        <v>3</v>
      </c>
      <c r="J4082" s="4">
        <v>21000</v>
      </c>
      <c r="K4082" s="4">
        <v>63000</v>
      </c>
      <c r="L4082" t="s">
        <v>203</v>
      </c>
      <c r="M4082" t="s">
        <v>206</v>
      </c>
      <c r="P4082">
        <v>3</v>
      </c>
    </row>
    <row r="4083" spans="1:16">
      <c r="A4083" s="3">
        <v>44440</v>
      </c>
      <c r="B4083" t="s">
        <v>185</v>
      </c>
      <c r="C4083" t="s">
        <v>179</v>
      </c>
      <c r="D4083" t="s">
        <v>235</v>
      </c>
      <c r="E4083" t="s">
        <v>229</v>
      </c>
      <c r="F4083" t="s">
        <v>333</v>
      </c>
      <c r="G4083">
        <v>3</v>
      </c>
      <c r="H4083" s="4">
        <v>22000</v>
      </c>
      <c r="I4083" s="4">
        <v>3</v>
      </c>
      <c r="J4083" s="4">
        <v>22000</v>
      </c>
      <c r="K4083" s="4">
        <v>66000</v>
      </c>
      <c r="L4083" t="s">
        <v>189</v>
      </c>
      <c r="M4083" t="s">
        <v>206</v>
      </c>
      <c r="P4083">
        <v>5</v>
      </c>
    </row>
    <row r="4084" spans="1:16">
      <c r="A4084" s="3">
        <v>44440</v>
      </c>
      <c r="B4084" t="s">
        <v>291</v>
      </c>
      <c r="C4084" t="s">
        <v>192</v>
      </c>
      <c r="D4084" t="s">
        <v>186</v>
      </c>
      <c r="E4084" t="s">
        <v>201</v>
      </c>
      <c r="F4084" t="s">
        <v>285</v>
      </c>
      <c r="G4084">
        <v>2</v>
      </c>
      <c r="H4084" s="4">
        <v>52500</v>
      </c>
      <c r="I4084" s="4">
        <v>0</v>
      </c>
      <c r="J4084" s="4">
        <v>0</v>
      </c>
      <c r="K4084" s="4">
        <v>0</v>
      </c>
      <c r="L4084" t="s">
        <v>189</v>
      </c>
      <c r="M4084" t="s">
        <v>190</v>
      </c>
      <c r="O4084" t="s">
        <v>176</v>
      </c>
    </row>
    <row r="4085" spans="1:16">
      <c r="A4085" s="3">
        <v>44440</v>
      </c>
      <c r="B4085" t="s">
        <v>234</v>
      </c>
      <c r="C4085" t="s">
        <v>179</v>
      </c>
      <c r="D4085" t="s">
        <v>273</v>
      </c>
      <c r="E4085" t="s">
        <v>274</v>
      </c>
      <c r="F4085" t="s">
        <v>303</v>
      </c>
      <c r="G4085">
        <v>3</v>
      </c>
      <c r="H4085" s="4">
        <v>45500</v>
      </c>
      <c r="I4085" s="4">
        <v>3</v>
      </c>
      <c r="J4085" s="4">
        <v>45500</v>
      </c>
      <c r="K4085" s="4">
        <v>136500</v>
      </c>
      <c r="L4085" t="s">
        <v>203</v>
      </c>
      <c r="M4085" t="s">
        <v>206</v>
      </c>
      <c r="P4085">
        <v>4</v>
      </c>
    </row>
    <row r="4086" spans="1:16">
      <c r="A4086" s="3">
        <v>44440</v>
      </c>
      <c r="B4086" t="s">
        <v>185</v>
      </c>
      <c r="C4086" t="s">
        <v>179</v>
      </c>
      <c r="D4086" t="s">
        <v>229</v>
      </c>
      <c r="E4086" t="s">
        <v>229</v>
      </c>
      <c r="F4086" t="s">
        <v>332</v>
      </c>
      <c r="G4086">
        <v>3</v>
      </c>
      <c r="H4086" s="4">
        <v>52000</v>
      </c>
      <c r="I4086" s="4">
        <v>3</v>
      </c>
      <c r="J4086" s="4">
        <v>52000</v>
      </c>
      <c r="K4086" s="4">
        <v>156000</v>
      </c>
      <c r="L4086" t="s">
        <v>209</v>
      </c>
      <c r="M4086" t="s">
        <v>206</v>
      </c>
      <c r="P4086">
        <v>5</v>
      </c>
    </row>
    <row r="4087" spans="1:16">
      <c r="A4087" s="3">
        <v>44440</v>
      </c>
      <c r="B4087" t="s">
        <v>191</v>
      </c>
      <c r="C4087" t="s">
        <v>179</v>
      </c>
      <c r="D4087" t="s">
        <v>186</v>
      </c>
      <c r="E4087" t="s">
        <v>201</v>
      </c>
      <c r="F4087" t="s">
        <v>202</v>
      </c>
      <c r="G4087">
        <v>3</v>
      </c>
      <c r="H4087" s="4">
        <v>28000</v>
      </c>
      <c r="I4087" s="4">
        <v>3</v>
      </c>
      <c r="J4087" s="4">
        <v>28000</v>
      </c>
      <c r="K4087" s="4">
        <v>84000</v>
      </c>
      <c r="L4087" t="s">
        <v>195</v>
      </c>
      <c r="M4087" t="s">
        <v>196</v>
      </c>
      <c r="P4087">
        <v>1</v>
      </c>
    </row>
    <row r="4088" spans="1:16">
      <c r="A4088" s="3">
        <v>44440</v>
      </c>
      <c r="B4088" t="s">
        <v>287</v>
      </c>
      <c r="C4088" t="s">
        <v>179</v>
      </c>
      <c r="D4088" t="s">
        <v>210</v>
      </c>
      <c r="E4088" t="s">
        <v>225</v>
      </c>
      <c r="F4088" t="s">
        <v>266</v>
      </c>
      <c r="G4088">
        <v>2</v>
      </c>
      <c r="H4088" s="4">
        <v>44000</v>
      </c>
      <c r="I4088" s="4">
        <v>2</v>
      </c>
      <c r="J4088" s="4">
        <v>44000</v>
      </c>
      <c r="K4088" s="4">
        <v>88000</v>
      </c>
      <c r="L4088" t="s">
        <v>189</v>
      </c>
      <c r="M4088" t="s">
        <v>196</v>
      </c>
      <c r="P4088">
        <v>5</v>
      </c>
    </row>
    <row r="4089" spans="1:16">
      <c r="A4089" s="3">
        <v>44440</v>
      </c>
      <c r="B4089" t="s">
        <v>258</v>
      </c>
      <c r="C4089" t="s">
        <v>179</v>
      </c>
      <c r="D4089" t="s">
        <v>276</v>
      </c>
      <c r="E4089" t="s">
        <v>276</v>
      </c>
      <c r="F4089" t="s">
        <v>309</v>
      </c>
      <c r="G4089">
        <v>3</v>
      </c>
      <c r="H4089" s="4">
        <v>39000</v>
      </c>
      <c r="I4089" s="4">
        <v>3</v>
      </c>
      <c r="J4089" s="4">
        <v>39000</v>
      </c>
      <c r="K4089" s="4">
        <v>117000</v>
      </c>
      <c r="L4089" t="s">
        <v>189</v>
      </c>
      <c r="M4089" t="s">
        <v>196</v>
      </c>
      <c r="P4089">
        <v>4</v>
      </c>
    </row>
    <row r="4090" spans="1:16">
      <c r="A4090" s="3">
        <v>44440</v>
      </c>
      <c r="B4090" t="s">
        <v>262</v>
      </c>
      <c r="C4090" t="s">
        <v>179</v>
      </c>
      <c r="D4090" t="s">
        <v>210</v>
      </c>
      <c r="E4090" t="s">
        <v>225</v>
      </c>
      <c r="F4090" t="s">
        <v>270</v>
      </c>
      <c r="G4090">
        <v>1</v>
      </c>
      <c r="H4090" s="4">
        <v>40000</v>
      </c>
      <c r="I4090" s="4">
        <v>1</v>
      </c>
      <c r="J4090" s="4">
        <v>40000</v>
      </c>
      <c r="K4090" s="4">
        <v>40000</v>
      </c>
      <c r="L4090" t="s">
        <v>195</v>
      </c>
      <c r="M4090" t="s">
        <v>184</v>
      </c>
      <c r="P4090">
        <v>5</v>
      </c>
    </row>
    <row r="4091" spans="1:16">
      <c r="A4091" s="3">
        <v>44441</v>
      </c>
      <c r="B4091" t="s">
        <v>278</v>
      </c>
      <c r="C4091" t="s">
        <v>192</v>
      </c>
      <c r="D4091" t="s">
        <v>186</v>
      </c>
      <c r="E4091" t="s">
        <v>225</v>
      </c>
      <c r="F4091" t="s">
        <v>226</v>
      </c>
      <c r="G4091">
        <v>3</v>
      </c>
      <c r="H4091" s="4">
        <v>24000</v>
      </c>
      <c r="I4091" s="4">
        <v>3</v>
      </c>
      <c r="J4091" s="4">
        <v>24000</v>
      </c>
      <c r="K4091" s="4">
        <v>72000</v>
      </c>
      <c r="L4091" t="s">
        <v>189</v>
      </c>
      <c r="M4091" t="s">
        <v>196</v>
      </c>
      <c r="P4091">
        <v>4</v>
      </c>
    </row>
    <row r="4092" spans="1:16">
      <c r="A4092" s="3">
        <v>44441</v>
      </c>
      <c r="B4092" t="s">
        <v>250</v>
      </c>
      <c r="C4092" t="s">
        <v>179</v>
      </c>
      <c r="D4092" t="s">
        <v>186</v>
      </c>
      <c r="E4092" t="s">
        <v>201</v>
      </c>
      <c r="F4092" t="s">
        <v>202</v>
      </c>
      <c r="G4092">
        <v>3</v>
      </c>
      <c r="H4092" s="4">
        <v>44000</v>
      </c>
      <c r="I4092" s="4">
        <v>0</v>
      </c>
      <c r="J4092" s="4">
        <v>0</v>
      </c>
      <c r="K4092" s="4">
        <v>0</v>
      </c>
      <c r="L4092" t="s">
        <v>189</v>
      </c>
      <c r="M4092" t="s">
        <v>184</v>
      </c>
      <c r="O4092" t="s">
        <v>176</v>
      </c>
    </row>
    <row r="4093" spans="1:16">
      <c r="A4093" s="3">
        <v>44441</v>
      </c>
      <c r="B4093" t="s">
        <v>234</v>
      </c>
      <c r="C4093" t="s">
        <v>179</v>
      </c>
      <c r="D4093" t="s">
        <v>186</v>
      </c>
      <c r="E4093" t="s">
        <v>201</v>
      </c>
      <c r="F4093" t="s">
        <v>202</v>
      </c>
      <c r="G4093">
        <v>1</v>
      </c>
      <c r="H4093" s="4">
        <v>33000</v>
      </c>
      <c r="I4093" s="4">
        <v>1</v>
      </c>
      <c r="J4093" s="4">
        <v>33000</v>
      </c>
      <c r="K4093" s="4">
        <v>33000</v>
      </c>
      <c r="L4093" t="s">
        <v>189</v>
      </c>
      <c r="M4093" t="s">
        <v>184</v>
      </c>
      <c r="P4093">
        <v>5</v>
      </c>
    </row>
    <row r="4094" spans="1:16">
      <c r="A4094" s="3">
        <v>44441</v>
      </c>
      <c r="B4094" t="s">
        <v>268</v>
      </c>
      <c r="C4094" t="s">
        <v>179</v>
      </c>
      <c r="D4094" t="s">
        <v>180</v>
      </c>
      <c r="E4094" t="s">
        <v>238</v>
      </c>
      <c r="F4094" t="s">
        <v>239</v>
      </c>
      <c r="G4094">
        <v>1</v>
      </c>
      <c r="H4094" s="4">
        <v>45000</v>
      </c>
      <c r="I4094" s="4">
        <v>1</v>
      </c>
      <c r="J4094" s="4">
        <v>45000</v>
      </c>
      <c r="K4094" s="4">
        <v>45000</v>
      </c>
      <c r="L4094" t="s">
        <v>203</v>
      </c>
      <c r="M4094" t="s">
        <v>184</v>
      </c>
      <c r="P4094">
        <v>4</v>
      </c>
    </row>
    <row r="4095" spans="1:16">
      <c r="A4095" s="3">
        <v>44441</v>
      </c>
      <c r="B4095" t="s">
        <v>250</v>
      </c>
      <c r="C4095" t="s">
        <v>192</v>
      </c>
      <c r="D4095" t="s">
        <v>193</v>
      </c>
      <c r="E4095" t="s">
        <v>193</v>
      </c>
      <c r="F4095" t="s">
        <v>337</v>
      </c>
      <c r="G4095">
        <v>1</v>
      </c>
      <c r="H4095" s="4">
        <v>45000</v>
      </c>
      <c r="I4095" s="4">
        <v>1</v>
      </c>
      <c r="J4095" s="4">
        <v>45000</v>
      </c>
      <c r="K4095" s="4">
        <v>45000</v>
      </c>
      <c r="L4095" t="s">
        <v>203</v>
      </c>
      <c r="M4095" t="s">
        <v>196</v>
      </c>
      <c r="P4095">
        <v>2</v>
      </c>
    </row>
    <row r="4096" spans="1:16">
      <c r="A4096" s="3">
        <v>44441</v>
      </c>
      <c r="B4096" t="s">
        <v>222</v>
      </c>
      <c r="C4096" t="s">
        <v>179</v>
      </c>
      <c r="D4096" t="s">
        <v>235</v>
      </c>
      <c r="E4096" t="s">
        <v>229</v>
      </c>
      <c r="F4096" t="s">
        <v>344</v>
      </c>
      <c r="G4096">
        <v>3</v>
      </c>
      <c r="H4096" s="4">
        <v>39000</v>
      </c>
      <c r="I4096" s="4">
        <v>3</v>
      </c>
      <c r="J4096" s="4">
        <v>39000</v>
      </c>
      <c r="K4096" s="4">
        <v>117000</v>
      </c>
      <c r="L4096" t="s">
        <v>189</v>
      </c>
      <c r="M4096" t="s">
        <v>196</v>
      </c>
      <c r="P4096">
        <v>5</v>
      </c>
    </row>
    <row r="4097" spans="1:16">
      <c r="A4097" s="3">
        <v>44441</v>
      </c>
      <c r="B4097" t="s">
        <v>178</v>
      </c>
      <c r="C4097" t="s">
        <v>192</v>
      </c>
      <c r="D4097" t="s">
        <v>198</v>
      </c>
      <c r="E4097" t="s">
        <v>214</v>
      </c>
      <c r="F4097" t="s">
        <v>366</v>
      </c>
      <c r="G4097">
        <v>3</v>
      </c>
      <c r="H4097" s="4">
        <v>16500</v>
      </c>
      <c r="I4097" s="4">
        <v>3</v>
      </c>
      <c r="J4097" s="4">
        <v>16500</v>
      </c>
      <c r="K4097" s="4">
        <v>49500</v>
      </c>
      <c r="L4097" t="s">
        <v>203</v>
      </c>
      <c r="M4097" t="s">
        <v>196</v>
      </c>
      <c r="P4097">
        <v>1</v>
      </c>
    </row>
    <row r="4098" spans="1:16">
      <c r="A4098" s="3">
        <v>44441</v>
      </c>
      <c r="B4098" t="s">
        <v>218</v>
      </c>
      <c r="C4098" t="s">
        <v>179</v>
      </c>
      <c r="D4098" t="s">
        <v>186</v>
      </c>
      <c r="E4098" t="s">
        <v>225</v>
      </c>
      <c r="F4098" t="s">
        <v>244</v>
      </c>
      <c r="G4098">
        <v>2</v>
      </c>
      <c r="H4098" s="4">
        <v>36000</v>
      </c>
      <c r="I4098" s="4">
        <v>2</v>
      </c>
      <c r="J4098" s="4">
        <v>36000</v>
      </c>
      <c r="K4098" s="4">
        <v>72000</v>
      </c>
      <c r="L4098" t="s">
        <v>203</v>
      </c>
      <c r="M4098" t="s">
        <v>206</v>
      </c>
      <c r="P4098">
        <v>4</v>
      </c>
    </row>
    <row r="4099" spans="1:16">
      <c r="A4099" s="3">
        <v>44441</v>
      </c>
      <c r="B4099" t="s">
        <v>191</v>
      </c>
      <c r="C4099" t="s">
        <v>179</v>
      </c>
      <c r="D4099" t="s">
        <v>263</v>
      </c>
      <c r="E4099" t="s">
        <v>263</v>
      </c>
      <c r="F4099" t="s">
        <v>264</v>
      </c>
      <c r="G4099">
        <v>3</v>
      </c>
      <c r="H4099" s="4">
        <v>15000</v>
      </c>
      <c r="I4099" s="4">
        <v>3</v>
      </c>
      <c r="J4099" s="4">
        <v>15000</v>
      </c>
      <c r="K4099" s="4">
        <v>45000</v>
      </c>
      <c r="L4099" t="s">
        <v>189</v>
      </c>
      <c r="M4099" t="s">
        <v>184</v>
      </c>
      <c r="P4099">
        <v>4</v>
      </c>
    </row>
    <row r="4100" spans="1:16">
      <c r="A4100" s="3">
        <v>44441</v>
      </c>
      <c r="B4100" t="s">
        <v>268</v>
      </c>
      <c r="C4100" t="s">
        <v>192</v>
      </c>
      <c r="D4100" t="s">
        <v>180</v>
      </c>
      <c r="E4100" t="s">
        <v>216</v>
      </c>
      <c r="F4100" t="s">
        <v>257</v>
      </c>
      <c r="G4100">
        <v>1</v>
      </c>
      <c r="H4100" s="4">
        <v>22000</v>
      </c>
      <c r="I4100" s="4">
        <v>1</v>
      </c>
      <c r="J4100" s="4">
        <v>22000</v>
      </c>
      <c r="K4100" s="4">
        <v>22000</v>
      </c>
      <c r="L4100" t="s">
        <v>195</v>
      </c>
      <c r="M4100" t="s">
        <v>190</v>
      </c>
      <c r="P4100">
        <v>5</v>
      </c>
    </row>
    <row r="4101" spans="1:16">
      <c r="A4101" s="3">
        <v>44441</v>
      </c>
      <c r="B4101" t="s">
        <v>268</v>
      </c>
      <c r="C4101" t="s">
        <v>192</v>
      </c>
      <c r="D4101" t="s">
        <v>210</v>
      </c>
      <c r="E4101" t="s">
        <v>292</v>
      </c>
      <c r="F4101" t="s">
        <v>343</v>
      </c>
      <c r="G4101">
        <v>3</v>
      </c>
      <c r="H4101" s="4">
        <v>40000</v>
      </c>
      <c r="I4101" s="4">
        <v>3</v>
      </c>
      <c r="J4101" s="4">
        <v>40000</v>
      </c>
      <c r="K4101" s="4">
        <v>120000</v>
      </c>
      <c r="L4101" t="s">
        <v>203</v>
      </c>
      <c r="M4101" t="s">
        <v>206</v>
      </c>
      <c r="P4101">
        <v>5</v>
      </c>
    </row>
    <row r="4102" spans="1:16">
      <c r="A4102" s="3">
        <v>44441</v>
      </c>
      <c r="B4102" t="s">
        <v>291</v>
      </c>
      <c r="C4102" t="s">
        <v>179</v>
      </c>
      <c r="D4102" t="s">
        <v>210</v>
      </c>
      <c r="E4102" t="s">
        <v>292</v>
      </c>
      <c r="F4102" t="s">
        <v>311</v>
      </c>
      <c r="G4102">
        <v>1</v>
      </c>
      <c r="H4102" s="4">
        <v>20000</v>
      </c>
      <c r="I4102" s="4">
        <v>1</v>
      </c>
      <c r="J4102" s="4">
        <v>20000</v>
      </c>
      <c r="K4102" s="4">
        <v>20000</v>
      </c>
      <c r="L4102" t="s">
        <v>189</v>
      </c>
      <c r="M4102" t="s">
        <v>233</v>
      </c>
      <c r="P4102">
        <v>5</v>
      </c>
    </row>
    <row r="4103" spans="1:16">
      <c r="A4103" s="3">
        <v>44441</v>
      </c>
      <c r="B4103" t="s">
        <v>178</v>
      </c>
      <c r="C4103" t="s">
        <v>179</v>
      </c>
      <c r="D4103" t="s">
        <v>198</v>
      </c>
      <c r="E4103" t="s">
        <v>198</v>
      </c>
      <c r="F4103" t="s">
        <v>208</v>
      </c>
      <c r="G4103">
        <v>3</v>
      </c>
      <c r="H4103" s="4">
        <v>33000</v>
      </c>
      <c r="I4103" s="4">
        <v>3</v>
      </c>
      <c r="J4103" s="4">
        <v>33000</v>
      </c>
      <c r="K4103" s="4">
        <v>99000</v>
      </c>
      <c r="L4103" t="s">
        <v>195</v>
      </c>
      <c r="M4103" t="s">
        <v>206</v>
      </c>
      <c r="P4103">
        <v>4</v>
      </c>
    </row>
    <row r="4104" spans="1:16">
      <c r="A4104" s="3">
        <v>44441</v>
      </c>
      <c r="B4104" t="s">
        <v>178</v>
      </c>
      <c r="C4104" t="s">
        <v>179</v>
      </c>
      <c r="D4104" t="s">
        <v>186</v>
      </c>
      <c r="E4104" t="s">
        <v>220</v>
      </c>
      <c r="F4104" t="s">
        <v>241</v>
      </c>
      <c r="G4104">
        <v>3</v>
      </c>
      <c r="H4104" s="4">
        <v>28000</v>
      </c>
      <c r="I4104" s="4">
        <v>3</v>
      </c>
      <c r="J4104" s="4">
        <v>28000</v>
      </c>
      <c r="K4104" s="4">
        <v>84000</v>
      </c>
      <c r="L4104" t="s">
        <v>189</v>
      </c>
      <c r="M4104" t="s">
        <v>206</v>
      </c>
      <c r="P4104">
        <v>5</v>
      </c>
    </row>
    <row r="4105" spans="1:16">
      <c r="A4105" s="3">
        <v>44441</v>
      </c>
      <c r="B4105" t="s">
        <v>200</v>
      </c>
      <c r="C4105" t="s">
        <v>192</v>
      </c>
      <c r="D4105" t="s">
        <v>180</v>
      </c>
      <c r="E4105" t="s">
        <v>255</v>
      </c>
      <c r="F4105" t="s">
        <v>256</v>
      </c>
      <c r="G4105">
        <v>1</v>
      </c>
      <c r="H4105" s="4">
        <v>42000</v>
      </c>
      <c r="I4105" s="4">
        <v>1</v>
      </c>
      <c r="J4105" s="4">
        <v>42000</v>
      </c>
      <c r="K4105" s="4">
        <v>42000</v>
      </c>
      <c r="L4105" t="s">
        <v>203</v>
      </c>
      <c r="M4105" t="s">
        <v>196</v>
      </c>
      <c r="P4105">
        <v>1</v>
      </c>
    </row>
    <row r="4106" spans="1:16">
      <c r="A4106" s="3">
        <v>44441</v>
      </c>
      <c r="B4106" t="s">
        <v>250</v>
      </c>
      <c r="C4106" t="s">
        <v>192</v>
      </c>
      <c r="D4106" t="s">
        <v>180</v>
      </c>
      <c r="E4106" t="s">
        <v>181</v>
      </c>
      <c r="F4106" t="s">
        <v>246</v>
      </c>
      <c r="G4106">
        <v>1</v>
      </c>
      <c r="H4106" s="4">
        <v>28000</v>
      </c>
      <c r="I4106" s="4">
        <v>1</v>
      </c>
      <c r="J4106" s="4">
        <v>28000</v>
      </c>
      <c r="K4106" s="4">
        <v>28000</v>
      </c>
      <c r="L4106" t="s">
        <v>195</v>
      </c>
      <c r="M4106" t="s">
        <v>233</v>
      </c>
      <c r="P4106">
        <v>5</v>
      </c>
    </row>
    <row r="4107" spans="1:16">
      <c r="A4107" s="3">
        <v>44441</v>
      </c>
      <c r="B4107" t="s">
        <v>301</v>
      </c>
      <c r="C4107" t="s">
        <v>179</v>
      </c>
      <c r="D4107" t="s">
        <v>180</v>
      </c>
      <c r="E4107" t="s">
        <v>238</v>
      </c>
      <c r="F4107" t="s">
        <v>253</v>
      </c>
      <c r="G4107">
        <v>3</v>
      </c>
      <c r="H4107" s="4">
        <v>39000</v>
      </c>
      <c r="I4107" s="4">
        <v>3</v>
      </c>
      <c r="J4107" s="4">
        <v>39000</v>
      </c>
      <c r="K4107" s="4">
        <v>117000</v>
      </c>
      <c r="L4107" t="s">
        <v>189</v>
      </c>
      <c r="M4107" t="s">
        <v>196</v>
      </c>
      <c r="P4107">
        <v>3</v>
      </c>
    </row>
    <row r="4108" spans="1:16">
      <c r="A4108" s="3">
        <v>44441</v>
      </c>
      <c r="B4108" t="s">
        <v>250</v>
      </c>
      <c r="C4108" t="s">
        <v>179</v>
      </c>
      <c r="D4108" t="s">
        <v>180</v>
      </c>
      <c r="E4108" t="s">
        <v>181</v>
      </c>
      <c r="F4108" t="s">
        <v>246</v>
      </c>
      <c r="G4108">
        <v>3</v>
      </c>
      <c r="H4108" s="4">
        <v>96000</v>
      </c>
      <c r="I4108" s="4">
        <v>3</v>
      </c>
      <c r="J4108" s="4">
        <v>96000</v>
      </c>
      <c r="K4108" s="4">
        <v>288000</v>
      </c>
      <c r="L4108" t="s">
        <v>189</v>
      </c>
      <c r="M4108" t="s">
        <v>196</v>
      </c>
      <c r="P4108">
        <v>5</v>
      </c>
    </row>
    <row r="4109" spans="1:16">
      <c r="A4109" s="3">
        <v>44441</v>
      </c>
      <c r="B4109" t="s">
        <v>301</v>
      </c>
      <c r="C4109" t="s">
        <v>192</v>
      </c>
      <c r="D4109" t="s">
        <v>180</v>
      </c>
      <c r="E4109" t="s">
        <v>327</v>
      </c>
      <c r="F4109" t="s">
        <v>347</v>
      </c>
      <c r="G4109">
        <v>3</v>
      </c>
      <c r="H4109" s="4">
        <v>22000</v>
      </c>
      <c r="I4109" s="4">
        <v>3</v>
      </c>
      <c r="J4109" s="4">
        <v>22000</v>
      </c>
      <c r="K4109" s="4">
        <v>66000</v>
      </c>
      <c r="L4109" t="s">
        <v>189</v>
      </c>
      <c r="M4109" t="s">
        <v>206</v>
      </c>
      <c r="P4109">
        <v>4</v>
      </c>
    </row>
    <row r="4110" spans="1:16">
      <c r="A4110" s="3">
        <v>44441</v>
      </c>
      <c r="B4110" t="s">
        <v>224</v>
      </c>
      <c r="C4110" t="s">
        <v>192</v>
      </c>
      <c r="D4110" t="s">
        <v>193</v>
      </c>
      <c r="E4110" t="s">
        <v>193</v>
      </c>
      <c r="F4110" t="s">
        <v>341</v>
      </c>
      <c r="G4110">
        <v>2</v>
      </c>
      <c r="H4110" s="4">
        <v>24000</v>
      </c>
      <c r="I4110" s="4">
        <v>2</v>
      </c>
      <c r="J4110" s="4">
        <v>24000</v>
      </c>
      <c r="K4110" s="4">
        <v>48000</v>
      </c>
      <c r="L4110" t="s">
        <v>203</v>
      </c>
      <c r="M4110" t="s">
        <v>196</v>
      </c>
      <c r="P4110">
        <v>5</v>
      </c>
    </row>
    <row r="4111" spans="1:16">
      <c r="A4111" s="3">
        <v>44441</v>
      </c>
      <c r="B4111" t="s">
        <v>213</v>
      </c>
      <c r="C4111" t="s">
        <v>179</v>
      </c>
      <c r="D4111" t="s">
        <v>186</v>
      </c>
      <c r="E4111" t="s">
        <v>201</v>
      </c>
      <c r="F4111" t="s">
        <v>285</v>
      </c>
      <c r="G4111">
        <v>1</v>
      </c>
      <c r="H4111" s="4">
        <v>36000</v>
      </c>
      <c r="I4111" s="4">
        <v>1</v>
      </c>
      <c r="J4111" s="4">
        <v>36000</v>
      </c>
      <c r="K4111" s="4">
        <v>36000</v>
      </c>
      <c r="L4111" t="s">
        <v>189</v>
      </c>
      <c r="M4111" t="s">
        <v>190</v>
      </c>
      <c r="P4111">
        <v>3</v>
      </c>
    </row>
    <row r="4112" spans="1:16">
      <c r="A4112" s="3">
        <v>44441</v>
      </c>
      <c r="B4112" t="s">
        <v>278</v>
      </c>
      <c r="C4112" t="s">
        <v>192</v>
      </c>
      <c r="D4112" t="s">
        <v>180</v>
      </c>
      <c r="E4112" t="s">
        <v>204</v>
      </c>
      <c r="F4112" t="s">
        <v>205</v>
      </c>
      <c r="G4112">
        <v>1</v>
      </c>
      <c r="H4112" s="4">
        <v>26000</v>
      </c>
      <c r="I4112" s="4">
        <v>0</v>
      </c>
      <c r="J4112" s="4">
        <v>0</v>
      </c>
      <c r="K4112" s="4">
        <v>0</v>
      </c>
      <c r="L4112" t="s">
        <v>203</v>
      </c>
      <c r="M4112" t="s">
        <v>184</v>
      </c>
      <c r="O4112" t="s">
        <v>176</v>
      </c>
    </row>
    <row r="4113" spans="1:16">
      <c r="A4113" s="3">
        <v>44442</v>
      </c>
      <c r="B4113" t="s">
        <v>178</v>
      </c>
      <c r="C4113" t="s">
        <v>179</v>
      </c>
      <c r="D4113" t="s">
        <v>274</v>
      </c>
      <c r="E4113" t="s">
        <v>274</v>
      </c>
      <c r="F4113" t="s">
        <v>356</v>
      </c>
      <c r="G4113">
        <v>1</v>
      </c>
      <c r="H4113" s="4">
        <v>49000</v>
      </c>
      <c r="I4113" s="4">
        <v>1</v>
      </c>
      <c r="J4113" s="4">
        <v>49000</v>
      </c>
      <c r="K4113" s="4">
        <v>49000</v>
      </c>
      <c r="L4113" t="s">
        <v>189</v>
      </c>
      <c r="M4113" t="s">
        <v>184</v>
      </c>
      <c r="P4113">
        <v>3</v>
      </c>
    </row>
    <row r="4114" spans="1:16">
      <c r="A4114" s="3">
        <v>44442</v>
      </c>
      <c r="B4114" t="s">
        <v>218</v>
      </c>
      <c r="C4114" t="s">
        <v>192</v>
      </c>
      <c r="D4114" t="s">
        <v>186</v>
      </c>
      <c r="E4114" t="s">
        <v>201</v>
      </c>
      <c r="F4114" t="s">
        <v>248</v>
      </c>
      <c r="G4114">
        <v>1</v>
      </c>
      <c r="H4114" s="4">
        <v>30000</v>
      </c>
      <c r="I4114" s="4">
        <v>1</v>
      </c>
      <c r="J4114" s="4">
        <v>30000</v>
      </c>
      <c r="K4114" s="4">
        <v>30000</v>
      </c>
      <c r="L4114" t="s">
        <v>203</v>
      </c>
      <c r="M4114" t="s">
        <v>196</v>
      </c>
      <c r="P4114">
        <v>4</v>
      </c>
    </row>
    <row r="4115" spans="1:16">
      <c r="A4115" s="3">
        <v>44442</v>
      </c>
      <c r="B4115" t="s">
        <v>191</v>
      </c>
      <c r="C4115" t="s">
        <v>192</v>
      </c>
      <c r="D4115" t="s">
        <v>316</v>
      </c>
      <c r="E4115" t="s">
        <v>251</v>
      </c>
      <c r="F4115" t="s">
        <v>353</v>
      </c>
      <c r="G4115">
        <v>2</v>
      </c>
      <c r="H4115" s="4">
        <v>30000</v>
      </c>
      <c r="I4115" s="4">
        <v>2</v>
      </c>
      <c r="J4115" s="4">
        <v>30000</v>
      </c>
      <c r="K4115" s="4">
        <v>60000</v>
      </c>
      <c r="L4115" t="s">
        <v>189</v>
      </c>
      <c r="M4115" t="s">
        <v>196</v>
      </c>
      <c r="P4115">
        <v>5</v>
      </c>
    </row>
    <row r="4116" spans="1:16">
      <c r="A4116" s="3">
        <v>44442</v>
      </c>
      <c r="B4116" t="s">
        <v>268</v>
      </c>
      <c r="C4116" t="s">
        <v>192</v>
      </c>
      <c r="D4116" t="s">
        <v>180</v>
      </c>
      <c r="E4116" t="s">
        <v>204</v>
      </c>
      <c r="F4116" t="s">
        <v>249</v>
      </c>
      <c r="G4116">
        <v>2</v>
      </c>
      <c r="H4116" s="4">
        <v>48000</v>
      </c>
      <c r="I4116" s="4">
        <v>2</v>
      </c>
      <c r="J4116" s="4">
        <v>48000</v>
      </c>
      <c r="K4116" s="4">
        <v>96000</v>
      </c>
      <c r="L4116" t="s">
        <v>189</v>
      </c>
      <c r="M4116" t="s">
        <v>190</v>
      </c>
      <c r="P4116">
        <v>3</v>
      </c>
    </row>
    <row r="4117" spans="1:16">
      <c r="A4117" s="3">
        <v>44442</v>
      </c>
      <c r="B4117" t="s">
        <v>287</v>
      </c>
      <c r="C4117" t="s">
        <v>179</v>
      </c>
      <c r="D4117" t="s">
        <v>186</v>
      </c>
      <c r="E4117" t="s">
        <v>201</v>
      </c>
      <c r="F4117" t="s">
        <v>285</v>
      </c>
      <c r="G4117">
        <v>3</v>
      </c>
      <c r="H4117" s="4">
        <v>16500</v>
      </c>
      <c r="I4117" s="4">
        <v>3</v>
      </c>
      <c r="J4117" s="4">
        <v>16500</v>
      </c>
      <c r="K4117" s="4">
        <v>49500</v>
      </c>
      <c r="L4117" t="s">
        <v>203</v>
      </c>
      <c r="M4117" t="s">
        <v>184</v>
      </c>
      <c r="P4117">
        <v>4</v>
      </c>
    </row>
    <row r="4118" spans="1:16">
      <c r="A4118" s="3">
        <v>44442</v>
      </c>
      <c r="B4118" t="s">
        <v>250</v>
      </c>
      <c r="C4118" t="s">
        <v>192</v>
      </c>
      <c r="D4118" t="s">
        <v>180</v>
      </c>
      <c r="E4118" t="s">
        <v>238</v>
      </c>
      <c r="F4118" t="s">
        <v>253</v>
      </c>
      <c r="G4118">
        <v>2</v>
      </c>
      <c r="H4118" s="4">
        <v>30000</v>
      </c>
      <c r="I4118" s="4">
        <v>2</v>
      </c>
      <c r="J4118" s="4">
        <v>30000</v>
      </c>
      <c r="K4118" s="4">
        <v>60000</v>
      </c>
      <c r="L4118" t="s">
        <v>189</v>
      </c>
      <c r="M4118" t="s">
        <v>184</v>
      </c>
      <c r="P4118">
        <v>4</v>
      </c>
    </row>
    <row r="4119" spans="1:16">
      <c r="A4119" s="3">
        <v>44442</v>
      </c>
      <c r="B4119" t="s">
        <v>247</v>
      </c>
      <c r="C4119" t="s">
        <v>192</v>
      </c>
      <c r="D4119" t="s">
        <v>180</v>
      </c>
      <c r="E4119" t="s">
        <v>204</v>
      </c>
      <c r="F4119" t="s">
        <v>227</v>
      </c>
      <c r="G4119">
        <v>2</v>
      </c>
      <c r="H4119" s="4">
        <v>28000</v>
      </c>
      <c r="I4119" s="4">
        <v>2</v>
      </c>
      <c r="J4119" s="4">
        <v>28000</v>
      </c>
      <c r="K4119" s="4">
        <v>56000</v>
      </c>
      <c r="L4119" t="s">
        <v>189</v>
      </c>
      <c r="M4119" t="s">
        <v>233</v>
      </c>
      <c r="P4119">
        <v>5</v>
      </c>
    </row>
    <row r="4120" spans="1:16">
      <c r="A4120" s="3">
        <v>44442</v>
      </c>
      <c r="B4120" t="s">
        <v>224</v>
      </c>
      <c r="C4120" t="s">
        <v>179</v>
      </c>
      <c r="D4120" t="s">
        <v>180</v>
      </c>
      <c r="E4120" t="s">
        <v>181</v>
      </c>
      <c r="F4120" t="s">
        <v>334</v>
      </c>
      <c r="G4120">
        <v>2</v>
      </c>
      <c r="H4120" s="4">
        <v>36000</v>
      </c>
      <c r="I4120" s="4">
        <v>2</v>
      </c>
      <c r="J4120" s="4">
        <v>36000</v>
      </c>
      <c r="K4120" s="4">
        <v>72000</v>
      </c>
      <c r="L4120" t="s">
        <v>189</v>
      </c>
      <c r="M4120" t="s">
        <v>206</v>
      </c>
      <c r="P4120">
        <v>3</v>
      </c>
    </row>
    <row r="4121" spans="1:16">
      <c r="A4121" s="3">
        <v>44442</v>
      </c>
      <c r="B4121" t="s">
        <v>213</v>
      </c>
      <c r="C4121" t="s">
        <v>179</v>
      </c>
      <c r="D4121" t="s">
        <v>180</v>
      </c>
      <c r="E4121" t="s">
        <v>204</v>
      </c>
      <c r="F4121" t="s">
        <v>205</v>
      </c>
      <c r="G4121">
        <v>3</v>
      </c>
      <c r="H4121" s="4">
        <v>20000</v>
      </c>
      <c r="I4121" s="4">
        <v>3</v>
      </c>
      <c r="J4121" s="4">
        <v>20000</v>
      </c>
      <c r="K4121" s="4">
        <v>60000</v>
      </c>
      <c r="L4121" t="s">
        <v>203</v>
      </c>
      <c r="M4121" t="s">
        <v>206</v>
      </c>
      <c r="P4121">
        <v>5</v>
      </c>
    </row>
    <row r="4122" spans="1:16">
      <c r="A4122" s="3">
        <v>44442</v>
      </c>
      <c r="B4122" t="s">
        <v>284</v>
      </c>
      <c r="C4122" t="s">
        <v>179</v>
      </c>
      <c r="D4122" t="s">
        <v>316</v>
      </c>
      <c r="E4122" t="s">
        <v>251</v>
      </c>
      <c r="F4122" t="s">
        <v>322</v>
      </c>
      <c r="G4122">
        <v>3</v>
      </c>
      <c r="H4122" s="4">
        <v>36000</v>
      </c>
      <c r="I4122" s="4">
        <v>3</v>
      </c>
      <c r="J4122" s="4">
        <v>36000</v>
      </c>
      <c r="K4122" s="4">
        <v>108000</v>
      </c>
      <c r="L4122" t="s">
        <v>203</v>
      </c>
      <c r="M4122" t="s">
        <v>206</v>
      </c>
      <c r="P4122">
        <v>5</v>
      </c>
    </row>
    <row r="4123" spans="1:16">
      <c r="A4123" s="3">
        <v>44442</v>
      </c>
      <c r="B4123" t="s">
        <v>254</v>
      </c>
      <c r="C4123" t="s">
        <v>192</v>
      </c>
      <c r="D4123" t="s">
        <v>235</v>
      </c>
      <c r="E4123" t="s">
        <v>230</v>
      </c>
      <c r="F4123" t="s">
        <v>351</v>
      </c>
      <c r="G4123">
        <v>1</v>
      </c>
      <c r="H4123" s="4">
        <v>30000</v>
      </c>
      <c r="I4123" s="4">
        <v>1</v>
      </c>
      <c r="J4123" s="4">
        <v>30000</v>
      </c>
      <c r="K4123" s="4">
        <v>30000</v>
      </c>
      <c r="L4123" t="s">
        <v>183</v>
      </c>
      <c r="M4123" t="s">
        <v>190</v>
      </c>
      <c r="P4123">
        <v>3</v>
      </c>
    </row>
    <row r="4124" spans="1:16">
      <c r="A4124" s="3">
        <v>44442</v>
      </c>
      <c r="B4124" t="s">
        <v>219</v>
      </c>
      <c r="C4124" t="s">
        <v>179</v>
      </c>
      <c r="D4124" t="s">
        <v>180</v>
      </c>
      <c r="E4124" t="s">
        <v>204</v>
      </c>
      <c r="F4124" t="s">
        <v>227</v>
      </c>
      <c r="G4124">
        <v>2</v>
      </c>
      <c r="H4124" s="4">
        <v>36000</v>
      </c>
      <c r="I4124" s="4">
        <v>2</v>
      </c>
      <c r="J4124" s="4">
        <v>36000</v>
      </c>
      <c r="K4124" s="4">
        <v>72000</v>
      </c>
      <c r="L4124" t="s">
        <v>183</v>
      </c>
      <c r="M4124" t="s">
        <v>184</v>
      </c>
      <c r="P4124">
        <v>5</v>
      </c>
    </row>
    <row r="4125" spans="1:16">
      <c r="A4125" s="3">
        <v>44442</v>
      </c>
      <c r="B4125" t="s">
        <v>219</v>
      </c>
      <c r="C4125" t="s">
        <v>192</v>
      </c>
      <c r="D4125" t="s">
        <v>273</v>
      </c>
      <c r="E4125" t="s">
        <v>274</v>
      </c>
      <c r="F4125" t="s">
        <v>330</v>
      </c>
      <c r="G4125">
        <v>1</v>
      </c>
      <c r="H4125" s="4">
        <v>24000</v>
      </c>
      <c r="I4125" s="4">
        <v>1</v>
      </c>
      <c r="J4125" s="4">
        <v>24000</v>
      </c>
      <c r="K4125" s="4">
        <v>24000</v>
      </c>
      <c r="L4125" t="s">
        <v>183</v>
      </c>
      <c r="M4125" t="s">
        <v>206</v>
      </c>
      <c r="P4125">
        <v>5</v>
      </c>
    </row>
    <row r="4126" spans="1:16">
      <c r="A4126" s="3">
        <v>44442</v>
      </c>
      <c r="B4126" t="s">
        <v>224</v>
      </c>
      <c r="C4126" t="s">
        <v>192</v>
      </c>
      <c r="D4126" t="s">
        <v>180</v>
      </c>
      <c r="E4126" t="s">
        <v>327</v>
      </c>
      <c r="F4126" t="s">
        <v>328</v>
      </c>
      <c r="G4126">
        <v>3</v>
      </c>
      <c r="H4126" s="4">
        <v>33000</v>
      </c>
      <c r="I4126" s="4">
        <v>3</v>
      </c>
      <c r="J4126" s="4">
        <v>33000</v>
      </c>
      <c r="K4126" s="4">
        <v>99000</v>
      </c>
      <c r="L4126" t="s">
        <v>203</v>
      </c>
      <c r="M4126" t="s">
        <v>304</v>
      </c>
      <c r="P4126">
        <v>3</v>
      </c>
    </row>
    <row r="4127" spans="1:16">
      <c r="A4127" s="3">
        <v>44442</v>
      </c>
      <c r="B4127" t="s">
        <v>191</v>
      </c>
      <c r="C4127" t="s">
        <v>179</v>
      </c>
      <c r="D4127" t="s">
        <v>180</v>
      </c>
      <c r="E4127" t="s">
        <v>204</v>
      </c>
      <c r="F4127" t="s">
        <v>205</v>
      </c>
      <c r="G4127">
        <v>2</v>
      </c>
      <c r="H4127" s="4">
        <v>52500</v>
      </c>
      <c r="I4127" s="4">
        <v>2</v>
      </c>
      <c r="J4127" s="4">
        <v>52500</v>
      </c>
      <c r="K4127" s="4">
        <v>105000</v>
      </c>
      <c r="L4127" t="s">
        <v>183</v>
      </c>
      <c r="M4127" t="s">
        <v>196</v>
      </c>
      <c r="P4127">
        <v>4</v>
      </c>
    </row>
    <row r="4128" spans="1:16">
      <c r="A4128" s="3">
        <v>44443</v>
      </c>
      <c r="B4128" t="s">
        <v>200</v>
      </c>
      <c r="C4128" t="s">
        <v>179</v>
      </c>
      <c r="D4128" t="s">
        <v>235</v>
      </c>
      <c r="E4128" t="s">
        <v>236</v>
      </c>
      <c r="F4128" t="s">
        <v>324</v>
      </c>
      <c r="G4128">
        <v>1</v>
      </c>
      <c r="H4128" s="4">
        <v>33000</v>
      </c>
      <c r="I4128" s="4">
        <v>1</v>
      </c>
      <c r="J4128" s="4">
        <v>33000</v>
      </c>
      <c r="K4128" s="4">
        <v>33000</v>
      </c>
      <c r="L4128" t="s">
        <v>209</v>
      </c>
      <c r="M4128" t="s">
        <v>233</v>
      </c>
      <c r="P4128">
        <v>5</v>
      </c>
    </row>
    <row r="4129" spans="1:16">
      <c r="A4129" s="3">
        <v>44443</v>
      </c>
      <c r="B4129" t="s">
        <v>228</v>
      </c>
      <c r="C4129" t="s">
        <v>179</v>
      </c>
      <c r="D4129" t="s">
        <v>180</v>
      </c>
      <c r="E4129" t="s">
        <v>216</v>
      </c>
      <c r="F4129" t="s">
        <v>217</v>
      </c>
      <c r="G4129">
        <v>2</v>
      </c>
      <c r="H4129" s="4">
        <v>36000</v>
      </c>
      <c r="I4129" s="4">
        <v>2</v>
      </c>
      <c r="J4129" s="4">
        <v>36000</v>
      </c>
      <c r="K4129" s="4">
        <v>72000</v>
      </c>
      <c r="L4129" t="s">
        <v>189</v>
      </c>
      <c r="M4129" t="s">
        <v>190</v>
      </c>
      <c r="P4129">
        <v>4</v>
      </c>
    </row>
    <row r="4130" spans="1:16">
      <c r="A4130" s="3">
        <v>44443</v>
      </c>
      <c r="B4130" t="s">
        <v>291</v>
      </c>
      <c r="C4130" t="s">
        <v>179</v>
      </c>
      <c r="D4130" t="s">
        <v>210</v>
      </c>
      <c r="E4130" t="s">
        <v>211</v>
      </c>
      <c r="F4130" t="s">
        <v>362</v>
      </c>
      <c r="G4130">
        <v>1</v>
      </c>
      <c r="H4130" s="4">
        <v>40000</v>
      </c>
      <c r="I4130" s="4">
        <v>1</v>
      </c>
      <c r="J4130" s="4">
        <v>40000</v>
      </c>
      <c r="K4130" s="4">
        <v>40000</v>
      </c>
      <c r="L4130" t="s">
        <v>203</v>
      </c>
      <c r="M4130" t="s">
        <v>184</v>
      </c>
      <c r="P4130">
        <v>5</v>
      </c>
    </row>
    <row r="4131" spans="1:16">
      <c r="A4131" s="3">
        <v>44443</v>
      </c>
      <c r="B4131" t="s">
        <v>254</v>
      </c>
      <c r="C4131" t="s">
        <v>179</v>
      </c>
      <c r="D4131" t="s">
        <v>180</v>
      </c>
      <c r="E4131" t="s">
        <v>204</v>
      </c>
      <c r="F4131" t="s">
        <v>249</v>
      </c>
      <c r="G4131">
        <v>2</v>
      </c>
      <c r="H4131" s="4">
        <v>33000</v>
      </c>
      <c r="I4131" s="4">
        <v>2</v>
      </c>
      <c r="J4131" s="4">
        <v>33000</v>
      </c>
      <c r="K4131" s="4">
        <v>66000</v>
      </c>
      <c r="L4131" t="s">
        <v>189</v>
      </c>
      <c r="M4131" t="s">
        <v>190</v>
      </c>
      <c r="P4131">
        <v>3</v>
      </c>
    </row>
    <row r="4132" spans="1:16">
      <c r="A4132" s="3">
        <v>44443</v>
      </c>
      <c r="B4132" t="s">
        <v>247</v>
      </c>
      <c r="C4132" t="s">
        <v>179</v>
      </c>
      <c r="D4132" t="s">
        <v>186</v>
      </c>
      <c r="E4132" t="s">
        <v>201</v>
      </c>
      <c r="F4132" t="s">
        <v>285</v>
      </c>
      <c r="G4132">
        <v>1</v>
      </c>
      <c r="H4132" s="4">
        <v>16500</v>
      </c>
      <c r="I4132" s="4">
        <v>1</v>
      </c>
      <c r="J4132" s="4">
        <v>16500</v>
      </c>
      <c r="K4132" s="4">
        <v>16500</v>
      </c>
      <c r="L4132" t="s">
        <v>183</v>
      </c>
      <c r="M4132" t="s">
        <v>184</v>
      </c>
      <c r="N4132" t="s">
        <v>175</v>
      </c>
      <c r="P4132">
        <v>5</v>
      </c>
    </row>
    <row r="4133" spans="1:16">
      <c r="A4133" s="3">
        <v>44443</v>
      </c>
      <c r="B4133" t="s">
        <v>218</v>
      </c>
      <c r="C4133" t="s">
        <v>192</v>
      </c>
      <c r="D4133" t="s">
        <v>186</v>
      </c>
      <c r="E4133" t="s">
        <v>225</v>
      </c>
      <c r="F4133" t="s">
        <v>244</v>
      </c>
      <c r="G4133">
        <v>1</v>
      </c>
      <c r="H4133" s="4">
        <v>24000</v>
      </c>
      <c r="I4133" s="4">
        <v>1</v>
      </c>
      <c r="J4133" s="4">
        <v>24000</v>
      </c>
      <c r="K4133" s="4">
        <v>24000</v>
      </c>
      <c r="L4133" t="s">
        <v>203</v>
      </c>
      <c r="M4133" t="s">
        <v>206</v>
      </c>
      <c r="P4133">
        <v>5</v>
      </c>
    </row>
    <row r="4134" spans="1:16">
      <c r="A4134" s="3">
        <v>44443</v>
      </c>
      <c r="B4134" t="s">
        <v>200</v>
      </c>
      <c r="C4134" t="s">
        <v>179</v>
      </c>
      <c r="D4134" t="s">
        <v>186</v>
      </c>
      <c r="E4134" t="s">
        <v>220</v>
      </c>
      <c r="F4134" t="s">
        <v>221</v>
      </c>
      <c r="G4134">
        <v>1</v>
      </c>
      <c r="H4134" s="4">
        <v>39000</v>
      </c>
      <c r="I4134" s="4">
        <v>1</v>
      </c>
      <c r="J4134" s="4">
        <v>39000</v>
      </c>
      <c r="K4134" s="4">
        <v>39000</v>
      </c>
      <c r="L4134" t="s">
        <v>183</v>
      </c>
      <c r="M4134" t="s">
        <v>206</v>
      </c>
      <c r="P4134">
        <v>4</v>
      </c>
    </row>
    <row r="4135" spans="1:16">
      <c r="A4135" s="3">
        <v>44443</v>
      </c>
      <c r="B4135" t="s">
        <v>254</v>
      </c>
      <c r="C4135" t="s">
        <v>192</v>
      </c>
      <c r="D4135" t="s">
        <v>180</v>
      </c>
      <c r="E4135" t="s">
        <v>204</v>
      </c>
      <c r="F4135" t="s">
        <v>205</v>
      </c>
      <c r="G4135">
        <v>2</v>
      </c>
      <c r="H4135" s="4">
        <v>26000</v>
      </c>
      <c r="I4135" s="4">
        <v>2</v>
      </c>
      <c r="J4135" s="4">
        <v>26000</v>
      </c>
      <c r="K4135" s="4">
        <v>52000</v>
      </c>
      <c r="L4135" t="s">
        <v>189</v>
      </c>
      <c r="M4135" t="s">
        <v>184</v>
      </c>
      <c r="P4135">
        <v>5</v>
      </c>
    </row>
    <row r="4136" spans="1:16">
      <c r="A4136" s="3">
        <v>44443</v>
      </c>
      <c r="B4136" t="s">
        <v>258</v>
      </c>
      <c r="C4136" t="s">
        <v>179</v>
      </c>
      <c r="D4136" t="s">
        <v>186</v>
      </c>
      <c r="E4136" t="s">
        <v>225</v>
      </c>
      <c r="F4136" t="s">
        <v>244</v>
      </c>
      <c r="G4136">
        <v>1</v>
      </c>
      <c r="H4136" s="4">
        <v>60000</v>
      </c>
      <c r="I4136" s="4">
        <v>1</v>
      </c>
      <c r="J4136" s="4">
        <v>60000</v>
      </c>
      <c r="K4136" s="4">
        <v>60000</v>
      </c>
      <c r="L4136" t="s">
        <v>189</v>
      </c>
      <c r="M4136" t="s">
        <v>184</v>
      </c>
      <c r="P4136">
        <v>5</v>
      </c>
    </row>
    <row r="4137" spans="1:16">
      <c r="A4137" s="3">
        <v>44443</v>
      </c>
      <c r="B4137" t="s">
        <v>250</v>
      </c>
      <c r="C4137" t="s">
        <v>179</v>
      </c>
      <c r="D4137" t="s">
        <v>186</v>
      </c>
      <c r="E4137" t="s">
        <v>220</v>
      </c>
      <c r="F4137" t="s">
        <v>241</v>
      </c>
      <c r="G4137">
        <v>2</v>
      </c>
      <c r="H4137" s="4">
        <v>36000</v>
      </c>
      <c r="I4137" s="4">
        <v>2</v>
      </c>
      <c r="J4137" s="4">
        <v>36000</v>
      </c>
      <c r="K4137" s="4">
        <v>72000</v>
      </c>
      <c r="L4137" t="s">
        <v>183</v>
      </c>
      <c r="M4137" t="s">
        <v>196</v>
      </c>
      <c r="P4137">
        <v>3</v>
      </c>
    </row>
    <row r="4138" spans="1:16">
      <c r="A4138" s="3">
        <v>44443</v>
      </c>
      <c r="B4138" t="s">
        <v>250</v>
      </c>
      <c r="C4138" t="s">
        <v>179</v>
      </c>
      <c r="D4138" t="s">
        <v>279</v>
      </c>
      <c r="E4138" t="s">
        <v>279</v>
      </c>
      <c r="F4138" t="s">
        <v>345</v>
      </c>
      <c r="G4138">
        <v>3</v>
      </c>
      <c r="H4138" s="4">
        <v>24000</v>
      </c>
      <c r="I4138" s="4">
        <v>3</v>
      </c>
      <c r="J4138" s="4">
        <v>24000</v>
      </c>
      <c r="K4138" s="4">
        <v>72000</v>
      </c>
      <c r="L4138" t="s">
        <v>189</v>
      </c>
      <c r="M4138" t="s">
        <v>196</v>
      </c>
      <c r="P4138">
        <v>5</v>
      </c>
    </row>
    <row r="4139" spans="1:16">
      <c r="A4139" s="3">
        <v>44443</v>
      </c>
      <c r="B4139" t="s">
        <v>247</v>
      </c>
      <c r="C4139" t="s">
        <v>179</v>
      </c>
      <c r="D4139" t="s">
        <v>180</v>
      </c>
      <c r="E4139" t="s">
        <v>204</v>
      </c>
      <c r="F4139" t="s">
        <v>205</v>
      </c>
      <c r="G4139">
        <v>1</v>
      </c>
      <c r="H4139" s="4">
        <v>33000</v>
      </c>
      <c r="I4139" s="4">
        <v>0</v>
      </c>
      <c r="J4139" s="4">
        <v>0</v>
      </c>
      <c r="K4139" s="4">
        <v>0</v>
      </c>
      <c r="L4139" t="s">
        <v>183</v>
      </c>
      <c r="M4139" t="s">
        <v>206</v>
      </c>
      <c r="O4139" t="s">
        <v>176</v>
      </c>
    </row>
    <row r="4140" spans="1:16">
      <c r="A4140" s="3">
        <v>44443</v>
      </c>
      <c r="B4140" t="s">
        <v>301</v>
      </c>
      <c r="C4140" t="s">
        <v>179</v>
      </c>
      <c r="D4140" t="s">
        <v>180</v>
      </c>
      <c r="E4140" t="s">
        <v>204</v>
      </c>
      <c r="F4140" t="s">
        <v>249</v>
      </c>
      <c r="G4140">
        <v>2</v>
      </c>
      <c r="H4140" s="4">
        <v>42000</v>
      </c>
      <c r="I4140" s="4">
        <v>0</v>
      </c>
      <c r="J4140" s="4">
        <v>0</v>
      </c>
      <c r="K4140" s="4">
        <v>0</v>
      </c>
      <c r="L4140" t="s">
        <v>189</v>
      </c>
      <c r="M4140" t="s">
        <v>184</v>
      </c>
      <c r="O4140" t="s">
        <v>176</v>
      </c>
    </row>
    <row r="4141" spans="1:16">
      <c r="A4141" s="3">
        <v>44443</v>
      </c>
      <c r="B4141" t="s">
        <v>234</v>
      </c>
      <c r="C4141" t="s">
        <v>179</v>
      </c>
      <c r="D4141" t="s">
        <v>276</v>
      </c>
      <c r="E4141" t="s">
        <v>276</v>
      </c>
      <c r="F4141" t="s">
        <v>310</v>
      </c>
      <c r="G4141">
        <v>3</v>
      </c>
      <c r="H4141" s="4">
        <v>40000</v>
      </c>
      <c r="I4141" s="4">
        <v>3</v>
      </c>
      <c r="J4141" s="4">
        <v>40000</v>
      </c>
      <c r="K4141" s="4">
        <v>120000</v>
      </c>
      <c r="L4141" t="s">
        <v>209</v>
      </c>
      <c r="M4141" t="s">
        <v>304</v>
      </c>
      <c r="P4141">
        <v>3</v>
      </c>
    </row>
    <row r="4142" spans="1:16">
      <c r="A4142" s="3">
        <v>44443</v>
      </c>
      <c r="B4142" t="s">
        <v>250</v>
      </c>
      <c r="C4142" t="s">
        <v>179</v>
      </c>
      <c r="D4142" t="s">
        <v>263</v>
      </c>
      <c r="E4142" t="s">
        <v>263</v>
      </c>
      <c r="F4142" t="s">
        <v>320</v>
      </c>
      <c r="G4142">
        <v>3</v>
      </c>
      <c r="H4142" s="4">
        <v>42000</v>
      </c>
      <c r="I4142" s="4">
        <v>3</v>
      </c>
      <c r="J4142" s="4">
        <v>42000</v>
      </c>
      <c r="K4142" s="4">
        <v>126000</v>
      </c>
      <c r="L4142" t="s">
        <v>189</v>
      </c>
      <c r="M4142" t="s">
        <v>206</v>
      </c>
      <c r="P4142">
        <v>4</v>
      </c>
    </row>
    <row r="4143" spans="1:16">
      <c r="A4143" s="3">
        <v>44443</v>
      </c>
      <c r="B4143" t="s">
        <v>219</v>
      </c>
      <c r="C4143" t="s">
        <v>179</v>
      </c>
      <c r="D4143" t="s">
        <v>180</v>
      </c>
      <c r="E4143" t="s">
        <v>255</v>
      </c>
      <c r="F4143" t="s">
        <v>256</v>
      </c>
      <c r="G4143">
        <v>3</v>
      </c>
      <c r="H4143" s="4">
        <v>56000</v>
      </c>
      <c r="I4143" s="4">
        <v>3</v>
      </c>
      <c r="J4143" s="4">
        <v>56000</v>
      </c>
      <c r="K4143" s="4">
        <v>168000</v>
      </c>
      <c r="L4143" t="s">
        <v>203</v>
      </c>
      <c r="M4143" t="s">
        <v>304</v>
      </c>
      <c r="P4143">
        <v>5</v>
      </c>
    </row>
    <row r="4144" spans="1:16">
      <c r="A4144" s="3">
        <v>44443</v>
      </c>
      <c r="B4144" t="s">
        <v>254</v>
      </c>
      <c r="C4144" t="s">
        <v>179</v>
      </c>
      <c r="D4144" t="s">
        <v>186</v>
      </c>
      <c r="E4144" t="s">
        <v>220</v>
      </c>
      <c r="F4144" t="s">
        <v>241</v>
      </c>
      <c r="G4144">
        <v>1</v>
      </c>
      <c r="H4144" s="4">
        <v>20000</v>
      </c>
      <c r="I4144" s="4">
        <v>1</v>
      </c>
      <c r="J4144" s="4">
        <v>20000</v>
      </c>
      <c r="K4144" s="4">
        <v>20000</v>
      </c>
      <c r="L4144" t="s">
        <v>203</v>
      </c>
      <c r="M4144" t="s">
        <v>196</v>
      </c>
      <c r="P4144">
        <v>2</v>
      </c>
    </row>
    <row r="4145" spans="1:16">
      <c r="A4145" s="3">
        <v>44443</v>
      </c>
      <c r="B4145" t="s">
        <v>247</v>
      </c>
      <c r="C4145" t="s">
        <v>192</v>
      </c>
      <c r="D4145" t="s">
        <v>193</v>
      </c>
      <c r="E4145" t="s">
        <v>193</v>
      </c>
      <c r="F4145" t="s">
        <v>194</v>
      </c>
      <c r="G4145">
        <v>2</v>
      </c>
      <c r="H4145" s="4">
        <v>45000</v>
      </c>
      <c r="I4145" s="4">
        <v>2</v>
      </c>
      <c r="J4145" s="4">
        <v>45000</v>
      </c>
      <c r="K4145" s="4">
        <v>90000</v>
      </c>
      <c r="L4145" t="s">
        <v>203</v>
      </c>
      <c r="M4145" t="s">
        <v>196</v>
      </c>
      <c r="P4145">
        <v>2</v>
      </c>
    </row>
    <row r="4146" spans="1:16">
      <c r="A4146" s="3">
        <v>44443</v>
      </c>
      <c r="B4146" t="s">
        <v>191</v>
      </c>
      <c r="C4146" t="s">
        <v>192</v>
      </c>
      <c r="D4146" t="s">
        <v>186</v>
      </c>
      <c r="E4146" t="s">
        <v>201</v>
      </c>
      <c r="F4146" t="s">
        <v>248</v>
      </c>
      <c r="G4146">
        <v>2</v>
      </c>
      <c r="H4146" s="4">
        <v>45500</v>
      </c>
      <c r="I4146" s="4">
        <v>2</v>
      </c>
      <c r="J4146" s="4">
        <v>45500</v>
      </c>
      <c r="K4146" s="4">
        <v>91000</v>
      </c>
      <c r="L4146" t="s">
        <v>183</v>
      </c>
      <c r="M4146" t="s">
        <v>190</v>
      </c>
      <c r="P4146">
        <v>1</v>
      </c>
    </row>
    <row r="4147" spans="1:16">
      <c r="A4147" s="3">
        <v>44443</v>
      </c>
      <c r="B4147" t="s">
        <v>218</v>
      </c>
      <c r="C4147" t="s">
        <v>179</v>
      </c>
      <c r="D4147" t="s">
        <v>180</v>
      </c>
      <c r="E4147" t="s">
        <v>204</v>
      </c>
      <c r="F4147" t="s">
        <v>249</v>
      </c>
      <c r="G4147">
        <v>1</v>
      </c>
      <c r="H4147" s="4">
        <v>27600</v>
      </c>
      <c r="I4147" s="4">
        <v>1</v>
      </c>
      <c r="J4147" s="4">
        <v>27600</v>
      </c>
      <c r="K4147" s="4">
        <v>27600</v>
      </c>
      <c r="L4147" t="s">
        <v>183</v>
      </c>
      <c r="M4147" t="s">
        <v>233</v>
      </c>
      <c r="P4147">
        <v>5</v>
      </c>
    </row>
    <row r="4148" spans="1:16">
      <c r="A4148" s="3">
        <v>44443</v>
      </c>
      <c r="B4148" t="s">
        <v>228</v>
      </c>
      <c r="C4148" t="s">
        <v>179</v>
      </c>
      <c r="D4148" t="s">
        <v>180</v>
      </c>
      <c r="E4148" t="s">
        <v>204</v>
      </c>
      <c r="F4148" t="s">
        <v>227</v>
      </c>
      <c r="G4148">
        <v>1</v>
      </c>
      <c r="H4148" s="4">
        <v>28000</v>
      </c>
      <c r="I4148" s="4">
        <v>1</v>
      </c>
      <c r="J4148" s="4">
        <v>28000</v>
      </c>
      <c r="K4148" s="4">
        <v>28000</v>
      </c>
      <c r="L4148" t="s">
        <v>203</v>
      </c>
      <c r="M4148" t="s">
        <v>184</v>
      </c>
      <c r="P4148">
        <v>3</v>
      </c>
    </row>
    <row r="4149" spans="1:16">
      <c r="A4149" s="3">
        <v>44443</v>
      </c>
      <c r="B4149" t="s">
        <v>268</v>
      </c>
      <c r="C4149" t="s">
        <v>179</v>
      </c>
      <c r="D4149" t="s">
        <v>279</v>
      </c>
      <c r="E4149" t="s">
        <v>279</v>
      </c>
      <c r="F4149" t="s">
        <v>180</v>
      </c>
      <c r="G4149">
        <v>3</v>
      </c>
      <c r="H4149" s="4">
        <v>36000</v>
      </c>
      <c r="I4149" s="4">
        <v>3</v>
      </c>
      <c r="J4149" s="4">
        <v>36000</v>
      </c>
      <c r="K4149" s="4">
        <v>108000</v>
      </c>
      <c r="L4149" t="s">
        <v>203</v>
      </c>
      <c r="M4149" t="s">
        <v>196</v>
      </c>
      <c r="P4149">
        <v>5</v>
      </c>
    </row>
    <row r="4150" spans="1:16">
      <c r="A4150" s="3">
        <v>44443</v>
      </c>
      <c r="B4150" t="s">
        <v>207</v>
      </c>
      <c r="C4150" t="s">
        <v>179</v>
      </c>
      <c r="D4150" t="s">
        <v>180</v>
      </c>
      <c r="E4150" t="s">
        <v>181</v>
      </c>
      <c r="F4150" t="s">
        <v>246</v>
      </c>
      <c r="G4150">
        <v>1</v>
      </c>
      <c r="H4150" s="4">
        <v>36000</v>
      </c>
      <c r="I4150" s="4">
        <v>1</v>
      </c>
      <c r="J4150" s="4">
        <v>36000</v>
      </c>
      <c r="K4150" s="4">
        <v>36000</v>
      </c>
      <c r="L4150" t="s">
        <v>195</v>
      </c>
      <c r="M4150" t="s">
        <v>233</v>
      </c>
      <c r="P4150">
        <v>5</v>
      </c>
    </row>
    <row r="4151" spans="1:16">
      <c r="A4151" s="3">
        <v>44443</v>
      </c>
      <c r="B4151" t="s">
        <v>245</v>
      </c>
      <c r="C4151" t="s">
        <v>192</v>
      </c>
      <c r="D4151" t="s">
        <v>294</v>
      </c>
      <c r="E4151" t="s">
        <v>294</v>
      </c>
      <c r="F4151" t="s">
        <v>236</v>
      </c>
      <c r="G4151">
        <v>2</v>
      </c>
      <c r="H4151" s="4">
        <v>36000</v>
      </c>
      <c r="I4151" s="4">
        <v>2</v>
      </c>
      <c r="J4151" s="4">
        <v>36000</v>
      </c>
      <c r="K4151" s="4">
        <v>72000</v>
      </c>
      <c r="L4151" t="s">
        <v>183</v>
      </c>
      <c r="M4151" t="s">
        <v>206</v>
      </c>
      <c r="P4151">
        <v>3</v>
      </c>
    </row>
    <row r="4152" spans="1:16">
      <c r="A4152" s="3">
        <v>44443</v>
      </c>
      <c r="B4152" t="s">
        <v>262</v>
      </c>
      <c r="C4152" t="s">
        <v>179</v>
      </c>
      <c r="D4152" t="s">
        <v>186</v>
      </c>
      <c r="E4152" t="s">
        <v>187</v>
      </c>
      <c r="F4152" t="s">
        <v>242</v>
      </c>
      <c r="G4152">
        <v>3</v>
      </c>
      <c r="H4152" s="4">
        <v>55000</v>
      </c>
      <c r="I4152" s="4">
        <v>3</v>
      </c>
      <c r="J4152" s="4">
        <v>55000</v>
      </c>
      <c r="K4152" s="4">
        <v>165000</v>
      </c>
      <c r="L4152" t="s">
        <v>189</v>
      </c>
      <c r="M4152" t="s">
        <v>196</v>
      </c>
      <c r="P4152">
        <v>5</v>
      </c>
    </row>
    <row r="4153" spans="1:16">
      <c r="A4153" s="3">
        <v>44443</v>
      </c>
      <c r="B4153" t="s">
        <v>185</v>
      </c>
      <c r="C4153" t="s">
        <v>179</v>
      </c>
      <c r="D4153" t="s">
        <v>186</v>
      </c>
      <c r="E4153" t="s">
        <v>187</v>
      </c>
      <c r="F4153" t="s">
        <v>261</v>
      </c>
      <c r="G4153">
        <v>2</v>
      </c>
      <c r="H4153" s="4">
        <v>42000</v>
      </c>
      <c r="I4153" s="4">
        <v>2</v>
      </c>
      <c r="J4153" s="4">
        <v>42000</v>
      </c>
      <c r="K4153" s="4">
        <v>84000</v>
      </c>
      <c r="L4153" t="s">
        <v>189</v>
      </c>
      <c r="M4153" t="s">
        <v>196</v>
      </c>
      <c r="P4153">
        <v>2</v>
      </c>
    </row>
    <row r="4154" spans="1:16">
      <c r="A4154" s="3">
        <v>44444</v>
      </c>
      <c r="B4154" t="s">
        <v>287</v>
      </c>
      <c r="C4154" t="s">
        <v>179</v>
      </c>
      <c r="D4154" t="s">
        <v>316</v>
      </c>
      <c r="E4154" t="s">
        <v>359</v>
      </c>
      <c r="F4154" t="s">
        <v>359</v>
      </c>
      <c r="G4154">
        <v>3</v>
      </c>
      <c r="H4154" s="4">
        <v>15000</v>
      </c>
      <c r="I4154" s="4">
        <v>3</v>
      </c>
      <c r="J4154" s="4">
        <v>15000</v>
      </c>
      <c r="K4154" s="4">
        <v>45000</v>
      </c>
      <c r="L4154" t="s">
        <v>183</v>
      </c>
      <c r="M4154" t="s">
        <v>184</v>
      </c>
      <c r="P4154">
        <v>3</v>
      </c>
    </row>
    <row r="4155" spans="1:16">
      <c r="A4155" s="3">
        <v>44444</v>
      </c>
      <c r="B4155" t="s">
        <v>247</v>
      </c>
      <c r="C4155" t="s">
        <v>192</v>
      </c>
      <c r="D4155" t="s">
        <v>316</v>
      </c>
      <c r="E4155" t="s">
        <v>251</v>
      </c>
      <c r="F4155" t="s">
        <v>331</v>
      </c>
      <c r="G4155">
        <v>2</v>
      </c>
      <c r="H4155" s="4">
        <v>39000</v>
      </c>
      <c r="I4155" s="4">
        <v>2</v>
      </c>
      <c r="J4155" s="4">
        <v>39000</v>
      </c>
      <c r="K4155" s="4">
        <v>78000</v>
      </c>
      <c r="L4155" t="s">
        <v>209</v>
      </c>
      <c r="M4155" t="s">
        <v>190</v>
      </c>
      <c r="P4155">
        <v>5</v>
      </c>
    </row>
    <row r="4156" spans="1:16">
      <c r="A4156" s="3">
        <v>44444</v>
      </c>
      <c r="B4156" t="s">
        <v>262</v>
      </c>
      <c r="C4156" t="s">
        <v>179</v>
      </c>
      <c r="D4156" t="s">
        <v>180</v>
      </c>
      <c r="E4156" t="s">
        <v>238</v>
      </c>
      <c r="F4156" t="s">
        <v>280</v>
      </c>
      <c r="G4156">
        <v>3</v>
      </c>
      <c r="H4156" s="4">
        <v>39000</v>
      </c>
      <c r="I4156" s="4">
        <v>3</v>
      </c>
      <c r="J4156" s="4">
        <v>39000</v>
      </c>
      <c r="K4156" s="4">
        <v>117000</v>
      </c>
      <c r="L4156" t="s">
        <v>209</v>
      </c>
      <c r="M4156" t="s">
        <v>304</v>
      </c>
      <c r="P4156">
        <v>5</v>
      </c>
    </row>
    <row r="4157" spans="1:16">
      <c r="A4157" s="3">
        <v>44444</v>
      </c>
      <c r="B4157" t="s">
        <v>234</v>
      </c>
      <c r="C4157" t="s">
        <v>179</v>
      </c>
      <c r="D4157" t="s">
        <v>186</v>
      </c>
      <c r="E4157" t="s">
        <v>187</v>
      </c>
      <c r="F4157" t="s">
        <v>242</v>
      </c>
      <c r="G4157">
        <v>1</v>
      </c>
      <c r="H4157" s="4">
        <v>36000</v>
      </c>
      <c r="I4157" s="4">
        <v>1</v>
      </c>
      <c r="J4157" s="4">
        <v>36000</v>
      </c>
      <c r="K4157" s="4">
        <v>36000</v>
      </c>
      <c r="L4157" t="s">
        <v>203</v>
      </c>
      <c r="M4157" t="s">
        <v>206</v>
      </c>
      <c r="P4157">
        <v>4</v>
      </c>
    </row>
    <row r="4158" spans="1:16">
      <c r="A4158" s="3">
        <v>44444</v>
      </c>
      <c r="B4158" t="s">
        <v>254</v>
      </c>
      <c r="C4158" t="s">
        <v>179</v>
      </c>
      <c r="D4158" t="s">
        <v>186</v>
      </c>
      <c r="E4158" t="s">
        <v>259</v>
      </c>
      <c r="F4158" t="s">
        <v>260</v>
      </c>
      <c r="G4158">
        <v>2</v>
      </c>
      <c r="H4158" s="4">
        <v>15000</v>
      </c>
      <c r="I4158" s="4">
        <v>2</v>
      </c>
      <c r="J4158" s="4">
        <v>15000</v>
      </c>
      <c r="K4158" s="4">
        <v>30000</v>
      </c>
      <c r="L4158" t="s">
        <v>209</v>
      </c>
      <c r="M4158" t="s">
        <v>184</v>
      </c>
      <c r="P4158">
        <v>5</v>
      </c>
    </row>
    <row r="4159" spans="1:16">
      <c r="A4159" s="3">
        <v>44444</v>
      </c>
      <c r="B4159" t="s">
        <v>178</v>
      </c>
      <c r="C4159" t="s">
        <v>192</v>
      </c>
      <c r="D4159" t="s">
        <v>235</v>
      </c>
      <c r="E4159" t="s">
        <v>229</v>
      </c>
      <c r="F4159" t="s">
        <v>306</v>
      </c>
      <c r="G4159">
        <v>1</v>
      </c>
      <c r="H4159" s="4">
        <v>30000</v>
      </c>
      <c r="I4159" s="4">
        <v>1</v>
      </c>
      <c r="J4159" s="4">
        <v>30000</v>
      </c>
      <c r="K4159" s="4">
        <v>30000</v>
      </c>
      <c r="L4159" t="s">
        <v>203</v>
      </c>
      <c r="M4159" t="s">
        <v>196</v>
      </c>
      <c r="P4159">
        <v>5</v>
      </c>
    </row>
    <row r="4160" spans="1:16">
      <c r="A4160" s="3">
        <v>44444</v>
      </c>
      <c r="B4160" t="s">
        <v>213</v>
      </c>
      <c r="C4160" t="s">
        <v>179</v>
      </c>
      <c r="D4160" t="s">
        <v>186</v>
      </c>
      <c r="E4160" t="s">
        <v>201</v>
      </c>
      <c r="F4160" t="s">
        <v>285</v>
      </c>
      <c r="G4160">
        <v>1</v>
      </c>
      <c r="H4160" s="4">
        <v>48000</v>
      </c>
      <c r="I4160" s="4">
        <v>0</v>
      </c>
      <c r="J4160" s="4">
        <v>0</v>
      </c>
      <c r="K4160" s="4">
        <v>0</v>
      </c>
      <c r="L4160" t="s">
        <v>183</v>
      </c>
      <c r="M4160" t="s">
        <v>196</v>
      </c>
      <c r="N4160" t="s">
        <v>175</v>
      </c>
      <c r="O4160" t="s">
        <v>176</v>
      </c>
    </row>
    <row r="4161" spans="1:16">
      <c r="A4161" s="3">
        <v>44444</v>
      </c>
      <c r="B4161" t="s">
        <v>185</v>
      </c>
      <c r="C4161" t="s">
        <v>179</v>
      </c>
      <c r="D4161" t="s">
        <v>180</v>
      </c>
      <c r="E4161" t="s">
        <v>238</v>
      </c>
      <c r="F4161" t="s">
        <v>240</v>
      </c>
      <c r="G4161">
        <v>1</v>
      </c>
      <c r="H4161" s="4">
        <v>70000</v>
      </c>
      <c r="I4161" s="4">
        <v>1</v>
      </c>
      <c r="J4161" s="4">
        <v>70000</v>
      </c>
      <c r="K4161" s="4">
        <v>70000</v>
      </c>
      <c r="L4161" t="s">
        <v>189</v>
      </c>
      <c r="M4161" t="s">
        <v>304</v>
      </c>
      <c r="N4161" t="s">
        <v>175</v>
      </c>
      <c r="P4161">
        <v>5</v>
      </c>
    </row>
    <row r="4162" spans="1:16">
      <c r="A4162" s="3">
        <v>44444</v>
      </c>
      <c r="B4162" t="s">
        <v>268</v>
      </c>
      <c r="C4162" t="s">
        <v>192</v>
      </c>
      <c r="D4162" t="s">
        <v>276</v>
      </c>
      <c r="E4162" t="s">
        <v>276</v>
      </c>
      <c r="F4162" t="s">
        <v>309</v>
      </c>
      <c r="G4162">
        <v>2</v>
      </c>
      <c r="H4162" s="4">
        <v>26000</v>
      </c>
      <c r="I4162" s="4">
        <v>2</v>
      </c>
      <c r="J4162" s="4">
        <v>26000</v>
      </c>
      <c r="K4162" s="4">
        <v>52000</v>
      </c>
      <c r="L4162" t="s">
        <v>203</v>
      </c>
      <c r="M4162" t="s">
        <v>190</v>
      </c>
      <c r="N4162" t="s">
        <v>175</v>
      </c>
      <c r="P4162">
        <v>1</v>
      </c>
    </row>
    <row r="4163" spans="1:16">
      <c r="A4163" s="3">
        <v>44444</v>
      </c>
      <c r="B4163" t="s">
        <v>191</v>
      </c>
      <c r="C4163" t="s">
        <v>192</v>
      </c>
      <c r="D4163" t="s">
        <v>186</v>
      </c>
      <c r="E4163" t="s">
        <v>201</v>
      </c>
      <c r="F4163" t="s">
        <v>285</v>
      </c>
      <c r="G4163">
        <v>3</v>
      </c>
      <c r="H4163" s="4">
        <v>55000</v>
      </c>
      <c r="I4163" s="4">
        <v>3</v>
      </c>
      <c r="J4163" s="4">
        <v>55000</v>
      </c>
      <c r="K4163" s="4">
        <v>165000</v>
      </c>
      <c r="L4163" t="s">
        <v>209</v>
      </c>
      <c r="M4163" t="s">
        <v>196</v>
      </c>
      <c r="N4163" t="s">
        <v>175</v>
      </c>
      <c r="P4163">
        <v>4</v>
      </c>
    </row>
    <row r="4164" spans="1:16">
      <c r="A4164" s="3">
        <v>44444</v>
      </c>
      <c r="B4164" t="s">
        <v>224</v>
      </c>
      <c r="C4164" t="s">
        <v>192</v>
      </c>
      <c r="D4164" t="s">
        <v>180</v>
      </c>
      <c r="E4164" t="s">
        <v>271</v>
      </c>
      <c r="F4164" t="s">
        <v>321</v>
      </c>
      <c r="G4164">
        <v>2</v>
      </c>
      <c r="H4164" s="4">
        <v>20000</v>
      </c>
      <c r="I4164" s="4">
        <v>2</v>
      </c>
      <c r="J4164" s="4">
        <v>20000</v>
      </c>
      <c r="K4164" s="4">
        <v>40000</v>
      </c>
      <c r="L4164" t="s">
        <v>183</v>
      </c>
      <c r="M4164" t="s">
        <v>206</v>
      </c>
      <c r="N4164" t="s">
        <v>175</v>
      </c>
      <c r="P4164">
        <v>5</v>
      </c>
    </row>
    <row r="4165" spans="1:16">
      <c r="A4165" s="3">
        <v>44444</v>
      </c>
      <c r="B4165" t="s">
        <v>191</v>
      </c>
      <c r="C4165" t="s">
        <v>179</v>
      </c>
      <c r="D4165" t="s">
        <v>198</v>
      </c>
      <c r="E4165" t="s">
        <v>198</v>
      </c>
      <c r="F4165" t="s">
        <v>357</v>
      </c>
      <c r="G4165">
        <v>3</v>
      </c>
      <c r="H4165" s="4">
        <v>24000</v>
      </c>
      <c r="I4165" s="4">
        <v>3</v>
      </c>
      <c r="J4165" s="4">
        <v>24000</v>
      </c>
      <c r="K4165" s="4">
        <v>72000</v>
      </c>
      <c r="L4165" t="s">
        <v>189</v>
      </c>
      <c r="M4165" t="s">
        <v>196</v>
      </c>
      <c r="N4165" t="s">
        <v>175</v>
      </c>
      <c r="P4165">
        <v>1</v>
      </c>
    </row>
    <row r="4166" spans="1:16">
      <c r="A4166" s="3">
        <v>44444</v>
      </c>
      <c r="B4166" t="s">
        <v>224</v>
      </c>
      <c r="C4166" t="s">
        <v>179</v>
      </c>
      <c r="D4166" t="s">
        <v>180</v>
      </c>
      <c r="E4166" t="s">
        <v>238</v>
      </c>
      <c r="F4166" t="s">
        <v>240</v>
      </c>
      <c r="G4166">
        <v>2</v>
      </c>
      <c r="H4166" s="4">
        <v>45000</v>
      </c>
      <c r="I4166" s="4">
        <v>2</v>
      </c>
      <c r="J4166" s="4">
        <v>45000</v>
      </c>
      <c r="K4166" s="4">
        <v>90000</v>
      </c>
      <c r="L4166" t="s">
        <v>203</v>
      </c>
      <c r="M4166" t="s">
        <v>196</v>
      </c>
      <c r="N4166" t="s">
        <v>175</v>
      </c>
      <c r="P4166">
        <v>4</v>
      </c>
    </row>
    <row r="4167" spans="1:16">
      <c r="A4167" s="3">
        <v>44444</v>
      </c>
      <c r="B4167" t="s">
        <v>234</v>
      </c>
      <c r="C4167" t="s">
        <v>192</v>
      </c>
      <c r="D4167" t="s">
        <v>279</v>
      </c>
      <c r="E4167" t="s">
        <v>279</v>
      </c>
      <c r="F4167" t="s">
        <v>186</v>
      </c>
      <c r="G4167">
        <v>2</v>
      </c>
      <c r="H4167" s="4">
        <v>60000</v>
      </c>
      <c r="I4167" s="4">
        <v>2</v>
      </c>
      <c r="J4167" s="4">
        <v>60000</v>
      </c>
      <c r="K4167" s="4">
        <v>120000</v>
      </c>
      <c r="L4167" t="s">
        <v>189</v>
      </c>
      <c r="M4167" t="s">
        <v>190</v>
      </c>
      <c r="N4167" t="s">
        <v>175</v>
      </c>
      <c r="P4167">
        <v>2</v>
      </c>
    </row>
    <row r="4168" spans="1:16">
      <c r="A4168" s="3">
        <v>44444</v>
      </c>
      <c r="B4168" t="s">
        <v>234</v>
      </c>
      <c r="C4168" t="s">
        <v>179</v>
      </c>
      <c r="D4168" t="s">
        <v>235</v>
      </c>
      <c r="E4168" t="s">
        <v>236</v>
      </c>
      <c r="F4168" t="s">
        <v>237</v>
      </c>
      <c r="G4168">
        <v>3</v>
      </c>
      <c r="H4168" s="4">
        <v>45000</v>
      </c>
      <c r="I4168" s="4">
        <v>3</v>
      </c>
      <c r="J4168" s="4">
        <v>45000</v>
      </c>
      <c r="K4168" s="4">
        <v>135000</v>
      </c>
      <c r="L4168" t="s">
        <v>203</v>
      </c>
      <c r="M4168" t="s">
        <v>206</v>
      </c>
      <c r="N4168" t="s">
        <v>175</v>
      </c>
      <c r="P4168">
        <v>5</v>
      </c>
    </row>
    <row r="4169" spans="1:16">
      <c r="A4169" s="3">
        <v>44444</v>
      </c>
      <c r="B4169" t="s">
        <v>245</v>
      </c>
      <c r="C4169" t="s">
        <v>179</v>
      </c>
      <c r="D4169" t="s">
        <v>193</v>
      </c>
      <c r="E4169" t="s">
        <v>193</v>
      </c>
      <c r="F4169" t="s">
        <v>194</v>
      </c>
      <c r="G4169">
        <v>3</v>
      </c>
      <c r="H4169" s="4">
        <v>35000</v>
      </c>
      <c r="I4169" s="4">
        <v>0</v>
      </c>
      <c r="J4169" s="4">
        <v>0</v>
      </c>
      <c r="K4169" s="4">
        <v>0</v>
      </c>
      <c r="L4169" t="s">
        <v>183</v>
      </c>
      <c r="M4169" t="s">
        <v>184</v>
      </c>
      <c r="N4169" t="s">
        <v>175</v>
      </c>
      <c r="O4169" t="s">
        <v>176</v>
      </c>
    </row>
    <row r="4170" spans="1:16">
      <c r="A4170" s="3">
        <v>44444</v>
      </c>
      <c r="B4170" t="s">
        <v>278</v>
      </c>
      <c r="C4170" t="s">
        <v>192</v>
      </c>
      <c r="D4170" t="s">
        <v>273</v>
      </c>
      <c r="E4170" t="s">
        <v>288</v>
      </c>
      <c r="F4170" t="s">
        <v>305</v>
      </c>
      <c r="G4170">
        <v>2</v>
      </c>
      <c r="H4170" s="4">
        <v>45000</v>
      </c>
      <c r="I4170" s="4">
        <v>2</v>
      </c>
      <c r="J4170" s="4">
        <v>45000</v>
      </c>
      <c r="K4170" s="4">
        <v>90000</v>
      </c>
      <c r="L4170" t="s">
        <v>203</v>
      </c>
      <c r="M4170" t="s">
        <v>233</v>
      </c>
      <c r="N4170" t="s">
        <v>175</v>
      </c>
      <c r="P4170">
        <v>5</v>
      </c>
    </row>
    <row r="4171" spans="1:16">
      <c r="A4171" s="3">
        <v>44444</v>
      </c>
      <c r="B4171" t="s">
        <v>291</v>
      </c>
      <c r="C4171" t="s">
        <v>192</v>
      </c>
      <c r="D4171" t="s">
        <v>198</v>
      </c>
      <c r="E4171" t="s">
        <v>198</v>
      </c>
      <c r="F4171" t="s">
        <v>208</v>
      </c>
      <c r="G4171">
        <v>3</v>
      </c>
      <c r="H4171" s="4">
        <v>26000</v>
      </c>
      <c r="I4171" s="4">
        <v>3</v>
      </c>
      <c r="J4171" s="4">
        <v>26000</v>
      </c>
      <c r="K4171" s="4">
        <v>78000</v>
      </c>
      <c r="L4171" t="s">
        <v>203</v>
      </c>
      <c r="M4171" t="s">
        <v>206</v>
      </c>
      <c r="P4171">
        <v>3</v>
      </c>
    </row>
    <row r="4172" spans="1:16">
      <c r="A4172" s="3">
        <v>44444</v>
      </c>
      <c r="B4172" t="s">
        <v>197</v>
      </c>
      <c r="C4172" t="s">
        <v>192</v>
      </c>
      <c r="D4172" t="s">
        <v>180</v>
      </c>
      <c r="E4172" t="s">
        <v>238</v>
      </c>
      <c r="F4172" t="s">
        <v>267</v>
      </c>
      <c r="G4172">
        <v>1</v>
      </c>
      <c r="H4172" s="4">
        <v>44000</v>
      </c>
      <c r="I4172" s="4">
        <v>1</v>
      </c>
      <c r="J4172" s="4">
        <v>44000</v>
      </c>
      <c r="K4172" s="4">
        <v>44000</v>
      </c>
      <c r="L4172" t="s">
        <v>189</v>
      </c>
      <c r="M4172" t="s">
        <v>206</v>
      </c>
      <c r="P4172">
        <v>3</v>
      </c>
    </row>
    <row r="4173" spans="1:16">
      <c r="A4173" s="3">
        <v>44444</v>
      </c>
      <c r="B4173" t="s">
        <v>250</v>
      </c>
      <c r="C4173" t="s">
        <v>192</v>
      </c>
      <c r="D4173" t="s">
        <v>316</v>
      </c>
      <c r="E4173" t="s">
        <v>251</v>
      </c>
      <c r="F4173" t="s">
        <v>340</v>
      </c>
      <c r="G4173">
        <v>1</v>
      </c>
      <c r="H4173" s="4">
        <v>49000</v>
      </c>
      <c r="I4173" s="4">
        <v>1</v>
      </c>
      <c r="J4173" s="4">
        <v>49000</v>
      </c>
      <c r="K4173" s="4">
        <v>49000</v>
      </c>
      <c r="L4173" t="s">
        <v>189</v>
      </c>
      <c r="M4173" t="s">
        <v>206</v>
      </c>
      <c r="P4173">
        <v>3</v>
      </c>
    </row>
    <row r="4174" spans="1:16">
      <c r="A4174" s="3">
        <v>44444</v>
      </c>
      <c r="B4174" t="s">
        <v>228</v>
      </c>
      <c r="C4174" t="s">
        <v>179</v>
      </c>
      <c r="D4174" t="s">
        <v>235</v>
      </c>
      <c r="E4174" t="s">
        <v>229</v>
      </c>
      <c r="F4174" t="s">
        <v>344</v>
      </c>
      <c r="G4174">
        <v>2</v>
      </c>
      <c r="H4174" s="4">
        <v>49000</v>
      </c>
      <c r="I4174" s="4">
        <v>2</v>
      </c>
      <c r="J4174" s="4">
        <v>49000</v>
      </c>
      <c r="K4174" s="4">
        <v>98000</v>
      </c>
      <c r="L4174" t="s">
        <v>203</v>
      </c>
      <c r="M4174" t="s">
        <v>184</v>
      </c>
      <c r="P4174">
        <v>5</v>
      </c>
    </row>
    <row r="4175" spans="1:16">
      <c r="A4175" s="3">
        <v>44444</v>
      </c>
      <c r="B4175" t="s">
        <v>234</v>
      </c>
      <c r="C4175" t="s">
        <v>179</v>
      </c>
      <c r="D4175" t="s">
        <v>180</v>
      </c>
      <c r="E4175" t="s">
        <v>204</v>
      </c>
      <c r="F4175" t="s">
        <v>269</v>
      </c>
      <c r="G4175">
        <v>3</v>
      </c>
      <c r="H4175" s="4">
        <v>52000</v>
      </c>
      <c r="I4175" s="4">
        <v>3</v>
      </c>
      <c r="J4175" s="4">
        <v>52000</v>
      </c>
      <c r="K4175" s="4">
        <v>156000</v>
      </c>
      <c r="L4175" t="s">
        <v>203</v>
      </c>
      <c r="M4175" t="s">
        <v>190</v>
      </c>
      <c r="P4175">
        <v>5</v>
      </c>
    </row>
    <row r="4176" spans="1:16">
      <c r="A4176" s="3">
        <v>44444</v>
      </c>
      <c r="B4176" t="s">
        <v>197</v>
      </c>
      <c r="C4176" t="s">
        <v>192</v>
      </c>
      <c r="D4176" t="s">
        <v>186</v>
      </c>
      <c r="E4176" t="s">
        <v>201</v>
      </c>
      <c r="F4176" t="s">
        <v>202</v>
      </c>
      <c r="G4176">
        <v>3</v>
      </c>
      <c r="H4176" s="4">
        <v>33000</v>
      </c>
      <c r="I4176" s="4">
        <v>0</v>
      </c>
      <c r="J4176" s="4">
        <v>0</v>
      </c>
      <c r="K4176" s="4">
        <v>0</v>
      </c>
      <c r="L4176" t="s">
        <v>189</v>
      </c>
      <c r="M4176" t="s">
        <v>190</v>
      </c>
      <c r="O4176" t="s">
        <v>176</v>
      </c>
    </row>
    <row r="4177" spans="1:16">
      <c r="A4177" s="3">
        <v>44444</v>
      </c>
      <c r="B4177" t="s">
        <v>278</v>
      </c>
      <c r="C4177" t="s">
        <v>179</v>
      </c>
      <c r="D4177" t="s">
        <v>273</v>
      </c>
      <c r="E4177" t="s">
        <v>288</v>
      </c>
      <c r="F4177" t="s">
        <v>289</v>
      </c>
      <c r="G4177">
        <v>3</v>
      </c>
      <c r="H4177" s="4">
        <v>49000</v>
      </c>
      <c r="I4177" s="4">
        <v>3</v>
      </c>
      <c r="J4177" s="4">
        <v>49000</v>
      </c>
      <c r="K4177" s="4">
        <v>147000</v>
      </c>
      <c r="L4177" t="s">
        <v>189</v>
      </c>
      <c r="M4177" t="s">
        <v>190</v>
      </c>
      <c r="P4177">
        <v>4</v>
      </c>
    </row>
    <row r="4178" spans="1:16">
      <c r="A4178" s="3">
        <v>44444</v>
      </c>
      <c r="B4178" t="s">
        <v>228</v>
      </c>
      <c r="C4178" t="s">
        <v>179</v>
      </c>
      <c r="D4178" t="s">
        <v>186</v>
      </c>
      <c r="E4178" t="s">
        <v>220</v>
      </c>
      <c r="F4178" t="s">
        <v>241</v>
      </c>
      <c r="G4178">
        <v>2</v>
      </c>
      <c r="H4178" s="4">
        <v>26000</v>
      </c>
      <c r="I4178" s="4">
        <v>2</v>
      </c>
      <c r="J4178" s="4">
        <v>26000</v>
      </c>
      <c r="K4178" s="4">
        <v>52000</v>
      </c>
      <c r="L4178" t="s">
        <v>203</v>
      </c>
      <c r="M4178" t="s">
        <v>190</v>
      </c>
      <c r="P4178">
        <v>5</v>
      </c>
    </row>
    <row r="4179" spans="1:16">
      <c r="A4179" s="3">
        <v>44444</v>
      </c>
      <c r="B4179" t="s">
        <v>262</v>
      </c>
      <c r="C4179" t="s">
        <v>192</v>
      </c>
      <c r="D4179" t="s">
        <v>235</v>
      </c>
      <c r="E4179" t="s">
        <v>229</v>
      </c>
      <c r="F4179" t="s">
        <v>344</v>
      </c>
      <c r="G4179">
        <v>1</v>
      </c>
      <c r="H4179" s="4">
        <v>20000</v>
      </c>
      <c r="I4179" s="4">
        <v>1</v>
      </c>
      <c r="J4179" s="4">
        <v>20000</v>
      </c>
      <c r="K4179" s="4">
        <v>20000</v>
      </c>
      <c r="L4179" t="s">
        <v>203</v>
      </c>
      <c r="M4179" t="s">
        <v>184</v>
      </c>
      <c r="P4179">
        <v>4</v>
      </c>
    </row>
    <row r="4180" spans="1:16">
      <c r="A4180" s="3">
        <v>44445</v>
      </c>
      <c r="B4180" t="s">
        <v>178</v>
      </c>
      <c r="C4180" t="s">
        <v>179</v>
      </c>
      <c r="D4180" t="s">
        <v>180</v>
      </c>
      <c r="E4180" t="s">
        <v>204</v>
      </c>
      <c r="F4180" t="s">
        <v>249</v>
      </c>
      <c r="G4180">
        <v>1</v>
      </c>
      <c r="H4180" s="4">
        <v>56000</v>
      </c>
      <c r="I4180" s="4">
        <v>1</v>
      </c>
      <c r="J4180" s="4">
        <v>56000</v>
      </c>
      <c r="K4180" s="4">
        <v>56000</v>
      </c>
      <c r="L4180" t="s">
        <v>183</v>
      </c>
      <c r="M4180" t="s">
        <v>206</v>
      </c>
      <c r="N4180" t="s">
        <v>175</v>
      </c>
      <c r="P4180">
        <v>5</v>
      </c>
    </row>
    <row r="4181" spans="1:16">
      <c r="A4181" s="3">
        <v>44445</v>
      </c>
      <c r="B4181" t="s">
        <v>262</v>
      </c>
      <c r="C4181" t="s">
        <v>179</v>
      </c>
      <c r="D4181" t="s">
        <v>186</v>
      </c>
      <c r="E4181" t="s">
        <v>220</v>
      </c>
      <c r="F4181" t="s">
        <v>221</v>
      </c>
      <c r="G4181">
        <v>2</v>
      </c>
      <c r="H4181" s="4">
        <v>52000</v>
      </c>
      <c r="I4181" s="4">
        <v>2</v>
      </c>
      <c r="J4181" s="4">
        <v>52000</v>
      </c>
      <c r="K4181" s="4">
        <v>104000</v>
      </c>
      <c r="L4181" t="s">
        <v>189</v>
      </c>
      <c r="M4181" t="s">
        <v>184</v>
      </c>
      <c r="P4181">
        <v>4</v>
      </c>
    </row>
    <row r="4182" spans="1:16">
      <c r="A4182" s="3">
        <v>44445</v>
      </c>
      <c r="B4182" t="s">
        <v>291</v>
      </c>
      <c r="C4182" t="s">
        <v>192</v>
      </c>
      <c r="D4182" t="s">
        <v>180</v>
      </c>
      <c r="E4182" t="s">
        <v>327</v>
      </c>
      <c r="F4182" t="s">
        <v>347</v>
      </c>
      <c r="G4182">
        <v>2</v>
      </c>
      <c r="H4182" s="4">
        <v>52500</v>
      </c>
      <c r="I4182" s="4">
        <v>2</v>
      </c>
      <c r="J4182" s="4">
        <v>52500</v>
      </c>
      <c r="K4182" s="4">
        <v>105000</v>
      </c>
      <c r="L4182" t="s">
        <v>189</v>
      </c>
      <c r="M4182" t="s">
        <v>190</v>
      </c>
      <c r="P4182">
        <v>4</v>
      </c>
    </row>
    <row r="4183" spans="1:16">
      <c r="A4183" s="3">
        <v>44445</v>
      </c>
      <c r="B4183" t="s">
        <v>278</v>
      </c>
      <c r="C4183" t="s">
        <v>192</v>
      </c>
      <c r="D4183" t="s">
        <v>186</v>
      </c>
      <c r="E4183" t="s">
        <v>259</v>
      </c>
      <c r="F4183" t="s">
        <v>326</v>
      </c>
      <c r="G4183">
        <v>2</v>
      </c>
      <c r="H4183" s="4">
        <v>39000</v>
      </c>
      <c r="I4183" s="4">
        <v>2</v>
      </c>
      <c r="J4183" s="4">
        <v>39000</v>
      </c>
      <c r="K4183" s="4">
        <v>78000</v>
      </c>
      <c r="L4183" t="s">
        <v>189</v>
      </c>
      <c r="M4183" t="s">
        <v>184</v>
      </c>
      <c r="P4183">
        <v>3</v>
      </c>
    </row>
    <row r="4184" spans="1:16">
      <c r="A4184" s="3">
        <v>44445</v>
      </c>
      <c r="B4184" t="s">
        <v>224</v>
      </c>
      <c r="C4184" t="s">
        <v>192</v>
      </c>
      <c r="D4184" t="s">
        <v>186</v>
      </c>
      <c r="E4184" t="s">
        <v>201</v>
      </c>
      <c r="F4184" t="s">
        <v>285</v>
      </c>
      <c r="G4184">
        <v>3</v>
      </c>
      <c r="H4184" s="4">
        <v>56000</v>
      </c>
      <c r="I4184" s="4">
        <v>3</v>
      </c>
      <c r="J4184" s="4">
        <v>56000</v>
      </c>
      <c r="K4184" s="4">
        <v>168000</v>
      </c>
      <c r="L4184" t="s">
        <v>195</v>
      </c>
      <c r="M4184" t="s">
        <v>184</v>
      </c>
      <c r="P4184">
        <v>3</v>
      </c>
    </row>
    <row r="4185" spans="1:16">
      <c r="A4185" s="3">
        <v>44445</v>
      </c>
      <c r="B4185" t="s">
        <v>262</v>
      </c>
      <c r="C4185" t="s">
        <v>179</v>
      </c>
      <c r="D4185" t="s">
        <v>186</v>
      </c>
      <c r="E4185" t="s">
        <v>220</v>
      </c>
      <c r="F4185" t="s">
        <v>241</v>
      </c>
      <c r="G4185">
        <v>3</v>
      </c>
      <c r="H4185" s="4">
        <v>48000</v>
      </c>
      <c r="I4185" s="4">
        <v>3</v>
      </c>
      <c r="J4185" s="4">
        <v>48000</v>
      </c>
      <c r="K4185" s="4">
        <v>144000</v>
      </c>
      <c r="L4185" t="s">
        <v>189</v>
      </c>
      <c r="M4185" t="s">
        <v>190</v>
      </c>
      <c r="P4185">
        <v>3</v>
      </c>
    </row>
    <row r="4186" spans="1:16">
      <c r="A4186" s="3">
        <v>44445</v>
      </c>
      <c r="B4186" t="s">
        <v>200</v>
      </c>
      <c r="C4186" t="s">
        <v>179</v>
      </c>
      <c r="D4186" t="s">
        <v>180</v>
      </c>
      <c r="E4186" t="s">
        <v>204</v>
      </c>
      <c r="F4186" t="s">
        <v>227</v>
      </c>
      <c r="G4186">
        <v>3</v>
      </c>
      <c r="H4186" s="4">
        <v>39000</v>
      </c>
      <c r="I4186" s="4">
        <v>3</v>
      </c>
      <c r="J4186" s="4">
        <v>39000</v>
      </c>
      <c r="K4186" s="4">
        <v>117000</v>
      </c>
      <c r="L4186" t="s">
        <v>195</v>
      </c>
      <c r="M4186" t="s">
        <v>190</v>
      </c>
      <c r="P4186">
        <v>5</v>
      </c>
    </row>
    <row r="4187" spans="1:16">
      <c r="A4187" s="3">
        <v>44445</v>
      </c>
      <c r="B4187" t="s">
        <v>191</v>
      </c>
      <c r="C4187" t="s">
        <v>179</v>
      </c>
      <c r="D4187" t="s">
        <v>294</v>
      </c>
      <c r="E4187" t="s">
        <v>294</v>
      </c>
      <c r="F4187" t="s">
        <v>201</v>
      </c>
      <c r="G4187">
        <v>3</v>
      </c>
      <c r="H4187" s="4">
        <v>30000</v>
      </c>
      <c r="I4187" s="4">
        <v>3</v>
      </c>
      <c r="J4187" s="4">
        <v>30000</v>
      </c>
      <c r="K4187" s="4">
        <v>90000</v>
      </c>
      <c r="L4187" t="s">
        <v>183</v>
      </c>
      <c r="M4187" t="s">
        <v>184</v>
      </c>
      <c r="P4187">
        <v>1</v>
      </c>
    </row>
    <row r="4188" spans="1:16">
      <c r="A4188" s="3">
        <v>44445</v>
      </c>
      <c r="B4188" t="s">
        <v>247</v>
      </c>
      <c r="C4188" t="s">
        <v>179</v>
      </c>
      <c r="D4188" t="s">
        <v>186</v>
      </c>
      <c r="E4188" t="s">
        <v>225</v>
      </c>
      <c r="F4188" t="s">
        <v>244</v>
      </c>
      <c r="G4188">
        <v>3</v>
      </c>
      <c r="H4188" s="4">
        <v>36000</v>
      </c>
      <c r="I4188" s="4">
        <v>3</v>
      </c>
      <c r="J4188" s="4">
        <v>36000</v>
      </c>
      <c r="K4188" s="4">
        <v>108000</v>
      </c>
      <c r="L4188" t="s">
        <v>203</v>
      </c>
      <c r="M4188" t="s">
        <v>184</v>
      </c>
      <c r="P4188">
        <v>5</v>
      </c>
    </row>
    <row r="4189" spans="1:16">
      <c r="A4189" s="3">
        <v>44445</v>
      </c>
      <c r="B4189" t="s">
        <v>291</v>
      </c>
      <c r="C4189" t="s">
        <v>179</v>
      </c>
      <c r="D4189" t="s">
        <v>294</v>
      </c>
      <c r="E4189" t="s">
        <v>294</v>
      </c>
      <c r="F4189" t="s">
        <v>236</v>
      </c>
      <c r="G4189">
        <v>1</v>
      </c>
      <c r="H4189" s="4">
        <v>36000</v>
      </c>
      <c r="I4189" s="4">
        <v>1</v>
      </c>
      <c r="J4189" s="4">
        <v>36000</v>
      </c>
      <c r="K4189" s="4">
        <v>36000</v>
      </c>
      <c r="L4189" t="s">
        <v>183</v>
      </c>
      <c r="M4189" t="s">
        <v>206</v>
      </c>
      <c r="P4189">
        <v>3</v>
      </c>
    </row>
    <row r="4190" spans="1:16">
      <c r="A4190" s="3">
        <v>44445</v>
      </c>
      <c r="B4190" t="s">
        <v>207</v>
      </c>
      <c r="C4190" t="s">
        <v>179</v>
      </c>
      <c r="D4190" t="s">
        <v>180</v>
      </c>
      <c r="E4190" t="s">
        <v>271</v>
      </c>
      <c r="F4190" t="s">
        <v>302</v>
      </c>
      <c r="G4190">
        <v>1</v>
      </c>
      <c r="H4190" s="4">
        <v>16500</v>
      </c>
      <c r="I4190" s="4">
        <v>1</v>
      </c>
      <c r="J4190" s="4">
        <v>16500</v>
      </c>
      <c r="K4190" s="4">
        <v>16500</v>
      </c>
      <c r="L4190" t="s">
        <v>189</v>
      </c>
      <c r="M4190" t="s">
        <v>190</v>
      </c>
      <c r="N4190" t="s">
        <v>175</v>
      </c>
      <c r="P4190">
        <v>5</v>
      </c>
    </row>
    <row r="4191" spans="1:16">
      <c r="A4191" s="3">
        <v>44445</v>
      </c>
      <c r="B4191" t="s">
        <v>207</v>
      </c>
      <c r="C4191" t="s">
        <v>179</v>
      </c>
      <c r="D4191" t="s">
        <v>180</v>
      </c>
      <c r="E4191" t="s">
        <v>204</v>
      </c>
      <c r="F4191" t="s">
        <v>227</v>
      </c>
      <c r="G4191">
        <v>1</v>
      </c>
      <c r="H4191" s="4">
        <v>26000</v>
      </c>
      <c r="I4191" s="4">
        <v>1</v>
      </c>
      <c r="J4191" s="4">
        <v>26000</v>
      </c>
      <c r="K4191" s="4">
        <v>26000</v>
      </c>
      <c r="L4191" t="s">
        <v>209</v>
      </c>
      <c r="M4191" t="s">
        <v>233</v>
      </c>
      <c r="P4191">
        <v>4</v>
      </c>
    </row>
    <row r="4192" spans="1:16">
      <c r="A4192" s="3">
        <v>44445</v>
      </c>
      <c r="B4192" t="s">
        <v>200</v>
      </c>
      <c r="C4192" t="s">
        <v>179</v>
      </c>
      <c r="D4192" t="s">
        <v>263</v>
      </c>
      <c r="E4192" t="s">
        <v>263</v>
      </c>
      <c r="F4192" t="s">
        <v>264</v>
      </c>
      <c r="G4192">
        <v>3</v>
      </c>
      <c r="H4192" s="4">
        <v>30000</v>
      </c>
      <c r="I4192" s="4">
        <v>3</v>
      </c>
      <c r="J4192" s="4">
        <v>30000</v>
      </c>
      <c r="K4192" s="4">
        <v>90000</v>
      </c>
      <c r="L4192" t="s">
        <v>189</v>
      </c>
      <c r="M4192" t="s">
        <v>196</v>
      </c>
      <c r="P4192">
        <v>5</v>
      </c>
    </row>
    <row r="4193" spans="1:16">
      <c r="A4193" s="3">
        <v>44445</v>
      </c>
      <c r="B4193" t="s">
        <v>245</v>
      </c>
      <c r="C4193" t="s">
        <v>179</v>
      </c>
      <c r="D4193" t="s">
        <v>186</v>
      </c>
      <c r="E4193" t="s">
        <v>201</v>
      </c>
      <c r="F4193" t="s">
        <v>202</v>
      </c>
      <c r="G4193">
        <v>1</v>
      </c>
      <c r="H4193" s="4">
        <v>45000</v>
      </c>
      <c r="I4193" s="4">
        <v>1</v>
      </c>
      <c r="J4193" s="4">
        <v>45000</v>
      </c>
      <c r="K4193" s="4">
        <v>45000</v>
      </c>
      <c r="L4193" t="s">
        <v>183</v>
      </c>
      <c r="M4193" t="s">
        <v>233</v>
      </c>
      <c r="N4193" t="s">
        <v>175</v>
      </c>
      <c r="P4193">
        <v>3</v>
      </c>
    </row>
    <row r="4194" spans="1:16">
      <c r="A4194" s="3">
        <v>44445</v>
      </c>
      <c r="B4194" t="s">
        <v>228</v>
      </c>
      <c r="C4194" t="s">
        <v>192</v>
      </c>
      <c r="D4194" t="s">
        <v>186</v>
      </c>
      <c r="E4194" t="s">
        <v>225</v>
      </c>
      <c r="F4194" t="s">
        <v>244</v>
      </c>
      <c r="G4194">
        <v>3</v>
      </c>
      <c r="H4194" s="4">
        <v>30000</v>
      </c>
      <c r="I4194" s="4">
        <v>3</v>
      </c>
      <c r="J4194" s="4">
        <v>30000</v>
      </c>
      <c r="K4194" s="4">
        <v>90000</v>
      </c>
      <c r="L4194" t="s">
        <v>195</v>
      </c>
      <c r="M4194" t="s">
        <v>190</v>
      </c>
      <c r="P4194">
        <v>3</v>
      </c>
    </row>
    <row r="4195" spans="1:16">
      <c r="A4195" s="3">
        <v>44445</v>
      </c>
      <c r="B4195" t="s">
        <v>222</v>
      </c>
      <c r="C4195" t="s">
        <v>192</v>
      </c>
      <c r="D4195" t="s">
        <v>186</v>
      </c>
      <c r="E4195" t="s">
        <v>187</v>
      </c>
      <c r="F4195" t="s">
        <v>242</v>
      </c>
      <c r="G4195">
        <v>3</v>
      </c>
      <c r="H4195" s="4">
        <v>33000</v>
      </c>
      <c r="I4195" s="4">
        <v>3</v>
      </c>
      <c r="J4195" s="4">
        <v>33000</v>
      </c>
      <c r="K4195" s="4">
        <v>99000</v>
      </c>
      <c r="L4195" t="s">
        <v>195</v>
      </c>
      <c r="M4195" t="s">
        <v>206</v>
      </c>
      <c r="P4195">
        <v>4</v>
      </c>
    </row>
    <row r="4196" spans="1:16">
      <c r="A4196" s="3">
        <v>44445</v>
      </c>
      <c r="B4196" t="s">
        <v>262</v>
      </c>
      <c r="C4196" t="s">
        <v>179</v>
      </c>
      <c r="D4196" t="s">
        <v>210</v>
      </c>
      <c r="E4196" t="s">
        <v>292</v>
      </c>
      <c r="F4196" t="s">
        <v>293</v>
      </c>
      <c r="G4196">
        <v>1</v>
      </c>
      <c r="H4196" s="4">
        <v>30000</v>
      </c>
      <c r="I4196" s="4">
        <v>1</v>
      </c>
      <c r="J4196" s="4">
        <v>30000</v>
      </c>
      <c r="K4196" s="4">
        <v>30000</v>
      </c>
      <c r="L4196" t="s">
        <v>203</v>
      </c>
      <c r="M4196" t="s">
        <v>196</v>
      </c>
      <c r="P4196">
        <v>3</v>
      </c>
    </row>
    <row r="4197" spans="1:16">
      <c r="A4197" s="3">
        <v>44445</v>
      </c>
      <c r="B4197" t="s">
        <v>191</v>
      </c>
      <c r="C4197" t="s">
        <v>179</v>
      </c>
      <c r="D4197" t="s">
        <v>180</v>
      </c>
      <c r="E4197" t="s">
        <v>238</v>
      </c>
      <c r="F4197" t="s">
        <v>267</v>
      </c>
      <c r="G4197">
        <v>1</v>
      </c>
      <c r="H4197" s="4">
        <v>22500</v>
      </c>
      <c r="I4197" s="4">
        <v>1</v>
      </c>
      <c r="J4197" s="4">
        <v>22500</v>
      </c>
      <c r="K4197" s="4">
        <v>22500</v>
      </c>
      <c r="L4197" t="s">
        <v>203</v>
      </c>
      <c r="M4197" t="s">
        <v>184</v>
      </c>
      <c r="P4197">
        <v>3</v>
      </c>
    </row>
    <row r="4198" spans="1:16">
      <c r="A4198" s="3">
        <v>44445</v>
      </c>
      <c r="B4198" t="s">
        <v>222</v>
      </c>
      <c r="C4198" t="s">
        <v>179</v>
      </c>
      <c r="D4198" t="s">
        <v>276</v>
      </c>
      <c r="E4198" t="s">
        <v>276</v>
      </c>
      <c r="F4198" t="s">
        <v>277</v>
      </c>
      <c r="G4198">
        <v>2</v>
      </c>
      <c r="H4198" s="4">
        <v>60000</v>
      </c>
      <c r="I4198" s="4">
        <v>2</v>
      </c>
      <c r="J4198" s="4">
        <v>60000</v>
      </c>
      <c r="K4198" s="4">
        <v>120000</v>
      </c>
      <c r="L4198" t="s">
        <v>189</v>
      </c>
      <c r="M4198" t="s">
        <v>184</v>
      </c>
      <c r="P4198">
        <v>5</v>
      </c>
    </row>
    <row r="4199" spans="1:16">
      <c r="A4199" s="3">
        <v>44445</v>
      </c>
      <c r="B4199" t="s">
        <v>213</v>
      </c>
      <c r="C4199" t="s">
        <v>192</v>
      </c>
      <c r="D4199" t="s">
        <v>180</v>
      </c>
      <c r="E4199" t="s">
        <v>271</v>
      </c>
      <c r="F4199" t="s">
        <v>321</v>
      </c>
      <c r="G4199">
        <v>1</v>
      </c>
      <c r="H4199" s="4">
        <v>45500</v>
      </c>
      <c r="I4199" s="4">
        <v>1</v>
      </c>
      <c r="J4199" s="4">
        <v>45500</v>
      </c>
      <c r="K4199" s="4">
        <v>45500</v>
      </c>
      <c r="L4199" t="s">
        <v>203</v>
      </c>
      <c r="M4199" t="s">
        <v>196</v>
      </c>
      <c r="P4199">
        <v>5</v>
      </c>
    </row>
    <row r="4200" spans="1:16">
      <c r="A4200" s="3">
        <v>44446</v>
      </c>
      <c r="B4200" t="s">
        <v>254</v>
      </c>
      <c r="C4200" t="s">
        <v>192</v>
      </c>
      <c r="D4200" t="s">
        <v>186</v>
      </c>
      <c r="E4200" t="s">
        <v>259</v>
      </c>
      <c r="F4200" t="s">
        <v>260</v>
      </c>
      <c r="G4200">
        <v>1</v>
      </c>
      <c r="H4200" s="4">
        <v>40000</v>
      </c>
      <c r="I4200" s="4">
        <v>1</v>
      </c>
      <c r="J4200" s="4">
        <v>40000</v>
      </c>
      <c r="K4200" s="4">
        <v>40000</v>
      </c>
      <c r="L4200" t="s">
        <v>203</v>
      </c>
      <c r="M4200" t="s">
        <v>184</v>
      </c>
      <c r="P4200">
        <v>4</v>
      </c>
    </row>
    <row r="4201" spans="1:16">
      <c r="A4201" s="3">
        <v>44446</v>
      </c>
      <c r="B4201" t="s">
        <v>222</v>
      </c>
      <c r="C4201" t="s">
        <v>179</v>
      </c>
      <c r="D4201" t="s">
        <v>186</v>
      </c>
      <c r="E4201" t="s">
        <v>225</v>
      </c>
      <c r="F4201" t="s">
        <v>226</v>
      </c>
      <c r="G4201">
        <v>3</v>
      </c>
      <c r="H4201" s="4">
        <v>48000</v>
      </c>
      <c r="I4201" s="4">
        <v>3</v>
      </c>
      <c r="J4201" s="4">
        <v>48000</v>
      </c>
      <c r="K4201" s="4">
        <v>144000</v>
      </c>
      <c r="L4201" t="s">
        <v>189</v>
      </c>
      <c r="M4201" t="s">
        <v>190</v>
      </c>
      <c r="P4201">
        <v>1</v>
      </c>
    </row>
    <row r="4202" spans="1:16">
      <c r="A4202" s="3">
        <v>44446</v>
      </c>
      <c r="B4202" t="s">
        <v>200</v>
      </c>
      <c r="C4202" t="s">
        <v>179</v>
      </c>
      <c r="D4202" t="s">
        <v>186</v>
      </c>
      <c r="E4202" t="s">
        <v>187</v>
      </c>
      <c r="F4202" t="s">
        <v>242</v>
      </c>
      <c r="G4202">
        <v>2</v>
      </c>
      <c r="H4202" s="4">
        <v>33000</v>
      </c>
      <c r="I4202" s="4">
        <v>2</v>
      </c>
      <c r="J4202" s="4">
        <v>33000</v>
      </c>
      <c r="K4202" s="4">
        <v>66000</v>
      </c>
      <c r="L4202" t="s">
        <v>203</v>
      </c>
      <c r="M4202" t="s">
        <v>184</v>
      </c>
      <c r="P4202">
        <v>3</v>
      </c>
    </row>
    <row r="4203" spans="1:16">
      <c r="A4203" s="3">
        <v>44446</v>
      </c>
      <c r="B4203" t="s">
        <v>207</v>
      </c>
      <c r="C4203" t="s">
        <v>179</v>
      </c>
      <c r="D4203" t="s">
        <v>180</v>
      </c>
      <c r="E4203" t="s">
        <v>216</v>
      </c>
      <c r="F4203" t="s">
        <v>217</v>
      </c>
      <c r="G4203">
        <v>1</v>
      </c>
      <c r="H4203" s="4">
        <v>39000</v>
      </c>
      <c r="I4203" s="4">
        <v>1</v>
      </c>
      <c r="J4203" s="4">
        <v>39000</v>
      </c>
      <c r="K4203" s="4">
        <v>39000</v>
      </c>
      <c r="L4203" t="s">
        <v>183</v>
      </c>
      <c r="M4203" t="s">
        <v>190</v>
      </c>
      <c r="N4203" t="s">
        <v>175</v>
      </c>
      <c r="P4203">
        <v>5</v>
      </c>
    </row>
    <row r="4204" spans="1:16">
      <c r="A4204" s="3">
        <v>44446</v>
      </c>
      <c r="B4204" t="s">
        <v>224</v>
      </c>
      <c r="C4204" t="s">
        <v>192</v>
      </c>
      <c r="D4204" t="s">
        <v>229</v>
      </c>
      <c r="E4204" t="s">
        <v>230</v>
      </c>
      <c r="F4204" t="s">
        <v>231</v>
      </c>
      <c r="G4204">
        <v>2</v>
      </c>
      <c r="H4204" s="4">
        <v>24000</v>
      </c>
      <c r="I4204" s="4">
        <v>2</v>
      </c>
      <c r="J4204" s="4">
        <v>24000</v>
      </c>
      <c r="K4204" s="4">
        <v>48000</v>
      </c>
      <c r="L4204" t="s">
        <v>195</v>
      </c>
      <c r="M4204" t="s">
        <v>184</v>
      </c>
      <c r="P4204">
        <v>5</v>
      </c>
    </row>
    <row r="4205" spans="1:16">
      <c r="A4205" s="3">
        <v>44446</v>
      </c>
      <c r="B4205" t="s">
        <v>287</v>
      </c>
      <c r="C4205" t="s">
        <v>179</v>
      </c>
      <c r="D4205" t="s">
        <v>186</v>
      </c>
      <c r="E4205" t="s">
        <v>201</v>
      </c>
      <c r="F4205" t="s">
        <v>285</v>
      </c>
      <c r="G4205">
        <v>3</v>
      </c>
      <c r="H4205" s="4">
        <v>20000</v>
      </c>
      <c r="I4205" s="4">
        <v>3</v>
      </c>
      <c r="J4205" s="4">
        <v>20000</v>
      </c>
      <c r="K4205" s="4">
        <v>60000</v>
      </c>
      <c r="L4205" t="s">
        <v>189</v>
      </c>
      <c r="M4205" t="s">
        <v>206</v>
      </c>
      <c r="P4205">
        <v>5</v>
      </c>
    </row>
    <row r="4206" spans="1:16">
      <c r="A4206" s="3">
        <v>44446</v>
      </c>
      <c r="B4206" t="s">
        <v>222</v>
      </c>
      <c r="C4206" t="s">
        <v>179</v>
      </c>
      <c r="D4206" t="s">
        <v>186</v>
      </c>
      <c r="E4206" t="s">
        <v>187</v>
      </c>
      <c r="F4206" t="s">
        <v>188</v>
      </c>
      <c r="G4206">
        <v>3</v>
      </c>
      <c r="H4206" s="4">
        <v>30000</v>
      </c>
      <c r="I4206" s="4">
        <v>3</v>
      </c>
      <c r="J4206" s="4">
        <v>30000</v>
      </c>
      <c r="K4206" s="4">
        <v>90000</v>
      </c>
      <c r="L4206" t="s">
        <v>203</v>
      </c>
      <c r="M4206" t="s">
        <v>233</v>
      </c>
      <c r="P4206">
        <v>5</v>
      </c>
    </row>
    <row r="4207" spans="1:16">
      <c r="A4207" s="3">
        <v>44446</v>
      </c>
      <c r="B4207" t="s">
        <v>222</v>
      </c>
      <c r="C4207" t="s">
        <v>179</v>
      </c>
      <c r="D4207" t="s">
        <v>198</v>
      </c>
      <c r="E4207" t="s">
        <v>198</v>
      </c>
      <c r="F4207" t="s">
        <v>315</v>
      </c>
      <c r="G4207">
        <v>2</v>
      </c>
      <c r="H4207" s="4">
        <v>24000</v>
      </c>
      <c r="I4207" s="4">
        <v>2</v>
      </c>
      <c r="J4207" s="4">
        <v>24000</v>
      </c>
      <c r="K4207" s="4">
        <v>48000</v>
      </c>
      <c r="L4207" t="s">
        <v>203</v>
      </c>
      <c r="M4207" t="s">
        <v>184</v>
      </c>
      <c r="P4207">
        <v>5</v>
      </c>
    </row>
    <row r="4208" spans="1:16">
      <c r="A4208" s="3">
        <v>44446</v>
      </c>
      <c r="B4208" t="s">
        <v>219</v>
      </c>
      <c r="C4208" t="s">
        <v>192</v>
      </c>
      <c r="D4208" t="s">
        <v>180</v>
      </c>
      <c r="E4208" t="s">
        <v>181</v>
      </c>
      <c r="F4208" t="s">
        <v>223</v>
      </c>
      <c r="G4208">
        <v>2</v>
      </c>
      <c r="H4208" s="4">
        <v>39000</v>
      </c>
      <c r="I4208" s="4">
        <v>2</v>
      </c>
      <c r="J4208" s="4">
        <v>39000</v>
      </c>
      <c r="K4208" s="4">
        <v>78000</v>
      </c>
      <c r="L4208" t="s">
        <v>183</v>
      </c>
      <c r="M4208" t="s">
        <v>304</v>
      </c>
      <c r="P4208">
        <v>5</v>
      </c>
    </row>
    <row r="4209" spans="1:16">
      <c r="A4209" s="3">
        <v>44446</v>
      </c>
      <c r="B4209" t="s">
        <v>222</v>
      </c>
      <c r="C4209" t="s">
        <v>179</v>
      </c>
      <c r="D4209" t="s">
        <v>198</v>
      </c>
      <c r="E4209" t="s">
        <v>198</v>
      </c>
      <c r="F4209" t="s">
        <v>363</v>
      </c>
      <c r="G4209">
        <v>3</v>
      </c>
      <c r="H4209" s="4">
        <v>42000</v>
      </c>
      <c r="I4209" s="4">
        <v>3</v>
      </c>
      <c r="J4209" s="4">
        <v>42000</v>
      </c>
      <c r="K4209" s="4">
        <v>126000</v>
      </c>
      <c r="L4209" t="s">
        <v>209</v>
      </c>
      <c r="M4209" t="s">
        <v>196</v>
      </c>
      <c r="P4209">
        <v>4</v>
      </c>
    </row>
    <row r="4210" spans="1:16">
      <c r="A4210" s="3">
        <v>44446</v>
      </c>
      <c r="B4210" t="s">
        <v>284</v>
      </c>
      <c r="C4210" t="s">
        <v>192</v>
      </c>
      <c r="D4210" t="s">
        <v>235</v>
      </c>
      <c r="E4210" t="s">
        <v>230</v>
      </c>
      <c r="F4210" t="s">
        <v>348</v>
      </c>
      <c r="G4210">
        <v>3</v>
      </c>
      <c r="H4210" s="4">
        <v>30000</v>
      </c>
      <c r="I4210" s="4">
        <v>3</v>
      </c>
      <c r="J4210" s="4">
        <v>30000</v>
      </c>
      <c r="K4210" s="4">
        <v>90000</v>
      </c>
      <c r="L4210" t="s">
        <v>189</v>
      </c>
      <c r="M4210" t="s">
        <v>206</v>
      </c>
      <c r="P4210">
        <v>4</v>
      </c>
    </row>
    <row r="4211" spans="1:16">
      <c r="A4211" s="3">
        <v>44446</v>
      </c>
      <c r="B4211" t="s">
        <v>224</v>
      </c>
      <c r="C4211" t="s">
        <v>179</v>
      </c>
      <c r="D4211" t="s">
        <v>229</v>
      </c>
      <c r="E4211" t="s">
        <v>229</v>
      </c>
      <c r="F4211" t="s">
        <v>332</v>
      </c>
      <c r="G4211">
        <v>1</v>
      </c>
      <c r="H4211" s="4">
        <v>56000</v>
      </c>
      <c r="I4211" s="4">
        <v>1</v>
      </c>
      <c r="J4211" s="4">
        <v>56000</v>
      </c>
      <c r="K4211" s="4">
        <v>56000</v>
      </c>
      <c r="L4211" t="s">
        <v>183</v>
      </c>
      <c r="M4211" t="s">
        <v>206</v>
      </c>
      <c r="P4211">
        <v>3</v>
      </c>
    </row>
    <row r="4212" spans="1:16">
      <c r="A4212" s="3">
        <v>44446</v>
      </c>
      <c r="B4212" t="s">
        <v>207</v>
      </c>
      <c r="C4212" t="s">
        <v>179</v>
      </c>
      <c r="D4212" t="s">
        <v>186</v>
      </c>
      <c r="E4212" t="s">
        <v>187</v>
      </c>
      <c r="F4212" t="s">
        <v>261</v>
      </c>
      <c r="G4212">
        <v>3</v>
      </c>
      <c r="H4212" s="4">
        <v>30000</v>
      </c>
      <c r="I4212" s="4">
        <v>3</v>
      </c>
      <c r="J4212" s="4">
        <v>30000</v>
      </c>
      <c r="K4212" s="4">
        <v>90000</v>
      </c>
      <c r="L4212" t="s">
        <v>183</v>
      </c>
      <c r="M4212" t="s">
        <v>233</v>
      </c>
      <c r="N4212" t="s">
        <v>175</v>
      </c>
      <c r="P4212">
        <v>3</v>
      </c>
    </row>
    <row r="4213" spans="1:16">
      <c r="A4213" s="3">
        <v>44446</v>
      </c>
      <c r="B4213" t="s">
        <v>213</v>
      </c>
      <c r="C4213" t="s">
        <v>179</v>
      </c>
      <c r="D4213" t="s">
        <v>186</v>
      </c>
      <c r="E4213" t="s">
        <v>259</v>
      </c>
      <c r="F4213" t="s">
        <v>326</v>
      </c>
      <c r="G4213">
        <v>2</v>
      </c>
      <c r="H4213" s="4">
        <v>66000</v>
      </c>
      <c r="I4213" s="4">
        <v>2</v>
      </c>
      <c r="J4213" s="4">
        <v>66000</v>
      </c>
      <c r="K4213" s="4">
        <v>132000</v>
      </c>
      <c r="L4213" t="s">
        <v>189</v>
      </c>
      <c r="M4213" t="s">
        <v>233</v>
      </c>
      <c r="P4213">
        <v>5</v>
      </c>
    </row>
    <row r="4214" spans="1:16">
      <c r="A4214" s="3">
        <v>44446</v>
      </c>
      <c r="B4214" t="s">
        <v>222</v>
      </c>
      <c r="C4214" t="s">
        <v>179</v>
      </c>
      <c r="D4214" t="s">
        <v>235</v>
      </c>
      <c r="E4214" t="s">
        <v>297</v>
      </c>
      <c r="F4214" t="s">
        <v>298</v>
      </c>
      <c r="G4214">
        <v>2</v>
      </c>
      <c r="H4214" s="4">
        <v>42000</v>
      </c>
      <c r="I4214" s="4">
        <v>2</v>
      </c>
      <c r="J4214" s="4">
        <v>42000</v>
      </c>
      <c r="K4214" s="4">
        <v>84000</v>
      </c>
      <c r="L4214" t="s">
        <v>203</v>
      </c>
      <c r="M4214" t="s">
        <v>190</v>
      </c>
      <c r="P4214">
        <v>4</v>
      </c>
    </row>
    <row r="4215" spans="1:16">
      <c r="A4215" s="3">
        <v>44446</v>
      </c>
      <c r="B4215" t="s">
        <v>268</v>
      </c>
      <c r="C4215" t="s">
        <v>192</v>
      </c>
      <c r="D4215" t="s">
        <v>180</v>
      </c>
      <c r="E4215" t="s">
        <v>327</v>
      </c>
      <c r="F4215" t="s">
        <v>328</v>
      </c>
      <c r="G4215">
        <v>3</v>
      </c>
      <c r="H4215" s="4">
        <v>30000</v>
      </c>
      <c r="I4215" s="4">
        <v>3</v>
      </c>
      <c r="J4215" s="4">
        <v>30000</v>
      </c>
      <c r="K4215" s="4">
        <v>90000</v>
      </c>
      <c r="L4215" t="s">
        <v>209</v>
      </c>
      <c r="M4215" t="s">
        <v>196</v>
      </c>
      <c r="P4215">
        <v>5</v>
      </c>
    </row>
    <row r="4216" spans="1:16">
      <c r="A4216" s="3">
        <v>44446</v>
      </c>
      <c r="B4216" t="s">
        <v>234</v>
      </c>
      <c r="C4216" t="s">
        <v>179</v>
      </c>
      <c r="D4216" t="s">
        <v>193</v>
      </c>
      <c r="E4216" t="s">
        <v>193</v>
      </c>
      <c r="F4216" t="s">
        <v>290</v>
      </c>
      <c r="G4216">
        <v>3</v>
      </c>
      <c r="H4216" s="4">
        <v>39000</v>
      </c>
      <c r="I4216" s="4">
        <v>3</v>
      </c>
      <c r="J4216" s="4">
        <v>39000</v>
      </c>
      <c r="K4216" s="4">
        <v>117000</v>
      </c>
      <c r="L4216" t="s">
        <v>209</v>
      </c>
      <c r="M4216" t="s">
        <v>196</v>
      </c>
      <c r="P4216">
        <v>5</v>
      </c>
    </row>
    <row r="4217" spans="1:16">
      <c r="A4217" s="3">
        <v>44446</v>
      </c>
      <c r="B4217" t="s">
        <v>185</v>
      </c>
      <c r="C4217" t="s">
        <v>179</v>
      </c>
      <c r="D4217" t="s">
        <v>273</v>
      </c>
      <c r="E4217" t="s">
        <v>274</v>
      </c>
      <c r="F4217" t="s">
        <v>307</v>
      </c>
      <c r="G4217">
        <v>1</v>
      </c>
      <c r="H4217" s="4">
        <v>60000</v>
      </c>
      <c r="I4217" s="4">
        <v>1</v>
      </c>
      <c r="J4217" s="4">
        <v>60000</v>
      </c>
      <c r="K4217" s="4">
        <v>60000</v>
      </c>
      <c r="L4217" t="s">
        <v>183</v>
      </c>
      <c r="M4217" t="s">
        <v>233</v>
      </c>
      <c r="P4217">
        <v>3</v>
      </c>
    </row>
    <row r="4218" spans="1:16">
      <c r="A4218" s="3">
        <v>44446</v>
      </c>
      <c r="B4218" t="s">
        <v>200</v>
      </c>
      <c r="C4218" t="s">
        <v>179</v>
      </c>
      <c r="D4218" t="s">
        <v>229</v>
      </c>
      <c r="E4218" t="s">
        <v>230</v>
      </c>
      <c r="F4218" t="s">
        <v>231</v>
      </c>
      <c r="G4218">
        <v>3</v>
      </c>
      <c r="H4218" s="4">
        <v>39000</v>
      </c>
      <c r="I4218" s="4">
        <v>3</v>
      </c>
      <c r="J4218" s="4">
        <v>39000</v>
      </c>
      <c r="K4218" s="4">
        <v>117000</v>
      </c>
      <c r="L4218" t="s">
        <v>189</v>
      </c>
      <c r="M4218" t="s">
        <v>196</v>
      </c>
      <c r="P4218">
        <v>5</v>
      </c>
    </row>
    <row r="4219" spans="1:16">
      <c r="A4219" s="3">
        <v>44447</v>
      </c>
      <c r="B4219" t="s">
        <v>234</v>
      </c>
      <c r="C4219" t="s">
        <v>179</v>
      </c>
      <c r="D4219" t="s">
        <v>186</v>
      </c>
      <c r="E4219" t="s">
        <v>220</v>
      </c>
      <c r="F4219" t="s">
        <v>265</v>
      </c>
      <c r="G4219">
        <v>3</v>
      </c>
      <c r="H4219" s="4">
        <v>42000</v>
      </c>
      <c r="I4219" s="4">
        <v>0</v>
      </c>
      <c r="J4219" s="4">
        <v>0</v>
      </c>
      <c r="K4219" s="4">
        <v>0</v>
      </c>
      <c r="L4219" t="s">
        <v>203</v>
      </c>
      <c r="M4219" t="s">
        <v>190</v>
      </c>
      <c r="O4219" t="s">
        <v>176</v>
      </c>
    </row>
    <row r="4220" spans="1:16">
      <c r="A4220" s="3">
        <v>44447</v>
      </c>
      <c r="B4220" t="s">
        <v>301</v>
      </c>
      <c r="C4220" t="s">
        <v>179</v>
      </c>
      <c r="D4220" t="s">
        <v>186</v>
      </c>
      <c r="E4220" t="s">
        <v>201</v>
      </c>
      <c r="F4220" t="s">
        <v>285</v>
      </c>
      <c r="G4220">
        <v>1</v>
      </c>
      <c r="H4220" s="4">
        <v>22000</v>
      </c>
      <c r="I4220" s="4">
        <v>1</v>
      </c>
      <c r="J4220" s="4">
        <v>22000</v>
      </c>
      <c r="K4220" s="4">
        <v>22000</v>
      </c>
      <c r="L4220" t="s">
        <v>189</v>
      </c>
      <c r="M4220" t="s">
        <v>184</v>
      </c>
      <c r="P4220">
        <v>5</v>
      </c>
    </row>
    <row r="4221" spans="1:16">
      <c r="A4221" s="3">
        <v>44447</v>
      </c>
      <c r="B4221" t="s">
        <v>245</v>
      </c>
      <c r="C4221" t="s">
        <v>179</v>
      </c>
      <c r="D4221" t="s">
        <v>180</v>
      </c>
      <c r="E4221" t="s">
        <v>204</v>
      </c>
      <c r="F4221" t="s">
        <v>205</v>
      </c>
      <c r="G4221">
        <v>3</v>
      </c>
      <c r="H4221" s="4">
        <v>39000</v>
      </c>
      <c r="I4221" s="4">
        <v>3</v>
      </c>
      <c r="J4221" s="4">
        <v>39000</v>
      </c>
      <c r="K4221" s="4">
        <v>117000</v>
      </c>
      <c r="L4221" t="s">
        <v>203</v>
      </c>
      <c r="M4221" t="s">
        <v>190</v>
      </c>
      <c r="P4221">
        <v>3</v>
      </c>
    </row>
    <row r="4222" spans="1:16">
      <c r="A4222" s="3">
        <v>44447</v>
      </c>
      <c r="B4222" t="s">
        <v>254</v>
      </c>
      <c r="C4222" t="s">
        <v>179</v>
      </c>
      <c r="D4222" t="s">
        <v>180</v>
      </c>
      <c r="E4222" t="s">
        <v>216</v>
      </c>
      <c r="F4222" t="s">
        <v>232</v>
      </c>
      <c r="G4222">
        <v>2</v>
      </c>
      <c r="H4222" s="4">
        <v>66000</v>
      </c>
      <c r="I4222" s="4">
        <v>2</v>
      </c>
      <c r="J4222" s="4">
        <v>66000</v>
      </c>
      <c r="K4222" s="4">
        <v>132000</v>
      </c>
      <c r="L4222" t="s">
        <v>189</v>
      </c>
      <c r="M4222" t="s">
        <v>196</v>
      </c>
      <c r="P4222">
        <v>5</v>
      </c>
    </row>
    <row r="4223" spans="1:16">
      <c r="A4223" s="3">
        <v>44447</v>
      </c>
      <c r="B4223" t="s">
        <v>262</v>
      </c>
      <c r="C4223" t="s">
        <v>179</v>
      </c>
      <c r="D4223" t="s">
        <v>210</v>
      </c>
      <c r="E4223" t="s">
        <v>225</v>
      </c>
      <c r="F4223" t="s">
        <v>266</v>
      </c>
      <c r="G4223">
        <v>1</v>
      </c>
      <c r="H4223" s="4">
        <v>56000</v>
      </c>
      <c r="I4223" s="4">
        <v>1</v>
      </c>
      <c r="J4223" s="4">
        <v>56000</v>
      </c>
      <c r="K4223" s="4">
        <v>56000</v>
      </c>
      <c r="L4223" t="s">
        <v>183</v>
      </c>
      <c r="M4223" t="s">
        <v>190</v>
      </c>
      <c r="P4223">
        <v>5</v>
      </c>
    </row>
    <row r="4224" spans="1:16">
      <c r="A4224" s="3">
        <v>44447</v>
      </c>
      <c r="B4224" t="s">
        <v>284</v>
      </c>
      <c r="C4224" t="s">
        <v>179</v>
      </c>
      <c r="D4224" t="s">
        <v>316</v>
      </c>
      <c r="E4224" t="s">
        <v>359</v>
      </c>
      <c r="F4224" t="s">
        <v>359</v>
      </c>
      <c r="G4224">
        <v>1</v>
      </c>
      <c r="H4224" s="4">
        <v>48000</v>
      </c>
      <c r="I4224" s="4">
        <v>1</v>
      </c>
      <c r="J4224" s="4">
        <v>48000</v>
      </c>
      <c r="K4224" s="4">
        <v>48000</v>
      </c>
      <c r="L4224" t="s">
        <v>203</v>
      </c>
      <c r="M4224" t="s">
        <v>184</v>
      </c>
      <c r="P4224">
        <v>4</v>
      </c>
    </row>
    <row r="4225" spans="1:16">
      <c r="A4225" s="3">
        <v>44447</v>
      </c>
      <c r="B4225" t="s">
        <v>245</v>
      </c>
      <c r="C4225" t="s">
        <v>192</v>
      </c>
      <c r="D4225" t="s">
        <v>210</v>
      </c>
      <c r="E4225" t="s">
        <v>292</v>
      </c>
      <c r="F4225" t="s">
        <v>311</v>
      </c>
      <c r="G4225">
        <v>2</v>
      </c>
      <c r="H4225" s="4">
        <v>30000</v>
      </c>
      <c r="I4225" s="4">
        <v>2</v>
      </c>
      <c r="J4225" s="4">
        <v>30000</v>
      </c>
      <c r="K4225" s="4">
        <v>60000</v>
      </c>
      <c r="L4225" t="s">
        <v>203</v>
      </c>
      <c r="M4225" t="s">
        <v>196</v>
      </c>
      <c r="P4225">
        <v>5</v>
      </c>
    </row>
    <row r="4226" spans="1:16">
      <c r="A4226" s="3">
        <v>44447</v>
      </c>
      <c r="B4226" t="s">
        <v>287</v>
      </c>
      <c r="C4226" t="s">
        <v>179</v>
      </c>
      <c r="D4226" t="s">
        <v>229</v>
      </c>
      <c r="E4226" t="s">
        <v>229</v>
      </c>
      <c r="F4226" t="s">
        <v>296</v>
      </c>
      <c r="G4226">
        <v>2</v>
      </c>
      <c r="H4226" s="4">
        <v>24000</v>
      </c>
      <c r="I4226" s="4">
        <v>2</v>
      </c>
      <c r="J4226" s="4">
        <v>24000</v>
      </c>
      <c r="K4226" s="4">
        <v>48000</v>
      </c>
      <c r="L4226" t="s">
        <v>203</v>
      </c>
      <c r="M4226" t="s">
        <v>196</v>
      </c>
      <c r="P4226">
        <v>3</v>
      </c>
    </row>
    <row r="4227" spans="1:16">
      <c r="A4227" s="3">
        <v>44447</v>
      </c>
      <c r="B4227" t="s">
        <v>228</v>
      </c>
      <c r="C4227" t="s">
        <v>192</v>
      </c>
      <c r="D4227" t="s">
        <v>180</v>
      </c>
      <c r="E4227" t="s">
        <v>238</v>
      </c>
      <c r="F4227" t="s">
        <v>280</v>
      </c>
      <c r="G4227">
        <v>1</v>
      </c>
      <c r="H4227" s="4">
        <v>36000</v>
      </c>
      <c r="I4227" s="4">
        <v>1</v>
      </c>
      <c r="J4227" s="4">
        <v>36000</v>
      </c>
      <c r="K4227" s="4">
        <v>36000</v>
      </c>
      <c r="L4227" t="s">
        <v>189</v>
      </c>
      <c r="M4227" t="s">
        <v>196</v>
      </c>
      <c r="P4227">
        <v>5</v>
      </c>
    </row>
    <row r="4228" spans="1:16">
      <c r="A4228" s="3">
        <v>44447</v>
      </c>
      <c r="B4228" t="s">
        <v>284</v>
      </c>
      <c r="C4228" t="s">
        <v>179</v>
      </c>
      <c r="D4228" t="s">
        <v>316</v>
      </c>
      <c r="E4228" t="s">
        <v>251</v>
      </c>
      <c r="F4228" t="s">
        <v>353</v>
      </c>
      <c r="G4228">
        <v>1</v>
      </c>
      <c r="H4228" s="4">
        <v>36000</v>
      </c>
      <c r="I4228" s="4">
        <v>1</v>
      </c>
      <c r="J4228" s="4">
        <v>36000</v>
      </c>
      <c r="K4228" s="4">
        <v>36000</v>
      </c>
      <c r="L4228" t="s">
        <v>183</v>
      </c>
      <c r="M4228" t="s">
        <v>184</v>
      </c>
      <c r="P4228">
        <v>5</v>
      </c>
    </row>
    <row r="4229" spans="1:16">
      <c r="A4229" s="3">
        <v>44447</v>
      </c>
      <c r="B4229" t="s">
        <v>191</v>
      </c>
      <c r="C4229" t="s">
        <v>192</v>
      </c>
      <c r="D4229" t="s">
        <v>263</v>
      </c>
      <c r="E4229" t="s">
        <v>263</v>
      </c>
      <c r="F4229" t="s">
        <v>320</v>
      </c>
      <c r="G4229">
        <v>1</v>
      </c>
      <c r="H4229" s="4">
        <v>49500</v>
      </c>
      <c r="I4229" s="4">
        <v>1</v>
      </c>
      <c r="J4229" s="4">
        <v>49500</v>
      </c>
      <c r="K4229" s="4">
        <v>49500</v>
      </c>
      <c r="L4229" t="s">
        <v>203</v>
      </c>
      <c r="M4229" t="s">
        <v>196</v>
      </c>
      <c r="P4229">
        <v>4</v>
      </c>
    </row>
    <row r="4230" spans="1:16">
      <c r="A4230" s="3">
        <v>44447</v>
      </c>
      <c r="B4230" t="s">
        <v>254</v>
      </c>
      <c r="C4230" t="s">
        <v>179</v>
      </c>
      <c r="D4230" t="s">
        <v>186</v>
      </c>
      <c r="E4230" t="s">
        <v>201</v>
      </c>
      <c r="F4230" t="s">
        <v>285</v>
      </c>
      <c r="G4230">
        <v>1</v>
      </c>
      <c r="H4230" s="4">
        <v>60000</v>
      </c>
      <c r="I4230" s="4">
        <v>0</v>
      </c>
      <c r="J4230" s="4">
        <v>0</v>
      </c>
      <c r="K4230" s="4">
        <v>0</v>
      </c>
      <c r="L4230" t="s">
        <v>203</v>
      </c>
      <c r="M4230" t="s">
        <v>196</v>
      </c>
      <c r="O4230" t="s">
        <v>176</v>
      </c>
    </row>
    <row r="4231" spans="1:16">
      <c r="A4231" s="3">
        <v>44447</v>
      </c>
      <c r="B4231" t="s">
        <v>200</v>
      </c>
      <c r="C4231" t="s">
        <v>179</v>
      </c>
      <c r="D4231" t="s">
        <v>186</v>
      </c>
      <c r="E4231" t="s">
        <v>187</v>
      </c>
      <c r="F4231" t="s">
        <v>261</v>
      </c>
      <c r="G4231">
        <v>1</v>
      </c>
      <c r="H4231" s="4">
        <v>33000</v>
      </c>
      <c r="I4231" s="4">
        <v>1</v>
      </c>
      <c r="J4231" s="4">
        <v>33000</v>
      </c>
      <c r="K4231" s="4">
        <v>33000</v>
      </c>
      <c r="L4231" t="s">
        <v>183</v>
      </c>
      <c r="M4231" t="s">
        <v>233</v>
      </c>
      <c r="P4231">
        <v>5</v>
      </c>
    </row>
    <row r="4232" spans="1:16">
      <c r="A4232" s="3">
        <v>44447</v>
      </c>
      <c r="B4232" t="s">
        <v>191</v>
      </c>
      <c r="C4232" t="s">
        <v>179</v>
      </c>
      <c r="D4232" t="s">
        <v>294</v>
      </c>
      <c r="E4232" t="s">
        <v>294</v>
      </c>
      <c r="F4232" t="s">
        <v>251</v>
      </c>
      <c r="G4232">
        <v>3</v>
      </c>
      <c r="H4232" s="4">
        <v>45000</v>
      </c>
      <c r="I4232" s="4">
        <v>3</v>
      </c>
      <c r="J4232" s="4">
        <v>45000</v>
      </c>
      <c r="K4232" s="4">
        <v>135000</v>
      </c>
      <c r="L4232" t="s">
        <v>183</v>
      </c>
      <c r="M4232" t="s">
        <v>184</v>
      </c>
      <c r="P4232">
        <v>5</v>
      </c>
    </row>
    <row r="4233" spans="1:16">
      <c r="A4233" s="3">
        <v>44447</v>
      </c>
      <c r="B4233" t="s">
        <v>207</v>
      </c>
      <c r="C4233" t="s">
        <v>192</v>
      </c>
      <c r="D4233" t="s">
        <v>180</v>
      </c>
      <c r="E4233" t="s">
        <v>216</v>
      </c>
      <c r="F4233" t="s">
        <v>232</v>
      </c>
      <c r="G4233">
        <v>1</v>
      </c>
      <c r="H4233" s="4">
        <v>42000</v>
      </c>
      <c r="I4233" s="4">
        <v>0</v>
      </c>
      <c r="J4233" s="4">
        <v>0</v>
      </c>
      <c r="K4233" s="4">
        <v>0</v>
      </c>
      <c r="L4233" t="s">
        <v>183</v>
      </c>
      <c r="M4233" t="s">
        <v>304</v>
      </c>
      <c r="N4233" t="s">
        <v>175</v>
      </c>
      <c r="O4233" t="s">
        <v>176</v>
      </c>
    </row>
    <row r="4234" spans="1:16">
      <c r="A4234" s="3">
        <v>44447</v>
      </c>
      <c r="B4234" t="s">
        <v>291</v>
      </c>
      <c r="C4234" t="s">
        <v>192</v>
      </c>
      <c r="D4234" t="s">
        <v>186</v>
      </c>
      <c r="E4234" t="s">
        <v>187</v>
      </c>
      <c r="F4234" t="s">
        <v>261</v>
      </c>
      <c r="G4234">
        <v>3</v>
      </c>
      <c r="H4234" s="4">
        <v>36000</v>
      </c>
      <c r="I4234" s="4">
        <v>3</v>
      </c>
      <c r="J4234" s="4">
        <v>36000</v>
      </c>
      <c r="K4234" s="4">
        <v>108000</v>
      </c>
      <c r="L4234" t="s">
        <v>203</v>
      </c>
      <c r="M4234" t="s">
        <v>196</v>
      </c>
      <c r="P4234">
        <v>4</v>
      </c>
    </row>
    <row r="4235" spans="1:16">
      <c r="A4235" s="3">
        <v>44447</v>
      </c>
      <c r="B4235" t="s">
        <v>301</v>
      </c>
      <c r="C4235" t="s">
        <v>179</v>
      </c>
      <c r="D4235" t="s">
        <v>186</v>
      </c>
      <c r="E4235" t="s">
        <v>225</v>
      </c>
      <c r="F4235" t="s">
        <v>244</v>
      </c>
      <c r="G4235">
        <v>2</v>
      </c>
      <c r="H4235" s="4">
        <v>45000</v>
      </c>
      <c r="I4235" s="4">
        <v>2</v>
      </c>
      <c r="J4235" s="4">
        <v>45000</v>
      </c>
      <c r="K4235" s="4">
        <v>90000</v>
      </c>
      <c r="L4235" t="s">
        <v>189</v>
      </c>
      <c r="M4235" t="s">
        <v>233</v>
      </c>
      <c r="P4235">
        <v>3</v>
      </c>
    </row>
    <row r="4236" spans="1:16">
      <c r="A4236" s="3">
        <v>44447</v>
      </c>
      <c r="B4236" t="s">
        <v>258</v>
      </c>
      <c r="C4236" t="s">
        <v>192</v>
      </c>
      <c r="D4236" t="s">
        <v>235</v>
      </c>
      <c r="E4236" t="s">
        <v>229</v>
      </c>
      <c r="F4236" t="s">
        <v>306</v>
      </c>
      <c r="G4236">
        <v>1</v>
      </c>
      <c r="H4236" s="4">
        <v>35000</v>
      </c>
      <c r="I4236" s="4">
        <v>1</v>
      </c>
      <c r="J4236" s="4">
        <v>35000</v>
      </c>
      <c r="K4236" s="4">
        <v>35000</v>
      </c>
      <c r="L4236" t="s">
        <v>203</v>
      </c>
      <c r="M4236" t="s">
        <v>190</v>
      </c>
      <c r="P4236">
        <v>3</v>
      </c>
    </row>
    <row r="4237" spans="1:16">
      <c r="A4237" s="3">
        <v>44447</v>
      </c>
      <c r="B4237" t="s">
        <v>287</v>
      </c>
      <c r="C4237" t="s">
        <v>179</v>
      </c>
      <c r="D4237" t="s">
        <v>186</v>
      </c>
      <c r="E4237" t="s">
        <v>201</v>
      </c>
      <c r="F4237" t="s">
        <v>285</v>
      </c>
      <c r="G4237">
        <v>3</v>
      </c>
      <c r="H4237" s="4">
        <v>33000</v>
      </c>
      <c r="I4237" s="4">
        <v>3</v>
      </c>
      <c r="J4237" s="4">
        <v>33000</v>
      </c>
      <c r="K4237" s="4">
        <v>99000</v>
      </c>
      <c r="L4237" t="s">
        <v>183</v>
      </c>
      <c r="M4237" t="s">
        <v>196</v>
      </c>
      <c r="N4237" t="s">
        <v>175</v>
      </c>
      <c r="P4237">
        <v>5</v>
      </c>
    </row>
    <row r="4238" spans="1:16">
      <c r="A4238" s="3">
        <v>44447</v>
      </c>
      <c r="B4238" t="s">
        <v>291</v>
      </c>
      <c r="C4238" t="s">
        <v>192</v>
      </c>
      <c r="D4238" t="s">
        <v>235</v>
      </c>
      <c r="E4238" t="s">
        <v>236</v>
      </c>
      <c r="F4238" t="s">
        <v>237</v>
      </c>
      <c r="G4238">
        <v>2</v>
      </c>
      <c r="H4238" s="4">
        <v>66000</v>
      </c>
      <c r="I4238" s="4">
        <v>2</v>
      </c>
      <c r="J4238" s="4">
        <v>66000</v>
      </c>
      <c r="K4238" s="4">
        <v>132000</v>
      </c>
      <c r="L4238" t="s">
        <v>183</v>
      </c>
      <c r="M4238" t="s">
        <v>206</v>
      </c>
      <c r="P4238">
        <v>4</v>
      </c>
    </row>
    <row r="4239" spans="1:16">
      <c r="A4239" s="3">
        <v>44447</v>
      </c>
      <c r="B4239" t="s">
        <v>219</v>
      </c>
      <c r="C4239" t="s">
        <v>192</v>
      </c>
      <c r="D4239" t="s">
        <v>279</v>
      </c>
      <c r="E4239" t="s">
        <v>279</v>
      </c>
      <c r="F4239" t="s">
        <v>345</v>
      </c>
      <c r="G4239">
        <v>2</v>
      </c>
      <c r="H4239" s="4">
        <v>22000</v>
      </c>
      <c r="I4239" s="4">
        <v>2</v>
      </c>
      <c r="J4239" s="4">
        <v>22000</v>
      </c>
      <c r="K4239" s="4">
        <v>44000</v>
      </c>
      <c r="L4239" t="s">
        <v>203</v>
      </c>
      <c r="M4239" t="s">
        <v>206</v>
      </c>
      <c r="N4239" t="s">
        <v>175</v>
      </c>
      <c r="P4239">
        <v>4</v>
      </c>
    </row>
    <row r="4240" spans="1:16">
      <c r="A4240" s="3">
        <v>44447</v>
      </c>
      <c r="B4240" t="s">
        <v>185</v>
      </c>
      <c r="C4240" t="s">
        <v>179</v>
      </c>
      <c r="D4240" t="s">
        <v>210</v>
      </c>
      <c r="E4240" t="s">
        <v>225</v>
      </c>
      <c r="F4240" t="s">
        <v>266</v>
      </c>
      <c r="G4240">
        <v>1</v>
      </c>
      <c r="H4240" s="4">
        <v>29900</v>
      </c>
      <c r="I4240" s="4">
        <v>1</v>
      </c>
      <c r="J4240" s="4">
        <v>29900</v>
      </c>
      <c r="K4240" s="4">
        <v>29900</v>
      </c>
      <c r="L4240" t="s">
        <v>203</v>
      </c>
      <c r="M4240" t="s">
        <v>304</v>
      </c>
      <c r="N4240" t="s">
        <v>175</v>
      </c>
      <c r="P4240">
        <v>5</v>
      </c>
    </row>
    <row r="4241" spans="1:16">
      <c r="A4241" s="3">
        <v>44448</v>
      </c>
      <c r="B4241" t="s">
        <v>254</v>
      </c>
      <c r="C4241" t="s">
        <v>192</v>
      </c>
      <c r="D4241" t="s">
        <v>186</v>
      </c>
      <c r="E4241" t="s">
        <v>201</v>
      </c>
      <c r="F4241" t="s">
        <v>285</v>
      </c>
      <c r="G4241">
        <v>2</v>
      </c>
      <c r="H4241" s="4">
        <v>22500</v>
      </c>
      <c r="I4241" s="4">
        <v>2</v>
      </c>
      <c r="J4241" s="4">
        <v>22500</v>
      </c>
      <c r="K4241" s="4">
        <v>45000</v>
      </c>
      <c r="L4241" t="s">
        <v>203</v>
      </c>
      <c r="M4241" t="s">
        <v>190</v>
      </c>
      <c r="P4241">
        <v>4</v>
      </c>
    </row>
    <row r="4242" spans="1:16">
      <c r="A4242" s="3">
        <v>44448</v>
      </c>
      <c r="B4242" t="s">
        <v>222</v>
      </c>
      <c r="C4242" t="s">
        <v>179</v>
      </c>
      <c r="D4242" t="s">
        <v>180</v>
      </c>
      <c r="E4242" t="s">
        <v>181</v>
      </c>
      <c r="F4242" t="s">
        <v>246</v>
      </c>
      <c r="G4242">
        <v>2</v>
      </c>
      <c r="H4242" s="4">
        <v>36000</v>
      </c>
      <c r="I4242" s="4">
        <v>2</v>
      </c>
      <c r="J4242" s="4">
        <v>36000</v>
      </c>
      <c r="K4242" s="4">
        <v>72000</v>
      </c>
      <c r="L4242" t="s">
        <v>189</v>
      </c>
      <c r="M4242" t="s">
        <v>190</v>
      </c>
      <c r="P4242">
        <v>3</v>
      </c>
    </row>
    <row r="4243" spans="1:16">
      <c r="A4243" s="3">
        <v>44448</v>
      </c>
      <c r="B4243" t="s">
        <v>250</v>
      </c>
      <c r="C4243" t="s">
        <v>192</v>
      </c>
      <c r="D4243" t="s">
        <v>193</v>
      </c>
      <c r="E4243" t="s">
        <v>193</v>
      </c>
      <c r="F4243" t="s">
        <v>194</v>
      </c>
      <c r="G4243">
        <v>2</v>
      </c>
      <c r="H4243" s="4">
        <v>30000</v>
      </c>
      <c r="I4243" s="4">
        <v>2</v>
      </c>
      <c r="J4243" s="4">
        <v>30000</v>
      </c>
      <c r="K4243" s="4">
        <v>60000</v>
      </c>
      <c r="L4243" t="s">
        <v>183</v>
      </c>
      <c r="M4243" t="s">
        <v>206</v>
      </c>
      <c r="P4243">
        <v>5</v>
      </c>
    </row>
    <row r="4244" spans="1:16">
      <c r="A4244" s="3">
        <v>44448</v>
      </c>
      <c r="B4244" t="s">
        <v>254</v>
      </c>
      <c r="C4244" t="s">
        <v>179</v>
      </c>
      <c r="D4244" t="s">
        <v>180</v>
      </c>
      <c r="E4244" t="s">
        <v>181</v>
      </c>
      <c r="F4244" t="s">
        <v>334</v>
      </c>
      <c r="G4244">
        <v>3</v>
      </c>
      <c r="H4244" s="4">
        <v>33000</v>
      </c>
      <c r="I4244" s="4">
        <v>3</v>
      </c>
      <c r="J4244" s="4">
        <v>33000</v>
      </c>
      <c r="K4244" s="4">
        <v>99000</v>
      </c>
      <c r="L4244" t="s">
        <v>189</v>
      </c>
      <c r="M4244" t="s">
        <v>184</v>
      </c>
      <c r="P4244">
        <v>5</v>
      </c>
    </row>
    <row r="4245" spans="1:16">
      <c r="A4245" s="3">
        <v>44448</v>
      </c>
      <c r="B4245" t="s">
        <v>278</v>
      </c>
      <c r="C4245" t="s">
        <v>179</v>
      </c>
      <c r="D4245" t="s">
        <v>274</v>
      </c>
      <c r="E4245" t="s">
        <v>274</v>
      </c>
      <c r="F4245" t="s">
        <v>339</v>
      </c>
      <c r="G4245">
        <v>2</v>
      </c>
      <c r="H4245" s="4">
        <v>39000</v>
      </c>
      <c r="I4245" s="4">
        <v>2</v>
      </c>
      <c r="J4245" s="4">
        <v>39000</v>
      </c>
      <c r="K4245" s="4">
        <v>78000</v>
      </c>
      <c r="L4245" t="s">
        <v>195</v>
      </c>
      <c r="M4245" t="s">
        <v>196</v>
      </c>
      <c r="P4245">
        <v>5</v>
      </c>
    </row>
    <row r="4246" spans="1:16">
      <c r="A4246" s="3">
        <v>44448</v>
      </c>
      <c r="B4246" t="s">
        <v>213</v>
      </c>
      <c r="C4246" t="s">
        <v>192</v>
      </c>
      <c r="D4246" t="s">
        <v>186</v>
      </c>
      <c r="E4246" t="s">
        <v>201</v>
      </c>
      <c r="F4246" t="s">
        <v>202</v>
      </c>
      <c r="G4246">
        <v>2</v>
      </c>
      <c r="H4246" s="4">
        <v>42000</v>
      </c>
      <c r="I4246" s="4">
        <v>0</v>
      </c>
      <c r="J4246" s="4">
        <v>0</v>
      </c>
      <c r="K4246" s="4">
        <v>0</v>
      </c>
      <c r="L4246" t="s">
        <v>189</v>
      </c>
      <c r="M4246" t="s">
        <v>206</v>
      </c>
      <c r="O4246" t="s">
        <v>176</v>
      </c>
    </row>
    <row r="4247" spans="1:16">
      <c r="A4247" s="3">
        <v>44448</v>
      </c>
      <c r="B4247" t="s">
        <v>301</v>
      </c>
      <c r="C4247" t="s">
        <v>192</v>
      </c>
      <c r="D4247" t="s">
        <v>193</v>
      </c>
      <c r="E4247" t="s">
        <v>193</v>
      </c>
      <c r="F4247" t="s">
        <v>341</v>
      </c>
      <c r="G4247">
        <v>1</v>
      </c>
      <c r="H4247" s="4">
        <v>28000</v>
      </c>
      <c r="I4247" s="4">
        <v>1</v>
      </c>
      <c r="J4247" s="4">
        <v>28000</v>
      </c>
      <c r="K4247" s="4">
        <v>28000</v>
      </c>
      <c r="L4247" t="s">
        <v>203</v>
      </c>
      <c r="M4247" t="s">
        <v>196</v>
      </c>
      <c r="P4247">
        <v>5</v>
      </c>
    </row>
    <row r="4248" spans="1:16">
      <c r="A4248" s="3">
        <v>44448</v>
      </c>
      <c r="B4248" t="s">
        <v>218</v>
      </c>
      <c r="C4248" t="s">
        <v>179</v>
      </c>
      <c r="D4248" t="s">
        <v>229</v>
      </c>
      <c r="E4248" t="s">
        <v>230</v>
      </c>
      <c r="F4248" t="s">
        <v>231</v>
      </c>
      <c r="G4248">
        <v>1</v>
      </c>
      <c r="H4248" s="4">
        <v>22000</v>
      </c>
      <c r="I4248" s="4">
        <v>1</v>
      </c>
      <c r="J4248" s="4">
        <v>22000</v>
      </c>
      <c r="K4248" s="4">
        <v>22000</v>
      </c>
      <c r="L4248" t="s">
        <v>203</v>
      </c>
      <c r="M4248" t="s">
        <v>206</v>
      </c>
      <c r="N4248" t="s">
        <v>175</v>
      </c>
      <c r="P4248">
        <v>3</v>
      </c>
    </row>
    <row r="4249" spans="1:16">
      <c r="A4249" s="3">
        <v>44448</v>
      </c>
      <c r="B4249" t="s">
        <v>301</v>
      </c>
      <c r="C4249" t="s">
        <v>192</v>
      </c>
      <c r="D4249" t="s">
        <v>180</v>
      </c>
      <c r="E4249" t="s">
        <v>204</v>
      </c>
      <c r="F4249" t="s">
        <v>300</v>
      </c>
      <c r="G4249">
        <v>2</v>
      </c>
      <c r="H4249" s="4">
        <v>39000</v>
      </c>
      <c r="I4249" s="4">
        <v>2</v>
      </c>
      <c r="J4249" s="4">
        <v>39000</v>
      </c>
      <c r="K4249" s="4">
        <v>78000</v>
      </c>
      <c r="L4249" t="s">
        <v>183</v>
      </c>
      <c r="M4249" t="s">
        <v>196</v>
      </c>
      <c r="P4249">
        <v>5</v>
      </c>
    </row>
    <row r="4250" spans="1:16">
      <c r="A4250" s="3">
        <v>44448</v>
      </c>
      <c r="B4250" t="s">
        <v>213</v>
      </c>
      <c r="C4250" t="s">
        <v>179</v>
      </c>
      <c r="D4250" t="s">
        <v>235</v>
      </c>
      <c r="E4250" t="s">
        <v>251</v>
      </c>
      <c r="F4250" t="s">
        <v>335</v>
      </c>
      <c r="G4250">
        <v>2</v>
      </c>
      <c r="H4250" s="4">
        <v>44000</v>
      </c>
      <c r="I4250" s="4">
        <v>2</v>
      </c>
      <c r="J4250" s="4">
        <v>44000</v>
      </c>
      <c r="K4250" s="4">
        <v>88000</v>
      </c>
      <c r="L4250" t="s">
        <v>203</v>
      </c>
      <c r="M4250" t="s">
        <v>184</v>
      </c>
      <c r="P4250">
        <v>4</v>
      </c>
    </row>
    <row r="4251" spans="1:16">
      <c r="A4251" s="3">
        <v>44448</v>
      </c>
      <c r="B4251" t="s">
        <v>250</v>
      </c>
      <c r="C4251" t="s">
        <v>179</v>
      </c>
      <c r="D4251" t="s">
        <v>186</v>
      </c>
      <c r="E4251" t="s">
        <v>225</v>
      </c>
      <c r="F4251" t="s">
        <v>226</v>
      </c>
      <c r="G4251">
        <v>3</v>
      </c>
      <c r="H4251" s="4">
        <v>39000</v>
      </c>
      <c r="I4251" s="4">
        <v>3</v>
      </c>
      <c r="J4251" s="4">
        <v>39000</v>
      </c>
      <c r="K4251" s="4">
        <v>117000</v>
      </c>
      <c r="L4251" t="s">
        <v>189</v>
      </c>
      <c r="M4251" t="s">
        <v>190</v>
      </c>
      <c r="P4251">
        <v>3</v>
      </c>
    </row>
    <row r="4252" spans="1:16">
      <c r="A4252" s="3">
        <v>44448</v>
      </c>
      <c r="B4252" t="s">
        <v>234</v>
      </c>
      <c r="C4252" t="s">
        <v>179</v>
      </c>
      <c r="D4252" t="s">
        <v>316</v>
      </c>
      <c r="E4252" t="s">
        <v>251</v>
      </c>
      <c r="F4252" t="s">
        <v>353</v>
      </c>
      <c r="G4252">
        <v>1</v>
      </c>
      <c r="H4252" s="4">
        <v>36000</v>
      </c>
      <c r="I4252" s="4">
        <v>1</v>
      </c>
      <c r="J4252" s="4">
        <v>36000</v>
      </c>
      <c r="K4252" s="4">
        <v>36000</v>
      </c>
      <c r="L4252" t="s">
        <v>203</v>
      </c>
      <c r="M4252" t="s">
        <v>233</v>
      </c>
      <c r="P4252">
        <v>4</v>
      </c>
    </row>
    <row r="4253" spans="1:16">
      <c r="A4253" s="3">
        <v>44448</v>
      </c>
      <c r="B4253" t="s">
        <v>301</v>
      </c>
      <c r="C4253" t="s">
        <v>179</v>
      </c>
      <c r="D4253" t="s">
        <v>271</v>
      </c>
      <c r="E4253" t="s">
        <v>271</v>
      </c>
      <c r="F4253" t="s">
        <v>272</v>
      </c>
      <c r="G4253">
        <v>2</v>
      </c>
      <c r="H4253" s="4">
        <v>30000</v>
      </c>
      <c r="I4253" s="4">
        <v>2</v>
      </c>
      <c r="J4253" s="4">
        <v>30000</v>
      </c>
      <c r="K4253" s="4">
        <v>60000</v>
      </c>
      <c r="L4253" t="s">
        <v>203</v>
      </c>
      <c r="M4253" t="s">
        <v>196</v>
      </c>
      <c r="P4253">
        <v>4</v>
      </c>
    </row>
    <row r="4254" spans="1:16">
      <c r="A4254" s="3">
        <v>44448</v>
      </c>
      <c r="B4254" t="s">
        <v>245</v>
      </c>
      <c r="C4254" t="s">
        <v>179</v>
      </c>
      <c r="D4254" t="s">
        <v>198</v>
      </c>
      <c r="E4254" t="s">
        <v>198</v>
      </c>
      <c r="F4254" t="s">
        <v>315</v>
      </c>
      <c r="G4254">
        <v>2</v>
      </c>
      <c r="H4254" s="4">
        <v>60000</v>
      </c>
      <c r="I4254" s="4">
        <v>0</v>
      </c>
      <c r="J4254" s="4">
        <v>0</v>
      </c>
      <c r="K4254" s="4">
        <v>0</v>
      </c>
      <c r="L4254" t="s">
        <v>209</v>
      </c>
      <c r="M4254" t="s">
        <v>196</v>
      </c>
      <c r="O4254" t="s">
        <v>176</v>
      </c>
    </row>
    <row r="4255" spans="1:16">
      <c r="A4255" s="3">
        <v>44448</v>
      </c>
      <c r="B4255" t="s">
        <v>278</v>
      </c>
      <c r="C4255" t="s">
        <v>192</v>
      </c>
      <c r="D4255" t="s">
        <v>210</v>
      </c>
      <c r="E4255" t="s">
        <v>225</v>
      </c>
      <c r="F4255" t="s">
        <v>270</v>
      </c>
      <c r="G4255">
        <v>2</v>
      </c>
      <c r="H4255" s="4">
        <v>33000</v>
      </c>
      <c r="I4255" s="4">
        <v>2</v>
      </c>
      <c r="J4255" s="4">
        <v>33000</v>
      </c>
      <c r="K4255" s="4">
        <v>66000</v>
      </c>
      <c r="L4255" t="s">
        <v>203</v>
      </c>
      <c r="M4255" t="s">
        <v>184</v>
      </c>
      <c r="P4255">
        <v>4</v>
      </c>
    </row>
    <row r="4256" spans="1:16">
      <c r="A4256" s="3">
        <v>44448</v>
      </c>
      <c r="B4256" t="s">
        <v>291</v>
      </c>
      <c r="C4256" t="s">
        <v>179</v>
      </c>
      <c r="D4256" t="s">
        <v>180</v>
      </c>
      <c r="E4256" t="s">
        <v>204</v>
      </c>
      <c r="F4256" t="s">
        <v>227</v>
      </c>
      <c r="G4256">
        <v>3</v>
      </c>
      <c r="H4256" s="4">
        <v>30000</v>
      </c>
      <c r="I4256" s="4">
        <v>3</v>
      </c>
      <c r="J4256" s="4">
        <v>30000</v>
      </c>
      <c r="K4256" s="4">
        <v>90000</v>
      </c>
      <c r="L4256" t="s">
        <v>189</v>
      </c>
      <c r="M4256" t="s">
        <v>304</v>
      </c>
      <c r="P4256">
        <v>4</v>
      </c>
    </row>
    <row r="4257" spans="1:16">
      <c r="A4257" s="3">
        <v>44448</v>
      </c>
      <c r="B4257" t="s">
        <v>250</v>
      </c>
      <c r="C4257" t="s">
        <v>179</v>
      </c>
      <c r="D4257" t="s">
        <v>271</v>
      </c>
      <c r="E4257" t="s">
        <v>271</v>
      </c>
      <c r="F4257" t="s">
        <v>323</v>
      </c>
      <c r="G4257">
        <v>2</v>
      </c>
      <c r="H4257" s="4">
        <v>22500</v>
      </c>
      <c r="I4257" s="4">
        <v>2</v>
      </c>
      <c r="J4257" s="4">
        <v>22500</v>
      </c>
      <c r="K4257" s="4">
        <v>45000</v>
      </c>
      <c r="L4257" t="s">
        <v>203</v>
      </c>
      <c r="M4257" t="s">
        <v>190</v>
      </c>
      <c r="P4257">
        <v>4</v>
      </c>
    </row>
    <row r="4258" spans="1:16">
      <c r="A4258" s="3">
        <v>44448</v>
      </c>
      <c r="B4258" t="s">
        <v>262</v>
      </c>
      <c r="C4258" t="s">
        <v>179</v>
      </c>
      <c r="D4258" t="s">
        <v>186</v>
      </c>
      <c r="E4258" t="s">
        <v>259</v>
      </c>
      <c r="F4258" t="s">
        <v>326</v>
      </c>
      <c r="G4258">
        <v>2</v>
      </c>
      <c r="H4258" s="4">
        <v>48000</v>
      </c>
      <c r="I4258" s="4">
        <v>2</v>
      </c>
      <c r="J4258" s="4">
        <v>48000</v>
      </c>
      <c r="K4258" s="4">
        <v>96000</v>
      </c>
      <c r="L4258" t="s">
        <v>209</v>
      </c>
      <c r="M4258" t="s">
        <v>190</v>
      </c>
      <c r="P4258">
        <v>3</v>
      </c>
    </row>
    <row r="4259" spans="1:16">
      <c r="A4259" s="3">
        <v>44448</v>
      </c>
      <c r="B4259" t="s">
        <v>301</v>
      </c>
      <c r="C4259" t="s">
        <v>179</v>
      </c>
      <c r="D4259" t="s">
        <v>180</v>
      </c>
      <c r="E4259" t="s">
        <v>181</v>
      </c>
      <c r="F4259" t="s">
        <v>246</v>
      </c>
      <c r="G4259">
        <v>1</v>
      </c>
      <c r="H4259" s="4">
        <v>56000</v>
      </c>
      <c r="I4259" s="4">
        <v>1</v>
      </c>
      <c r="J4259" s="4">
        <v>56000</v>
      </c>
      <c r="K4259" s="4">
        <v>56000</v>
      </c>
      <c r="L4259" t="s">
        <v>183</v>
      </c>
      <c r="M4259" t="s">
        <v>196</v>
      </c>
      <c r="P4259">
        <v>4</v>
      </c>
    </row>
    <row r="4260" spans="1:16">
      <c r="A4260" s="3">
        <v>44448</v>
      </c>
      <c r="B4260" t="s">
        <v>247</v>
      </c>
      <c r="C4260" t="s">
        <v>179</v>
      </c>
      <c r="D4260" t="s">
        <v>180</v>
      </c>
      <c r="E4260" t="s">
        <v>238</v>
      </c>
      <c r="F4260" t="s">
        <v>280</v>
      </c>
      <c r="G4260">
        <v>1</v>
      </c>
      <c r="H4260" s="4">
        <v>45000</v>
      </c>
      <c r="I4260" s="4">
        <v>1</v>
      </c>
      <c r="J4260" s="4">
        <v>45000</v>
      </c>
      <c r="K4260" s="4">
        <v>45000</v>
      </c>
      <c r="L4260" t="s">
        <v>189</v>
      </c>
      <c r="M4260" t="s">
        <v>184</v>
      </c>
      <c r="P4260">
        <v>4</v>
      </c>
    </row>
    <row r="4261" spans="1:16">
      <c r="A4261" s="3">
        <v>44449</v>
      </c>
      <c r="B4261" t="s">
        <v>200</v>
      </c>
      <c r="C4261" t="s">
        <v>192</v>
      </c>
      <c r="D4261" t="s">
        <v>186</v>
      </c>
      <c r="E4261" t="s">
        <v>225</v>
      </c>
      <c r="F4261" t="s">
        <v>244</v>
      </c>
      <c r="G4261">
        <v>2</v>
      </c>
      <c r="H4261" s="4">
        <v>36000</v>
      </c>
      <c r="I4261" s="4">
        <v>0</v>
      </c>
      <c r="J4261" s="4">
        <v>0</v>
      </c>
      <c r="K4261" s="4">
        <v>0</v>
      </c>
      <c r="L4261" t="s">
        <v>189</v>
      </c>
      <c r="M4261" t="s">
        <v>190</v>
      </c>
      <c r="O4261" t="s">
        <v>176</v>
      </c>
    </row>
    <row r="4262" spans="1:16">
      <c r="A4262" s="3">
        <v>44449</v>
      </c>
      <c r="B4262" t="s">
        <v>213</v>
      </c>
      <c r="C4262" t="s">
        <v>192</v>
      </c>
      <c r="D4262" t="s">
        <v>186</v>
      </c>
      <c r="E4262" t="s">
        <v>201</v>
      </c>
      <c r="F4262" t="s">
        <v>285</v>
      </c>
      <c r="G4262">
        <v>1</v>
      </c>
      <c r="H4262" s="4">
        <v>30000</v>
      </c>
      <c r="I4262" s="4">
        <v>1</v>
      </c>
      <c r="J4262" s="4">
        <v>30000</v>
      </c>
      <c r="K4262" s="4">
        <v>30000</v>
      </c>
      <c r="L4262" t="s">
        <v>183</v>
      </c>
      <c r="M4262" t="s">
        <v>190</v>
      </c>
      <c r="P4262">
        <v>4</v>
      </c>
    </row>
    <row r="4263" spans="1:16">
      <c r="A4263" s="3">
        <v>44449</v>
      </c>
      <c r="B4263" t="s">
        <v>222</v>
      </c>
      <c r="C4263" t="s">
        <v>179</v>
      </c>
      <c r="D4263" t="s">
        <v>180</v>
      </c>
      <c r="E4263" t="s">
        <v>204</v>
      </c>
      <c r="F4263" t="s">
        <v>300</v>
      </c>
      <c r="G4263">
        <v>3</v>
      </c>
      <c r="H4263" s="4">
        <v>33000</v>
      </c>
      <c r="I4263" s="4">
        <v>3</v>
      </c>
      <c r="J4263" s="4">
        <v>33000</v>
      </c>
      <c r="K4263" s="4">
        <v>99000</v>
      </c>
      <c r="L4263" t="s">
        <v>203</v>
      </c>
      <c r="M4263" t="s">
        <v>206</v>
      </c>
      <c r="P4263">
        <v>5</v>
      </c>
    </row>
    <row r="4264" spans="1:16">
      <c r="A4264" s="3">
        <v>44449</v>
      </c>
      <c r="B4264" t="s">
        <v>284</v>
      </c>
      <c r="C4264" t="s">
        <v>179</v>
      </c>
      <c r="D4264" t="s">
        <v>180</v>
      </c>
      <c r="E4264" t="s">
        <v>327</v>
      </c>
      <c r="F4264" t="s">
        <v>328</v>
      </c>
      <c r="G4264">
        <v>3</v>
      </c>
      <c r="H4264" s="4">
        <v>33000</v>
      </c>
      <c r="I4264" s="4">
        <v>3</v>
      </c>
      <c r="J4264" s="4">
        <v>33000</v>
      </c>
      <c r="K4264" s="4">
        <v>99000</v>
      </c>
      <c r="L4264" t="s">
        <v>183</v>
      </c>
      <c r="M4264" t="s">
        <v>233</v>
      </c>
      <c r="P4264">
        <v>5</v>
      </c>
    </row>
    <row r="4265" spans="1:16">
      <c r="A4265" s="3">
        <v>44449</v>
      </c>
      <c r="B4265" t="s">
        <v>218</v>
      </c>
      <c r="C4265" t="s">
        <v>179</v>
      </c>
      <c r="D4265" t="s">
        <v>198</v>
      </c>
      <c r="E4265" t="s">
        <v>198</v>
      </c>
      <c r="F4265" t="s">
        <v>363</v>
      </c>
      <c r="G4265">
        <v>1</v>
      </c>
      <c r="H4265" s="4">
        <v>30000</v>
      </c>
      <c r="I4265" s="4">
        <v>1</v>
      </c>
      <c r="J4265" s="4">
        <v>30000</v>
      </c>
      <c r="K4265" s="4">
        <v>30000</v>
      </c>
      <c r="L4265" t="s">
        <v>183</v>
      </c>
      <c r="M4265" t="s">
        <v>233</v>
      </c>
      <c r="P4265">
        <v>4</v>
      </c>
    </row>
    <row r="4266" spans="1:16">
      <c r="A4266" s="3">
        <v>44449</v>
      </c>
      <c r="B4266" t="s">
        <v>191</v>
      </c>
      <c r="C4266" t="s">
        <v>192</v>
      </c>
      <c r="D4266" t="s">
        <v>186</v>
      </c>
      <c r="E4266" t="s">
        <v>220</v>
      </c>
      <c r="F4266" t="s">
        <v>265</v>
      </c>
      <c r="G4266">
        <v>3</v>
      </c>
      <c r="H4266" s="4">
        <v>75000</v>
      </c>
      <c r="I4266" s="4">
        <v>3</v>
      </c>
      <c r="J4266" s="4">
        <v>75000</v>
      </c>
      <c r="K4266" s="4">
        <v>225000</v>
      </c>
      <c r="L4266" t="s">
        <v>189</v>
      </c>
      <c r="M4266" t="s">
        <v>196</v>
      </c>
      <c r="N4266" t="s">
        <v>175</v>
      </c>
      <c r="P4266">
        <v>5</v>
      </c>
    </row>
    <row r="4267" spans="1:16">
      <c r="A4267" s="3">
        <v>44449</v>
      </c>
      <c r="B4267" t="s">
        <v>185</v>
      </c>
      <c r="C4267" t="s">
        <v>179</v>
      </c>
      <c r="D4267" t="s">
        <v>198</v>
      </c>
      <c r="E4267" t="s">
        <v>198</v>
      </c>
      <c r="F4267" t="s">
        <v>208</v>
      </c>
      <c r="G4267">
        <v>1</v>
      </c>
      <c r="H4267" s="4">
        <v>40000</v>
      </c>
      <c r="I4267" s="4">
        <v>0</v>
      </c>
      <c r="J4267" s="4">
        <v>0</v>
      </c>
      <c r="K4267" s="4">
        <v>0</v>
      </c>
      <c r="L4267" t="s">
        <v>203</v>
      </c>
      <c r="M4267" t="s">
        <v>206</v>
      </c>
      <c r="O4267" t="s">
        <v>176</v>
      </c>
    </row>
    <row r="4268" spans="1:16">
      <c r="A4268" s="3">
        <v>44449</v>
      </c>
      <c r="B4268" t="s">
        <v>287</v>
      </c>
      <c r="C4268" t="s">
        <v>192</v>
      </c>
      <c r="D4268" t="s">
        <v>180</v>
      </c>
      <c r="E4268" t="s">
        <v>255</v>
      </c>
      <c r="F4268" t="s">
        <v>256</v>
      </c>
      <c r="G4268">
        <v>1</v>
      </c>
      <c r="H4268" s="4">
        <v>22000</v>
      </c>
      <c r="I4268" s="4">
        <v>1</v>
      </c>
      <c r="J4268" s="4">
        <v>22000</v>
      </c>
      <c r="K4268" s="4">
        <v>22000</v>
      </c>
      <c r="L4268" t="s">
        <v>183</v>
      </c>
      <c r="M4268" t="s">
        <v>196</v>
      </c>
      <c r="P4268">
        <v>3</v>
      </c>
    </row>
    <row r="4269" spans="1:16">
      <c r="A4269" s="3">
        <v>44449</v>
      </c>
      <c r="B4269" t="s">
        <v>301</v>
      </c>
      <c r="C4269" t="s">
        <v>179</v>
      </c>
      <c r="D4269" t="s">
        <v>186</v>
      </c>
      <c r="E4269" t="s">
        <v>220</v>
      </c>
      <c r="F4269" t="s">
        <v>241</v>
      </c>
      <c r="G4269">
        <v>2</v>
      </c>
      <c r="H4269" s="4">
        <v>39000</v>
      </c>
      <c r="I4269" s="4">
        <v>2</v>
      </c>
      <c r="J4269" s="4">
        <v>39000</v>
      </c>
      <c r="K4269" s="4">
        <v>78000</v>
      </c>
      <c r="L4269" t="s">
        <v>183</v>
      </c>
      <c r="M4269" t="s">
        <v>196</v>
      </c>
      <c r="P4269">
        <v>5</v>
      </c>
    </row>
    <row r="4270" spans="1:16">
      <c r="A4270" s="3">
        <v>44449</v>
      </c>
      <c r="B4270" t="s">
        <v>291</v>
      </c>
      <c r="C4270" t="s">
        <v>192</v>
      </c>
      <c r="D4270" t="s">
        <v>235</v>
      </c>
      <c r="E4270" t="s">
        <v>229</v>
      </c>
      <c r="F4270" t="s">
        <v>333</v>
      </c>
      <c r="G4270">
        <v>3</v>
      </c>
      <c r="H4270" s="4">
        <v>36000</v>
      </c>
      <c r="I4270" s="4">
        <v>3</v>
      </c>
      <c r="J4270" s="4">
        <v>36000</v>
      </c>
      <c r="K4270" s="4">
        <v>108000</v>
      </c>
      <c r="L4270" t="s">
        <v>203</v>
      </c>
      <c r="M4270" t="s">
        <v>196</v>
      </c>
      <c r="P4270">
        <v>4</v>
      </c>
    </row>
    <row r="4271" spans="1:16">
      <c r="A4271" s="3">
        <v>44449</v>
      </c>
      <c r="B4271" t="s">
        <v>291</v>
      </c>
      <c r="C4271" t="s">
        <v>179</v>
      </c>
      <c r="D4271" t="s">
        <v>229</v>
      </c>
      <c r="E4271" t="s">
        <v>230</v>
      </c>
      <c r="F4271" t="s">
        <v>231</v>
      </c>
      <c r="G4271">
        <v>1</v>
      </c>
      <c r="H4271" s="4">
        <v>26000</v>
      </c>
      <c r="I4271" s="4">
        <v>1</v>
      </c>
      <c r="J4271" s="4">
        <v>26000</v>
      </c>
      <c r="K4271" s="4">
        <v>26000</v>
      </c>
      <c r="L4271" t="s">
        <v>209</v>
      </c>
      <c r="M4271" t="s">
        <v>196</v>
      </c>
      <c r="P4271">
        <v>1</v>
      </c>
    </row>
    <row r="4272" spans="1:16">
      <c r="A4272" s="3">
        <v>44449</v>
      </c>
      <c r="B4272" t="s">
        <v>268</v>
      </c>
      <c r="C4272" t="s">
        <v>179</v>
      </c>
      <c r="D4272" t="s">
        <v>180</v>
      </c>
      <c r="E4272" t="s">
        <v>204</v>
      </c>
      <c r="F4272" t="s">
        <v>249</v>
      </c>
      <c r="G4272">
        <v>3</v>
      </c>
      <c r="H4272" s="4">
        <v>33000</v>
      </c>
      <c r="I4272" s="4">
        <v>3</v>
      </c>
      <c r="J4272" s="4">
        <v>33000</v>
      </c>
      <c r="K4272" s="4">
        <v>99000</v>
      </c>
      <c r="L4272" t="s">
        <v>203</v>
      </c>
      <c r="M4272" t="s">
        <v>190</v>
      </c>
      <c r="P4272">
        <v>5</v>
      </c>
    </row>
    <row r="4273" spans="1:16">
      <c r="A4273" s="3">
        <v>44449</v>
      </c>
      <c r="B4273" t="s">
        <v>234</v>
      </c>
      <c r="C4273" t="s">
        <v>179</v>
      </c>
      <c r="D4273" t="s">
        <v>180</v>
      </c>
      <c r="E4273" t="s">
        <v>204</v>
      </c>
      <c r="F4273" t="s">
        <v>249</v>
      </c>
      <c r="G4273">
        <v>2</v>
      </c>
      <c r="H4273" s="4">
        <v>35000</v>
      </c>
      <c r="I4273" s="4">
        <v>2</v>
      </c>
      <c r="J4273" s="4">
        <v>35000</v>
      </c>
      <c r="K4273" s="4">
        <v>70000</v>
      </c>
      <c r="L4273" t="s">
        <v>203</v>
      </c>
      <c r="M4273" t="s">
        <v>184</v>
      </c>
      <c r="P4273">
        <v>5</v>
      </c>
    </row>
    <row r="4274" spans="1:16">
      <c r="A4274" s="3">
        <v>44449</v>
      </c>
      <c r="B4274" t="s">
        <v>219</v>
      </c>
      <c r="C4274" t="s">
        <v>179</v>
      </c>
      <c r="D4274" t="s">
        <v>235</v>
      </c>
      <c r="E4274" t="s">
        <v>229</v>
      </c>
      <c r="F4274" t="s">
        <v>333</v>
      </c>
      <c r="G4274">
        <v>2</v>
      </c>
      <c r="H4274" s="4">
        <v>56000</v>
      </c>
      <c r="I4274" s="4">
        <v>2</v>
      </c>
      <c r="J4274" s="4">
        <v>56000</v>
      </c>
      <c r="K4274" s="4">
        <v>112000</v>
      </c>
      <c r="L4274" t="s">
        <v>189</v>
      </c>
      <c r="M4274" t="s">
        <v>190</v>
      </c>
      <c r="N4274" t="s">
        <v>175</v>
      </c>
      <c r="P4274">
        <v>3</v>
      </c>
    </row>
    <row r="4275" spans="1:16">
      <c r="A4275" s="3">
        <v>44450</v>
      </c>
      <c r="B4275" t="s">
        <v>185</v>
      </c>
      <c r="C4275" t="s">
        <v>192</v>
      </c>
      <c r="D4275" t="s">
        <v>186</v>
      </c>
      <c r="E4275" t="s">
        <v>201</v>
      </c>
      <c r="F4275" t="s">
        <v>248</v>
      </c>
      <c r="G4275">
        <v>3</v>
      </c>
      <c r="H4275" s="4">
        <v>36000</v>
      </c>
      <c r="I4275" s="4">
        <v>0</v>
      </c>
      <c r="J4275" s="4">
        <v>0</v>
      </c>
      <c r="K4275" s="4">
        <v>0</v>
      </c>
      <c r="L4275" t="s">
        <v>183</v>
      </c>
      <c r="M4275" t="s">
        <v>196</v>
      </c>
      <c r="N4275" t="s">
        <v>175</v>
      </c>
      <c r="O4275" t="s">
        <v>176</v>
      </c>
    </row>
    <row r="4276" spans="1:16">
      <c r="A4276" s="3">
        <v>44450</v>
      </c>
      <c r="B4276" t="s">
        <v>224</v>
      </c>
      <c r="C4276" t="s">
        <v>192</v>
      </c>
      <c r="D4276" t="s">
        <v>180</v>
      </c>
      <c r="E4276" t="s">
        <v>216</v>
      </c>
      <c r="F4276" t="s">
        <v>232</v>
      </c>
      <c r="G4276">
        <v>3</v>
      </c>
      <c r="H4276" s="4">
        <v>20000</v>
      </c>
      <c r="I4276" s="4">
        <v>3</v>
      </c>
      <c r="J4276" s="4">
        <v>20000</v>
      </c>
      <c r="K4276" s="4">
        <v>60000</v>
      </c>
      <c r="L4276" t="s">
        <v>189</v>
      </c>
      <c r="M4276" t="s">
        <v>206</v>
      </c>
      <c r="N4276" t="s">
        <v>175</v>
      </c>
      <c r="P4276">
        <v>5</v>
      </c>
    </row>
    <row r="4277" spans="1:16">
      <c r="A4277" s="3">
        <v>44450</v>
      </c>
      <c r="B4277" t="s">
        <v>222</v>
      </c>
      <c r="C4277" t="s">
        <v>192</v>
      </c>
      <c r="D4277" t="s">
        <v>186</v>
      </c>
      <c r="E4277" t="s">
        <v>201</v>
      </c>
      <c r="F4277" t="s">
        <v>202</v>
      </c>
      <c r="G4277">
        <v>1</v>
      </c>
      <c r="H4277" s="4">
        <v>45000</v>
      </c>
      <c r="I4277" s="4">
        <v>1</v>
      </c>
      <c r="J4277" s="4">
        <v>45000</v>
      </c>
      <c r="K4277" s="4">
        <v>45000</v>
      </c>
      <c r="L4277" t="s">
        <v>209</v>
      </c>
      <c r="M4277" t="s">
        <v>206</v>
      </c>
      <c r="P4277">
        <v>5</v>
      </c>
    </row>
    <row r="4278" spans="1:16">
      <c r="A4278" s="3">
        <v>44450</v>
      </c>
      <c r="B4278" t="s">
        <v>287</v>
      </c>
      <c r="C4278" t="s">
        <v>192</v>
      </c>
      <c r="D4278" t="s">
        <v>198</v>
      </c>
      <c r="E4278" t="s">
        <v>198</v>
      </c>
      <c r="F4278" t="s">
        <v>208</v>
      </c>
      <c r="G4278">
        <v>3</v>
      </c>
      <c r="H4278" s="4">
        <v>44000</v>
      </c>
      <c r="I4278" s="4">
        <v>3</v>
      </c>
      <c r="J4278" s="4">
        <v>44000</v>
      </c>
      <c r="K4278" s="4">
        <v>132000</v>
      </c>
      <c r="L4278" t="s">
        <v>209</v>
      </c>
      <c r="M4278" t="s">
        <v>190</v>
      </c>
      <c r="P4278">
        <v>4</v>
      </c>
    </row>
    <row r="4279" spans="1:16">
      <c r="A4279" s="3">
        <v>44450</v>
      </c>
      <c r="B4279" t="s">
        <v>284</v>
      </c>
      <c r="C4279" t="s">
        <v>179</v>
      </c>
      <c r="D4279" t="s">
        <v>180</v>
      </c>
      <c r="E4279" t="s">
        <v>204</v>
      </c>
      <c r="F4279" t="s">
        <v>227</v>
      </c>
      <c r="G4279">
        <v>2</v>
      </c>
      <c r="H4279" s="4">
        <v>55000</v>
      </c>
      <c r="I4279" s="4">
        <v>0</v>
      </c>
      <c r="J4279" s="4">
        <v>0</v>
      </c>
      <c r="K4279" s="4">
        <v>0</v>
      </c>
      <c r="L4279" t="s">
        <v>203</v>
      </c>
      <c r="M4279" t="s">
        <v>196</v>
      </c>
      <c r="O4279" t="s">
        <v>176</v>
      </c>
    </row>
    <row r="4280" spans="1:16">
      <c r="A4280" s="3">
        <v>44450</v>
      </c>
      <c r="B4280" t="s">
        <v>191</v>
      </c>
      <c r="C4280" t="s">
        <v>192</v>
      </c>
      <c r="D4280" t="s">
        <v>235</v>
      </c>
      <c r="E4280" t="s">
        <v>236</v>
      </c>
      <c r="F4280" t="s">
        <v>237</v>
      </c>
      <c r="G4280">
        <v>3</v>
      </c>
      <c r="H4280" s="4">
        <v>15000</v>
      </c>
      <c r="I4280" s="4">
        <v>3</v>
      </c>
      <c r="J4280" s="4">
        <v>15000</v>
      </c>
      <c r="K4280" s="4">
        <v>45000</v>
      </c>
      <c r="L4280" t="s">
        <v>203</v>
      </c>
      <c r="M4280" t="s">
        <v>184</v>
      </c>
      <c r="P4280">
        <v>5</v>
      </c>
    </row>
    <row r="4281" spans="1:16">
      <c r="A4281" s="3">
        <v>44450</v>
      </c>
      <c r="B4281" t="s">
        <v>178</v>
      </c>
      <c r="C4281" t="s">
        <v>179</v>
      </c>
      <c r="D4281" t="s">
        <v>273</v>
      </c>
      <c r="E4281" t="s">
        <v>274</v>
      </c>
      <c r="F4281" t="s">
        <v>307</v>
      </c>
      <c r="G4281">
        <v>3</v>
      </c>
      <c r="H4281" s="4">
        <v>26000</v>
      </c>
      <c r="I4281" s="4">
        <v>3</v>
      </c>
      <c r="J4281" s="4">
        <v>26000</v>
      </c>
      <c r="K4281" s="4">
        <v>78000</v>
      </c>
      <c r="L4281" t="s">
        <v>183</v>
      </c>
      <c r="M4281" t="s">
        <v>184</v>
      </c>
      <c r="P4281">
        <v>4</v>
      </c>
    </row>
    <row r="4282" spans="1:16">
      <c r="A4282" s="3">
        <v>44450</v>
      </c>
      <c r="B4282" t="s">
        <v>191</v>
      </c>
      <c r="C4282" t="s">
        <v>179</v>
      </c>
      <c r="D4282" t="s">
        <v>180</v>
      </c>
      <c r="E4282" t="s">
        <v>181</v>
      </c>
      <c r="F4282" t="s">
        <v>223</v>
      </c>
      <c r="G4282">
        <v>3</v>
      </c>
      <c r="H4282" s="4">
        <v>36000</v>
      </c>
      <c r="I4282" s="4">
        <v>3</v>
      </c>
      <c r="J4282" s="4">
        <v>36000</v>
      </c>
      <c r="K4282" s="4">
        <v>108000</v>
      </c>
      <c r="L4282" t="s">
        <v>183</v>
      </c>
      <c r="M4282" t="s">
        <v>190</v>
      </c>
      <c r="P4282">
        <v>5</v>
      </c>
    </row>
    <row r="4283" spans="1:16">
      <c r="A4283" s="3">
        <v>44450</v>
      </c>
      <c r="B4283" t="s">
        <v>185</v>
      </c>
      <c r="C4283" t="s">
        <v>179</v>
      </c>
      <c r="D4283" t="s">
        <v>180</v>
      </c>
      <c r="E4283" t="s">
        <v>204</v>
      </c>
      <c r="F4283" t="s">
        <v>227</v>
      </c>
      <c r="G4283">
        <v>2</v>
      </c>
      <c r="H4283" s="4">
        <v>20000</v>
      </c>
      <c r="I4283" s="4">
        <v>2</v>
      </c>
      <c r="J4283" s="4">
        <v>20000</v>
      </c>
      <c r="K4283" s="4">
        <v>40000</v>
      </c>
      <c r="L4283" t="s">
        <v>183</v>
      </c>
      <c r="M4283" t="s">
        <v>196</v>
      </c>
      <c r="P4283">
        <v>5</v>
      </c>
    </row>
    <row r="4284" spans="1:16">
      <c r="A4284" s="3">
        <v>44450</v>
      </c>
      <c r="B4284" t="s">
        <v>234</v>
      </c>
      <c r="C4284" t="s">
        <v>192</v>
      </c>
      <c r="D4284" t="s">
        <v>180</v>
      </c>
      <c r="E4284" t="s">
        <v>216</v>
      </c>
      <c r="F4284" t="s">
        <v>257</v>
      </c>
      <c r="G4284">
        <v>1</v>
      </c>
      <c r="H4284" s="4">
        <v>15000</v>
      </c>
      <c r="I4284" s="4">
        <v>1</v>
      </c>
      <c r="J4284" s="4">
        <v>15000</v>
      </c>
      <c r="K4284" s="4">
        <v>15000</v>
      </c>
      <c r="L4284" t="s">
        <v>189</v>
      </c>
      <c r="M4284" t="s">
        <v>184</v>
      </c>
      <c r="P4284">
        <v>5</v>
      </c>
    </row>
    <row r="4285" spans="1:16">
      <c r="A4285" s="3">
        <v>44450</v>
      </c>
      <c r="B4285" t="s">
        <v>250</v>
      </c>
      <c r="C4285" t="s">
        <v>179</v>
      </c>
      <c r="D4285" t="s">
        <v>180</v>
      </c>
      <c r="E4285" t="s">
        <v>181</v>
      </c>
      <c r="F4285" t="s">
        <v>281</v>
      </c>
      <c r="G4285">
        <v>2</v>
      </c>
      <c r="H4285" s="4">
        <v>33000</v>
      </c>
      <c r="I4285" s="4">
        <v>2</v>
      </c>
      <c r="J4285" s="4">
        <v>33000</v>
      </c>
      <c r="K4285" s="4">
        <v>66000</v>
      </c>
      <c r="L4285" t="s">
        <v>203</v>
      </c>
      <c r="M4285" t="s">
        <v>233</v>
      </c>
      <c r="N4285" t="s">
        <v>175</v>
      </c>
      <c r="P4285">
        <v>5</v>
      </c>
    </row>
    <row r="4286" spans="1:16">
      <c r="A4286" s="3">
        <v>44450</v>
      </c>
      <c r="B4286" t="s">
        <v>224</v>
      </c>
      <c r="C4286" t="s">
        <v>179</v>
      </c>
      <c r="D4286" t="s">
        <v>210</v>
      </c>
      <c r="E4286" t="s">
        <v>211</v>
      </c>
      <c r="F4286" t="s">
        <v>362</v>
      </c>
      <c r="G4286">
        <v>3</v>
      </c>
      <c r="H4286" s="4">
        <v>22500</v>
      </c>
      <c r="I4286" s="4">
        <v>3</v>
      </c>
      <c r="J4286" s="4">
        <v>22500</v>
      </c>
      <c r="K4286" s="4">
        <v>67500</v>
      </c>
      <c r="L4286" t="s">
        <v>203</v>
      </c>
      <c r="M4286" t="s">
        <v>196</v>
      </c>
      <c r="P4286">
        <v>5</v>
      </c>
    </row>
    <row r="4287" spans="1:16">
      <c r="A4287" s="3">
        <v>44450</v>
      </c>
      <c r="B4287" t="s">
        <v>258</v>
      </c>
      <c r="C4287" t="s">
        <v>179</v>
      </c>
      <c r="D4287" t="s">
        <v>186</v>
      </c>
      <c r="E4287" t="s">
        <v>187</v>
      </c>
      <c r="F4287" t="s">
        <v>188</v>
      </c>
      <c r="G4287">
        <v>1</v>
      </c>
      <c r="H4287" s="4">
        <v>26000</v>
      </c>
      <c r="I4287" s="4">
        <v>1</v>
      </c>
      <c r="J4287" s="4">
        <v>26000</v>
      </c>
      <c r="K4287" s="4">
        <v>26000</v>
      </c>
      <c r="L4287" t="s">
        <v>183</v>
      </c>
      <c r="M4287" t="s">
        <v>190</v>
      </c>
      <c r="P4287">
        <v>4</v>
      </c>
    </row>
    <row r="4288" spans="1:16">
      <c r="A4288" s="3">
        <v>44450</v>
      </c>
      <c r="B4288" t="s">
        <v>185</v>
      </c>
      <c r="C4288" t="s">
        <v>192</v>
      </c>
      <c r="D4288" t="s">
        <v>180</v>
      </c>
      <c r="E4288" t="s">
        <v>204</v>
      </c>
      <c r="F4288" t="s">
        <v>269</v>
      </c>
      <c r="G4288">
        <v>2</v>
      </c>
      <c r="H4288" s="4">
        <v>44000</v>
      </c>
      <c r="I4288" s="4">
        <v>2</v>
      </c>
      <c r="J4288" s="4">
        <v>44000</v>
      </c>
      <c r="K4288" s="4">
        <v>88000</v>
      </c>
      <c r="L4288" t="s">
        <v>209</v>
      </c>
      <c r="M4288" t="s">
        <v>206</v>
      </c>
      <c r="P4288">
        <v>5</v>
      </c>
    </row>
    <row r="4289" spans="1:16">
      <c r="A4289" s="3">
        <v>44450</v>
      </c>
      <c r="B4289" t="s">
        <v>268</v>
      </c>
      <c r="C4289" t="s">
        <v>192</v>
      </c>
      <c r="D4289" t="s">
        <v>210</v>
      </c>
      <c r="E4289" t="s">
        <v>225</v>
      </c>
      <c r="F4289" t="s">
        <v>270</v>
      </c>
      <c r="G4289">
        <v>3</v>
      </c>
      <c r="H4289" s="4">
        <v>45000</v>
      </c>
      <c r="I4289" s="4">
        <v>3</v>
      </c>
      <c r="J4289" s="4">
        <v>45000</v>
      </c>
      <c r="K4289" s="4">
        <v>135000</v>
      </c>
      <c r="L4289" t="s">
        <v>189</v>
      </c>
      <c r="M4289" t="s">
        <v>206</v>
      </c>
      <c r="P4289">
        <v>3</v>
      </c>
    </row>
    <row r="4290" spans="1:16">
      <c r="A4290" s="3">
        <v>44450</v>
      </c>
      <c r="B4290" t="s">
        <v>245</v>
      </c>
      <c r="C4290" t="s">
        <v>179</v>
      </c>
      <c r="D4290" t="s">
        <v>235</v>
      </c>
      <c r="E4290" t="s">
        <v>236</v>
      </c>
      <c r="F4290" t="s">
        <v>324</v>
      </c>
      <c r="G4290">
        <v>1</v>
      </c>
      <c r="H4290" s="4">
        <v>49000</v>
      </c>
      <c r="I4290" s="4">
        <v>1</v>
      </c>
      <c r="J4290" s="4">
        <v>49000</v>
      </c>
      <c r="K4290" s="4">
        <v>49000</v>
      </c>
      <c r="L4290" t="s">
        <v>209</v>
      </c>
      <c r="M4290" t="s">
        <v>196</v>
      </c>
      <c r="P4290">
        <v>5</v>
      </c>
    </row>
    <row r="4291" spans="1:16">
      <c r="A4291" s="3">
        <v>44450</v>
      </c>
      <c r="B4291" t="s">
        <v>250</v>
      </c>
      <c r="C4291" t="s">
        <v>179</v>
      </c>
      <c r="D4291" t="s">
        <v>186</v>
      </c>
      <c r="E4291" t="s">
        <v>201</v>
      </c>
      <c r="F4291" t="s">
        <v>248</v>
      </c>
      <c r="G4291">
        <v>3</v>
      </c>
      <c r="H4291" s="4">
        <v>29900</v>
      </c>
      <c r="I4291" s="4">
        <v>3</v>
      </c>
      <c r="J4291" s="4">
        <v>29900</v>
      </c>
      <c r="K4291" s="4">
        <v>89700</v>
      </c>
      <c r="L4291" t="s">
        <v>209</v>
      </c>
      <c r="M4291" t="s">
        <v>190</v>
      </c>
      <c r="P4291">
        <v>3</v>
      </c>
    </row>
    <row r="4292" spans="1:16">
      <c r="A4292" s="3">
        <v>44450</v>
      </c>
      <c r="B4292" t="s">
        <v>301</v>
      </c>
      <c r="C4292" t="s">
        <v>179</v>
      </c>
      <c r="D4292" t="s">
        <v>186</v>
      </c>
      <c r="E4292" t="s">
        <v>225</v>
      </c>
      <c r="F4292" t="s">
        <v>226</v>
      </c>
      <c r="G4292">
        <v>1</v>
      </c>
      <c r="H4292" s="4">
        <v>26000</v>
      </c>
      <c r="I4292" s="4">
        <v>1</v>
      </c>
      <c r="J4292" s="4">
        <v>26000</v>
      </c>
      <c r="K4292" s="4">
        <v>26000</v>
      </c>
      <c r="L4292" t="s">
        <v>203</v>
      </c>
      <c r="M4292" t="s">
        <v>196</v>
      </c>
      <c r="P4292">
        <v>5</v>
      </c>
    </row>
    <row r="4293" spans="1:16">
      <c r="A4293" s="3">
        <v>44450</v>
      </c>
      <c r="B4293" t="s">
        <v>254</v>
      </c>
      <c r="C4293" t="s">
        <v>192</v>
      </c>
      <c r="D4293" t="s">
        <v>235</v>
      </c>
      <c r="E4293" t="s">
        <v>229</v>
      </c>
      <c r="F4293" t="s">
        <v>344</v>
      </c>
      <c r="G4293">
        <v>1</v>
      </c>
      <c r="H4293" s="4">
        <v>26000</v>
      </c>
      <c r="I4293" s="4">
        <v>1</v>
      </c>
      <c r="J4293" s="4">
        <v>26000</v>
      </c>
      <c r="K4293" s="4">
        <v>26000</v>
      </c>
      <c r="L4293" t="s">
        <v>183</v>
      </c>
      <c r="M4293" t="s">
        <v>233</v>
      </c>
      <c r="N4293" t="s">
        <v>175</v>
      </c>
      <c r="P4293">
        <v>5</v>
      </c>
    </row>
    <row r="4294" spans="1:16">
      <c r="A4294" s="3">
        <v>44450</v>
      </c>
      <c r="B4294" t="s">
        <v>291</v>
      </c>
      <c r="C4294" t="s">
        <v>179</v>
      </c>
      <c r="D4294" t="s">
        <v>180</v>
      </c>
      <c r="E4294" t="s">
        <v>216</v>
      </c>
      <c r="F4294" t="s">
        <v>232</v>
      </c>
      <c r="G4294">
        <v>3</v>
      </c>
      <c r="H4294" s="4">
        <v>33000</v>
      </c>
      <c r="I4294" s="4">
        <v>3</v>
      </c>
      <c r="J4294" s="4">
        <v>33000</v>
      </c>
      <c r="K4294" s="4">
        <v>99000</v>
      </c>
      <c r="L4294" t="s">
        <v>183</v>
      </c>
      <c r="M4294" t="s">
        <v>196</v>
      </c>
      <c r="P4294">
        <v>4</v>
      </c>
    </row>
    <row r="4295" spans="1:16">
      <c r="A4295" s="3">
        <v>44450</v>
      </c>
      <c r="B4295" t="s">
        <v>200</v>
      </c>
      <c r="C4295" t="s">
        <v>179</v>
      </c>
      <c r="D4295" t="s">
        <v>235</v>
      </c>
      <c r="E4295" t="s">
        <v>236</v>
      </c>
      <c r="F4295" t="s">
        <v>352</v>
      </c>
      <c r="G4295">
        <v>3</v>
      </c>
      <c r="H4295" s="4">
        <v>19500</v>
      </c>
      <c r="I4295" s="4">
        <v>3</v>
      </c>
      <c r="J4295" s="4">
        <v>19500</v>
      </c>
      <c r="K4295" s="4">
        <v>58500</v>
      </c>
      <c r="L4295" t="s">
        <v>183</v>
      </c>
      <c r="M4295" t="s">
        <v>190</v>
      </c>
      <c r="P4295">
        <v>4</v>
      </c>
    </row>
    <row r="4296" spans="1:16">
      <c r="A4296" s="3">
        <v>44450</v>
      </c>
      <c r="B4296" t="s">
        <v>219</v>
      </c>
      <c r="C4296" t="s">
        <v>179</v>
      </c>
      <c r="D4296" t="s">
        <v>186</v>
      </c>
      <c r="E4296" t="s">
        <v>201</v>
      </c>
      <c r="F4296" t="s">
        <v>202</v>
      </c>
      <c r="G4296">
        <v>3</v>
      </c>
      <c r="H4296" s="4">
        <v>20000</v>
      </c>
      <c r="I4296" s="4">
        <v>0</v>
      </c>
      <c r="J4296" s="4">
        <v>0</v>
      </c>
      <c r="K4296" s="4">
        <v>0</v>
      </c>
      <c r="L4296" t="s">
        <v>189</v>
      </c>
      <c r="M4296" t="s">
        <v>196</v>
      </c>
      <c r="N4296" t="s">
        <v>175</v>
      </c>
      <c r="O4296" t="s">
        <v>176</v>
      </c>
    </row>
    <row r="4297" spans="1:16">
      <c r="A4297" s="3">
        <v>44451</v>
      </c>
      <c r="B4297" t="s">
        <v>207</v>
      </c>
      <c r="C4297" t="s">
        <v>179</v>
      </c>
      <c r="D4297" t="s">
        <v>263</v>
      </c>
      <c r="E4297" t="s">
        <v>263</v>
      </c>
      <c r="F4297" t="s">
        <v>264</v>
      </c>
      <c r="G4297">
        <v>3</v>
      </c>
      <c r="H4297" s="4">
        <v>45000</v>
      </c>
      <c r="I4297" s="4">
        <v>3</v>
      </c>
      <c r="J4297" s="4">
        <v>45000</v>
      </c>
      <c r="K4297" s="4">
        <v>135000</v>
      </c>
      <c r="L4297" t="s">
        <v>203</v>
      </c>
      <c r="M4297" t="s">
        <v>233</v>
      </c>
      <c r="N4297" t="s">
        <v>175</v>
      </c>
      <c r="P4297">
        <v>5</v>
      </c>
    </row>
    <row r="4298" spans="1:16">
      <c r="A4298" s="3">
        <v>44451</v>
      </c>
      <c r="B4298" t="s">
        <v>268</v>
      </c>
      <c r="C4298" t="s">
        <v>179</v>
      </c>
      <c r="D4298" t="s">
        <v>273</v>
      </c>
      <c r="E4298" t="s">
        <v>274</v>
      </c>
      <c r="F4298" t="s">
        <v>303</v>
      </c>
      <c r="G4298">
        <v>1</v>
      </c>
      <c r="H4298" s="4">
        <v>52500</v>
      </c>
      <c r="I4298" s="4">
        <v>1</v>
      </c>
      <c r="J4298" s="4">
        <v>52500</v>
      </c>
      <c r="K4298" s="4">
        <v>52500</v>
      </c>
      <c r="L4298" t="s">
        <v>189</v>
      </c>
      <c r="M4298" t="s">
        <v>190</v>
      </c>
      <c r="N4298" t="s">
        <v>175</v>
      </c>
      <c r="P4298">
        <v>3</v>
      </c>
    </row>
    <row r="4299" spans="1:16">
      <c r="A4299" s="3">
        <v>44451</v>
      </c>
      <c r="B4299" t="s">
        <v>247</v>
      </c>
      <c r="C4299" t="s">
        <v>192</v>
      </c>
      <c r="D4299" t="s">
        <v>210</v>
      </c>
      <c r="E4299" t="s">
        <v>292</v>
      </c>
      <c r="F4299" t="s">
        <v>311</v>
      </c>
      <c r="G4299">
        <v>3</v>
      </c>
      <c r="H4299" s="4">
        <v>35000</v>
      </c>
      <c r="I4299" s="4">
        <v>3</v>
      </c>
      <c r="J4299" s="4">
        <v>35000</v>
      </c>
      <c r="K4299" s="4">
        <v>105000</v>
      </c>
      <c r="L4299" t="s">
        <v>209</v>
      </c>
      <c r="M4299" t="s">
        <v>184</v>
      </c>
      <c r="N4299" t="s">
        <v>175</v>
      </c>
      <c r="P4299">
        <v>3</v>
      </c>
    </row>
    <row r="4300" spans="1:16">
      <c r="A4300" s="3">
        <v>44451</v>
      </c>
      <c r="B4300" t="s">
        <v>222</v>
      </c>
      <c r="C4300" t="s">
        <v>179</v>
      </c>
      <c r="D4300" t="s">
        <v>198</v>
      </c>
      <c r="E4300" t="s">
        <v>198</v>
      </c>
      <c r="F4300" t="s">
        <v>357</v>
      </c>
      <c r="G4300">
        <v>2</v>
      </c>
      <c r="H4300" s="4">
        <v>39000</v>
      </c>
      <c r="I4300" s="4">
        <v>0</v>
      </c>
      <c r="J4300" s="4">
        <v>0</v>
      </c>
      <c r="K4300" s="4">
        <v>0</v>
      </c>
      <c r="L4300" t="s">
        <v>203</v>
      </c>
      <c r="M4300" t="s">
        <v>206</v>
      </c>
      <c r="N4300" t="s">
        <v>175</v>
      </c>
      <c r="O4300" t="s">
        <v>176</v>
      </c>
    </row>
    <row r="4301" spans="1:16">
      <c r="A4301" s="3">
        <v>44451</v>
      </c>
      <c r="B4301" t="s">
        <v>287</v>
      </c>
      <c r="C4301" t="s">
        <v>179</v>
      </c>
      <c r="D4301" t="s">
        <v>198</v>
      </c>
      <c r="E4301" t="s">
        <v>214</v>
      </c>
      <c r="F4301" t="s">
        <v>286</v>
      </c>
      <c r="G4301">
        <v>1</v>
      </c>
      <c r="H4301" s="4">
        <v>42000</v>
      </c>
      <c r="I4301" s="4">
        <v>1</v>
      </c>
      <c r="J4301" s="4">
        <v>42000</v>
      </c>
      <c r="K4301" s="4">
        <v>42000</v>
      </c>
      <c r="L4301" t="s">
        <v>209</v>
      </c>
      <c r="M4301" t="s">
        <v>184</v>
      </c>
      <c r="N4301" t="s">
        <v>175</v>
      </c>
      <c r="P4301">
        <v>5</v>
      </c>
    </row>
    <row r="4302" spans="1:16">
      <c r="A4302" s="3">
        <v>44451</v>
      </c>
      <c r="B4302" t="s">
        <v>178</v>
      </c>
      <c r="C4302" t="s">
        <v>179</v>
      </c>
      <c r="D4302" t="s">
        <v>294</v>
      </c>
      <c r="E4302" t="s">
        <v>294</v>
      </c>
      <c r="F4302" t="s">
        <v>255</v>
      </c>
      <c r="G4302">
        <v>1</v>
      </c>
      <c r="H4302" s="4">
        <v>20000</v>
      </c>
      <c r="I4302" s="4">
        <v>1</v>
      </c>
      <c r="J4302" s="4">
        <v>20000</v>
      </c>
      <c r="K4302" s="4">
        <v>20000</v>
      </c>
      <c r="L4302" t="s">
        <v>209</v>
      </c>
      <c r="M4302" t="s">
        <v>190</v>
      </c>
      <c r="N4302" t="s">
        <v>175</v>
      </c>
      <c r="P4302">
        <v>5</v>
      </c>
    </row>
    <row r="4303" spans="1:16">
      <c r="A4303" s="3">
        <v>44451</v>
      </c>
      <c r="B4303" t="s">
        <v>213</v>
      </c>
      <c r="C4303" t="s">
        <v>179</v>
      </c>
      <c r="D4303" t="s">
        <v>273</v>
      </c>
      <c r="E4303" t="s">
        <v>274</v>
      </c>
      <c r="F4303" t="s">
        <v>312</v>
      </c>
      <c r="G4303">
        <v>2</v>
      </c>
      <c r="H4303" s="4">
        <v>30000</v>
      </c>
      <c r="I4303" s="4">
        <v>2</v>
      </c>
      <c r="J4303" s="4">
        <v>30000</v>
      </c>
      <c r="K4303" s="4">
        <v>60000</v>
      </c>
      <c r="L4303" t="s">
        <v>209</v>
      </c>
      <c r="M4303" t="s">
        <v>196</v>
      </c>
      <c r="N4303" t="s">
        <v>175</v>
      </c>
      <c r="P4303">
        <v>4</v>
      </c>
    </row>
    <row r="4304" spans="1:16">
      <c r="A4304" s="3">
        <v>44451</v>
      </c>
      <c r="B4304" t="s">
        <v>268</v>
      </c>
      <c r="C4304" t="s">
        <v>179</v>
      </c>
      <c r="D4304" t="s">
        <v>186</v>
      </c>
      <c r="E4304" t="s">
        <v>201</v>
      </c>
      <c r="F4304" t="s">
        <v>248</v>
      </c>
      <c r="G4304">
        <v>3</v>
      </c>
      <c r="H4304" s="4">
        <v>30000</v>
      </c>
      <c r="I4304" s="4">
        <v>3</v>
      </c>
      <c r="J4304" s="4">
        <v>30000</v>
      </c>
      <c r="K4304" s="4">
        <v>90000</v>
      </c>
      <c r="L4304" t="s">
        <v>189</v>
      </c>
      <c r="M4304" t="s">
        <v>206</v>
      </c>
      <c r="N4304" t="s">
        <v>175</v>
      </c>
      <c r="P4304">
        <v>1</v>
      </c>
    </row>
    <row r="4305" spans="1:16">
      <c r="A4305" s="3">
        <v>44451</v>
      </c>
      <c r="B4305" t="s">
        <v>197</v>
      </c>
      <c r="C4305" t="s">
        <v>179</v>
      </c>
      <c r="D4305" t="s">
        <v>186</v>
      </c>
      <c r="E4305" t="s">
        <v>187</v>
      </c>
      <c r="F4305" t="s">
        <v>188</v>
      </c>
      <c r="G4305">
        <v>3</v>
      </c>
      <c r="H4305" s="4">
        <v>20000</v>
      </c>
      <c r="I4305" s="4">
        <v>3</v>
      </c>
      <c r="J4305" s="4">
        <v>20000</v>
      </c>
      <c r="K4305" s="4">
        <v>60000</v>
      </c>
      <c r="L4305" t="s">
        <v>203</v>
      </c>
      <c r="M4305" t="s">
        <v>196</v>
      </c>
      <c r="N4305" t="s">
        <v>175</v>
      </c>
      <c r="P4305">
        <v>3</v>
      </c>
    </row>
    <row r="4306" spans="1:16">
      <c r="A4306" s="3">
        <v>44451</v>
      </c>
      <c r="B4306" t="s">
        <v>222</v>
      </c>
      <c r="C4306" t="s">
        <v>192</v>
      </c>
      <c r="D4306" t="s">
        <v>186</v>
      </c>
      <c r="E4306" t="s">
        <v>187</v>
      </c>
      <c r="F4306" t="s">
        <v>188</v>
      </c>
      <c r="G4306">
        <v>2</v>
      </c>
      <c r="H4306" s="4">
        <v>33000</v>
      </c>
      <c r="I4306" s="4">
        <v>2</v>
      </c>
      <c r="J4306" s="4">
        <v>33000</v>
      </c>
      <c r="K4306" s="4">
        <v>66000</v>
      </c>
      <c r="L4306" t="s">
        <v>209</v>
      </c>
      <c r="M4306" t="s">
        <v>190</v>
      </c>
      <c r="P4306">
        <v>5</v>
      </c>
    </row>
    <row r="4307" spans="1:16">
      <c r="A4307" s="3">
        <v>44451</v>
      </c>
      <c r="B4307" t="s">
        <v>207</v>
      </c>
      <c r="C4307" t="s">
        <v>179</v>
      </c>
      <c r="D4307" t="s">
        <v>316</v>
      </c>
      <c r="E4307" t="s">
        <v>317</v>
      </c>
      <c r="F4307" t="s">
        <v>350</v>
      </c>
      <c r="G4307">
        <v>3</v>
      </c>
      <c r="H4307" s="4">
        <v>42000</v>
      </c>
      <c r="I4307" s="4">
        <v>3</v>
      </c>
      <c r="J4307" s="4">
        <v>42000</v>
      </c>
      <c r="K4307" s="4">
        <v>126000</v>
      </c>
      <c r="L4307" t="s">
        <v>203</v>
      </c>
      <c r="M4307" t="s">
        <v>190</v>
      </c>
      <c r="P4307">
        <v>5</v>
      </c>
    </row>
    <row r="4308" spans="1:16">
      <c r="A4308" s="3">
        <v>44451</v>
      </c>
      <c r="B4308" t="s">
        <v>200</v>
      </c>
      <c r="C4308" t="s">
        <v>192</v>
      </c>
      <c r="D4308" t="s">
        <v>180</v>
      </c>
      <c r="E4308" t="s">
        <v>216</v>
      </c>
      <c r="F4308" t="s">
        <v>232</v>
      </c>
      <c r="G4308">
        <v>2</v>
      </c>
      <c r="H4308" s="4">
        <v>39000</v>
      </c>
      <c r="I4308" s="4">
        <v>2</v>
      </c>
      <c r="J4308" s="4">
        <v>39000</v>
      </c>
      <c r="K4308" s="4">
        <v>78000</v>
      </c>
      <c r="L4308" t="s">
        <v>203</v>
      </c>
      <c r="M4308" t="s">
        <v>190</v>
      </c>
      <c r="P4308">
        <v>5</v>
      </c>
    </row>
    <row r="4309" spans="1:16">
      <c r="A4309" s="3">
        <v>44451</v>
      </c>
      <c r="B4309" t="s">
        <v>245</v>
      </c>
      <c r="C4309" t="s">
        <v>192</v>
      </c>
      <c r="D4309" t="s">
        <v>180</v>
      </c>
      <c r="E4309" t="s">
        <v>216</v>
      </c>
      <c r="F4309" t="s">
        <v>232</v>
      </c>
      <c r="G4309">
        <v>2</v>
      </c>
      <c r="H4309" s="4">
        <v>48000</v>
      </c>
      <c r="I4309" s="4">
        <v>2</v>
      </c>
      <c r="J4309" s="4">
        <v>48000</v>
      </c>
      <c r="K4309" s="4">
        <v>96000</v>
      </c>
      <c r="L4309" t="s">
        <v>203</v>
      </c>
      <c r="M4309" t="s">
        <v>304</v>
      </c>
      <c r="P4309">
        <v>5</v>
      </c>
    </row>
    <row r="4310" spans="1:16">
      <c r="A4310" s="3">
        <v>44451</v>
      </c>
      <c r="B4310" t="s">
        <v>234</v>
      </c>
      <c r="C4310" t="s">
        <v>192</v>
      </c>
      <c r="D4310" t="s">
        <v>210</v>
      </c>
      <c r="E4310" t="s">
        <v>211</v>
      </c>
      <c r="F4310" t="s">
        <v>362</v>
      </c>
      <c r="G4310">
        <v>3</v>
      </c>
      <c r="H4310" s="4">
        <v>21000</v>
      </c>
      <c r="I4310" s="4">
        <v>0</v>
      </c>
      <c r="J4310" s="4">
        <v>0</v>
      </c>
      <c r="K4310" s="4">
        <v>0</v>
      </c>
      <c r="L4310" t="s">
        <v>203</v>
      </c>
      <c r="M4310" t="s">
        <v>196</v>
      </c>
      <c r="O4310" t="s">
        <v>176</v>
      </c>
    </row>
    <row r="4311" spans="1:16">
      <c r="A4311" s="3">
        <v>44451</v>
      </c>
      <c r="B4311" t="s">
        <v>228</v>
      </c>
      <c r="C4311" t="s">
        <v>192</v>
      </c>
      <c r="D4311" t="s">
        <v>198</v>
      </c>
      <c r="E4311" t="s">
        <v>214</v>
      </c>
      <c r="F4311" t="s">
        <v>366</v>
      </c>
      <c r="G4311">
        <v>2</v>
      </c>
      <c r="H4311" s="4">
        <v>40000</v>
      </c>
      <c r="I4311" s="4">
        <v>2</v>
      </c>
      <c r="J4311" s="4">
        <v>40000</v>
      </c>
      <c r="K4311" s="4">
        <v>80000</v>
      </c>
      <c r="L4311" t="s">
        <v>203</v>
      </c>
      <c r="M4311" t="s">
        <v>206</v>
      </c>
      <c r="P4311">
        <v>3</v>
      </c>
    </row>
    <row r="4312" spans="1:16">
      <c r="A4312" s="3">
        <v>44451</v>
      </c>
      <c r="B4312" t="s">
        <v>191</v>
      </c>
      <c r="C4312" t="s">
        <v>179</v>
      </c>
      <c r="D4312" t="s">
        <v>210</v>
      </c>
      <c r="E4312" t="s">
        <v>292</v>
      </c>
      <c r="F4312" t="s">
        <v>311</v>
      </c>
      <c r="G4312">
        <v>2</v>
      </c>
      <c r="H4312" s="4">
        <v>26000</v>
      </c>
      <c r="I4312" s="4">
        <v>2</v>
      </c>
      <c r="J4312" s="4">
        <v>26000</v>
      </c>
      <c r="K4312" s="4">
        <v>52000</v>
      </c>
      <c r="L4312" t="s">
        <v>203</v>
      </c>
      <c r="M4312" t="s">
        <v>304</v>
      </c>
      <c r="P4312">
        <v>3</v>
      </c>
    </row>
    <row r="4313" spans="1:16">
      <c r="A4313" s="3">
        <v>44451</v>
      </c>
      <c r="B4313" t="s">
        <v>200</v>
      </c>
      <c r="C4313" t="s">
        <v>192</v>
      </c>
      <c r="D4313" t="s">
        <v>274</v>
      </c>
      <c r="E4313" t="s">
        <v>274</v>
      </c>
      <c r="F4313" t="s">
        <v>295</v>
      </c>
      <c r="G4313">
        <v>1</v>
      </c>
      <c r="H4313" s="4">
        <v>45000</v>
      </c>
      <c r="I4313" s="4">
        <v>1</v>
      </c>
      <c r="J4313" s="4">
        <v>45000</v>
      </c>
      <c r="K4313" s="4">
        <v>45000</v>
      </c>
      <c r="L4313" t="s">
        <v>189</v>
      </c>
      <c r="M4313" t="s">
        <v>190</v>
      </c>
      <c r="P4313">
        <v>4</v>
      </c>
    </row>
    <row r="4314" spans="1:16">
      <c r="A4314" s="3">
        <v>44451</v>
      </c>
      <c r="B4314" t="s">
        <v>250</v>
      </c>
      <c r="C4314" t="s">
        <v>179</v>
      </c>
      <c r="D4314" t="s">
        <v>229</v>
      </c>
      <c r="E4314" t="s">
        <v>230</v>
      </c>
      <c r="F4314" t="s">
        <v>231</v>
      </c>
      <c r="G4314">
        <v>1</v>
      </c>
      <c r="H4314" s="4">
        <v>28000</v>
      </c>
      <c r="I4314" s="4">
        <v>1</v>
      </c>
      <c r="J4314" s="4">
        <v>28000</v>
      </c>
      <c r="K4314" s="4">
        <v>28000</v>
      </c>
      <c r="L4314" t="s">
        <v>189</v>
      </c>
      <c r="M4314" t="s">
        <v>196</v>
      </c>
      <c r="P4314">
        <v>5</v>
      </c>
    </row>
    <row r="4315" spans="1:16">
      <c r="A4315" s="3">
        <v>44451</v>
      </c>
      <c r="B4315" t="s">
        <v>178</v>
      </c>
      <c r="C4315" t="s">
        <v>179</v>
      </c>
      <c r="D4315" t="s">
        <v>180</v>
      </c>
      <c r="E4315" t="s">
        <v>204</v>
      </c>
      <c r="F4315" t="s">
        <v>227</v>
      </c>
      <c r="G4315">
        <v>2</v>
      </c>
      <c r="H4315" s="4">
        <v>45000</v>
      </c>
      <c r="I4315" s="4">
        <v>2</v>
      </c>
      <c r="J4315" s="4">
        <v>45000</v>
      </c>
      <c r="K4315" s="4">
        <v>90000</v>
      </c>
      <c r="L4315" t="s">
        <v>203</v>
      </c>
      <c r="M4315" t="s">
        <v>206</v>
      </c>
      <c r="P4315">
        <v>4</v>
      </c>
    </row>
    <row r="4316" spans="1:16">
      <c r="A4316" s="3">
        <v>44451</v>
      </c>
      <c r="B4316" t="s">
        <v>250</v>
      </c>
      <c r="C4316" t="s">
        <v>179</v>
      </c>
      <c r="D4316" t="s">
        <v>210</v>
      </c>
      <c r="E4316" t="s">
        <v>225</v>
      </c>
      <c r="F4316" t="s">
        <v>270</v>
      </c>
      <c r="G4316">
        <v>3</v>
      </c>
      <c r="H4316" s="4">
        <v>52500</v>
      </c>
      <c r="I4316" s="4">
        <v>3</v>
      </c>
      <c r="J4316" s="4">
        <v>52500</v>
      </c>
      <c r="K4316" s="4">
        <v>157500</v>
      </c>
      <c r="L4316" t="s">
        <v>209</v>
      </c>
      <c r="M4316" t="s">
        <v>196</v>
      </c>
      <c r="P4316">
        <v>4</v>
      </c>
    </row>
    <row r="4317" spans="1:16">
      <c r="A4317" s="3">
        <v>44451</v>
      </c>
      <c r="B4317" t="s">
        <v>218</v>
      </c>
      <c r="C4317" t="s">
        <v>179</v>
      </c>
      <c r="D4317" t="s">
        <v>186</v>
      </c>
      <c r="E4317" t="s">
        <v>220</v>
      </c>
      <c r="F4317" t="s">
        <v>221</v>
      </c>
      <c r="G4317">
        <v>3</v>
      </c>
      <c r="H4317" s="4">
        <v>45000</v>
      </c>
      <c r="I4317" s="4">
        <v>0</v>
      </c>
      <c r="J4317" s="4">
        <v>0</v>
      </c>
      <c r="K4317" s="4">
        <v>0</v>
      </c>
      <c r="L4317" t="s">
        <v>209</v>
      </c>
      <c r="M4317" t="s">
        <v>196</v>
      </c>
      <c r="O4317" t="s">
        <v>176</v>
      </c>
    </row>
    <row r="4318" spans="1:16">
      <c r="A4318" s="3">
        <v>44451</v>
      </c>
      <c r="B4318" t="s">
        <v>197</v>
      </c>
      <c r="C4318" t="s">
        <v>192</v>
      </c>
      <c r="D4318" t="s">
        <v>263</v>
      </c>
      <c r="E4318" t="s">
        <v>263</v>
      </c>
      <c r="F4318" t="s">
        <v>264</v>
      </c>
      <c r="G4318">
        <v>2</v>
      </c>
      <c r="H4318" s="4">
        <v>42000</v>
      </c>
      <c r="I4318" s="4">
        <v>2</v>
      </c>
      <c r="J4318" s="4">
        <v>42000</v>
      </c>
      <c r="K4318" s="4">
        <v>84000</v>
      </c>
      <c r="L4318" t="s">
        <v>189</v>
      </c>
      <c r="M4318" t="s">
        <v>184</v>
      </c>
      <c r="P4318">
        <v>4</v>
      </c>
    </row>
    <row r="4319" spans="1:16">
      <c r="A4319" s="3">
        <v>44451</v>
      </c>
      <c r="B4319" t="s">
        <v>197</v>
      </c>
      <c r="C4319" t="s">
        <v>192</v>
      </c>
      <c r="D4319" t="s">
        <v>210</v>
      </c>
      <c r="E4319" t="s">
        <v>292</v>
      </c>
      <c r="F4319" t="s">
        <v>311</v>
      </c>
      <c r="G4319">
        <v>3</v>
      </c>
      <c r="H4319" s="4">
        <v>48000</v>
      </c>
      <c r="I4319" s="4">
        <v>3</v>
      </c>
      <c r="J4319" s="4">
        <v>48000</v>
      </c>
      <c r="K4319" s="4">
        <v>144000</v>
      </c>
      <c r="L4319" t="s">
        <v>203</v>
      </c>
      <c r="M4319" t="s">
        <v>304</v>
      </c>
      <c r="P4319">
        <v>3</v>
      </c>
    </row>
    <row r="4320" spans="1:16">
      <c r="A4320" s="3">
        <v>44451</v>
      </c>
      <c r="B4320" t="s">
        <v>268</v>
      </c>
      <c r="C4320" t="s">
        <v>179</v>
      </c>
      <c r="D4320" t="s">
        <v>186</v>
      </c>
      <c r="E4320" t="s">
        <v>201</v>
      </c>
      <c r="F4320" t="s">
        <v>202</v>
      </c>
      <c r="G4320">
        <v>2</v>
      </c>
      <c r="H4320" s="4">
        <v>22500</v>
      </c>
      <c r="I4320" s="4">
        <v>2</v>
      </c>
      <c r="J4320" s="4">
        <v>22500</v>
      </c>
      <c r="K4320" s="4">
        <v>45000</v>
      </c>
      <c r="L4320" t="s">
        <v>203</v>
      </c>
      <c r="M4320" t="s">
        <v>196</v>
      </c>
      <c r="P4320">
        <v>1</v>
      </c>
    </row>
    <row r="4321" spans="1:16">
      <c r="A4321" s="3">
        <v>44451</v>
      </c>
      <c r="B4321" t="s">
        <v>185</v>
      </c>
      <c r="C4321" t="s">
        <v>179</v>
      </c>
      <c r="D4321" t="s">
        <v>186</v>
      </c>
      <c r="E4321" t="s">
        <v>220</v>
      </c>
      <c r="F4321" t="s">
        <v>241</v>
      </c>
      <c r="G4321">
        <v>3</v>
      </c>
      <c r="H4321" s="4">
        <v>49000</v>
      </c>
      <c r="I4321" s="4">
        <v>3</v>
      </c>
      <c r="J4321" s="4">
        <v>49000</v>
      </c>
      <c r="K4321" s="4">
        <v>147000</v>
      </c>
      <c r="L4321" t="s">
        <v>203</v>
      </c>
      <c r="M4321" t="s">
        <v>196</v>
      </c>
      <c r="P4321">
        <v>5</v>
      </c>
    </row>
    <row r="4322" spans="1:16">
      <c r="A4322" s="3">
        <v>44451</v>
      </c>
      <c r="B4322" t="s">
        <v>258</v>
      </c>
      <c r="C4322" t="s">
        <v>179</v>
      </c>
      <c r="D4322" t="s">
        <v>180</v>
      </c>
      <c r="E4322" t="s">
        <v>204</v>
      </c>
      <c r="F4322" t="s">
        <v>300</v>
      </c>
      <c r="G4322">
        <v>2</v>
      </c>
      <c r="H4322" s="4">
        <v>39000</v>
      </c>
      <c r="I4322" s="4">
        <v>2</v>
      </c>
      <c r="J4322" s="4">
        <v>39000</v>
      </c>
      <c r="K4322" s="4">
        <v>78000</v>
      </c>
      <c r="L4322" t="s">
        <v>189</v>
      </c>
      <c r="M4322" t="s">
        <v>196</v>
      </c>
      <c r="N4322" t="s">
        <v>175</v>
      </c>
      <c r="P4322">
        <v>5</v>
      </c>
    </row>
    <row r="4323" spans="1:16">
      <c r="A4323" s="3">
        <v>44451</v>
      </c>
      <c r="B4323" t="s">
        <v>262</v>
      </c>
      <c r="C4323" t="s">
        <v>179</v>
      </c>
      <c r="D4323" t="s">
        <v>276</v>
      </c>
      <c r="E4323" t="s">
        <v>276</v>
      </c>
      <c r="F4323" t="s">
        <v>277</v>
      </c>
      <c r="G4323">
        <v>3</v>
      </c>
      <c r="H4323" s="4">
        <v>33000</v>
      </c>
      <c r="I4323" s="4">
        <v>3</v>
      </c>
      <c r="J4323" s="4">
        <v>33000</v>
      </c>
      <c r="K4323" s="4">
        <v>99000</v>
      </c>
      <c r="L4323" t="s">
        <v>189</v>
      </c>
      <c r="M4323" t="s">
        <v>233</v>
      </c>
      <c r="P4323">
        <v>5</v>
      </c>
    </row>
    <row r="4324" spans="1:16">
      <c r="A4324" s="3">
        <v>44452</v>
      </c>
      <c r="B4324" t="s">
        <v>234</v>
      </c>
      <c r="C4324" t="s">
        <v>179</v>
      </c>
      <c r="D4324" t="s">
        <v>186</v>
      </c>
      <c r="E4324" t="s">
        <v>225</v>
      </c>
      <c r="F4324" t="s">
        <v>244</v>
      </c>
      <c r="G4324">
        <v>3</v>
      </c>
      <c r="H4324" s="4">
        <v>22500</v>
      </c>
      <c r="I4324" s="4">
        <v>3</v>
      </c>
      <c r="J4324" s="4">
        <v>22500</v>
      </c>
      <c r="K4324" s="4">
        <v>67500</v>
      </c>
      <c r="L4324" t="s">
        <v>203</v>
      </c>
      <c r="M4324" t="s">
        <v>196</v>
      </c>
      <c r="P4324">
        <v>3</v>
      </c>
    </row>
    <row r="4325" spans="1:16">
      <c r="A4325" s="3">
        <v>44452</v>
      </c>
      <c r="B4325" t="s">
        <v>234</v>
      </c>
      <c r="C4325" t="s">
        <v>192</v>
      </c>
      <c r="D4325" t="s">
        <v>186</v>
      </c>
      <c r="E4325" t="s">
        <v>220</v>
      </c>
      <c r="F4325" t="s">
        <v>221</v>
      </c>
      <c r="G4325">
        <v>3</v>
      </c>
      <c r="H4325" s="4">
        <v>39000</v>
      </c>
      <c r="I4325" s="4">
        <v>3</v>
      </c>
      <c r="J4325" s="4">
        <v>39000</v>
      </c>
      <c r="K4325" s="4">
        <v>117000</v>
      </c>
      <c r="L4325" t="s">
        <v>203</v>
      </c>
      <c r="M4325" t="s">
        <v>190</v>
      </c>
      <c r="P4325">
        <v>4</v>
      </c>
    </row>
    <row r="4326" spans="1:16">
      <c r="A4326" s="3">
        <v>44452</v>
      </c>
      <c r="B4326" t="s">
        <v>301</v>
      </c>
      <c r="C4326" t="s">
        <v>192</v>
      </c>
      <c r="D4326" t="s">
        <v>229</v>
      </c>
      <c r="E4326" t="s">
        <v>229</v>
      </c>
      <c r="F4326" t="s">
        <v>332</v>
      </c>
      <c r="G4326">
        <v>3</v>
      </c>
      <c r="H4326" s="4">
        <v>39000</v>
      </c>
      <c r="I4326" s="4">
        <v>3</v>
      </c>
      <c r="J4326" s="4">
        <v>39000</v>
      </c>
      <c r="K4326" s="4">
        <v>117000</v>
      </c>
      <c r="L4326" t="s">
        <v>203</v>
      </c>
      <c r="M4326" t="s">
        <v>196</v>
      </c>
      <c r="P4326">
        <v>5</v>
      </c>
    </row>
    <row r="4327" spans="1:16">
      <c r="A4327" s="3">
        <v>44452</v>
      </c>
      <c r="B4327" t="s">
        <v>245</v>
      </c>
      <c r="C4327" t="s">
        <v>179</v>
      </c>
      <c r="D4327" t="s">
        <v>198</v>
      </c>
      <c r="E4327" t="s">
        <v>198</v>
      </c>
      <c r="F4327" t="s">
        <v>342</v>
      </c>
      <c r="G4327">
        <v>1</v>
      </c>
      <c r="H4327" s="4">
        <v>30000</v>
      </c>
      <c r="I4327" s="4">
        <v>1</v>
      </c>
      <c r="J4327" s="4">
        <v>30000</v>
      </c>
      <c r="K4327" s="4">
        <v>30000</v>
      </c>
      <c r="L4327" t="s">
        <v>203</v>
      </c>
      <c r="M4327" t="s">
        <v>190</v>
      </c>
      <c r="P4327">
        <v>5</v>
      </c>
    </row>
    <row r="4328" spans="1:16">
      <c r="A4328" s="3">
        <v>44452</v>
      </c>
      <c r="B4328" t="s">
        <v>228</v>
      </c>
      <c r="C4328" t="s">
        <v>179</v>
      </c>
      <c r="D4328" t="s">
        <v>180</v>
      </c>
      <c r="E4328" t="s">
        <v>271</v>
      </c>
      <c r="F4328" t="s">
        <v>321</v>
      </c>
      <c r="G4328">
        <v>2</v>
      </c>
      <c r="H4328" s="4">
        <v>45000</v>
      </c>
      <c r="I4328" s="4">
        <v>2</v>
      </c>
      <c r="J4328" s="4">
        <v>45000</v>
      </c>
      <c r="K4328" s="4">
        <v>90000</v>
      </c>
      <c r="L4328" t="s">
        <v>189</v>
      </c>
      <c r="M4328" t="s">
        <v>190</v>
      </c>
      <c r="P4328">
        <v>3</v>
      </c>
    </row>
    <row r="4329" spans="1:16">
      <c r="A4329" s="3">
        <v>44452</v>
      </c>
      <c r="B4329" t="s">
        <v>254</v>
      </c>
      <c r="C4329" t="s">
        <v>179</v>
      </c>
      <c r="D4329" t="s">
        <v>186</v>
      </c>
      <c r="E4329" t="s">
        <v>220</v>
      </c>
      <c r="F4329" t="s">
        <v>221</v>
      </c>
      <c r="G4329">
        <v>2</v>
      </c>
      <c r="H4329" s="4">
        <v>34500</v>
      </c>
      <c r="I4329" s="4">
        <v>2</v>
      </c>
      <c r="J4329" s="4">
        <v>34500</v>
      </c>
      <c r="K4329" s="4">
        <v>69000</v>
      </c>
      <c r="L4329" t="s">
        <v>203</v>
      </c>
      <c r="M4329" t="s">
        <v>184</v>
      </c>
      <c r="P4329">
        <v>4</v>
      </c>
    </row>
    <row r="4330" spans="1:16">
      <c r="A4330" s="3">
        <v>44452</v>
      </c>
      <c r="B4330" t="s">
        <v>185</v>
      </c>
      <c r="C4330" t="s">
        <v>179</v>
      </c>
      <c r="D4330" t="s">
        <v>186</v>
      </c>
      <c r="E4330" t="s">
        <v>225</v>
      </c>
      <c r="F4330" t="s">
        <v>226</v>
      </c>
      <c r="G4330">
        <v>1</v>
      </c>
      <c r="H4330" s="4">
        <v>33000</v>
      </c>
      <c r="I4330" s="4">
        <v>1</v>
      </c>
      <c r="J4330" s="4">
        <v>33000</v>
      </c>
      <c r="K4330" s="4">
        <v>33000</v>
      </c>
      <c r="L4330" t="s">
        <v>189</v>
      </c>
      <c r="M4330" t="s">
        <v>190</v>
      </c>
      <c r="P4330">
        <v>4</v>
      </c>
    </row>
    <row r="4331" spans="1:16">
      <c r="A4331" s="3">
        <v>44452</v>
      </c>
      <c r="B4331" t="s">
        <v>200</v>
      </c>
      <c r="C4331" t="s">
        <v>179</v>
      </c>
      <c r="D4331" t="s">
        <v>186</v>
      </c>
      <c r="E4331" t="s">
        <v>225</v>
      </c>
      <c r="F4331" t="s">
        <v>226</v>
      </c>
      <c r="G4331">
        <v>3</v>
      </c>
      <c r="H4331" s="4">
        <v>21000</v>
      </c>
      <c r="I4331" s="4">
        <v>3</v>
      </c>
      <c r="J4331" s="4">
        <v>21000</v>
      </c>
      <c r="K4331" s="4">
        <v>63000</v>
      </c>
      <c r="L4331" t="s">
        <v>189</v>
      </c>
      <c r="M4331" t="s">
        <v>233</v>
      </c>
      <c r="P4331">
        <v>1</v>
      </c>
    </row>
    <row r="4332" spans="1:16">
      <c r="A4332" s="3">
        <v>44452</v>
      </c>
      <c r="B4332" t="s">
        <v>247</v>
      </c>
      <c r="C4332" t="s">
        <v>179</v>
      </c>
      <c r="D4332" t="s">
        <v>229</v>
      </c>
      <c r="E4332" t="s">
        <v>230</v>
      </c>
      <c r="F4332" t="s">
        <v>314</v>
      </c>
      <c r="G4332">
        <v>3</v>
      </c>
      <c r="H4332" s="4">
        <v>40000</v>
      </c>
      <c r="I4332" s="4">
        <v>3</v>
      </c>
      <c r="J4332" s="4">
        <v>40000</v>
      </c>
      <c r="K4332" s="4">
        <v>120000</v>
      </c>
      <c r="L4332" t="s">
        <v>203</v>
      </c>
      <c r="M4332" t="s">
        <v>184</v>
      </c>
      <c r="N4332" t="s">
        <v>175</v>
      </c>
      <c r="P4332">
        <v>5</v>
      </c>
    </row>
    <row r="4333" spans="1:16">
      <c r="A4333" s="3">
        <v>44452</v>
      </c>
      <c r="B4333" t="s">
        <v>284</v>
      </c>
      <c r="C4333" t="s">
        <v>192</v>
      </c>
      <c r="D4333" t="s">
        <v>180</v>
      </c>
      <c r="E4333" t="s">
        <v>181</v>
      </c>
      <c r="F4333" t="s">
        <v>182</v>
      </c>
      <c r="G4333">
        <v>2</v>
      </c>
      <c r="H4333" s="4">
        <v>45000</v>
      </c>
      <c r="I4333" s="4">
        <v>2</v>
      </c>
      <c r="J4333" s="4">
        <v>45000</v>
      </c>
      <c r="K4333" s="4">
        <v>90000</v>
      </c>
      <c r="L4333" t="s">
        <v>189</v>
      </c>
      <c r="M4333" t="s">
        <v>196</v>
      </c>
      <c r="P4333">
        <v>3</v>
      </c>
    </row>
    <row r="4334" spans="1:16">
      <c r="A4334" s="3">
        <v>44452</v>
      </c>
      <c r="B4334" t="s">
        <v>268</v>
      </c>
      <c r="C4334" t="s">
        <v>179</v>
      </c>
      <c r="D4334" t="s">
        <v>316</v>
      </c>
      <c r="E4334" t="s">
        <v>251</v>
      </c>
      <c r="F4334" t="s">
        <v>331</v>
      </c>
      <c r="G4334">
        <v>1</v>
      </c>
      <c r="H4334" s="4">
        <v>30000</v>
      </c>
      <c r="I4334" s="4">
        <v>1</v>
      </c>
      <c r="J4334" s="4">
        <v>30000</v>
      </c>
      <c r="K4334" s="4">
        <v>30000</v>
      </c>
      <c r="L4334" t="s">
        <v>189</v>
      </c>
      <c r="M4334" t="s">
        <v>196</v>
      </c>
      <c r="P4334">
        <v>5</v>
      </c>
    </row>
    <row r="4335" spans="1:16">
      <c r="A4335" s="3">
        <v>44452</v>
      </c>
      <c r="B4335" t="s">
        <v>219</v>
      </c>
      <c r="C4335" t="s">
        <v>179</v>
      </c>
      <c r="D4335" t="s">
        <v>210</v>
      </c>
      <c r="E4335" t="s">
        <v>292</v>
      </c>
      <c r="F4335" t="s">
        <v>311</v>
      </c>
      <c r="G4335">
        <v>1</v>
      </c>
      <c r="H4335" s="4">
        <v>26000</v>
      </c>
      <c r="I4335" s="4">
        <v>1</v>
      </c>
      <c r="J4335" s="4">
        <v>26000</v>
      </c>
      <c r="K4335" s="4">
        <v>26000</v>
      </c>
      <c r="L4335" t="s">
        <v>209</v>
      </c>
      <c r="M4335" t="s">
        <v>196</v>
      </c>
      <c r="N4335" t="s">
        <v>175</v>
      </c>
      <c r="P4335">
        <v>4</v>
      </c>
    </row>
    <row r="4336" spans="1:16">
      <c r="A4336" s="3">
        <v>44452</v>
      </c>
      <c r="B4336" t="s">
        <v>284</v>
      </c>
      <c r="C4336" t="s">
        <v>192</v>
      </c>
      <c r="D4336" t="s">
        <v>274</v>
      </c>
      <c r="E4336" t="s">
        <v>274</v>
      </c>
      <c r="F4336" t="s">
        <v>308</v>
      </c>
      <c r="G4336">
        <v>3</v>
      </c>
      <c r="H4336" s="4">
        <v>52500</v>
      </c>
      <c r="I4336" s="4">
        <v>3</v>
      </c>
      <c r="J4336" s="4">
        <v>52500</v>
      </c>
      <c r="K4336" s="4">
        <v>157500</v>
      </c>
      <c r="L4336" t="s">
        <v>189</v>
      </c>
      <c r="M4336" t="s">
        <v>304</v>
      </c>
      <c r="P4336">
        <v>4</v>
      </c>
    </row>
    <row r="4337" spans="1:16">
      <c r="A4337" s="3">
        <v>44452</v>
      </c>
      <c r="B4337" t="s">
        <v>200</v>
      </c>
      <c r="C4337" t="s">
        <v>179</v>
      </c>
      <c r="D4337" t="s">
        <v>316</v>
      </c>
      <c r="E4337" t="s">
        <v>317</v>
      </c>
      <c r="F4337" t="s">
        <v>367</v>
      </c>
      <c r="G4337">
        <v>1</v>
      </c>
      <c r="H4337" s="4">
        <v>40000</v>
      </c>
      <c r="I4337" s="4">
        <v>1</v>
      </c>
      <c r="J4337" s="4">
        <v>40000</v>
      </c>
      <c r="K4337" s="4">
        <v>40000</v>
      </c>
      <c r="L4337" t="s">
        <v>189</v>
      </c>
      <c r="M4337" t="s">
        <v>196</v>
      </c>
      <c r="P4337">
        <v>3</v>
      </c>
    </row>
    <row r="4338" spans="1:16">
      <c r="A4338" s="3">
        <v>44452</v>
      </c>
      <c r="B4338" t="s">
        <v>218</v>
      </c>
      <c r="C4338" t="s">
        <v>192</v>
      </c>
      <c r="D4338" t="s">
        <v>180</v>
      </c>
      <c r="E4338" t="s">
        <v>181</v>
      </c>
      <c r="F4338" t="s">
        <v>281</v>
      </c>
      <c r="G4338">
        <v>3</v>
      </c>
      <c r="H4338" s="4">
        <v>39000</v>
      </c>
      <c r="I4338" s="4">
        <v>3</v>
      </c>
      <c r="J4338" s="4">
        <v>39000</v>
      </c>
      <c r="K4338" s="4">
        <v>117000</v>
      </c>
      <c r="L4338" t="s">
        <v>203</v>
      </c>
      <c r="M4338" t="s">
        <v>196</v>
      </c>
      <c r="P4338">
        <v>5</v>
      </c>
    </row>
    <row r="4339" spans="1:16">
      <c r="A4339" s="3">
        <v>44452</v>
      </c>
      <c r="B4339" t="s">
        <v>224</v>
      </c>
      <c r="C4339" t="s">
        <v>179</v>
      </c>
      <c r="D4339" t="s">
        <v>276</v>
      </c>
      <c r="E4339" t="s">
        <v>276</v>
      </c>
      <c r="F4339" t="s">
        <v>277</v>
      </c>
      <c r="G4339">
        <v>3</v>
      </c>
      <c r="H4339" s="4">
        <v>30000</v>
      </c>
      <c r="I4339" s="4">
        <v>3</v>
      </c>
      <c r="J4339" s="4">
        <v>30000</v>
      </c>
      <c r="K4339" s="4">
        <v>90000</v>
      </c>
      <c r="L4339" t="s">
        <v>209</v>
      </c>
      <c r="M4339" t="s">
        <v>233</v>
      </c>
      <c r="P4339">
        <v>3</v>
      </c>
    </row>
    <row r="4340" spans="1:16">
      <c r="A4340" s="3">
        <v>44452</v>
      </c>
      <c r="B4340" t="s">
        <v>234</v>
      </c>
      <c r="C4340" t="s">
        <v>179</v>
      </c>
      <c r="D4340" t="s">
        <v>186</v>
      </c>
      <c r="E4340" t="s">
        <v>201</v>
      </c>
      <c r="F4340" t="s">
        <v>285</v>
      </c>
      <c r="G4340">
        <v>3</v>
      </c>
      <c r="H4340" s="4">
        <v>50000</v>
      </c>
      <c r="I4340" s="4">
        <v>3</v>
      </c>
      <c r="J4340" s="4">
        <v>50000</v>
      </c>
      <c r="K4340" s="4">
        <v>150000</v>
      </c>
      <c r="L4340" t="s">
        <v>203</v>
      </c>
      <c r="M4340" t="s">
        <v>304</v>
      </c>
      <c r="P4340">
        <v>4</v>
      </c>
    </row>
    <row r="4341" spans="1:16">
      <c r="A4341" s="3">
        <v>44452</v>
      </c>
      <c r="B4341" t="s">
        <v>278</v>
      </c>
      <c r="C4341" t="s">
        <v>179</v>
      </c>
      <c r="D4341" t="s">
        <v>316</v>
      </c>
      <c r="E4341" t="s">
        <v>251</v>
      </c>
      <c r="F4341" t="s">
        <v>353</v>
      </c>
      <c r="G4341">
        <v>3</v>
      </c>
      <c r="H4341" s="4">
        <v>56000</v>
      </c>
      <c r="I4341" s="4">
        <v>3</v>
      </c>
      <c r="J4341" s="4">
        <v>56000</v>
      </c>
      <c r="K4341" s="4">
        <v>168000</v>
      </c>
      <c r="L4341" t="s">
        <v>189</v>
      </c>
      <c r="M4341" t="s">
        <v>196</v>
      </c>
      <c r="P4341">
        <v>3</v>
      </c>
    </row>
    <row r="4342" spans="1:16">
      <c r="A4342" s="3">
        <v>44452</v>
      </c>
      <c r="B4342" t="s">
        <v>178</v>
      </c>
      <c r="C4342" t="s">
        <v>192</v>
      </c>
      <c r="D4342" t="s">
        <v>180</v>
      </c>
      <c r="E4342" t="s">
        <v>204</v>
      </c>
      <c r="F4342" t="s">
        <v>269</v>
      </c>
      <c r="G4342">
        <v>3</v>
      </c>
      <c r="H4342" s="4">
        <v>36000</v>
      </c>
      <c r="I4342" s="4">
        <v>3</v>
      </c>
      <c r="J4342" s="4">
        <v>36000</v>
      </c>
      <c r="K4342" s="4">
        <v>108000</v>
      </c>
      <c r="L4342" t="s">
        <v>203</v>
      </c>
      <c r="M4342" t="s">
        <v>206</v>
      </c>
      <c r="P4342">
        <v>5</v>
      </c>
    </row>
    <row r="4343" spans="1:16">
      <c r="A4343" s="3">
        <v>44452</v>
      </c>
      <c r="B4343" t="s">
        <v>250</v>
      </c>
      <c r="C4343" t="s">
        <v>192</v>
      </c>
      <c r="D4343" t="s">
        <v>210</v>
      </c>
      <c r="E4343" t="s">
        <v>211</v>
      </c>
      <c r="F4343" t="s">
        <v>313</v>
      </c>
      <c r="G4343">
        <v>2</v>
      </c>
      <c r="H4343" s="4">
        <v>15000</v>
      </c>
      <c r="I4343" s="4">
        <v>2</v>
      </c>
      <c r="J4343" s="4">
        <v>15000</v>
      </c>
      <c r="K4343" s="4">
        <v>30000</v>
      </c>
      <c r="L4343" t="s">
        <v>203</v>
      </c>
      <c r="M4343" t="s">
        <v>190</v>
      </c>
      <c r="P4343">
        <v>5</v>
      </c>
    </row>
    <row r="4344" spans="1:16">
      <c r="A4344" s="3">
        <v>44452</v>
      </c>
      <c r="B4344" t="s">
        <v>278</v>
      </c>
      <c r="C4344" t="s">
        <v>179</v>
      </c>
      <c r="D4344" t="s">
        <v>210</v>
      </c>
      <c r="E4344" t="s">
        <v>211</v>
      </c>
      <c r="F4344" t="s">
        <v>313</v>
      </c>
      <c r="G4344">
        <v>3</v>
      </c>
      <c r="H4344" s="4">
        <v>33000</v>
      </c>
      <c r="I4344" s="4">
        <v>3</v>
      </c>
      <c r="J4344" s="4">
        <v>33000</v>
      </c>
      <c r="K4344" s="4">
        <v>99000</v>
      </c>
      <c r="L4344" t="s">
        <v>183</v>
      </c>
      <c r="M4344" t="s">
        <v>206</v>
      </c>
      <c r="P4344">
        <v>4</v>
      </c>
    </row>
    <row r="4345" spans="1:16">
      <c r="A4345" s="3">
        <v>44452</v>
      </c>
      <c r="B4345" t="s">
        <v>247</v>
      </c>
      <c r="C4345" t="s">
        <v>192</v>
      </c>
      <c r="D4345" t="s">
        <v>198</v>
      </c>
      <c r="E4345" t="s">
        <v>214</v>
      </c>
      <c r="F4345" t="s">
        <v>215</v>
      </c>
      <c r="G4345">
        <v>3</v>
      </c>
      <c r="H4345" s="4">
        <v>30000</v>
      </c>
      <c r="I4345" s="4">
        <v>3</v>
      </c>
      <c r="J4345" s="4">
        <v>30000</v>
      </c>
      <c r="K4345" s="4">
        <v>90000</v>
      </c>
      <c r="L4345" t="s">
        <v>183</v>
      </c>
      <c r="M4345" t="s">
        <v>304</v>
      </c>
      <c r="P4345">
        <v>4</v>
      </c>
    </row>
    <row r="4346" spans="1:16">
      <c r="A4346" s="3">
        <v>44452</v>
      </c>
      <c r="B4346" t="s">
        <v>250</v>
      </c>
      <c r="C4346" t="s">
        <v>192</v>
      </c>
      <c r="D4346" t="s">
        <v>180</v>
      </c>
      <c r="E4346" t="s">
        <v>204</v>
      </c>
      <c r="F4346" t="s">
        <v>227</v>
      </c>
      <c r="G4346">
        <v>2</v>
      </c>
      <c r="H4346" s="4">
        <v>45000</v>
      </c>
      <c r="I4346" s="4">
        <v>2</v>
      </c>
      <c r="J4346" s="4">
        <v>45000</v>
      </c>
      <c r="K4346" s="4">
        <v>90000</v>
      </c>
      <c r="L4346" t="s">
        <v>189</v>
      </c>
      <c r="M4346" t="s">
        <v>196</v>
      </c>
      <c r="P4346">
        <v>5</v>
      </c>
    </row>
    <row r="4347" spans="1:16">
      <c r="A4347" s="3">
        <v>44452</v>
      </c>
      <c r="B4347" t="s">
        <v>287</v>
      </c>
      <c r="C4347" t="s">
        <v>179</v>
      </c>
      <c r="D4347" t="s">
        <v>186</v>
      </c>
      <c r="E4347" t="s">
        <v>201</v>
      </c>
      <c r="F4347" t="s">
        <v>202</v>
      </c>
      <c r="G4347">
        <v>1</v>
      </c>
      <c r="H4347" s="4">
        <v>21000</v>
      </c>
      <c r="I4347" s="4">
        <v>1</v>
      </c>
      <c r="J4347" s="4">
        <v>21000</v>
      </c>
      <c r="K4347" s="4">
        <v>21000</v>
      </c>
      <c r="L4347" t="s">
        <v>203</v>
      </c>
      <c r="M4347" t="s">
        <v>196</v>
      </c>
      <c r="P4347">
        <v>5</v>
      </c>
    </row>
    <row r="4348" spans="1:16">
      <c r="A4348" s="3">
        <v>44453</v>
      </c>
      <c r="B4348" t="s">
        <v>218</v>
      </c>
      <c r="C4348" t="s">
        <v>179</v>
      </c>
      <c r="D4348" t="s">
        <v>271</v>
      </c>
      <c r="E4348" t="s">
        <v>271</v>
      </c>
      <c r="F4348" t="s">
        <v>338</v>
      </c>
      <c r="G4348">
        <v>1</v>
      </c>
      <c r="H4348" s="4">
        <v>56000</v>
      </c>
      <c r="I4348" s="4">
        <v>1</v>
      </c>
      <c r="J4348" s="4">
        <v>56000</v>
      </c>
      <c r="K4348" s="4">
        <v>56000</v>
      </c>
      <c r="L4348" t="s">
        <v>209</v>
      </c>
      <c r="M4348" t="s">
        <v>184</v>
      </c>
      <c r="N4348" t="s">
        <v>175</v>
      </c>
      <c r="P4348">
        <v>4</v>
      </c>
    </row>
    <row r="4349" spans="1:16">
      <c r="A4349" s="3">
        <v>44453</v>
      </c>
      <c r="B4349" t="s">
        <v>254</v>
      </c>
      <c r="C4349" t="s">
        <v>179</v>
      </c>
      <c r="D4349" t="s">
        <v>180</v>
      </c>
      <c r="E4349" t="s">
        <v>216</v>
      </c>
      <c r="F4349" t="s">
        <v>257</v>
      </c>
      <c r="G4349">
        <v>1</v>
      </c>
      <c r="H4349" s="4">
        <v>22000</v>
      </c>
      <c r="I4349" s="4">
        <v>0</v>
      </c>
      <c r="J4349" s="4">
        <v>0</v>
      </c>
      <c r="K4349" s="4">
        <v>0</v>
      </c>
      <c r="L4349" t="s">
        <v>203</v>
      </c>
      <c r="M4349" t="s">
        <v>190</v>
      </c>
      <c r="O4349" t="s">
        <v>176</v>
      </c>
    </row>
    <row r="4350" spans="1:16">
      <c r="A4350" s="3">
        <v>44453</v>
      </c>
      <c r="B4350" t="s">
        <v>213</v>
      </c>
      <c r="C4350" t="s">
        <v>179</v>
      </c>
      <c r="D4350" t="s">
        <v>186</v>
      </c>
      <c r="E4350" t="s">
        <v>187</v>
      </c>
      <c r="F4350" t="s">
        <v>188</v>
      </c>
      <c r="G4350">
        <v>2</v>
      </c>
      <c r="H4350" s="4">
        <v>45000</v>
      </c>
      <c r="I4350" s="4">
        <v>2</v>
      </c>
      <c r="J4350" s="4">
        <v>45000</v>
      </c>
      <c r="K4350" s="4">
        <v>90000</v>
      </c>
      <c r="L4350" t="s">
        <v>189</v>
      </c>
      <c r="M4350" t="s">
        <v>190</v>
      </c>
      <c r="P4350">
        <v>5</v>
      </c>
    </row>
    <row r="4351" spans="1:16">
      <c r="A4351" s="3">
        <v>44453</v>
      </c>
      <c r="B4351" t="s">
        <v>218</v>
      </c>
      <c r="C4351" t="s">
        <v>179</v>
      </c>
      <c r="D4351" t="s">
        <v>180</v>
      </c>
      <c r="E4351" t="s">
        <v>204</v>
      </c>
      <c r="F4351" t="s">
        <v>205</v>
      </c>
      <c r="G4351">
        <v>2</v>
      </c>
      <c r="H4351" s="4">
        <v>21000</v>
      </c>
      <c r="I4351" s="4">
        <v>2</v>
      </c>
      <c r="J4351" s="4">
        <v>21000</v>
      </c>
      <c r="K4351" s="4">
        <v>42000</v>
      </c>
      <c r="L4351" t="s">
        <v>203</v>
      </c>
      <c r="M4351" t="s">
        <v>206</v>
      </c>
      <c r="P4351">
        <v>5</v>
      </c>
    </row>
    <row r="4352" spans="1:16">
      <c r="A4352" s="3">
        <v>44453</v>
      </c>
      <c r="B4352" t="s">
        <v>250</v>
      </c>
      <c r="C4352" t="s">
        <v>179</v>
      </c>
      <c r="D4352" t="s">
        <v>276</v>
      </c>
      <c r="E4352" t="s">
        <v>276</v>
      </c>
      <c r="F4352" t="s">
        <v>277</v>
      </c>
      <c r="G4352">
        <v>2</v>
      </c>
      <c r="H4352" s="4">
        <v>45000</v>
      </c>
      <c r="I4352" s="4">
        <v>2</v>
      </c>
      <c r="J4352" s="4">
        <v>45000</v>
      </c>
      <c r="K4352" s="4">
        <v>90000</v>
      </c>
      <c r="L4352" t="s">
        <v>189</v>
      </c>
      <c r="M4352" t="s">
        <v>206</v>
      </c>
      <c r="P4352">
        <v>4</v>
      </c>
    </row>
    <row r="4353" spans="1:16">
      <c r="A4353" s="3">
        <v>44453</v>
      </c>
      <c r="B4353" t="s">
        <v>207</v>
      </c>
      <c r="C4353" t="s">
        <v>179</v>
      </c>
      <c r="D4353" t="s">
        <v>273</v>
      </c>
      <c r="E4353" t="s">
        <v>288</v>
      </c>
      <c r="F4353" t="s">
        <v>305</v>
      </c>
      <c r="G4353">
        <v>1</v>
      </c>
      <c r="H4353" s="4">
        <v>42000</v>
      </c>
      <c r="I4353" s="4">
        <v>1</v>
      </c>
      <c r="J4353" s="4">
        <v>42000</v>
      </c>
      <c r="K4353" s="4">
        <v>42000</v>
      </c>
      <c r="L4353" t="s">
        <v>183</v>
      </c>
      <c r="M4353" t="s">
        <v>184</v>
      </c>
      <c r="P4353">
        <v>4</v>
      </c>
    </row>
    <row r="4354" spans="1:16">
      <c r="A4354" s="3">
        <v>44453</v>
      </c>
      <c r="B4354" t="s">
        <v>301</v>
      </c>
      <c r="C4354" t="s">
        <v>192</v>
      </c>
      <c r="D4354" t="s">
        <v>316</v>
      </c>
      <c r="E4354" t="s">
        <v>317</v>
      </c>
      <c r="F4354" t="s">
        <v>368</v>
      </c>
      <c r="G4354">
        <v>3</v>
      </c>
      <c r="H4354" s="4">
        <v>40000</v>
      </c>
      <c r="I4354" s="4">
        <v>3</v>
      </c>
      <c r="J4354" s="4">
        <v>40000</v>
      </c>
      <c r="K4354" s="4">
        <v>120000</v>
      </c>
      <c r="L4354" t="s">
        <v>209</v>
      </c>
      <c r="M4354" t="s">
        <v>196</v>
      </c>
      <c r="P4354">
        <v>5</v>
      </c>
    </row>
    <row r="4355" spans="1:16">
      <c r="A4355" s="3">
        <v>44453</v>
      </c>
      <c r="B4355" t="s">
        <v>200</v>
      </c>
      <c r="C4355" t="s">
        <v>179</v>
      </c>
      <c r="D4355" t="s">
        <v>210</v>
      </c>
      <c r="E4355" t="s">
        <v>292</v>
      </c>
      <c r="F4355" t="s">
        <v>343</v>
      </c>
      <c r="G4355">
        <v>2</v>
      </c>
      <c r="H4355" s="4">
        <v>27600</v>
      </c>
      <c r="I4355" s="4">
        <v>2</v>
      </c>
      <c r="J4355" s="4">
        <v>27600</v>
      </c>
      <c r="K4355" s="4">
        <v>55199.999999999993</v>
      </c>
      <c r="L4355" t="s">
        <v>203</v>
      </c>
      <c r="M4355" t="s">
        <v>190</v>
      </c>
      <c r="P4355">
        <v>5</v>
      </c>
    </row>
    <row r="4356" spans="1:16">
      <c r="A4356" s="3">
        <v>44453</v>
      </c>
      <c r="B4356" t="s">
        <v>224</v>
      </c>
      <c r="C4356" t="s">
        <v>179</v>
      </c>
      <c r="D4356" t="s">
        <v>180</v>
      </c>
      <c r="E4356" t="s">
        <v>181</v>
      </c>
      <c r="F4356" t="s">
        <v>223</v>
      </c>
      <c r="G4356">
        <v>1</v>
      </c>
      <c r="H4356" s="4">
        <v>26000</v>
      </c>
      <c r="I4356" s="4">
        <v>1</v>
      </c>
      <c r="J4356" s="4">
        <v>26000</v>
      </c>
      <c r="K4356" s="4">
        <v>26000</v>
      </c>
      <c r="L4356" t="s">
        <v>183</v>
      </c>
      <c r="M4356" t="s">
        <v>196</v>
      </c>
      <c r="P4356">
        <v>5</v>
      </c>
    </row>
    <row r="4357" spans="1:16">
      <c r="A4357" s="3">
        <v>44453</v>
      </c>
      <c r="B4357" t="s">
        <v>258</v>
      </c>
      <c r="C4357" t="s">
        <v>179</v>
      </c>
      <c r="D4357" t="s">
        <v>180</v>
      </c>
      <c r="E4357" t="s">
        <v>204</v>
      </c>
      <c r="F4357" t="s">
        <v>205</v>
      </c>
      <c r="G4357">
        <v>3</v>
      </c>
      <c r="H4357" s="4">
        <v>30000</v>
      </c>
      <c r="I4357" s="4">
        <v>0</v>
      </c>
      <c r="J4357" s="4">
        <v>0</v>
      </c>
      <c r="K4357" s="4">
        <v>0</v>
      </c>
      <c r="L4357" t="s">
        <v>203</v>
      </c>
      <c r="M4357" t="s">
        <v>184</v>
      </c>
      <c r="O4357" t="s">
        <v>176</v>
      </c>
    </row>
    <row r="4358" spans="1:16">
      <c r="A4358" s="3">
        <v>44453</v>
      </c>
      <c r="B4358" t="s">
        <v>213</v>
      </c>
      <c r="C4358" t="s">
        <v>179</v>
      </c>
      <c r="D4358" t="s">
        <v>186</v>
      </c>
      <c r="E4358" t="s">
        <v>187</v>
      </c>
      <c r="F4358" t="s">
        <v>242</v>
      </c>
      <c r="G4358">
        <v>1</v>
      </c>
      <c r="H4358" s="4">
        <v>42000</v>
      </c>
      <c r="I4358" s="4">
        <v>1</v>
      </c>
      <c r="J4358" s="4">
        <v>42000</v>
      </c>
      <c r="K4358" s="4">
        <v>42000</v>
      </c>
      <c r="L4358" t="s">
        <v>209</v>
      </c>
      <c r="M4358" t="s">
        <v>184</v>
      </c>
      <c r="P4358">
        <v>5</v>
      </c>
    </row>
    <row r="4359" spans="1:16">
      <c r="A4359" s="3">
        <v>44453</v>
      </c>
      <c r="B4359" t="s">
        <v>228</v>
      </c>
      <c r="C4359" t="s">
        <v>192</v>
      </c>
      <c r="D4359" t="s">
        <v>229</v>
      </c>
      <c r="E4359" t="s">
        <v>230</v>
      </c>
      <c r="F4359" t="s">
        <v>346</v>
      </c>
      <c r="G4359">
        <v>3</v>
      </c>
      <c r="H4359" s="4">
        <v>60000</v>
      </c>
      <c r="I4359" s="4">
        <v>0</v>
      </c>
      <c r="J4359" s="4">
        <v>0</v>
      </c>
      <c r="K4359" s="4">
        <v>0</v>
      </c>
      <c r="L4359" t="s">
        <v>189</v>
      </c>
      <c r="M4359" t="s">
        <v>206</v>
      </c>
      <c r="O4359" t="s">
        <v>176</v>
      </c>
    </row>
    <row r="4360" spans="1:16">
      <c r="A4360" s="3">
        <v>44453</v>
      </c>
      <c r="B4360" t="s">
        <v>291</v>
      </c>
      <c r="C4360" t="s">
        <v>179</v>
      </c>
      <c r="D4360" t="s">
        <v>180</v>
      </c>
      <c r="E4360" t="s">
        <v>238</v>
      </c>
      <c r="F4360" t="s">
        <v>267</v>
      </c>
      <c r="G4360">
        <v>3</v>
      </c>
      <c r="H4360" s="4">
        <v>45000</v>
      </c>
      <c r="I4360" s="4">
        <v>3</v>
      </c>
      <c r="J4360" s="4">
        <v>45000</v>
      </c>
      <c r="K4360" s="4">
        <v>135000</v>
      </c>
      <c r="L4360" t="s">
        <v>203</v>
      </c>
      <c r="M4360" t="s">
        <v>196</v>
      </c>
      <c r="N4360" t="s">
        <v>175</v>
      </c>
      <c r="P4360">
        <v>3</v>
      </c>
    </row>
    <row r="4361" spans="1:16">
      <c r="A4361" s="3">
        <v>44453</v>
      </c>
      <c r="B4361" t="s">
        <v>268</v>
      </c>
      <c r="C4361" t="s">
        <v>179</v>
      </c>
      <c r="D4361" t="s">
        <v>186</v>
      </c>
      <c r="E4361" t="s">
        <v>220</v>
      </c>
      <c r="F4361" t="s">
        <v>221</v>
      </c>
      <c r="G4361">
        <v>2</v>
      </c>
      <c r="H4361" s="4">
        <v>33000</v>
      </c>
      <c r="I4361" s="4">
        <v>2</v>
      </c>
      <c r="J4361" s="4">
        <v>33000</v>
      </c>
      <c r="K4361" s="4">
        <v>66000</v>
      </c>
      <c r="L4361" t="s">
        <v>183</v>
      </c>
      <c r="M4361" t="s">
        <v>206</v>
      </c>
      <c r="P4361">
        <v>4</v>
      </c>
    </row>
    <row r="4362" spans="1:16">
      <c r="A4362" s="3">
        <v>44453</v>
      </c>
      <c r="B4362" t="s">
        <v>191</v>
      </c>
      <c r="C4362" t="s">
        <v>179</v>
      </c>
      <c r="D4362" t="s">
        <v>180</v>
      </c>
      <c r="E4362" t="s">
        <v>204</v>
      </c>
      <c r="F4362" t="s">
        <v>300</v>
      </c>
      <c r="G4362">
        <v>2</v>
      </c>
      <c r="H4362" s="4">
        <v>42000</v>
      </c>
      <c r="I4362" s="4">
        <v>2</v>
      </c>
      <c r="J4362" s="4">
        <v>42000</v>
      </c>
      <c r="K4362" s="4">
        <v>84000</v>
      </c>
      <c r="L4362" t="s">
        <v>189</v>
      </c>
      <c r="M4362" t="s">
        <v>190</v>
      </c>
      <c r="P4362">
        <v>1</v>
      </c>
    </row>
    <row r="4363" spans="1:16">
      <c r="A4363" s="3">
        <v>44453</v>
      </c>
      <c r="B4363" t="s">
        <v>224</v>
      </c>
      <c r="C4363" t="s">
        <v>192</v>
      </c>
      <c r="D4363" t="s">
        <v>193</v>
      </c>
      <c r="E4363" t="s">
        <v>193</v>
      </c>
      <c r="F4363" t="s">
        <v>290</v>
      </c>
      <c r="G4363">
        <v>2</v>
      </c>
      <c r="H4363" s="4">
        <v>60000</v>
      </c>
      <c r="I4363" s="4">
        <v>2</v>
      </c>
      <c r="J4363" s="4">
        <v>60000</v>
      </c>
      <c r="K4363" s="4">
        <v>120000</v>
      </c>
      <c r="L4363" t="s">
        <v>209</v>
      </c>
      <c r="M4363" t="s">
        <v>196</v>
      </c>
      <c r="P4363">
        <v>3</v>
      </c>
    </row>
    <row r="4364" spans="1:16">
      <c r="A4364" s="3">
        <v>44453</v>
      </c>
      <c r="B4364" t="s">
        <v>218</v>
      </c>
      <c r="C4364" t="s">
        <v>179</v>
      </c>
      <c r="D4364" t="s">
        <v>186</v>
      </c>
      <c r="E4364" t="s">
        <v>201</v>
      </c>
      <c r="F4364" t="s">
        <v>202</v>
      </c>
      <c r="G4364">
        <v>3</v>
      </c>
      <c r="H4364" s="4">
        <v>44000</v>
      </c>
      <c r="I4364" s="4">
        <v>3</v>
      </c>
      <c r="J4364" s="4">
        <v>44000</v>
      </c>
      <c r="K4364" s="4">
        <v>132000</v>
      </c>
      <c r="L4364" t="s">
        <v>209</v>
      </c>
      <c r="M4364" t="s">
        <v>190</v>
      </c>
      <c r="P4364">
        <v>4</v>
      </c>
    </row>
    <row r="4365" spans="1:16">
      <c r="A4365" s="3">
        <v>44453</v>
      </c>
      <c r="B4365" t="s">
        <v>200</v>
      </c>
      <c r="C4365" t="s">
        <v>179</v>
      </c>
      <c r="D4365" t="s">
        <v>198</v>
      </c>
      <c r="E4365" t="s">
        <v>198</v>
      </c>
      <c r="F4365" t="s">
        <v>357</v>
      </c>
      <c r="G4365">
        <v>1</v>
      </c>
      <c r="H4365" s="4">
        <v>42000</v>
      </c>
      <c r="I4365" s="4">
        <v>1</v>
      </c>
      <c r="J4365" s="4">
        <v>42000</v>
      </c>
      <c r="K4365" s="4">
        <v>42000</v>
      </c>
      <c r="L4365" t="s">
        <v>189</v>
      </c>
      <c r="M4365" t="s">
        <v>206</v>
      </c>
      <c r="P4365">
        <v>4</v>
      </c>
    </row>
    <row r="4366" spans="1:16">
      <c r="A4366" s="3">
        <v>44454</v>
      </c>
      <c r="B4366" t="s">
        <v>291</v>
      </c>
      <c r="C4366" t="s">
        <v>179</v>
      </c>
      <c r="D4366" t="s">
        <v>235</v>
      </c>
      <c r="E4366" t="s">
        <v>230</v>
      </c>
      <c r="F4366" t="s">
        <v>348</v>
      </c>
      <c r="G4366">
        <v>2</v>
      </c>
      <c r="H4366" s="4">
        <v>45000</v>
      </c>
      <c r="I4366" s="4">
        <v>2</v>
      </c>
      <c r="J4366" s="4">
        <v>45000</v>
      </c>
      <c r="K4366" s="4">
        <v>90000</v>
      </c>
      <c r="L4366" t="s">
        <v>203</v>
      </c>
      <c r="M4366" t="s">
        <v>196</v>
      </c>
      <c r="P4366">
        <v>4</v>
      </c>
    </row>
    <row r="4367" spans="1:16">
      <c r="A4367" s="3">
        <v>44454</v>
      </c>
      <c r="B4367" t="s">
        <v>213</v>
      </c>
      <c r="C4367" t="s">
        <v>179</v>
      </c>
      <c r="D4367" t="s">
        <v>235</v>
      </c>
      <c r="E4367" t="s">
        <v>251</v>
      </c>
      <c r="F4367" t="s">
        <v>252</v>
      </c>
      <c r="G4367">
        <v>2</v>
      </c>
      <c r="H4367" s="4">
        <v>15000</v>
      </c>
      <c r="I4367" s="4">
        <v>2</v>
      </c>
      <c r="J4367" s="4">
        <v>15000</v>
      </c>
      <c r="K4367" s="4">
        <v>30000</v>
      </c>
      <c r="L4367" t="s">
        <v>189</v>
      </c>
      <c r="M4367" t="s">
        <v>196</v>
      </c>
      <c r="P4367">
        <v>3</v>
      </c>
    </row>
    <row r="4368" spans="1:16">
      <c r="A4368" s="3">
        <v>44454</v>
      </c>
      <c r="B4368" t="s">
        <v>197</v>
      </c>
      <c r="C4368" t="s">
        <v>192</v>
      </c>
      <c r="D4368" t="s">
        <v>186</v>
      </c>
      <c r="E4368" t="s">
        <v>187</v>
      </c>
      <c r="F4368" t="s">
        <v>261</v>
      </c>
      <c r="G4368">
        <v>3</v>
      </c>
      <c r="H4368" s="4">
        <v>15000</v>
      </c>
      <c r="I4368" s="4">
        <v>3</v>
      </c>
      <c r="J4368" s="4">
        <v>15000</v>
      </c>
      <c r="K4368" s="4">
        <v>45000</v>
      </c>
      <c r="L4368" t="s">
        <v>183</v>
      </c>
      <c r="M4368" t="s">
        <v>196</v>
      </c>
      <c r="P4368">
        <v>4</v>
      </c>
    </row>
    <row r="4369" spans="1:16">
      <c r="A4369" s="3">
        <v>44454</v>
      </c>
      <c r="B4369" t="s">
        <v>197</v>
      </c>
      <c r="C4369" t="s">
        <v>179</v>
      </c>
      <c r="D4369" t="s">
        <v>235</v>
      </c>
      <c r="E4369" t="s">
        <v>251</v>
      </c>
      <c r="F4369" t="s">
        <v>354</v>
      </c>
      <c r="G4369">
        <v>2</v>
      </c>
      <c r="H4369" s="4">
        <v>42000</v>
      </c>
      <c r="I4369" s="4">
        <v>2</v>
      </c>
      <c r="J4369" s="4">
        <v>42000</v>
      </c>
      <c r="K4369" s="4">
        <v>84000</v>
      </c>
      <c r="L4369" t="s">
        <v>183</v>
      </c>
      <c r="M4369" t="s">
        <v>196</v>
      </c>
      <c r="P4369">
        <v>1</v>
      </c>
    </row>
    <row r="4370" spans="1:16">
      <c r="A4370" s="3">
        <v>44454</v>
      </c>
      <c r="B4370" t="s">
        <v>224</v>
      </c>
      <c r="C4370" t="s">
        <v>179</v>
      </c>
      <c r="D4370" t="s">
        <v>210</v>
      </c>
      <c r="E4370" t="s">
        <v>292</v>
      </c>
      <c r="F4370" t="s">
        <v>311</v>
      </c>
      <c r="G4370">
        <v>1</v>
      </c>
      <c r="H4370" s="4">
        <v>39000</v>
      </c>
      <c r="I4370" s="4">
        <v>1</v>
      </c>
      <c r="J4370" s="4">
        <v>39000</v>
      </c>
      <c r="K4370" s="4">
        <v>39000</v>
      </c>
      <c r="L4370" t="s">
        <v>189</v>
      </c>
      <c r="M4370" t="s">
        <v>190</v>
      </c>
      <c r="P4370">
        <v>1</v>
      </c>
    </row>
    <row r="4371" spans="1:16">
      <c r="A4371" s="3">
        <v>44454</v>
      </c>
      <c r="B4371" t="s">
        <v>291</v>
      </c>
      <c r="C4371" t="s">
        <v>179</v>
      </c>
      <c r="D4371" t="s">
        <v>276</v>
      </c>
      <c r="E4371" t="s">
        <v>276</v>
      </c>
      <c r="F4371" t="s">
        <v>310</v>
      </c>
      <c r="G4371">
        <v>2</v>
      </c>
      <c r="H4371" s="4">
        <v>30000</v>
      </c>
      <c r="I4371" s="4">
        <v>2</v>
      </c>
      <c r="J4371" s="4">
        <v>30000</v>
      </c>
      <c r="K4371" s="4">
        <v>60000</v>
      </c>
      <c r="L4371" t="s">
        <v>183</v>
      </c>
      <c r="M4371" t="s">
        <v>196</v>
      </c>
      <c r="P4371">
        <v>5</v>
      </c>
    </row>
    <row r="4372" spans="1:16">
      <c r="A4372" s="3">
        <v>44454</v>
      </c>
      <c r="B4372" t="s">
        <v>178</v>
      </c>
      <c r="C4372" t="s">
        <v>179</v>
      </c>
      <c r="D4372" t="s">
        <v>180</v>
      </c>
      <c r="E4372" t="s">
        <v>181</v>
      </c>
      <c r="F4372" t="s">
        <v>246</v>
      </c>
      <c r="G4372">
        <v>2</v>
      </c>
      <c r="H4372" s="4">
        <v>36000</v>
      </c>
      <c r="I4372" s="4">
        <v>2</v>
      </c>
      <c r="J4372" s="4">
        <v>36000</v>
      </c>
      <c r="K4372" s="4">
        <v>72000</v>
      </c>
      <c r="L4372" t="s">
        <v>203</v>
      </c>
      <c r="M4372" t="s">
        <v>196</v>
      </c>
      <c r="P4372">
        <v>4</v>
      </c>
    </row>
    <row r="4373" spans="1:16">
      <c r="A4373" s="3">
        <v>44454</v>
      </c>
      <c r="B4373" t="s">
        <v>291</v>
      </c>
      <c r="C4373" t="s">
        <v>179</v>
      </c>
      <c r="D4373" t="s">
        <v>235</v>
      </c>
      <c r="E4373" t="s">
        <v>230</v>
      </c>
      <c r="F4373" t="s">
        <v>351</v>
      </c>
      <c r="G4373">
        <v>3</v>
      </c>
      <c r="H4373" s="4">
        <v>28000</v>
      </c>
      <c r="I4373" s="4">
        <v>3</v>
      </c>
      <c r="J4373" s="4">
        <v>28000</v>
      </c>
      <c r="K4373" s="4">
        <v>84000</v>
      </c>
      <c r="L4373" t="s">
        <v>183</v>
      </c>
      <c r="M4373" t="s">
        <v>196</v>
      </c>
      <c r="P4373">
        <v>4</v>
      </c>
    </row>
    <row r="4374" spans="1:16">
      <c r="A4374" s="3">
        <v>44454</v>
      </c>
      <c r="B4374" t="s">
        <v>258</v>
      </c>
      <c r="C4374" t="s">
        <v>179</v>
      </c>
      <c r="D4374" t="s">
        <v>186</v>
      </c>
      <c r="E4374" t="s">
        <v>259</v>
      </c>
      <c r="F4374" t="s">
        <v>326</v>
      </c>
      <c r="G4374">
        <v>1</v>
      </c>
      <c r="H4374" s="4">
        <v>72000</v>
      </c>
      <c r="I4374" s="4">
        <v>1</v>
      </c>
      <c r="J4374" s="4">
        <v>72000</v>
      </c>
      <c r="K4374" s="4">
        <v>72000</v>
      </c>
      <c r="L4374" t="s">
        <v>189</v>
      </c>
      <c r="M4374" t="s">
        <v>233</v>
      </c>
      <c r="P4374">
        <v>3</v>
      </c>
    </row>
    <row r="4375" spans="1:16">
      <c r="A4375" s="3">
        <v>44454</v>
      </c>
      <c r="B4375" t="s">
        <v>191</v>
      </c>
      <c r="C4375" t="s">
        <v>179</v>
      </c>
      <c r="D4375" t="s">
        <v>180</v>
      </c>
      <c r="E4375" t="s">
        <v>204</v>
      </c>
      <c r="F4375" t="s">
        <v>269</v>
      </c>
      <c r="G4375">
        <v>3</v>
      </c>
      <c r="H4375" s="4">
        <v>38500</v>
      </c>
      <c r="I4375" s="4">
        <v>3</v>
      </c>
      <c r="J4375" s="4">
        <v>38500</v>
      </c>
      <c r="K4375" s="4">
        <v>115500</v>
      </c>
      <c r="L4375" t="s">
        <v>189</v>
      </c>
      <c r="M4375" t="s">
        <v>233</v>
      </c>
      <c r="P4375">
        <v>5</v>
      </c>
    </row>
    <row r="4376" spans="1:16">
      <c r="A4376" s="3">
        <v>44454</v>
      </c>
      <c r="B4376" t="s">
        <v>254</v>
      </c>
      <c r="C4376" t="s">
        <v>179</v>
      </c>
      <c r="D4376" t="s">
        <v>198</v>
      </c>
      <c r="E4376" t="s">
        <v>214</v>
      </c>
      <c r="F4376" t="s">
        <v>286</v>
      </c>
      <c r="G4376">
        <v>2</v>
      </c>
      <c r="H4376" s="4">
        <v>24000</v>
      </c>
      <c r="I4376" s="4">
        <v>2</v>
      </c>
      <c r="J4376" s="4">
        <v>24000</v>
      </c>
      <c r="K4376" s="4">
        <v>48000</v>
      </c>
      <c r="L4376" t="s">
        <v>183</v>
      </c>
      <c r="M4376" t="s">
        <v>206</v>
      </c>
      <c r="P4376">
        <v>3</v>
      </c>
    </row>
    <row r="4377" spans="1:16">
      <c r="A4377" s="3">
        <v>44454</v>
      </c>
      <c r="B4377" t="s">
        <v>178</v>
      </c>
      <c r="C4377" t="s">
        <v>179</v>
      </c>
      <c r="D4377" t="s">
        <v>180</v>
      </c>
      <c r="E4377" t="s">
        <v>204</v>
      </c>
      <c r="F4377" t="s">
        <v>227</v>
      </c>
      <c r="G4377">
        <v>3</v>
      </c>
      <c r="H4377" s="4">
        <v>42000</v>
      </c>
      <c r="I4377" s="4">
        <v>3</v>
      </c>
      <c r="J4377" s="4">
        <v>42000</v>
      </c>
      <c r="K4377" s="4">
        <v>126000</v>
      </c>
      <c r="L4377" t="s">
        <v>189</v>
      </c>
      <c r="M4377" t="s">
        <v>233</v>
      </c>
      <c r="P4377">
        <v>5</v>
      </c>
    </row>
    <row r="4378" spans="1:16">
      <c r="A4378" s="3">
        <v>44454</v>
      </c>
      <c r="B4378" t="s">
        <v>219</v>
      </c>
      <c r="C4378" t="s">
        <v>192</v>
      </c>
      <c r="D4378" t="s">
        <v>180</v>
      </c>
      <c r="E4378" t="s">
        <v>204</v>
      </c>
      <c r="F4378" t="s">
        <v>227</v>
      </c>
      <c r="G4378">
        <v>2</v>
      </c>
      <c r="H4378" s="4">
        <v>22000</v>
      </c>
      <c r="I4378" s="4">
        <v>2</v>
      </c>
      <c r="J4378" s="4">
        <v>22000</v>
      </c>
      <c r="K4378" s="4">
        <v>44000</v>
      </c>
      <c r="L4378" t="s">
        <v>183</v>
      </c>
      <c r="M4378" t="s">
        <v>206</v>
      </c>
      <c r="P4378">
        <v>3</v>
      </c>
    </row>
    <row r="4379" spans="1:16">
      <c r="A4379" s="3">
        <v>44454</v>
      </c>
      <c r="B4379" t="s">
        <v>228</v>
      </c>
      <c r="C4379" t="s">
        <v>179</v>
      </c>
      <c r="D4379" t="s">
        <v>235</v>
      </c>
      <c r="E4379" t="s">
        <v>230</v>
      </c>
      <c r="F4379" t="s">
        <v>351</v>
      </c>
      <c r="G4379">
        <v>1</v>
      </c>
      <c r="H4379" s="4">
        <v>52000</v>
      </c>
      <c r="I4379" s="4">
        <v>1</v>
      </c>
      <c r="J4379" s="4">
        <v>52000</v>
      </c>
      <c r="K4379" s="4">
        <v>52000</v>
      </c>
      <c r="L4379" t="s">
        <v>203</v>
      </c>
      <c r="M4379" t="s">
        <v>190</v>
      </c>
      <c r="P4379">
        <v>3</v>
      </c>
    </row>
    <row r="4380" spans="1:16">
      <c r="A4380" s="3">
        <v>44454</v>
      </c>
      <c r="B4380" t="s">
        <v>213</v>
      </c>
      <c r="C4380" t="s">
        <v>179</v>
      </c>
      <c r="D4380" t="s">
        <v>180</v>
      </c>
      <c r="E4380" t="s">
        <v>181</v>
      </c>
      <c r="F4380" t="s">
        <v>334</v>
      </c>
      <c r="G4380">
        <v>2</v>
      </c>
      <c r="H4380" s="4">
        <v>30000</v>
      </c>
      <c r="I4380" s="4">
        <v>2</v>
      </c>
      <c r="J4380" s="4">
        <v>30000</v>
      </c>
      <c r="K4380" s="4">
        <v>60000</v>
      </c>
      <c r="L4380" t="s">
        <v>189</v>
      </c>
      <c r="M4380" t="s">
        <v>206</v>
      </c>
      <c r="P4380">
        <v>5</v>
      </c>
    </row>
    <row r="4381" spans="1:16">
      <c r="A4381" s="3">
        <v>44454</v>
      </c>
      <c r="B4381" t="s">
        <v>234</v>
      </c>
      <c r="C4381" t="s">
        <v>192</v>
      </c>
      <c r="D4381" t="s">
        <v>180</v>
      </c>
      <c r="E4381" t="s">
        <v>216</v>
      </c>
      <c r="F4381" t="s">
        <v>232</v>
      </c>
      <c r="G4381">
        <v>3</v>
      </c>
      <c r="H4381" s="4">
        <v>26000</v>
      </c>
      <c r="I4381" s="4">
        <v>3</v>
      </c>
      <c r="J4381" s="4">
        <v>26000</v>
      </c>
      <c r="K4381" s="4">
        <v>78000</v>
      </c>
      <c r="L4381" t="s">
        <v>189</v>
      </c>
      <c r="M4381" t="s">
        <v>196</v>
      </c>
      <c r="P4381">
        <v>5</v>
      </c>
    </row>
    <row r="4382" spans="1:16">
      <c r="A4382" s="3">
        <v>44454</v>
      </c>
      <c r="B4382" t="s">
        <v>287</v>
      </c>
      <c r="C4382" t="s">
        <v>179</v>
      </c>
      <c r="D4382" t="s">
        <v>180</v>
      </c>
      <c r="E4382" t="s">
        <v>238</v>
      </c>
      <c r="F4382" t="s">
        <v>240</v>
      </c>
      <c r="G4382">
        <v>3</v>
      </c>
      <c r="H4382" s="4">
        <v>36000</v>
      </c>
      <c r="I4382" s="4">
        <v>3</v>
      </c>
      <c r="J4382" s="4">
        <v>36000</v>
      </c>
      <c r="K4382" s="4">
        <v>108000</v>
      </c>
      <c r="L4382" t="s">
        <v>189</v>
      </c>
      <c r="M4382" t="s">
        <v>304</v>
      </c>
      <c r="P4382">
        <v>3</v>
      </c>
    </row>
    <row r="4383" spans="1:16">
      <c r="A4383" s="3">
        <v>44454</v>
      </c>
      <c r="B4383" t="s">
        <v>301</v>
      </c>
      <c r="C4383" t="s">
        <v>192</v>
      </c>
      <c r="D4383" t="s">
        <v>273</v>
      </c>
      <c r="E4383" t="s">
        <v>274</v>
      </c>
      <c r="F4383" t="s">
        <v>307</v>
      </c>
      <c r="G4383">
        <v>2</v>
      </c>
      <c r="H4383" s="4">
        <v>49000</v>
      </c>
      <c r="I4383" s="4">
        <v>2</v>
      </c>
      <c r="J4383" s="4">
        <v>49000</v>
      </c>
      <c r="K4383" s="4">
        <v>98000</v>
      </c>
      <c r="L4383" t="s">
        <v>209</v>
      </c>
      <c r="M4383" t="s">
        <v>304</v>
      </c>
      <c r="P4383">
        <v>5</v>
      </c>
    </row>
    <row r="4384" spans="1:16">
      <c r="A4384" s="3">
        <v>44454</v>
      </c>
      <c r="B4384" t="s">
        <v>222</v>
      </c>
      <c r="C4384" t="s">
        <v>179</v>
      </c>
      <c r="D4384" t="s">
        <v>180</v>
      </c>
      <c r="E4384" t="s">
        <v>181</v>
      </c>
      <c r="F4384" t="s">
        <v>246</v>
      </c>
      <c r="G4384">
        <v>3</v>
      </c>
      <c r="H4384" s="4">
        <v>42000</v>
      </c>
      <c r="I4384" s="4">
        <v>0</v>
      </c>
      <c r="J4384" s="4">
        <v>0</v>
      </c>
      <c r="K4384" s="4">
        <v>0</v>
      </c>
      <c r="L4384" t="s">
        <v>209</v>
      </c>
      <c r="M4384" t="s">
        <v>206</v>
      </c>
      <c r="O4384" t="s">
        <v>176</v>
      </c>
    </row>
    <row r="4385" spans="1:16">
      <c r="A4385" s="3">
        <v>44454</v>
      </c>
      <c r="B4385" t="s">
        <v>207</v>
      </c>
      <c r="C4385" t="s">
        <v>179</v>
      </c>
      <c r="D4385" t="s">
        <v>186</v>
      </c>
      <c r="E4385" t="s">
        <v>259</v>
      </c>
      <c r="F4385" t="s">
        <v>326</v>
      </c>
      <c r="G4385">
        <v>3</v>
      </c>
      <c r="H4385" s="4">
        <v>33000</v>
      </c>
      <c r="I4385" s="4">
        <v>3</v>
      </c>
      <c r="J4385" s="4">
        <v>33000</v>
      </c>
      <c r="K4385" s="4">
        <v>99000</v>
      </c>
      <c r="L4385" t="s">
        <v>209</v>
      </c>
      <c r="M4385" t="s">
        <v>190</v>
      </c>
      <c r="P4385">
        <v>4</v>
      </c>
    </row>
    <row r="4386" spans="1:16">
      <c r="A4386" s="3">
        <v>44456</v>
      </c>
      <c r="B4386" t="s">
        <v>278</v>
      </c>
      <c r="C4386" t="s">
        <v>179</v>
      </c>
      <c r="D4386" t="s">
        <v>198</v>
      </c>
      <c r="E4386" t="s">
        <v>198</v>
      </c>
      <c r="F4386" t="s">
        <v>357</v>
      </c>
      <c r="G4386">
        <v>2</v>
      </c>
      <c r="H4386" s="4">
        <v>49000</v>
      </c>
      <c r="I4386" s="4">
        <v>2</v>
      </c>
      <c r="J4386" s="4">
        <v>49000</v>
      </c>
      <c r="K4386" s="4">
        <v>98000</v>
      </c>
      <c r="L4386" t="s">
        <v>189</v>
      </c>
      <c r="M4386" t="s">
        <v>304</v>
      </c>
      <c r="P4386">
        <v>5</v>
      </c>
    </row>
    <row r="4387" spans="1:16">
      <c r="A4387" s="3">
        <v>44456</v>
      </c>
      <c r="B4387" t="s">
        <v>213</v>
      </c>
      <c r="C4387" t="s">
        <v>192</v>
      </c>
      <c r="D4387" t="s">
        <v>235</v>
      </c>
      <c r="E4387" t="s">
        <v>229</v>
      </c>
      <c r="F4387" t="s">
        <v>344</v>
      </c>
      <c r="G4387">
        <v>3</v>
      </c>
      <c r="H4387" s="4">
        <v>48000</v>
      </c>
      <c r="I4387" s="4">
        <v>3</v>
      </c>
      <c r="J4387" s="4">
        <v>48000</v>
      </c>
      <c r="K4387" s="4">
        <v>144000</v>
      </c>
      <c r="L4387" t="s">
        <v>183</v>
      </c>
      <c r="M4387" t="s">
        <v>184</v>
      </c>
      <c r="P4387">
        <v>5</v>
      </c>
    </row>
    <row r="4388" spans="1:16">
      <c r="A4388" s="3">
        <v>44456</v>
      </c>
      <c r="B4388" t="s">
        <v>250</v>
      </c>
      <c r="C4388" t="s">
        <v>192</v>
      </c>
      <c r="D4388" t="s">
        <v>180</v>
      </c>
      <c r="E4388" t="s">
        <v>204</v>
      </c>
      <c r="F4388" t="s">
        <v>249</v>
      </c>
      <c r="G4388">
        <v>2</v>
      </c>
      <c r="H4388" s="4">
        <v>60000</v>
      </c>
      <c r="I4388" s="4">
        <v>2</v>
      </c>
      <c r="J4388" s="4">
        <v>60000</v>
      </c>
      <c r="K4388" s="4">
        <v>120000</v>
      </c>
      <c r="L4388" t="s">
        <v>189</v>
      </c>
      <c r="M4388" t="s">
        <v>206</v>
      </c>
      <c r="N4388" t="s">
        <v>175</v>
      </c>
      <c r="P4388">
        <v>4</v>
      </c>
    </row>
    <row r="4389" spans="1:16">
      <c r="A4389" s="3">
        <v>44456</v>
      </c>
      <c r="B4389" t="s">
        <v>178</v>
      </c>
      <c r="C4389" t="s">
        <v>179</v>
      </c>
      <c r="D4389" t="s">
        <v>186</v>
      </c>
      <c r="E4389" t="s">
        <v>187</v>
      </c>
      <c r="F4389" t="s">
        <v>261</v>
      </c>
      <c r="G4389">
        <v>3</v>
      </c>
      <c r="H4389" s="4">
        <v>26000</v>
      </c>
      <c r="I4389" s="4">
        <v>0</v>
      </c>
      <c r="J4389" s="4">
        <v>0</v>
      </c>
      <c r="K4389" s="4">
        <v>0</v>
      </c>
      <c r="L4389" t="s">
        <v>209</v>
      </c>
      <c r="M4389" t="s">
        <v>196</v>
      </c>
      <c r="O4389" t="s">
        <v>176</v>
      </c>
    </row>
    <row r="4390" spans="1:16">
      <c r="A4390" s="3">
        <v>44456</v>
      </c>
      <c r="B4390" t="s">
        <v>254</v>
      </c>
      <c r="C4390" t="s">
        <v>192</v>
      </c>
      <c r="D4390" t="s">
        <v>180</v>
      </c>
      <c r="E4390" t="s">
        <v>204</v>
      </c>
      <c r="F4390" t="s">
        <v>205</v>
      </c>
      <c r="G4390">
        <v>1</v>
      </c>
      <c r="H4390" s="4">
        <v>45500</v>
      </c>
      <c r="I4390" s="4">
        <v>1</v>
      </c>
      <c r="J4390" s="4">
        <v>45500</v>
      </c>
      <c r="K4390" s="4">
        <v>45500</v>
      </c>
      <c r="L4390" t="s">
        <v>183</v>
      </c>
      <c r="M4390" t="s">
        <v>190</v>
      </c>
      <c r="P4390">
        <v>3</v>
      </c>
    </row>
    <row r="4391" spans="1:16">
      <c r="A4391" s="3">
        <v>44456</v>
      </c>
      <c r="B4391" t="s">
        <v>207</v>
      </c>
      <c r="C4391" t="s">
        <v>192</v>
      </c>
      <c r="D4391" t="s">
        <v>180</v>
      </c>
      <c r="E4391" t="s">
        <v>204</v>
      </c>
      <c r="F4391" t="s">
        <v>227</v>
      </c>
      <c r="G4391">
        <v>1</v>
      </c>
      <c r="H4391" s="4">
        <v>36000</v>
      </c>
      <c r="I4391" s="4">
        <v>0</v>
      </c>
      <c r="J4391" s="4">
        <v>0</v>
      </c>
      <c r="K4391" s="4">
        <v>0</v>
      </c>
      <c r="L4391" t="s">
        <v>189</v>
      </c>
      <c r="M4391" t="s">
        <v>206</v>
      </c>
      <c r="O4391" t="s">
        <v>176</v>
      </c>
    </row>
    <row r="4392" spans="1:16">
      <c r="A4392" s="3">
        <v>44456</v>
      </c>
      <c r="B4392" t="s">
        <v>219</v>
      </c>
      <c r="C4392" t="s">
        <v>179</v>
      </c>
      <c r="D4392" t="s">
        <v>186</v>
      </c>
      <c r="E4392" t="s">
        <v>201</v>
      </c>
      <c r="F4392" t="s">
        <v>202</v>
      </c>
      <c r="G4392">
        <v>1</v>
      </c>
      <c r="H4392" s="4">
        <v>33000</v>
      </c>
      <c r="I4392" s="4">
        <v>1</v>
      </c>
      <c r="J4392" s="4">
        <v>33000</v>
      </c>
      <c r="K4392" s="4">
        <v>33000</v>
      </c>
      <c r="L4392" t="s">
        <v>189</v>
      </c>
      <c r="M4392" t="s">
        <v>190</v>
      </c>
      <c r="P4392">
        <v>2</v>
      </c>
    </row>
    <row r="4393" spans="1:16">
      <c r="A4393" s="3">
        <v>44456</v>
      </c>
      <c r="B4393" t="s">
        <v>207</v>
      </c>
      <c r="C4393" t="s">
        <v>192</v>
      </c>
      <c r="D4393" t="s">
        <v>180</v>
      </c>
      <c r="E4393" t="s">
        <v>327</v>
      </c>
      <c r="F4393" t="s">
        <v>328</v>
      </c>
      <c r="G4393">
        <v>1</v>
      </c>
      <c r="H4393" s="4">
        <v>30000</v>
      </c>
      <c r="I4393" s="4">
        <v>1</v>
      </c>
      <c r="J4393" s="4">
        <v>30000</v>
      </c>
      <c r="K4393" s="4">
        <v>30000</v>
      </c>
      <c r="L4393" t="s">
        <v>189</v>
      </c>
      <c r="M4393" t="s">
        <v>190</v>
      </c>
      <c r="P4393">
        <v>4</v>
      </c>
    </row>
    <row r="4394" spans="1:16">
      <c r="A4394" s="3">
        <v>44456</v>
      </c>
      <c r="B4394" t="s">
        <v>219</v>
      </c>
      <c r="C4394" t="s">
        <v>179</v>
      </c>
      <c r="D4394" t="s">
        <v>186</v>
      </c>
      <c r="E4394" t="s">
        <v>187</v>
      </c>
      <c r="F4394" t="s">
        <v>261</v>
      </c>
      <c r="G4394">
        <v>2</v>
      </c>
      <c r="H4394" s="4">
        <v>18000</v>
      </c>
      <c r="I4394" s="4">
        <v>2</v>
      </c>
      <c r="J4394" s="4">
        <v>18000</v>
      </c>
      <c r="K4394" s="4">
        <v>36000</v>
      </c>
      <c r="L4394" t="s">
        <v>183</v>
      </c>
      <c r="M4394" t="s">
        <v>196</v>
      </c>
      <c r="P4394">
        <v>1</v>
      </c>
    </row>
    <row r="4395" spans="1:16">
      <c r="A4395" s="3">
        <v>44456</v>
      </c>
      <c r="B4395" t="s">
        <v>301</v>
      </c>
      <c r="C4395" t="s">
        <v>179</v>
      </c>
      <c r="D4395" t="s">
        <v>235</v>
      </c>
      <c r="E4395" t="s">
        <v>251</v>
      </c>
      <c r="F4395" t="s">
        <v>354</v>
      </c>
      <c r="G4395">
        <v>3</v>
      </c>
      <c r="H4395" s="4">
        <v>28000</v>
      </c>
      <c r="I4395" s="4">
        <v>3</v>
      </c>
      <c r="J4395" s="4">
        <v>28000</v>
      </c>
      <c r="K4395" s="4">
        <v>84000</v>
      </c>
      <c r="L4395" t="s">
        <v>189</v>
      </c>
      <c r="M4395" t="s">
        <v>206</v>
      </c>
      <c r="P4395">
        <v>4</v>
      </c>
    </row>
    <row r="4396" spans="1:16">
      <c r="A4396" s="3">
        <v>44456</v>
      </c>
      <c r="B4396" t="s">
        <v>301</v>
      </c>
      <c r="C4396" t="s">
        <v>179</v>
      </c>
      <c r="D4396" t="s">
        <v>180</v>
      </c>
      <c r="E4396" t="s">
        <v>181</v>
      </c>
      <c r="F4396" t="s">
        <v>246</v>
      </c>
      <c r="G4396">
        <v>2</v>
      </c>
      <c r="H4396" s="4">
        <v>26000</v>
      </c>
      <c r="I4396" s="4">
        <v>2</v>
      </c>
      <c r="J4396" s="4">
        <v>26000</v>
      </c>
      <c r="K4396" s="4">
        <v>52000</v>
      </c>
      <c r="L4396" t="s">
        <v>209</v>
      </c>
      <c r="M4396" t="s">
        <v>196</v>
      </c>
      <c r="P4396">
        <v>4</v>
      </c>
    </row>
    <row r="4397" spans="1:16">
      <c r="A4397" s="3">
        <v>44456</v>
      </c>
      <c r="B4397" t="s">
        <v>207</v>
      </c>
      <c r="C4397" t="s">
        <v>192</v>
      </c>
      <c r="D4397" t="s">
        <v>180</v>
      </c>
      <c r="E4397" t="s">
        <v>204</v>
      </c>
      <c r="F4397" t="s">
        <v>205</v>
      </c>
      <c r="G4397">
        <v>1</v>
      </c>
      <c r="H4397" s="4">
        <v>60000</v>
      </c>
      <c r="I4397" s="4">
        <v>1</v>
      </c>
      <c r="J4397" s="4">
        <v>60000</v>
      </c>
      <c r="K4397" s="4">
        <v>60000</v>
      </c>
      <c r="L4397" t="s">
        <v>183</v>
      </c>
      <c r="M4397" t="s">
        <v>190</v>
      </c>
      <c r="P4397">
        <v>3</v>
      </c>
    </row>
    <row r="4398" spans="1:16">
      <c r="A4398" s="3">
        <v>44456</v>
      </c>
      <c r="B4398" t="s">
        <v>197</v>
      </c>
      <c r="C4398" t="s">
        <v>192</v>
      </c>
      <c r="D4398" t="s">
        <v>235</v>
      </c>
      <c r="E4398" t="s">
        <v>251</v>
      </c>
      <c r="F4398" t="s">
        <v>252</v>
      </c>
      <c r="G4398">
        <v>1</v>
      </c>
      <c r="H4398" s="4">
        <v>33000</v>
      </c>
      <c r="I4398" s="4">
        <v>1</v>
      </c>
      <c r="J4398" s="4">
        <v>33000</v>
      </c>
      <c r="K4398" s="4">
        <v>33000</v>
      </c>
      <c r="L4398" t="s">
        <v>189</v>
      </c>
      <c r="M4398" t="s">
        <v>184</v>
      </c>
      <c r="P4398">
        <v>4</v>
      </c>
    </row>
    <row r="4399" spans="1:16">
      <c r="A4399" s="3">
        <v>44456</v>
      </c>
      <c r="B4399" t="s">
        <v>262</v>
      </c>
      <c r="C4399" t="s">
        <v>192</v>
      </c>
      <c r="D4399" t="s">
        <v>279</v>
      </c>
      <c r="E4399" t="s">
        <v>279</v>
      </c>
      <c r="F4399" t="s">
        <v>180</v>
      </c>
      <c r="G4399">
        <v>2</v>
      </c>
      <c r="H4399" s="4">
        <v>28000</v>
      </c>
      <c r="I4399" s="4">
        <v>2</v>
      </c>
      <c r="J4399" s="4">
        <v>28000</v>
      </c>
      <c r="K4399" s="4">
        <v>56000</v>
      </c>
      <c r="L4399" t="s">
        <v>183</v>
      </c>
      <c r="M4399" t="s">
        <v>304</v>
      </c>
      <c r="P4399">
        <v>4</v>
      </c>
    </row>
    <row r="4400" spans="1:16">
      <c r="A4400" s="3">
        <v>44456</v>
      </c>
      <c r="B4400" t="s">
        <v>224</v>
      </c>
      <c r="C4400" t="s">
        <v>192</v>
      </c>
      <c r="D4400" t="s">
        <v>180</v>
      </c>
      <c r="E4400" t="s">
        <v>238</v>
      </c>
      <c r="F4400" t="s">
        <v>267</v>
      </c>
      <c r="G4400">
        <v>3</v>
      </c>
      <c r="H4400" s="4">
        <v>33000</v>
      </c>
      <c r="I4400" s="4">
        <v>3</v>
      </c>
      <c r="J4400" s="4">
        <v>33000</v>
      </c>
      <c r="K4400" s="4">
        <v>99000</v>
      </c>
      <c r="L4400" t="s">
        <v>189</v>
      </c>
      <c r="M4400" t="s">
        <v>206</v>
      </c>
      <c r="P4400">
        <v>4</v>
      </c>
    </row>
    <row r="4401" spans="1:16">
      <c r="A4401" s="3">
        <v>44457</v>
      </c>
      <c r="B4401" t="s">
        <v>278</v>
      </c>
      <c r="C4401" t="s">
        <v>179</v>
      </c>
      <c r="D4401" t="s">
        <v>180</v>
      </c>
      <c r="E4401" t="s">
        <v>238</v>
      </c>
      <c r="F4401" t="s">
        <v>267</v>
      </c>
      <c r="G4401">
        <v>3</v>
      </c>
      <c r="H4401" s="4">
        <v>30000</v>
      </c>
      <c r="I4401" s="4">
        <v>3</v>
      </c>
      <c r="J4401" s="4">
        <v>30000</v>
      </c>
      <c r="K4401" s="4">
        <v>90000</v>
      </c>
      <c r="L4401" t="s">
        <v>183</v>
      </c>
      <c r="M4401" t="s">
        <v>206</v>
      </c>
      <c r="P4401">
        <v>5</v>
      </c>
    </row>
    <row r="4402" spans="1:16">
      <c r="A4402" s="3">
        <v>44457</v>
      </c>
      <c r="B4402" t="s">
        <v>178</v>
      </c>
      <c r="C4402" t="s">
        <v>179</v>
      </c>
      <c r="D4402" t="s">
        <v>186</v>
      </c>
      <c r="E4402" t="s">
        <v>201</v>
      </c>
      <c r="F4402" t="s">
        <v>285</v>
      </c>
      <c r="G4402">
        <v>3</v>
      </c>
      <c r="H4402" s="4">
        <v>52500</v>
      </c>
      <c r="I4402" s="4">
        <v>0</v>
      </c>
      <c r="J4402" s="4">
        <v>0</v>
      </c>
      <c r="K4402" s="4">
        <v>0</v>
      </c>
      <c r="L4402" t="s">
        <v>183</v>
      </c>
      <c r="M4402" t="s">
        <v>190</v>
      </c>
      <c r="O4402" t="s">
        <v>176</v>
      </c>
    </row>
    <row r="4403" spans="1:16">
      <c r="A4403" s="3">
        <v>44457</v>
      </c>
      <c r="B4403" t="s">
        <v>213</v>
      </c>
      <c r="C4403" t="s">
        <v>179</v>
      </c>
      <c r="D4403" t="s">
        <v>294</v>
      </c>
      <c r="E4403" t="s">
        <v>294</v>
      </c>
      <c r="F4403" t="s">
        <v>358</v>
      </c>
      <c r="G4403">
        <v>1</v>
      </c>
      <c r="H4403" s="4">
        <v>30000</v>
      </c>
      <c r="I4403" s="4">
        <v>1</v>
      </c>
      <c r="J4403" s="4">
        <v>30000</v>
      </c>
      <c r="K4403" s="4">
        <v>30000</v>
      </c>
      <c r="L4403" t="s">
        <v>189</v>
      </c>
      <c r="M4403" t="s">
        <v>184</v>
      </c>
      <c r="P4403">
        <v>3</v>
      </c>
    </row>
    <row r="4404" spans="1:16">
      <c r="A4404" s="3">
        <v>44457</v>
      </c>
      <c r="B4404" t="s">
        <v>218</v>
      </c>
      <c r="C4404" t="s">
        <v>179</v>
      </c>
      <c r="D4404" t="s">
        <v>186</v>
      </c>
      <c r="E4404" t="s">
        <v>225</v>
      </c>
      <c r="F4404" t="s">
        <v>226</v>
      </c>
      <c r="G4404">
        <v>1</v>
      </c>
      <c r="H4404" s="4">
        <v>19500</v>
      </c>
      <c r="I4404" s="4">
        <v>0</v>
      </c>
      <c r="J4404" s="4">
        <v>0</v>
      </c>
      <c r="K4404" s="4">
        <v>0</v>
      </c>
      <c r="L4404" t="s">
        <v>183</v>
      </c>
      <c r="M4404" t="s">
        <v>233</v>
      </c>
      <c r="N4404" t="s">
        <v>175</v>
      </c>
      <c r="O4404" t="s">
        <v>176</v>
      </c>
    </row>
    <row r="4405" spans="1:16">
      <c r="A4405" s="3">
        <v>44457</v>
      </c>
      <c r="B4405" t="s">
        <v>228</v>
      </c>
      <c r="C4405" t="s">
        <v>179</v>
      </c>
      <c r="D4405" t="s">
        <v>210</v>
      </c>
      <c r="E4405" t="s">
        <v>225</v>
      </c>
      <c r="F4405" t="s">
        <v>266</v>
      </c>
      <c r="G4405">
        <v>2</v>
      </c>
      <c r="H4405" s="4">
        <v>30000</v>
      </c>
      <c r="I4405" s="4">
        <v>2</v>
      </c>
      <c r="J4405" s="4">
        <v>30000</v>
      </c>
      <c r="K4405" s="4">
        <v>60000</v>
      </c>
      <c r="L4405" t="s">
        <v>203</v>
      </c>
      <c r="M4405" t="s">
        <v>190</v>
      </c>
      <c r="P4405">
        <v>5</v>
      </c>
    </row>
    <row r="4406" spans="1:16">
      <c r="A4406" s="3">
        <v>44457</v>
      </c>
      <c r="B4406" t="s">
        <v>228</v>
      </c>
      <c r="C4406" t="s">
        <v>179</v>
      </c>
      <c r="D4406" t="s">
        <v>235</v>
      </c>
      <c r="E4406" t="s">
        <v>251</v>
      </c>
      <c r="F4406" t="s">
        <v>252</v>
      </c>
      <c r="G4406">
        <v>2</v>
      </c>
      <c r="H4406" s="4">
        <v>24000</v>
      </c>
      <c r="I4406" s="4">
        <v>2</v>
      </c>
      <c r="J4406" s="4">
        <v>24000</v>
      </c>
      <c r="K4406" s="4">
        <v>48000</v>
      </c>
      <c r="L4406" t="s">
        <v>183</v>
      </c>
      <c r="M4406" t="s">
        <v>196</v>
      </c>
      <c r="P4406">
        <v>2</v>
      </c>
    </row>
    <row r="4407" spans="1:16">
      <c r="A4407" s="3">
        <v>44457</v>
      </c>
      <c r="B4407" t="s">
        <v>254</v>
      </c>
      <c r="C4407" t="s">
        <v>192</v>
      </c>
      <c r="D4407" t="s">
        <v>180</v>
      </c>
      <c r="E4407" t="s">
        <v>238</v>
      </c>
      <c r="F4407" t="s">
        <v>239</v>
      </c>
      <c r="G4407">
        <v>2</v>
      </c>
      <c r="H4407" s="4">
        <v>33000</v>
      </c>
      <c r="I4407" s="4">
        <v>2</v>
      </c>
      <c r="J4407" s="4">
        <v>33000</v>
      </c>
      <c r="K4407" s="4">
        <v>66000</v>
      </c>
      <c r="L4407" t="s">
        <v>209</v>
      </c>
      <c r="M4407" t="s">
        <v>196</v>
      </c>
      <c r="P4407">
        <v>4</v>
      </c>
    </row>
    <row r="4408" spans="1:16">
      <c r="A4408" s="3">
        <v>44457</v>
      </c>
      <c r="B4408" t="s">
        <v>291</v>
      </c>
      <c r="C4408" t="s">
        <v>179</v>
      </c>
      <c r="D4408" t="s">
        <v>229</v>
      </c>
      <c r="E4408" t="s">
        <v>230</v>
      </c>
      <c r="F4408" t="s">
        <v>231</v>
      </c>
      <c r="G4408">
        <v>3</v>
      </c>
      <c r="H4408" s="4">
        <v>30000</v>
      </c>
      <c r="I4408" s="4">
        <v>3</v>
      </c>
      <c r="J4408" s="4">
        <v>30000</v>
      </c>
      <c r="K4408" s="4">
        <v>90000</v>
      </c>
      <c r="L4408" t="s">
        <v>203</v>
      </c>
      <c r="M4408" t="s">
        <v>190</v>
      </c>
      <c r="P4408">
        <v>5</v>
      </c>
    </row>
    <row r="4409" spans="1:16">
      <c r="A4409" s="3">
        <v>44457</v>
      </c>
      <c r="B4409" t="s">
        <v>207</v>
      </c>
      <c r="C4409" t="s">
        <v>179</v>
      </c>
      <c r="D4409" t="s">
        <v>180</v>
      </c>
      <c r="E4409" t="s">
        <v>216</v>
      </c>
      <c r="F4409" t="s">
        <v>232</v>
      </c>
      <c r="G4409">
        <v>3</v>
      </c>
      <c r="H4409" s="4">
        <v>30000</v>
      </c>
      <c r="I4409" s="4">
        <v>3</v>
      </c>
      <c r="J4409" s="4">
        <v>30000</v>
      </c>
      <c r="K4409" s="4">
        <v>90000</v>
      </c>
      <c r="L4409" t="s">
        <v>203</v>
      </c>
      <c r="M4409" t="s">
        <v>206</v>
      </c>
      <c r="P4409">
        <v>3</v>
      </c>
    </row>
    <row r="4410" spans="1:16">
      <c r="A4410" s="3">
        <v>44457</v>
      </c>
      <c r="B4410" t="s">
        <v>287</v>
      </c>
      <c r="C4410" t="s">
        <v>179</v>
      </c>
      <c r="D4410" t="s">
        <v>198</v>
      </c>
      <c r="E4410" t="s">
        <v>214</v>
      </c>
      <c r="F4410" t="s">
        <v>215</v>
      </c>
      <c r="G4410">
        <v>2</v>
      </c>
      <c r="H4410" s="4">
        <v>56000</v>
      </c>
      <c r="I4410" s="4">
        <v>2</v>
      </c>
      <c r="J4410" s="4">
        <v>56000</v>
      </c>
      <c r="K4410" s="4">
        <v>112000</v>
      </c>
      <c r="L4410" t="s">
        <v>189</v>
      </c>
      <c r="M4410" t="s">
        <v>206</v>
      </c>
      <c r="P4410">
        <v>5</v>
      </c>
    </row>
    <row r="4411" spans="1:16">
      <c r="A4411" s="3">
        <v>44457</v>
      </c>
      <c r="B4411" t="s">
        <v>262</v>
      </c>
      <c r="C4411" t="s">
        <v>179</v>
      </c>
      <c r="D4411" t="s">
        <v>180</v>
      </c>
      <c r="E4411" t="s">
        <v>204</v>
      </c>
      <c r="F4411" t="s">
        <v>205</v>
      </c>
      <c r="G4411">
        <v>2</v>
      </c>
      <c r="H4411" s="4">
        <v>24000</v>
      </c>
      <c r="I4411" s="4">
        <v>2</v>
      </c>
      <c r="J4411" s="4">
        <v>24000</v>
      </c>
      <c r="K4411" s="4">
        <v>48000</v>
      </c>
      <c r="L4411" t="s">
        <v>203</v>
      </c>
      <c r="M4411" t="s">
        <v>233</v>
      </c>
      <c r="P4411">
        <v>5</v>
      </c>
    </row>
    <row r="4412" spans="1:16">
      <c r="A4412" s="3">
        <v>44457</v>
      </c>
      <c r="B4412" t="s">
        <v>254</v>
      </c>
      <c r="C4412" t="s">
        <v>192</v>
      </c>
      <c r="D4412" t="s">
        <v>180</v>
      </c>
      <c r="E4412" t="s">
        <v>238</v>
      </c>
      <c r="F4412" t="s">
        <v>280</v>
      </c>
      <c r="G4412">
        <v>1</v>
      </c>
      <c r="H4412" s="4">
        <v>22000</v>
      </c>
      <c r="I4412" s="4">
        <v>1</v>
      </c>
      <c r="J4412" s="4">
        <v>22000</v>
      </c>
      <c r="K4412" s="4">
        <v>22000</v>
      </c>
      <c r="L4412" t="s">
        <v>189</v>
      </c>
      <c r="M4412" t="s">
        <v>196</v>
      </c>
      <c r="P4412">
        <v>5</v>
      </c>
    </row>
    <row r="4413" spans="1:16">
      <c r="A4413" s="3">
        <v>44457</v>
      </c>
      <c r="B4413" t="s">
        <v>250</v>
      </c>
      <c r="C4413" t="s">
        <v>179</v>
      </c>
      <c r="D4413" t="s">
        <v>274</v>
      </c>
      <c r="E4413" t="s">
        <v>274</v>
      </c>
      <c r="F4413" t="s">
        <v>356</v>
      </c>
      <c r="G4413">
        <v>2</v>
      </c>
      <c r="H4413" s="4">
        <v>39000</v>
      </c>
      <c r="I4413" s="4">
        <v>2</v>
      </c>
      <c r="J4413" s="4">
        <v>39000</v>
      </c>
      <c r="K4413" s="4">
        <v>78000</v>
      </c>
      <c r="L4413" t="s">
        <v>203</v>
      </c>
      <c r="M4413" t="s">
        <v>196</v>
      </c>
      <c r="P4413">
        <v>4</v>
      </c>
    </row>
    <row r="4414" spans="1:16">
      <c r="A4414" s="3">
        <v>44457</v>
      </c>
      <c r="B4414" t="s">
        <v>291</v>
      </c>
      <c r="C4414" t="s">
        <v>179</v>
      </c>
      <c r="D4414" t="s">
        <v>180</v>
      </c>
      <c r="E4414" t="s">
        <v>181</v>
      </c>
      <c r="F4414" t="s">
        <v>223</v>
      </c>
      <c r="G4414">
        <v>2</v>
      </c>
      <c r="H4414" s="4">
        <v>60000</v>
      </c>
      <c r="I4414" s="4">
        <v>2</v>
      </c>
      <c r="J4414" s="4">
        <v>60000</v>
      </c>
      <c r="K4414" s="4">
        <v>120000</v>
      </c>
      <c r="L4414" t="s">
        <v>209</v>
      </c>
      <c r="M4414" t="s">
        <v>196</v>
      </c>
      <c r="P4414">
        <v>5</v>
      </c>
    </row>
    <row r="4415" spans="1:16">
      <c r="A4415" s="3">
        <v>44457</v>
      </c>
      <c r="B4415" t="s">
        <v>291</v>
      </c>
      <c r="C4415" t="s">
        <v>192</v>
      </c>
      <c r="D4415" t="s">
        <v>186</v>
      </c>
      <c r="E4415" t="s">
        <v>201</v>
      </c>
      <c r="F4415" t="s">
        <v>285</v>
      </c>
      <c r="G4415">
        <v>3</v>
      </c>
      <c r="H4415" s="4">
        <v>21000</v>
      </c>
      <c r="I4415" s="4">
        <v>3</v>
      </c>
      <c r="J4415" s="4">
        <v>21000</v>
      </c>
      <c r="K4415" s="4">
        <v>63000</v>
      </c>
      <c r="L4415" t="s">
        <v>189</v>
      </c>
      <c r="M4415" t="s">
        <v>190</v>
      </c>
      <c r="P4415">
        <v>5</v>
      </c>
    </row>
    <row r="4416" spans="1:16">
      <c r="A4416" s="3">
        <v>44457</v>
      </c>
      <c r="B4416" t="s">
        <v>284</v>
      </c>
      <c r="C4416" t="s">
        <v>179</v>
      </c>
      <c r="D4416" t="s">
        <v>186</v>
      </c>
      <c r="E4416" t="s">
        <v>201</v>
      </c>
      <c r="F4416" t="s">
        <v>285</v>
      </c>
      <c r="G4416">
        <v>1</v>
      </c>
      <c r="H4416" s="4">
        <v>28000</v>
      </c>
      <c r="I4416" s="4">
        <v>1</v>
      </c>
      <c r="J4416" s="4">
        <v>28000</v>
      </c>
      <c r="K4416" s="4">
        <v>28000</v>
      </c>
      <c r="L4416" t="s">
        <v>183</v>
      </c>
      <c r="M4416" t="s">
        <v>190</v>
      </c>
      <c r="P4416">
        <v>3</v>
      </c>
    </row>
    <row r="4417" spans="1:16">
      <c r="A4417" s="3">
        <v>44457</v>
      </c>
      <c r="B4417" t="s">
        <v>191</v>
      </c>
      <c r="C4417" t="s">
        <v>179</v>
      </c>
      <c r="D4417" t="s">
        <v>263</v>
      </c>
      <c r="E4417" t="s">
        <v>263</v>
      </c>
      <c r="F4417" t="s">
        <v>320</v>
      </c>
      <c r="G4417">
        <v>1</v>
      </c>
      <c r="H4417" s="4">
        <v>52000</v>
      </c>
      <c r="I4417" s="4">
        <v>0</v>
      </c>
      <c r="J4417" s="4">
        <v>0</v>
      </c>
      <c r="K4417" s="4">
        <v>0</v>
      </c>
      <c r="L4417" t="s">
        <v>183</v>
      </c>
      <c r="M4417" t="s">
        <v>184</v>
      </c>
      <c r="O4417" t="s">
        <v>176</v>
      </c>
    </row>
    <row r="4418" spans="1:16">
      <c r="A4418" s="3">
        <v>44457</v>
      </c>
      <c r="B4418" t="s">
        <v>222</v>
      </c>
      <c r="C4418" t="s">
        <v>179</v>
      </c>
      <c r="D4418" t="s">
        <v>229</v>
      </c>
      <c r="E4418" t="s">
        <v>230</v>
      </c>
      <c r="F4418" t="s">
        <v>231</v>
      </c>
      <c r="G4418">
        <v>3</v>
      </c>
      <c r="H4418" s="4">
        <v>45000</v>
      </c>
      <c r="I4418" s="4">
        <v>3</v>
      </c>
      <c r="J4418" s="4">
        <v>45000</v>
      </c>
      <c r="K4418" s="4">
        <v>135000</v>
      </c>
      <c r="L4418" t="s">
        <v>189</v>
      </c>
      <c r="M4418" t="s">
        <v>184</v>
      </c>
      <c r="P4418">
        <v>5</v>
      </c>
    </row>
    <row r="4419" spans="1:16">
      <c r="A4419" s="3">
        <v>44457</v>
      </c>
      <c r="B4419" t="s">
        <v>247</v>
      </c>
      <c r="C4419" t="s">
        <v>179</v>
      </c>
      <c r="D4419" t="s">
        <v>186</v>
      </c>
      <c r="E4419" t="s">
        <v>201</v>
      </c>
      <c r="F4419" t="s">
        <v>202</v>
      </c>
      <c r="G4419">
        <v>3</v>
      </c>
      <c r="H4419" s="4">
        <v>33000</v>
      </c>
      <c r="I4419" s="4">
        <v>3</v>
      </c>
      <c r="J4419" s="4">
        <v>33000</v>
      </c>
      <c r="K4419" s="4">
        <v>99000</v>
      </c>
      <c r="L4419" t="s">
        <v>209</v>
      </c>
      <c r="M4419" t="s">
        <v>196</v>
      </c>
      <c r="N4419" t="s">
        <v>175</v>
      </c>
      <c r="P4419">
        <v>4</v>
      </c>
    </row>
    <row r="4420" spans="1:16">
      <c r="A4420" s="3">
        <v>44457</v>
      </c>
      <c r="B4420" t="s">
        <v>218</v>
      </c>
      <c r="C4420" t="s">
        <v>192</v>
      </c>
      <c r="D4420" t="s">
        <v>229</v>
      </c>
      <c r="E4420" t="s">
        <v>230</v>
      </c>
      <c r="F4420" t="s">
        <v>346</v>
      </c>
      <c r="G4420">
        <v>1</v>
      </c>
      <c r="H4420" s="4">
        <v>15000</v>
      </c>
      <c r="I4420" s="4">
        <v>1</v>
      </c>
      <c r="J4420" s="4">
        <v>15000</v>
      </c>
      <c r="K4420" s="4">
        <v>15000</v>
      </c>
      <c r="L4420" t="s">
        <v>203</v>
      </c>
      <c r="M4420" t="s">
        <v>196</v>
      </c>
      <c r="P4420">
        <v>5</v>
      </c>
    </row>
    <row r="4421" spans="1:16">
      <c r="A4421" s="3">
        <v>44457</v>
      </c>
      <c r="B4421" t="s">
        <v>224</v>
      </c>
      <c r="C4421" t="s">
        <v>179</v>
      </c>
      <c r="D4421" t="s">
        <v>193</v>
      </c>
      <c r="E4421" t="s">
        <v>193</v>
      </c>
      <c r="F4421" t="s">
        <v>290</v>
      </c>
      <c r="G4421">
        <v>1</v>
      </c>
      <c r="H4421" s="4">
        <v>44000</v>
      </c>
      <c r="I4421" s="4">
        <v>1</v>
      </c>
      <c r="J4421" s="4">
        <v>44000</v>
      </c>
      <c r="K4421" s="4">
        <v>44000</v>
      </c>
      <c r="L4421" t="s">
        <v>183</v>
      </c>
      <c r="M4421" t="s">
        <v>184</v>
      </c>
      <c r="P4421">
        <v>5</v>
      </c>
    </row>
    <row r="4422" spans="1:16">
      <c r="A4422" s="3">
        <v>44457</v>
      </c>
      <c r="B4422" t="s">
        <v>234</v>
      </c>
      <c r="C4422" t="s">
        <v>192</v>
      </c>
      <c r="D4422" t="s">
        <v>180</v>
      </c>
      <c r="E4422" t="s">
        <v>327</v>
      </c>
      <c r="F4422" t="s">
        <v>347</v>
      </c>
      <c r="G4422">
        <v>2</v>
      </c>
      <c r="H4422" s="4">
        <v>45000</v>
      </c>
      <c r="I4422" s="4">
        <v>2</v>
      </c>
      <c r="J4422" s="4">
        <v>45000</v>
      </c>
      <c r="K4422" s="4">
        <v>90000</v>
      </c>
      <c r="L4422" t="s">
        <v>183</v>
      </c>
      <c r="M4422" t="s">
        <v>196</v>
      </c>
      <c r="P4422">
        <v>5</v>
      </c>
    </row>
    <row r="4423" spans="1:16">
      <c r="A4423" s="3">
        <v>44457</v>
      </c>
      <c r="B4423" t="s">
        <v>250</v>
      </c>
      <c r="C4423" t="s">
        <v>179</v>
      </c>
      <c r="D4423" t="s">
        <v>180</v>
      </c>
      <c r="E4423" t="s">
        <v>327</v>
      </c>
      <c r="F4423" t="s">
        <v>328</v>
      </c>
      <c r="G4423">
        <v>2</v>
      </c>
      <c r="H4423" s="4">
        <v>39000</v>
      </c>
      <c r="I4423" s="4">
        <v>2</v>
      </c>
      <c r="J4423" s="4">
        <v>39000</v>
      </c>
      <c r="K4423" s="4">
        <v>78000</v>
      </c>
      <c r="L4423" t="s">
        <v>203</v>
      </c>
      <c r="M4423" t="s">
        <v>196</v>
      </c>
      <c r="P4423">
        <v>5</v>
      </c>
    </row>
    <row r="4424" spans="1:16">
      <c r="A4424" s="3">
        <v>44457</v>
      </c>
      <c r="B4424" t="s">
        <v>301</v>
      </c>
      <c r="C4424" t="s">
        <v>192</v>
      </c>
      <c r="D4424" t="s">
        <v>186</v>
      </c>
      <c r="E4424" t="s">
        <v>201</v>
      </c>
      <c r="F4424" t="s">
        <v>248</v>
      </c>
      <c r="G4424">
        <v>2</v>
      </c>
      <c r="H4424" s="4">
        <v>26000</v>
      </c>
      <c r="I4424" s="4">
        <v>2</v>
      </c>
      <c r="J4424" s="4">
        <v>26000</v>
      </c>
      <c r="K4424" s="4">
        <v>52000</v>
      </c>
      <c r="L4424" t="s">
        <v>183</v>
      </c>
      <c r="M4424" t="s">
        <v>206</v>
      </c>
      <c r="P4424">
        <v>4</v>
      </c>
    </row>
    <row r="4425" spans="1:16">
      <c r="A4425" s="3">
        <v>44457</v>
      </c>
      <c r="B4425" t="s">
        <v>213</v>
      </c>
      <c r="C4425" t="s">
        <v>192</v>
      </c>
      <c r="D4425" t="s">
        <v>186</v>
      </c>
      <c r="E4425" t="s">
        <v>201</v>
      </c>
      <c r="F4425" t="s">
        <v>202</v>
      </c>
      <c r="G4425">
        <v>2</v>
      </c>
      <c r="H4425" s="4">
        <v>22000</v>
      </c>
      <c r="I4425" s="4">
        <v>2</v>
      </c>
      <c r="J4425" s="4">
        <v>22000</v>
      </c>
      <c r="K4425" s="4">
        <v>44000</v>
      </c>
      <c r="L4425" t="s">
        <v>189</v>
      </c>
      <c r="M4425" t="s">
        <v>206</v>
      </c>
      <c r="P4425">
        <v>4</v>
      </c>
    </row>
    <row r="4426" spans="1:16">
      <c r="A4426" s="3">
        <v>44457</v>
      </c>
      <c r="B4426" t="s">
        <v>301</v>
      </c>
      <c r="C4426" t="s">
        <v>192</v>
      </c>
      <c r="D4426" t="s">
        <v>180</v>
      </c>
      <c r="E4426" t="s">
        <v>181</v>
      </c>
      <c r="F4426" t="s">
        <v>246</v>
      </c>
      <c r="G4426">
        <v>3</v>
      </c>
      <c r="H4426" s="4">
        <v>30000</v>
      </c>
      <c r="I4426" s="4">
        <v>3</v>
      </c>
      <c r="J4426" s="4">
        <v>30000</v>
      </c>
      <c r="K4426" s="4">
        <v>90000</v>
      </c>
      <c r="L4426" t="s">
        <v>203</v>
      </c>
      <c r="M4426" t="s">
        <v>196</v>
      </c>
      <c r="P4426">
        <v>5</v>
      </c>
    </row>
    <row r="4427" spans="1:16">
      <c r="A4427" s="3">
        <v>44457</v>
      </c>
      <c r="B4427" t="s">
        <v>291</v>
      </c>
      <c r="C4427" t="s">
        <v>179</v>
      </c>
      <c r="D4427" t="s">
        <v>186</v>
      </c>
      <c r="E4427" t="s">
        <v>201</v>
      </c>
      <c r="F4427" t="s">
        <v>248</v>
      </c>
      <c r="G4427">
        <v>1</v>
      </c>
      <c r="H4427" s="4">
        <v>52000</v>
      </c>
      <c r="I4427" s="4">
        <v>1</v>
      </c>
      <c r="J4427" s="4">
        <v>52000</v>
      </c>
      <c r="K4427" s="4">
        <v>52000</v>
      </c>
      <c r="L4427" t="s">
        <v>189</v>
      </c>
      <c r="M4427" t="s">
        <v>184</v>
      </c>
      <c r="P4427">
        <v>1</v>
      </c>
    </row>
    <row r="4428" spans="1:16">
      <c r="A4428" s="3">
        <v>44457</v>
      </c>
      <c r="B4428" t="s">
        <v>278</v>
      </c>
      <c r="C4428" t="s">
        <v>192</v>
      </c>
      <c r="D4428" t="s">
        <v>180</v>
      </c>
      <c r="E4428" t="s">
        <v>204</v>
      </c>
      <c r="F4428" t="s">
        <v>227</v>
      </c>
      <c r="G4428">
        <v>2</v>
      </c>
      <c r="H4428" s="4">
        <v>20000</v>
      </c>
      <c r="I4428" s="4">
        <v>2</v>
      </c>
      <c r="J4428" s="4">
        <v>20000</v>
      </c>
      <c r="K4428" s="4">
        <v>40000</v>
      </c>
      <c r="L4428" t="s">
        <v>183</v>
      </c>
      <c r="M4428" t="s">
        <v>206</v>
      </c>
      <c r="P4428">
        <v>2</v>
      </c>
    </row>
    <row r="4429" spans="1:16">
      <c r="A4429" s="3">
        <v>44458</v>
      </c>
      <c r="B4429" t="s">
        <v>185</v>
      </c>
      <c r="C4429" t="s">
        <v>192</v>
      </c>
      <c r="D4429" t="s">
        <v>186</v>
      </c>
      <c r="E4429" t="s">
        <v>225</v>
      </c>
      <c r="F4429" t="s">
        <v>244</v>
      </c>
      <c r="G4429">
        <v>3</v>
      </c>
      <c r="H4429" s="4">
        <v>22000</v>
      </c>
      <c r="I4429" s="4">
        <v>3</v>
      </c>
      <c r="J4429" s="4">
        <v>22000</v>
      </c>
      <c r="K4429" s="4">
        <v>66000</v>
      </c>
      <c r="L4429" t="s">
        <v>189</v>
      </c>
      <c r="M4429" t="s">
        <v>196</v>
      </c>
      <c r="P4429">
        <v>5</v>
      </c>
    </row>
    <row r="4430" spans="1:16">
      <c r="A4430" s="3">
        <v>44458</v>
      </c>
      <c r="B4430" t="s">
        <v>258</v>
      </c>
      <c r="C4430" t="s">
        <v>179</v>
      </c>
      <c r="D4430" t="s">
        <v>180</v>
      </c>
      <c r="E4430" t="s">
        <v>216</v>
      </c>
      <c r="F4430" t="s">
        <v>217</v>
      </c>
      <c r="G4430">
        <v>3</v>
      </c>
      <c r="H4430" s="4">
        <v>60000</v>
      </c>
      <c r="I4430" s="4">
        <v>3</v>
      </c>
      <c r="J4430" s="4">
        <v>60000</v>
      </c>
      <c r="K4430" s="4">
        <v>180000</v>
      </c>
      <c r="L4430" t="s">
        <v>189</v>
      </c>
      <c r="M4430" t="s">
        <v>196</v>
      </c>
      <c r="P4430">
        <v>4</v>
      </c>
    </row>
    <row r="4431" spans="1:16">
      <c r="A4431" s="3">
        <v>44458</v>
      </c>
      <c r="B4431" t="s">
        <v>222</v>
      </c>
      <c r="C4431" t="s">
        <v>179</v>
      </c>
      <c r="D4431" t="s">
        <v>235</v>
      </c>
      <c r="E4431" t="s">
        <v>251</v>
      </c>
      <c r="F4431" t="s">
        <v>354</v>
      </c>
      <c r="G4431">
        <v>2</v>
      </c>
      <c r="H4431" s="4">
        <v>24000</v>
      </c>
      <c r="I4431" s="4">
        <v>0</v>
      </c>
      <c r="J4431" s="4">
        <v>0</v>
      </c>
      <c r="K4431" s="4">
        <v>0</v>
      </c>
      <c r="L4431" t="s">
        <v>183</v>
      </c>
      <c r="M4431" t="s">
        <v>190</v>
      </c>
      <c r="O4431" t="s">
        <v>176</v>
      </c>
    </row>
    <row r="4432" spans="1:16">
      <c r="A4432" s="3">
        <v>44458</v>
      </c>
      <c r="B4432" t="s">
        <v>262</v>
      </c>
      <c r="C4432" t="s">
        <v>192</v>
      </c>
      <c r="D4432" t="s">
        <v>235</v>
      </c>
      <c r="E4432" t="s">
        <v>236</v>
      </c>
      <c r="F4432" t="s">
        <v>324</v>
      </c>
      <c r="G4432">
        <v>1</v>
      </c>
      <c r="H4432" s="4">
        <v>60000</v>
      </c>
      <c r="I4432" s="4">
        <v>1</v>
      </c>
      <c r="J4432" s="4">
        <v>60000</v>
      </c>
      <c r="K4432" s="4">
        <v>60000</v>
      </c>
      <c r="L4432" t="s">
        <v>203</v>
      </c>
      <c r="M4432" t="s">
        <v>196</v>
      </c>
      <c r="P4432">
        <v>5</v>
      </c>
    </row>
    <row r="4433" spans="1:16">
      <c r="A4433" s="3">
        <v>44458</v>
      </c>
      <c r="B4433" t="s">
        <v>258</v>
      </c>
      <c r="C4433" t="s">
        <v>192</v>
      </c>
      <c r="D4433" t="s">
        <v>180</v>
      </c>
      <c r="E4433" t="s">
        <v>204</v>
      </c>
      <c r="F4433" t="s">
        <v>227</v>
      </c>
      <c r="G4433">
        <v>2</v>
      </c>
      <c r="H4433" s="4">
        <v>48000</v>
      </c>
      <c r="I4433" s="4">
        <v>2</v>
      </c>
      <c r="J4433" s="4">
        <v>48000</v>
      </c>
      <c r="K4433" s="4">
        <v>96000</v>
      </c>
      <c r="L4433" t="s">
        <v>189</v>
      </c>
      <c r="M4433" t="s">
        <v>304</v>
      </c>
      <c r="P4433">
        <v>3</v>
      </c>
    </row>
    <row r="4434" spans="1:16">
      <c r="A4434" s="3">
        <v>44458</v>
      </c>
      <c r="B4434" t="s">
        <v>224</v>
      </c>
      <c r="C4434" t="s">
        <v>192</v>
      </c>
      <c r="D4434" t="s">
        <v>180</v>
      </c>
      <c r="E4434" t="s">
        <v>216</v>
      </c>
      <c r="F4434" t="s">
        <v>257</v>
      </c>
      <c r="G4434">
        <v>3</v>
      </c>
      <c r="H4434" s="4">
        <v>70000</v>
      </c>
      <c r="I4434" s="4">
        <v>0</v>
      </c>
      <c r="J4434" s="4">
        <v>0</v>
      </c>
      <c r="K4434" s="4">
        <v>0</v>
      </c>
      <c r="L4434" t="s">
        <v>189</v>
      </c>
      <c r="M4434" t="s">
        <v>196</v>
      </c>
      <c r="O4434" t="s">
        <v>176</v>
      </c>
    </row>
    <row r="4435" spans="1:16">
      <c r="A4435" s="3">
        <v>44458</v>
      </c>
      <c r="B4435" t="s">
        <v>200</v>
      </c>
      <c r="C4435" t="s">
        <v>192</v>
      </c>
      <c r="D4435" t="s">
        <v>273</v>
      </c>
      <c r="E4435" t="s">
        <v>274</v>
      </c>
      <c r="F4435" t="s">
        <v>303</v>
      </c>
      <c r="G4435">
        <v>2</v>
      </c>
      <c r="H4435" s="4">
        <v>20000</v>
      </c>
      <c r="I4435" s="4">
        <v>2</v>
      </c>
      <c r="J4435" s="4">
        <v>20000</v>
      </c>
      <c r="K4435" s="4">
        <v>40000</v>
      </c>
      <c r="L4435" t="s">
        <v>183</v>
      </c>
      <c r="M4435" t="s">
        <v>196</v>
      </c>
      <c r="P4435">
        <v>3</v>
      </c>
    </row>
    <row r="4436" spans="1:16">
      <c r="A4436" s="3">
        <v>44458</v>
      </c>
      <c r="B4436" t="s">
        <v>278</v>
      </c>
      <c r="C4436" t="s">
        <v>179</v>
      </c>
      <c r="D4436" t="s">
        <v>180</v>
      </c>
      <c r="E4436" t="s">
        <v>181</v>
      </c>
      <c r="F4436" t="s">
        <v>182</v>
      </c>
      <c r="G4436">
        <v>1</v>
      </c>
      <c r="H4436" s="4">
        <v>20000</v>
      </c>
      <c r="I4436" s="4">
        <v>1</v>
      </c>
      <c r="J4436" s="4">
        <v>20000</v>
      </c>
      <c r="K4436" s="4">
        <v>20000</v>
      </c>
      <c r="L4436" t="s">
        <v>203</v>
      </c>
      <c r="M4436" t="s">
        <v>304</v>
      </c>
      <c r="P4436">
        <v>5</v>
      </c>
    </row>
    <row r="4437" spans="1:16">
      <c r="A4437" s="3">
        <v>44458</v>
      </c>
      <c r="B4437" t="s">
        <v>178</v>
      </c>
      <c r="C4437" t="s">
        <v>179</v>
      </c>
      <c r="D4437" t="s">
        <v>276</v>
      </c>
      <c r="E4437" t="s">
        <v>276</v>
      </c>
      <c r="F4437" t="s">
        <v>309</v>
      </c>
      <c r="G4437">
        <v>1</v>
      </c>
      <c r="H4437" s="4">
        <v>22000</v>
      </c>
      <c r="I4437" s="4">
        <v>1</v>
      </c>
      <c r="J4437" s="4">
        <v>22000</v>
      </c>
      <c r="K4437" s="4">
        <v>22000</v>
      </c>
      <c r="L4437" t="s">
        <v>183</v>
      </c>
      <c r="M4437" t="s">
        <v>196</v>
      </c>
      <c r="P4437">
        <v>5</v>
      </c>
    </row>
    <row r="4438" spans="1:16">
      <c r="A4438" s="3">
        <v>44458</v>
      </c>
      <c r="B4438" t="s">
        <v>191</v>
      </c>
      <c r="C4438" t="s">
        <v>192</v>
      </c>
      <c r="D4438" t="s">
        <v>273</v>
      </c>
      <c r="E4438" t="s">
        <v>288</v>
      </c>
      <c r="F4438" t="s">
        <v>355</v>
      </c>
      <c r="G4438">
        <v>2</v>
      </c>
      <c r="H4438" s="4">
        <v>45500</v>
      </c>
      <c r="I4438" s="4">
        <v>2</v>
      </c>
      <c r="J4438" s="4">
        <v>45500</v>
      </c>
      <c r="K4438" s="4">
        <v>91000</v>
      </c>
      <c r="L4438" t="s">
        <v>189</v>
      </c>
      <c r="M4438" t="s">
        <v>233</v>
      </c>
      <c r="P4438">
        <v>5</v>
      </c>
    </row>
    <row r="4439" spans="1:16">
      <c r="A4439" s="3">
        <v>44458</v>
      </c>
      <c r="B4439" t="s">
        <v>197</v>
      </c>
      <c r="C4439" t="s">
        <v>192</v>
      </c>
      <c r="D4439" t="s">
        <v>186</v>
      </c>
      <c r="E4439" t="s">
        <v>187</v>
      </c>
      <c r="F4439" t="s">
        <v>261</v>
      </c>
      <c r="G4439">
        <v>1</v>
      </c>
      <c r="H4439" s="4">
        <v>28000</v>
      </c>
      <c r="I4439" s="4">
        <v>1</v>
      </c>
      <c r="J4439" s="4">
        <v>28000</v>
      </c>
      <c r="K4439" s="4">
        <v>28000</v>
      </c>
      <c r="L4439" t="s">
        <v>209</v>
      </c>
      <c r="M4439" t="s">
        <v>206</v>
      </c>
      <c r="P4439">
        <v>5</v>
      </c>
    </row>
    <row r="4440" spans="1:16">
      <c r="A4440" s="3">
        <v>44458</v>
      </c>
      <c r="B4440" t="s">
        <v>228</v>
      </c>
      <c r="C4440" t="s">
        <v>179</v>
      </c>
      <c r="D4440" t="s">
        <v>279</v>
      </c>
      <c r="E4440" t="s">
        <v>279</v>
      </c>
      <c r="F4440" t="s">
        <v>345</v>
      </c>
      <c r="G4440">
        <v>1</v>
      </c>
      <c r="H4440" s="4">
        <v>33000</v>
      </c>
      <c r="I4440" s="4">
        <v>1</v>
      </c>
      <c r="J4440" s="4">
        <v>33000</v>
      </c>
      <c r="K4440" s="4">
        <v>33000</v>
      </c>
      <c r="L4440" t="s">
        <v>209</v>
      </c>
      <c r="M4440" t="s">
        <v>233</v>
      </c>
      <c r="N4440" t="s">
        <v>175</v>
      </c>
      <c r="P4440">
        <v>3</v>
      </c>
    </row>
    <row r="4441" spans="1:16">
      <c r="A4441" s="3">
        <v>44458</v>
      </c>
      <c r="B4441" t="s">
        <v>268</v>
      </c>
      <c r="C4441" t="s">
        <v>192</v>
      </c>
      <c r="D4441" t="s">
        <v>193</v>
      </c>
      <c r="E4441" t="s">
        <v>193</v>
      </c>
      <c r="F4441" t="s">
        <v>220</v>
      </c>
      <c r="G4441">
        <v>3</v>
      </c>
      <c r="H4441" s="4">
        <v>42000</v>
      </c>
      <c r="I4441" s="4">
        <v>3</v>
      </c>
      <c r="J4441" s="4">
        <v>42000</v>
      </c>
      <c r="K4441" s="4">
        <v>126000</v>
      </c>
      <c r="L4441" t="s">
        <v>183</v>
      </c>
      <c r="M4441" t="s">
        <v>196</v>
      </c>
      <c r="N4441" t="s">
        <v>175</v>
      </c>
      <c r="P4441">
        <v>5</v>
      </c>
    </row>
    <row r="4442" spans="1:16">
      <c r="A4442" s="3">
        <v>44458</v>
      </c>
      <c r="B4442" t="s">
        <v>287</v>
      </c>
      <c r="C4442" t="s">
        <v>179</v>
      </c>
      <c r="D4442" t="s">
        <v>186</v>
      </c>
      <c r="E4442" t="s">
        <v>220</v>
      </c>
      <c r="F4442" t="s">
        <v>221</v>
      </c>
      <c r="G4442">
        <v>3</v>
      </c>
      <c r="H4442" s="4">
        <v>36000</v>
      </c>
      <c r="I4442" s="4">
        <v>3</v>
      </c>
      <c r="J4442" s="4">
        <v>36000</v>
      </c>
      <c r="K4442" s="4">
        <v>108000</v>
      </c>
      <c r="L4442" t="s">
        <v>189</v>
      </c>
      <c r="M4442" t="s">
        <v>206</v>
      </c>
      <c r="N4442" t="s">
        <v>175</v>
      </c>
      <c r="P4442">
        <v>3</v>
      </c>
    </row>
    <row r="4443" spans="1:16">
      <c r="A4443" s="3">
        <v>44458</v>
      </c>
      <c r="B4443" t="s">
        <v>228</v>
      </c>
      <c r="C4443" t="s">
        <v>192</v>
      </c>
      <c r="D4443" t="s">
        <v>186</v>
      </c>
      <c r="E4443" t="s">
        <v>201</v>
      </c>
      <c r="F4443" t="s">
        <v>285</v>
      </c>
      <c r="G4443">
        <v>3</v>
      </c>
      <c r="H4443" s="4">
        <v>30000</v>
      </c>
      <c r="I4443" s="4">
        <v>3</v>
      </c>
      <c r="J4443" s="4">
        <v>30000</v>
      </c>
      <c r="K4443" s="4">
        <v>90000</v>
      </c>
      <c r="L4443" t="s">
        <v>203</v>
      </c>
      <c r="M4443" t="s">
        <v>196</v>
      </c>
      <c r="N4443" t="s">
        <v>175</v>
      </c>
      <c r="P4443">
        <v>5</v>
      </c>
    </row>
    <row r="4444" spans="1:16">
      <c r="A4444" s="3">
        <v>44458</v>
      </c>
      <c r="B4444" t="s">
        <v>191</v>
      </c>
      <c r="C4444" t="s">
        <v>179</v>
      </c>
      <c r="D4444" t="s">
        <v>186</v>
      </c>
      <c r="E4444" t="s">
        <v>220</v>
      </c>
      <c r="F4444" t="s">
        <v>265</v>
      </c>
      <c r="G4444">
        <v>2</v>
      </c>
      <c r="H4444" s="4">
        <v>28000</v>
      </c>
      <c r="I4444" s="4">
        <v>2</v>
      </c>
      <c r="J4444" s="4">
        <v>28000</v>
      </c>
      <c r="K4444" s="4">
        <v>56000</v>
      </c>
      <c r="L4444" t="s">
        <v>183</v>
      </c>
      <c r="M4444" t="s">
        <v>184</v>
      </c>
      <c r="N4444" t="s">
        <v>175</v>
      </c>
      <c r="P4444">
        <v>5</v>
      </c>
    </row>
    <row r="4445" spans="1:16">
      <c r="A4445" s="3">
        <v>44458</v>
      </c>
      <c r="B4445" t="s">
        <v>268</v>
      </c>
      <c r="C4445" t="s">
        <v>179</v>
      </c>
      <c r="D4445" t="s">
        <v>180</v>
      </c>
      <c r="E4445" t="s">
        <v>204</v>
      </c>
      <c r="F4445" t="s">
        <v>205</v>
      </c>
      <c r="G4445">
        <v>1</v>
      </c>
      <c r="H4445" s="4">
        <v>42000</v>
      </c>
      <c r="I4445" s="4">
        <v>0</v>
      </c>
      <c r="J4445" s="4">
        <v>0</v>
      </c>
      <c r="K4445" s="4">
        <v>0</v>
      </c>
      <c r="L4445" t="s">
        <v>183</v>
      </c>
      <c r="M4445" t="s">
        <v>206</v>
      </c>
      <c r="N4445" t="s">
        <v>175</v>
      </c>
      <c r="O4445" t="s">
        <v>176</v>
      </c>
    </row>
    <row r="4446" spans="1:16">
      <c r="A4446" s="3">
        <v>44458</v>
      </c>
      <c r="B4446" t="s">
        <v>247</v>
      </c>
      <c r="C4446" t="s">
        <v>179</v>
      </c>
      <c r="D4446" t="s">
        <v>273</v>
      </c>
      <c r="E4446" t="s">
        <v>288</v>
      </c>
      <c r="F4446" t="s">
        <v>289</v>
      </c>
      <c r="G4446">
        <v>2</v>
      </c>
      <c r="H4446" s="4">
        <v>36000</v>
      </c>
      <c r="I4446" s="4">
        <v>2</v>
      </c>
      <c r="J4446" s="4">
        <v>36000</v>
      </c>
      <c r="K4446" s="4">
        <v>72000</v>
      </c>
      <c r="L4446" t="s">
        <v>209</v>
      </c>
      <c r="M4446" t="s">
        <v>190</v>
      </c>
      <c r="N4446" t="s">
        <v>175</v>
      </c>
      <c r="P4446">
        <v>4</v>
      </c>
    </row>
    <row r="4447" spans="1:16">
      <c r="A4447" s="3">
        <v>44458</v>
      </c>
      <c r="B4447" t="s">
        <v>191</v>
      </c>
      <c r="C4447" t="s">
        <v>192</v>
      </c>
      <c r="D4447" t="s">
        <v>180</v>
      </c>
      <c r="E4447" t="s">
        <v>238</v>
      </c>
      <c r="F4447" t="s">
        <v>239</v>
      </c>
      <c r="G4447">
        <v>1</v>
      </c>
      <c r="H4447" s="4">
        <v>24000</v>
      </c>
      <c r="I4447" s="4">
        <v>1</v>
      </c>
      <c r="J4447" s="4">
        <v>24000</v>
      </c>
      <c r="K4447" s="4">
        <v>24000</v>
      </c>
      <c r="L4447" t="s">
        <v>189</v>
      </c>
      <c r="M4447" t="s">
        <v>233</v>
      </c>
      <c r="P4447">
        <v>3</v>
      </c>
    </row>
    <row r="4448" spans="1:16">
      <c r="A4448" s="3">
        <v>44458</v>
      </c>
      <c r="B4448" t="s">
        <v>291</v>
      </c>
      <c r="C4448" t="s">
        <v>179</v>
      </c>
      <c r="D4448" t="s">
        <v>273</v>
      </c>
      <c r="E4448" t="s">
        <v>274</v>
      </c>
      <c r="F4448" t="s">
        <v>303</v>
      </c>
      <c r="G4448">
        <v>2</v>
      </c>
      <c r="H4448" s="4">
        <v>52000</v>
      </c>
      <c r="I4448" s="4">
        <v>2</v>
      </c>
      <c r="J4448" s="4">
        <v>52000</v>
      </c>
      <c r="K4448" s="4">
        <v>104000</v>
      </c>
      <c r="L4448" t="s">
        <v>203</v>
      </c>
      <c r="M4448" t="s">
        <v>233</v>
      </c>
      <c r="P4448">
        <v>5</v>
      </c>
    </row>
    <row r="4449" spans="1:16">
      <c r="A4449" s="3">
        <v>44458</v>
      </c>
      <c r="B4449" t="s">
        <v>262</v>
      </c>
      <c r="C4449" t="s">
        <v>179</v>
      </c>
      <c r="D4449" t="s">
        <v>180</v>
      </c>
      <c r="E4449" t="s">
        <v>238</v>
      </c>
      <c r="F4449" t="s">
        <v>267</v>
      </c>
      <c r="G4449">
        <v>1</v>
      </c>
      <c r="H4449" s="4">
        <v>35000</v>
      </c>
      <c r="I4449" s="4">
        <v>1</v>
      </c>
      <c r="J4449" s="4">
        <v>35000</v>
      </c>
      <c r="K4449" s="4">
        <v>35000</v>
      </c>
      <c r="L4449" t="s">
        <v>189</v>
      </c>
      <c r="M4449" t="s">
        <v>190</v>
      </c>
      <c r="P4449">
        <v>3</v>
      </c>
    </row>
    <row r="4450" spans="1:16">
      <c r="A4450" s="3">
        <v>44458</v>
      </c>
      <c r="B4450" t="s">
        <v>207</v>
      </c>
      <c r="C4450" t="s">
        <v>192</v>
      </c>
      <c r="D4450" t="s">
        <v>229</v>
      </c>
      <c r="E4450" t="s">
        <v>229</v>
      </c>
      <c r="F4450" t="s">
        <v>319</v>
      </c>
      <c r="G4450">
        <v>1</v>
      </c>
      <c r="H4450" s="4">
        <v>30000</v>
      </c>
      <c r="I4450" s="4">
        <v>1</v>
      </c>
      <c r="J4450" s="4">
        <v>30000</v>
      </c>
      <c r="K4450" s="4">
        <v>30000</v>
      </c>
      <c r="L4450" t="s">
        <v>183</v>
      </c>
      <c r="M4450" t="s">
        <v>196</v>
      </c>
      <c r="P4450">
        <v>5</v>
      </c>
    </row>
    <row r="4451" spans="1:16">
      <c r="A4451" s="3">
        <v>44458</v>
      </c>
      <c r="B4451" t="s">
        <v>258</v>
      </c>
      <c r="C4451" t="s">
        <v>179</v>
      </c>
      <c r="D4451" t="s">
        <v>316</v>
      </c>
      <c r="E4451" t="s">
        <v>251</v>
      </c>
      <c r="F4451" t="s">
        <v>340</v>
      </c>
      <c r="G4451">
        <v>1</v>
      </c>
      <c r="H4451" s="4">
        <v>30000</v>
      </c>
      <c r="I4451" s="4">
        <v>1</v>
      </c>
      <c r="J4451" s="4">
        <v>30000</v>
      </c>
      <c r="K4451" s="4">
        <v>30000</v>
      </c>
      <c r="L4451" t="s">
        <v>203</v>
      </c>
      <c r="M4451" t="s">
        <v>196</v>
      </c>
      <c r="P4451">
        <v>3</v>
      </c>
    </row>
    <row r="4452" spans="1:16">
      <c r="A4452" s="3">
        <v>44458</v>
      </c>
      <c r="B4452" t="s">
        <v>218</v>
      </c>
      <c r="C4452" t="s">
        <v>179</v>
      </c>
      <c r="D4452" t="s">
        <v>271</v>
      </c>
      <c r="E4452" t="s">
        <v>271</v>
      </c>
      <c r="F4452" t="s">
        <v>323</v>
      </c>
      <c r="G4452">
        <v>3</v>
      </c>
      <c r="H4452" s="4">
        <v>60000</v>
      </c>
      <c r="I4452" s="4">
        <v>3</v>
      </c>
      <c r="J4452" s="4">
        <v>60000</v>
      </c>
      <c r="K4452" s="4">
        <v>180000</v>
      </c>
      <c r="L4452" t="s">
        <v>183</v>
      </c>
      <c r="M4452" t="s">
        <v>304</v>
      </c>
      <c r="P4452">
        <v>5</v>
      </c>
    </row>
    <row r="4453" spans="1:16">
      <c r="A4453" s="3">
        <v>44459</v>
      </c>
      <c r="B4453" t="s">
        <v>222</v>
      </c>
      <c r="C4453" t="s">
        <v>192</v>
      </c>
      <c r="D4453" t="s">
        <v>186</v>
      </c>
      <c r="E4453" t="s">
        <v>220</v>
      </c>
      <c r="F4453" t="s">
        <v>241</v>
      </c>
      <c r="G4453">
        <v>2</v>
      </c>
      <c r="H4453" s="4">
        <v>30000</v>
      </c>
      <c r="I4453" s="4">
        <v>2</v>
      </c>
      <c r="J4453" s="4">
        <v>30000</v>
      </c>
      <c r="K4453" s="4">
        <v>60000</v>
      </c>
      <c r="L4453" t="s">
        <v>203</v>
      </c>
      <c r="M4453" t="s">
        <v>196</v>
      </c>
      <c r="P4453">
        <v>5</v>
      </c>
    </row>
    <row r="4454" spans="1:16">
      <c r="A4454" s="3">
        <v>44459</v>
      </c>
      <c r="B4454" t="s">
        <v>287</v>
      </c>
      <c r="C4454" t="s">
        <v>192</v>
      </c>
      <c r="D4454" t="s">
        <v>180</v>
      </c>
      <c r="E4454" t="s">
        <v>204</v>
      </c>
      <c r="F4454" t="s">
        <v>227</v>
      </c>
      <c r="G4454">
        <v>1</v>
      </c>
      <c r="H4454" s="4">
        <v>22000</v>
      </c>
      <c r="I4454" s="4">
        <v>1</v>
      </c>
      <c r="J4454" s="4">
        <v>22000</v>
      </c>
      <c r="K4454" s="4">
        <v>22000</v>
      </c>
      <c r="L4454" t="s">
        <v>189</v>
      </c>
      <c r="M4454" t="s">
        <v>196</v>
      </c>
      <c r="P4454">
        <v>4</v>
      </c>
    </row>
    <row r="4455" spans="1:16">
      <c r="A4455" s="3">
        <v>44459</v>
      </c>
      <c r="B4455" t="s">
        <v>258</v>
      </c>
      <c r="C4455" t="s">
        <v>192</v>
      </c>
      <c r="D4455" t="s">
        <v>186</v>
      </c>
      <c r="E4455" t="s">
        <v>259</v>
      </c>
      <c r="F4455" t="s">
        <v>326</v>
      </c>
      <c r="G4455">
        <v>3</v>
      </c>
      <c r="H4455" s="4">
        <v>90000</v>
      </c>
      <c r="I4455" s="4">
        <v>3</v>
      </c>
      <c r="J4455" s="4">
        <v>90000</v>
      </c>
      <c r="K4455" s="4">
        <v>270000</v>
      </c>
      <c r="L4455" t="s">
        <v>203</v>
      </c>
      <c r="M4455" t="s">
        <v>196</v>
      </c>
      <c r="N4455" t="s">
        <v>175</v>
      </c>
      <c r="P4455">
        <v>4</v>
      </c>
    </row>
    <row r="4456" spans="1:16">
      <c r="A4456" s="3">
        <v>44459</v>
      </c>
      <c r="B4456" t="s">
        <v>284</v>
      </c>
      <c r="C4456" t="s">
        <v>179</v>
      </c>
      <c r="D4456" t="s">
        <v>186</v>
      </c>
      <c r="E4456" t="s">
        <v>220</v>
      </c>
      <c r="F4456" t="s">
        <v>221</v>
      </c>
      <c r="G4456">
        <v>1</v>
      </c>
      <c r="H4456" s="4">
        <v>30000</v>
      </c>
      <c r="I4456" s="4">
        <v>1</v>
      </c>
      <c r="J4456" s="4">
        <v>30000</v>
      </c>
      <c r="K4456" s="4">
        <v>30000</v>
      </c>
      <c r="L4456" t="s">
        <v>189</v>
      </c>
      <c r="M4456" t="s">
        <v>184</v>
      </c>
      <c r="P4456">
        <v>4</v>
      </c>
    </row>
    <row r="4457" spans="1:16">
      <c r="A4457" s="3">
        <v>44459</v>
      </c>
      <c r="B4457" t="s">
        <v>191</v>
      </c>
      <c r="C4457" t="s">
        <v>192</v>
      </c>
      <c r="D4457" t="s">
        <v>263</v>
      </c>
      <c r="E4457" t="s">
        <v>263</v>
      </c>
      <c r="F4457" t="s">
        <v>320</v>
      </c>
      <c r="G4457">
        <v>3</v>
      </c>
      <c r="H4457" s="4">
        <v>45000</v>
      </c>
      <c r="I4457" s="4">
        <v>3</v>
      </c>
      <c r="J4457" s="4">
        <v>45000</v>
      </c>
      <c r="K4457" s="4">
        <v>135000</v>
      </c>
      <c r="L4457" t="s">
        <v>203</v>
      </c>
      <c r="M4457" t="s">
        <v>233</v>
      </c>
      <c r="P4457">
        <v>4</v>
      </c>
    </row>
    <row r="4458" spans="1:16">
      <c r="A4458" s="3">
        <v>44459</v>
      </c>
      <c r="B4458" t="s">
        <v>268</v>
      </c>
      <c r="C4458" t="s">
        <v>192</v>
      </c>
      <c r="D4458" t="s">
        <v>180</v>
      </c>
      <c r="E4458" t="s">
        <v>238</v>
      </c>
      <c r="F4458" t="s">
        <v>280</v>
      </c>
      <c r="G4458">
        <v>3</v>
      </c>
      <c r="H4458" s="4">
        <v>33000</v>
      </c>
      <c r="I4458" s="4">
        <v>3</v>
      </c>
      <c r="J4458" s="4">
        <v>33000</v>
      </c>
      <c r="K4458" s="4">
        <v>99000</v>
      </c>
      <c r="L4458" t="s">
        <v>209</v>
      </c>
      <c r="M4458" t="s">
        <v>206</v>
      </c>
      <c r="P4458">
        <v>4</v>
      </c>
    </row>
    <row r="4459" spans="1:16">
      <c r="A4459" s="3">
        <v>44459</v>
      </c>
      <c r="B4459" t="s">
        <v>197</v>
      </c>
      <c r="C4459" t="s">
        <v>192</v>
      </c>
      <c r="D4459" t="s">
        <v>271</v>
      </c>
      <c r="E4459" t="s">
        <v>271</v>
      </c>
      <c r="F4459" t="s">
        <v>323</v>
      </c>
      <c r="G4459">
        <v>2</v>
      </c>
      <c r="H4459" s="4">
        <v>20000</v>
      </c>
      <c r="I4459" s="4">
        <v>2</v>
      </c>
      <c r="J4459" s="4">
        <v>20000</v>
      </c>
      <c r="K4459" s="4">
        <v>40000</v>
      </c>
      <c r="L4459" t="s">
        <v>189</v>
      </c>
      <c r="M4459" t="s">
        <v>304</v>
      </c>
      <c r="P4459">
        <v>1</v>
      </c>
    </row>
    <row r="4460" spans="1:16">
      <c r="A4460" s="3">
        <v>44459</v>
      </c>
      <c r="B4460" t="s">
        <v>191</v>
      </c>
      <c r="C4460" t="s">
        <v>192</v>
      </c>
      <c r="D4460" t="s">
        <v>186</v>
      </c>
      <c r="E4460" t="s">
        <v>187</v>
      </c>
      <c r="F4460" t="s">
        <v>261</v>
      </c>
      <c r="G4460">
        <v>1</v>
      </c>
      <c r="H4460" s="4">
        <v>40000</v>
      </c>
      <c r="I4460" s="4">
        <v>1</v>
      </c>
      <c r="J4460" s="4">
        <v>40000</v>
      </c>
      <c r="K4460" s="4">
        <v>40000</v>
      </c>
      <c r="L4460" t="s">
        <v>189</v>
      </c>
      <c r="M4460" t="s">
        <v>196</v>
      </c>
      <c r="P4460">
        <v>3</v>
      </c>
    </row>
    <row r="4461" spans="1:16">
      <c r="A4461" s="3">
        <v>44459</v>
      </c>
      <c r="B4461" t="s">
        <v>185</v>
      </c>
      <c r="C4461" t="s">
        <v>179</v>
      </c>
      <c r="D4461" t="s">
        <v>210</v>
      </c>
      <c r="E4461" t="s">
        <v>225</v>
      </c>
      <c r="F4461" t="s">
        <v>270</v>
      </c>
      <c r="G4461">
        <v>3</v>
      </c>
      <c r="H4461" s="4">
        <v>60000</v>
      </c>
      <c r="I4461" s="4">
        <v>3</v>
      </c>
      <c r="J4461" s="4">
        <v>60000</v>
      </c>
      <c r="K4461" s="4">
        <v>180000</v>
      </c>
      <c r="L4461" t="s">
        <v>183</v>
      </c>
      <c r="M4461" t="s">
        <v>233</v>
      </c>
      <c r="N4461" t="s">
        <v>175</v>
      </c>
      <c r="P4461">
        <v>4</v>
      </c>
    </row>
    <row r="4462" spans="1:16">
      <c r="A4462" s="3">
        <v>44459</v>
      </c>
      <c r="B4462" t="s">
        <v>219</v>
      </c>
      <c r="C4462" t="s">
        <v>179</v>
      </c>
      <c r="D4462" t="s">
        <v>186</v>
      </c>
      <c r="E4462" t="s">
        <v>220</v>
      </c>
      <c r="F4462" t="s">
        <v>241</v>
      </c>
      <c r="G4462">
        <v>1</v>
      </c>
      <c r="H4462" s="4">
        <v>42000</v>
      </c>
      <c r="I4462" s="4">
        <v>1</v>
      </c>
      <c r="J4462" s="4">
        <v>42000</v>
      </c>
      <c r="K4462" s="4">
        <v>42000</v>
      </c>
      <c r="L4462" t="s">
        <v>189</v>
      </c>
      <c r="M4462" t="s">
        <v>206</v>
      </c>
      <c r="P4462">
        <v>3</v>
      </c>
    </row>
    <row r="4463" spans="1:16">
      <c r="A4463" s="3">
        <v>44459</v>
      </c>
      <c r="B4463" t="s">
        <v>278</v>
      </c>
      <c r="C4463" t="s">
        <v>179</v>
      </c>
      <c r="D4463" t="s">
        <v>193</v>
      </c>
      <c r="E4463" t="s">
        <v>193</v>
      </c>
      <c r="F4463" t="s">
        <v>290</v>
      </c>
      <c r="G4463">
        <v>2</v>
      </c>
      <c r="H4463" s="4">
        <v>22000</v>
      </c>
      <c r="I4463" s="4">
        <v>2</v>
      </c>
      <c r="J4463" s="4">
        <v>22000</v>
      </c>
      <c r="K4463" s="4">
        <v>44000</v>
      </c>
      <c r="L4463" t="s">
        <v>203</v>
      </c>
      <c r="M4463" t="s">
        <v>196</v>
      </c>
      <c r="P4463">
        <v>4</v>
      </c>
    </row>
    <row r="4464" spans="1:16">
      <c r="A4464" s="3">
        <v>44459</v>
      </c>
      <c r="B4464" t="s">
        <v>224</v>
      </c>
      <c r="C4464" t="s">
        <v>179</v>
      </c>
      <c r="D4464" t="s">
        <v>273</v>
      </c>
      <c r="E4464" t="s">
        <v>288</v>
      </c>
      <c r="F4464" t="s">
        <v>305</v>
      </c>
      <c r="G4464">
        <v>2</v>
      </c>
      <c r="H4464" s="4">
        <v>20000</v>
      </c>
      <c r="I4464" s="4">
        <v>2</v>
      </c>
      <c r="J4464" s="4">
        <v>20000</v>
      </c>
      <c r="K4464" s="4">
        <v>40000</v>
      </c>
      <c r="L4464" t="s">
        <v>195</v>
      </c>
      <c r="M4464" t="s">
        <v>196</v>
      </c>
      <c r="P4464">
        <v>5</v>
      </c>
    </row>
    <row r="4465" spans="1:16">
      <c r="A4465" s="3">
        <v>44459</v>
      </c>
      <c r="B4465" t="s">
        <v>185</v>
      </c>
      <c r="C4465" t="s">
        <v>179</v>
      </c>
      <c r="D4465" t="s">
        <v>180</v>
      </c>
      <c r="E4465" t="s">
        <v>204</v>
      </c>
      <c r="F4465" t="s">
        <v>227</v>
      </c>
      <c r="G4465">
        <v>3</v>
      </c>
      <c r="H4465" s="4">
        <v>22500</v>
      </c>
      <c r="I4465" s="4">
        <v>3</v>
      </c>
      <c r="J4465" s="4">
        <v>22500</v>
      </c>
      <c r="K4465" s="4">
        <v>67500</v>
      </c>
      <c r="L4465" t="s">
        <v>189</v>
      </c>
      <c r="M4465" t="s">
        <v>196</v>
      </c>
      <c r="P4465">
        <v>5</v>
      </c>
    </row>
    <row r="4466" spans="1:16">
      <c r="A4466" s="3">
        <v>44459</v>
      </c>
      <c r="B4466" t="s">
        <v>250</v>
      </c>
      <c r="C4466" t="s">
        <v>179</v>
      </c>
      <c r="D4466" t="s">
        <v>180</v>
      </c>
      <c r="E4466" t="s">
        <v>181</v>
      </c>
      <c r="F4466" t="s">
        <v>223</v>
      </c>
      <c r="G4466">
        <v>3</v>
      </c>
      <c r="H4466" s="4">
        <v>25300</v>
      </c>
      <c r="I4466" s="4">
        <v>3</v>
      </c>
      <c r="J4466" s="4">
        <v>25300</v>
      </c>
      <c r="K4466" s="4">
        <v>75899.999999999985</v>
      </c>
      <c r="L4466" t="s">
        <v>189</v>
      </c>
      <c r="M4466" t="s">
        <v>304</v>
      </c>
      <c r="P4466">
        <v>5</v>
      </c>
    </row>
    <row r="4467" spans="1:16">
      <c r="A4467" s="3">
        <v>44459</v>
      </c>
      <c r="B4467" t="s">
        <v>200</v>
      </c>
      <c r="C4467" t="s">
        <v>192</v>
      </c>
      <c r="D4467" t="s">
        <v>180</v>
      </c>
      <c r="E4467" t="s">
        <v>216</v>
      </c>
      <c r="F4467" t="s">
        <v>232</v>
      </c>
      <c r="G4467">
        <v>1</v>
      </c>
      <c r="H4467" s="4">
        <v>33000</v>
      </c>
      <c r="I4467" s="4">
        <v>1</v>
      </c>
      <c r="J4467" s="4">
        <v>33000</v>
      </c>
      <c r="K4467" s="4">
        <v>33000</v>
      </c>
      <c r="L4467" t="s">
        <v>195</v>
      </c>
      <c r="M4467" t="s">
        <v>196</v>
      </c>
      <c r="P4467">
        <v>3</v>
      </c>
    </row>
    <row r="4468" spans="1:16">
      <c r="A4468" s="3">
        <v>44459</v>
      </c>
      <c r="B4468" t="s">
        <v>245</v>
      </c>
      <c r="C4468" t="s">
        <v>179</v>
      </c>
      <c r="D4468" t="s">
        <v>186</v>
      </c>
      <c r="E4468" t="s">
        <v>259</v>
      </c>
      <c r="F4468" t="s">
        <v>326</v>
      </c>
      <c r="G4468">
        <v>1</v>
      </c>
      <c r="H4468" s="4">
        <v>42000</v>
      </c>
      <c r="I4468" s="4">
        <v>1</v>
      </c>
      <c r="J4468" s="4">
        <v>42000</v>
      </c>
      <c r="K4468" s="4">
        <v>42000</v>
      </c>
      <c r="L4468" t="s">
        <v>195</v>
      </c>
      <c r="M4468" t="s">
        <v>196</v>
      </c>
      <c r="P4468">
        <v>5</v>
      </c>
    </row>
    <row r="4469" spans="1:16">
      <c r="A4469" s="3">
        <v>44459</v>
      </c>
      <c r="B4469" t="s">
        <v>247</v>
      </c>
      <c r="C4469" t="s">
        <v>192</v>
      </c>
      <c r="D4469" t="s">
        <v>186</v>
      </c>
      <c r="E4469" t="s">
        <v>201</v>
      </c>
      <c r="F4469" t="s">
        <v>248</v>
      </c>
      <c r="G4469">
        <v>2</v>
      </c>
      <c r="H4469" s="4">
        <v>42000</v>
      </c>
      <c r="I4469" s="4">
        <v>2</v>
      </c>
      <c r="J4469" s="4">
        <v>42000</v>
      </c>
      <c r="K4469" s="4">
        <v>84000</v>
      </c>
      <c r="L4469" t="s">
        <v>189</v>
      </c>
      <c r="M4469" t="s">
        <v>233</v>
      </c>
      <c r="P4469">
        <v>3</v>
      </c>
    </row>
    <row r="4470" spans="1:16">
      <c r="A4470" s="3">
        <v>44459</v>
      </c>
      <c r="B4470" t="s">
        <v>234</v>
      </c>
      <c r="C4470" t="s">
        <v>179</v>
      </c>
      <c r="D4470" t="s">
        <v>271</v>
      </c>
      <c r="E4470" t="s">
        <v>271</v>
      </c>
      <c r="F4470" t="s">
        <v>323</v>
      </c>
      <c r="G4470">
        <v>3</v>
      </c>
      <c r="H4470" s="4">
        <v>39000</v>
      </c>
      <c r="I4470" s="4">
        <v>3</v>
      </c>
      <c r="J4470" s="4">
        <v>39000</v>
      </c>
      <c r="K4470" s="4">
        <v>117000</v>
      </c>
      <c r="L4470" t="s">
        <v>189</v>
      </c>
      <c r="M4470" t="s">
        <v>206</v>
      </c>
      <c r="P4470">
        <v>4</v>
      </c>
    </row>
    <row r="4471" spans="1:16">
      <c r="A4471" s="3">
        <v>44459</v>
      </c>
      <c r="B4471" t="s">
        <v>222</v>
      </c>
      <c r="C4471" t="s">
        <v>179</v>
      </c>
      <c r="D4471" t="s">
        <v>186</v>
      </c>
      <c r="E4471" t="s">
        <v>201</v>
      </c>
      <c r="F4471" t="s">
        <v>202</v>
      </c>
      <c r="G4471">
        <v>1</v>
      </c>
      <c r="H4471" s="4">
        <v>45000</v>
      </c>
      <c r="I4471" s="4">
        <v>1</v>
      </c>
      <c r="J4471" s="4">
        <v>45000</v>
      </c>
      <c r="K4471" s="4">
        <v>45000</v>
      </c>
      <c r="L4471" t="s">
        <v>183</v>
      </c>
      <c r="M4471" t="s">
        <v>196</v>
      </c>
      <c r="P4471">
        <v>4</v>
      </c>
    </row>
    <row r="4472" spans="1:16">
      <c r="A4472" s="3">
        <v>44459</v>
      </c>
      <c r="B4472" t="s">
        <v>200</v>
      </c>
      <c r="C4472" t="s">
        <v>179</v>
      </c>
      <c r="D4472" t="s">
        <v>180</v>
      </c>
      <c r="E4472" t="s">
        <v>238</v>
      </c>
      <c r="F4472" t="s">
        <v>267</v>
      </c>
      <c r="G4472">
        <v>1</v>
      </c>
      <c r="H4472" s="4">
        <v>33000</v>
      </c>
      <c r="I4472" s="4">
        <v>1</v>
      </c>
      <c r="J4472" s="4">
        <v>33000</v>
      </c>
      <c r="K4472" s="4">
        <v>33000</v>
      </c>
      <c r="L4472" t="s">
        <v>189</v>
      </c>
      <c r="M4472" t="s">
        <v>190</v>
      </c>
      <c r="P4472">
        <v>5</v>
      </c>
    </row>
    <row r="4473" spans="1:16">
      <c r="A4473" s="3">
        <v>44459</v>
      </c>
      <c r="B4473" t="s">
        <v>178</v>
      </c>
      <c r="C4473" t="s">
        <v>192</v>
      </c>
      <c r="D4473" t="s">
        <v>180</v>
      </c>
      <c r="E4473" t="s">
        <v>181</v>
      </c>
      <c r="F4473" t="s">
        <v>223</v>
      </c>
      <c r="G4473">
        <v>1</v>
      </c>
      <c r="H4473" s="4">
        <v>44000</v>
      </c>
      <c r="I4473" s="4">
        <v>1</v>
      </c>
      <c r="J4473" s="4">
        <v>44000</v>
      </c>
      <c r="K4473" s="4">
        <v>44000</v>
      </c>
      <c r="L4473" t="s">
        <v>189</v>
      </c>
      <c r="M4473" t="s">
        <v>184</v>
      </c>
      <c r="P4473">
        <v>5</v>
      </c>
    </row>
    <row r="4474" spans="1:16">
      <c r="A4474" s="3">
        <v>44459</v>
      </c>
      <c r="B4474" t="s">
        <v>301</v>
      </c>
      <c r="C4474" t="s">
        <v>179</v>
      </c>
      <c r="D4474" t="s">
        <v>186</v>
      </c>
      <c r="E4474" t="s">
        <v>220</v>
      </c>
      <c r="F4474" t="s">
        <v>221</v>
      </c>
      <c r="G4474">
        <v>1</v>
      </c>
      <c r="H4474" s="4">
        <v>60000</v>
      </c>
      <c r="I4474" s="4">
        <v>0</v>
      </c>
      <c r="J4474" s="4">
        <v>0</v>
      </c>
      <c r="K4474" s="4">
        <v>0</v>
      </c>
      <c r="L4474" t="s">
        <v>203</v>
      </c>
      <c r="M4474" t="s">
        <v>184</v>
      </c>
      <c r="O4474" t="s">
        <v>176</v>
      </c>
    </row>
    <row r="4475" spans="1:16">
      <c r="A4475" s="3">
        <v>44460</v>
      </c>
      <c r="B4475" t="s">
        <v>185</v>
      </c>
      <c r="C4475" t="s">
        <v>179</v>
      </c>
      <c r="D4475" t="s">
        <v>186</v>
      </c>
      <c r="E4475" t="s">
        <v>220</v>
      </c>
      <c r="F4475" t="s">
        <v>241</v>
      </c>
      <c r="G4475">
        <v>3</v>
      </c>
      <c r="H4475" s="4">
        <v>33000</v>
      </c>
      <c r="I4475" s="4">
        <v>3</v>
      </c>
      <c r="J4475" s="4">
        <v>33000</v>
      </c>
      <c r="K4475" s="4">
        <v>99000</v>
      </c>
      <c r="L4475" t="s">
        <v>203</v>
      </c>
      <c r="M4475" t="s">
        <v>190</v>
      </c>
      <c r="P4475">
        <v>3</v>
      </c>
    </row>
    <row r="4476" spans="1:16">
      <c r="A4476" s="3">
        <v>44460</v>
      </c>
      <c r="B4476" t="s">
        <v>284</v>
      </c>
      <c r="C4476" t="s">
        <v>192</v>
      </c>
      <c r="D4476" t="s">
        <v>180</v>
      </c>
      <c r="E4476" t="s">
        <v>181</v>
      </c>
      <c r="F4476" t="s">
        <v>334</v>
      </c>
      <c r="G4476">
        <v>1</v>
      </c>
      <c r="H4476" s="4">
        <v>30000</v>
      </c>
      <c r="I4476" s="4">
        <v>1</v>
      </c>
      <c r="J4476" s="4">
        <v>30000</v>
      </c>
      <c r="K4476" s="4">
        <v>30000</v>
      </c>
      <c r="L4476" t="s">
        <v>189</v>
      </c>
      <c r="M4476" t="s">
        <v>304</v>
      </c>
      <c r="P4476">
        <v>5</v>
      </c>
    </row>
    <row r="4477" spans="1:16">
      <c r="A4477" s="3">
        <v>44460</v>
      </c>
      <c r="B4477" t="s">
        <v>247</v>
      </c>
      <c r="C4477" t="s">
        <v>179</v>
      </c>
      <c r="D4477" t="s">
        <v>180</v>
      </c>
      <c r="E4477" t="s">
        <v>204</v>
      </c>
      <c r="F4477" t="s">
        <v>249</v>
      </c>
      <c r="G4477">
        <v>2</v>
      </c>
      <c r="H4477" s="4">
        <v>26000</v>
      </c>
      <c r="I4477" s="4">
        <v>2</v>
      </c>
      <c r="J4477" s="4">
        <v>26000</v>
      </c>
      <c r="K4477" s="4">
        <v>52000</v>
      </c>
      <c r="L4477" t="s">
        <v>203</v>
      </c>
      <c r="M4477" t="s">
        <v>196</v>
      </c>
      <c r="P4477">
        <v>4</v>
      </c>
    </row>
    <row r="4478" spans="1:16">
      <c r="A4478" s="3">
        <v>44460</v>
      </c>
      <c r="B4478" t="s">
        <v>278</v>
      </c>
      <c r="C4478" t="s">
        <v>179</v>
      </c>
      <c r="D4478" t="s">
        <v>180</v>
      </c>
      <c r="E4478" t="s">
        <v>238</v>
      </c>
      <c r="F4478" t="s">
        <v>267</v>
      </c>
      <c r="G4478">
        <v>3</v>
      </c>
      <c r="H4478" s="4">
        <v>39000</v>
      </c>
      <c r="I4478" s="4">
        <v>3</v>
      </c>
      <c r="J4478" s="4">
        <v>39000</v>
      </c>
      <c r="K4478" s="4">
        <v>117000</v>
      </c>
      <c r="L4478" t="s">
        <v>189</v>
      </c>
      <c r="M4478" t="s">
        <v>233</v>
      </c>
      <c r="P4478">
        <v>3</v>
      </c>
    </row>
    <row r="4479" spans="1:16">
      <c r="A4479" s="3">
        <v>44460</v>
      </c>
      <c r="B4479" t="s">
        <v>219</v>
      </c>
      <c r="C4479" t="s">
        <v>179</v>
      </c>
      <c r="D4479" t="s">
        <v>180</v>
      </c>
      <c r="E4479" t="s">
        <v>216</v>
      </c>
      <c r="F4479" t="s">
        <v>232</v>
      </c>
      <c r="G4479">
        <v>1</v>
      </c>
      <c r="H4479" s="4">
        <v>45500</v>
      </c>
      <c r="I4479" s="4">
        <v>1</v>
      </c>
      <c r="J4479" s="4">
        <v>45500</v>
      </c>
      <c r="K4479" s="4">
        <v>45500</v>
      </c>
      <c r="L4479" t="s">
        <v>203</v>
      </c>
      <c r="M4479" t="s">
        <v>190</v>
      </c>
      <c r="P4479">
        <v>5</v>
      </c>
    </row>
    <row r="4480" spans="1:16">
      <c r="A4480" s="3">
        <v>44460</v>
      </c>
      <c r="B4480" t="s">
        <v>247</v>
      </c>
      <c r="C4480" t="s">
        <v>192</v>
      </c>
      <c r="D4480" t="s">
        <v>316</v>
      </c>
      <c r="E4480" t="s">
        <v>251</v>
      </c>
      <c r="F4480" t="s">
        <v>340</v>
      </c>
      <c r="G4480">
        <v>3</v>
      </c>
      <c r="H4480" s="4">
        <v>29900</v>
      </c>
      <c r="I4480" s="4">
        <v>0</v>
      </c>
      <c r="J4480" s="4">
        <v>0</v>
      </c>
      <c r="K4480" s="4">
        <v>0</v>
      </c>
      <c r="L4480" t="s">
        <v>183</v>
      </c>
      <c r="M4480" t="s">
        <v>184</v>
      </c>
      <c r="O4480" t="s">
        <v>176</v>
      </c>
    </row>
    <row r="4481" spans="1:16">
      <c r="A4481" s="3">
        <v>44460</v>
      </c>
      <c r="B4481" t="s">
        <v>247</v>
      </c>
      <c r="C4481" t="s">
        <v>179</v>
      </c>
      <c r="D4481" t="s">
        <v>180</v>
      </c>
      <c r="E4481" t="s">
        <v>181</v>
      </c>
      <c r="F4481" t="s">
        <v>281</v>
      </c>
      <c r="G4481">
        <v>1</v>
      </c>
      <c r="H4481" s="4">
        <v>33000</v>
      </c>
      <c r="I4481" s="4">
        <v>0</v>
      </c>
      <c r="J4481" s="4">
        <v>0</v>
      </c>
      <c r="K4481" s="4">
        <v>0</v>
      </c>
      <c r="L4481" t="s">
        <v>209</v>
      </c>
      <c r="M4481" t="s">
        <v>196</v>
      </c>
      <c r="O4481" t="s">
        <v>176</v>
      </c>
    </row>
    <row r="4482" spans="1:16">
      <c r="A4482" s="3">
        <v>44460</v>
      </c>
      <c r="B4482" t="s">
        <v>287</v>
      </c>
      <c r="C4482" t="s">
        <v>179</v>
      </c>
      <c r="D4482" t="s">
        <v>186</v>
      </c>
      <c r="E4482" t="s">
        <v>201</v>
      </c>
      <c r="F4482" t="s">
        <v>285</v>
      </c>
      <c r="G4482">
        <v>2</v>
      </c>
      <c r="H4482" s="4">
        <v>18000</v>
      </c>
      <c r="I4482" s="4">
        <v>2</v>
      </c>
      <c r="J4482" s="4">
        <v>18000</v>
      </c>
      <c r="K4482" s="4">
        <v>36000</v>
      </c>
      <c r="L4482" t="s">
        <v>189</v>
      </c>
      <c r="M4482" t="s">
        <v>184</v>
      </c>
      <c r="P4482">
        <v>5</v>
      </c>
    </row>
    <row r="4483" spans="1:16">
      <c r="A4483" s="3">
        <v>44460</v>
      </c>
      <c r="B4483" t="s">
        <v>254</v>
      </c>
      <c r="C4483" t="s">
        <v>192</v>
      </c>
      <c r="D4483" t="s">
        <v>235</v>
      </c>
      <c r="E4483" t="s">
        <v>229</v>
      </c>
      <c r="F4483" t="s">
        <v>333</v>
      </c>
      <c r="G4483">
        <v>1</v>
      </c>
      <c r="H4483" s="4">
        <v>36000</v>
      </c>
      <c r="I4483" s="4">
        <v>1</v>
      </c>
      <c r="J4483" s="4">
        <v>36000</v>
      </c>
      <c r="K4483" s="4">
        <v>36000</v>
      </c>
      <c r="L4483" t="s">
        <v>203</v>
      </c>
      <c r="M4483" t="s">
        <v>304</v>
      </c>
      <c r="P4483">
        <v>4</v>
      </c>
    </row>
    <row r="4484" spans="1:16">
      <c r="A4484" s="3">
        <v>44460</v>
      </c>
      <c r="B4484" t="s">
        <v>234</v>
      </c>
      <c r="C4484" t="s">
        <v>179</v>
      </c>
      <c r="D4484" t="s">
        <v>235</v>
      </c>
      <c r="E4484" t="s">
        <v>230</v>
      </c>
      <c r="F4484" t="s">
        <v>348</v>
      </c>
      <c r="G4484">
        <v>1</v>
      </c>
      <c r="H4484" s="4">
        <v>30000</v>
      </c>
      <c r="I4484" s="4">
        <v>1</v>
      </c>
      <c r="J4484" s="4">
        <v>30000</v>
      </c>
      <c r="K4484" s="4">
        <v>30000</v>
      </c>
      <c r="L4484" t="s">
        <v>209</v>
      </c>
      <c r="M4484" t="s">
        <v>196</v>
      </c>
      <c r="P4484">
        <v>5</v>
      </c>
    </row>
    <row r="4485" spans="1:16">
      <c r="A4485" s="3">
        <v>44460</v>
      </c>
      <c r="B4485" t="s">
        <v>278</v>
      </c>
      <c r="C4485" t="s">
        <v>179</v>
      </c>
      <c r="D4485" t="s">
        <v>186</v>
      </c>
      <c r="E4485" t="s">
        <v>220</v>
      </c>
      <c r="F4485" t="s">
        <v>241</v>
      </c>
      <c r="G4485">
        <v>2</v>
      </c>
      <c r="H4485" s="4">
        <v>20000</v>
      </c>
      <c r="I4485" s="4">
        <v>2</v>
      </c>
      <c r="J4485" s="4">
        <v>20000</v>
      </c>
      <c r="K4485" s="4">
        <v>40000</v>
      </c>
      <c r="L4485" t="s">
        <v>189</v>
      </c>
      <c r="M4485" t="s">
        <v>196</v>
      </c>
      <c r="P4485">
        <v>4</v>
      </c>
    </row>
    <row r="4486" spans="1:16">
      <c r="A4486" s="3">
        <v>44460</v>
      </c>
      <c r="B4486" t="s">
        <v>200</v>
      </c>
      <c r="C4486" t="s">
        <v>179</v>
      </c>
      <c r="D4486" t="s">
        <v>186</v>
      </c>
      <c r="E4486" t="s">
        <v>259</v>
      </c>
      <c r="F4486" t="s">
        <v>260</v>
      </c>
      <c r="G4486">
        <v>3</v>
      </c>
      <c r="H4486" s="4">
        <v>36000</v>
      </c>
      <c r="I4486" s="4">
        <v>3</v>
      </c>
      <c r="J4486" s="4">
        <v>36000</v>
      </c>
      <c r="K4486" s="4">
        <v>108000</v>
      </c>
      <c r="L4486" t="s">
        <v>183</v>
      </c>
      <c r="M4486" t="s">
        <v>196</v>
      </c>
      <c r="P4486">
        <v>3</v>
      </c>
    </row>
    <row r="4487" spans="1:16">
      <c r="A4487" s="3">
        <v>44460</v>
      </c>
      <c r="B4487" t="s">
        <v>287</v>
      </c>
      <c r="C4487" t="s">
        <v>179</v>
      </c>
      <c r="D4487" t="s">
        <v>186</v>
      </c>
      <c r="E4487" t="s">
        <v>187</v>
      </c>
      <c r="F4487" t="s">
        <v>188</v>
      </c>
      <c r="G4487">
        <v>1</v>
      </c>
      <c r="H4487" s="4">
        <v>30000</v>
      </c>
      <c r="I4487" s="4">
        <v>0</v>
      </c>
      <c r="J4487" s="4">
        <v>0</v>
      </c>
      <c r="K4487" s="4">
        <v>0</v>
      </c>
      <c r="L4487" t="s">
        <v>203</v>
      </c>
      <c r="M4487" t="s">
        <v>233</v>
      </c>
      <c r="O4487" t="s">
        <v>176</v>
      </c>
    </row>
    <row r="4488" spans="1:16">
      <c r="A4488" s="3">
        <v>44460</v>
      </c>
      <c r="B4488" t="s">
        <v>247</v>
      </c>
      <c r="C4488" t="s">
        <v>192</v>
      </c>
      <c r="D4488" t="s">
        <v>186</v>
      </c>
      <c r="E4488" t="s">
        <v>220</v>
      </c>
      <c r="F4488" t="s">
        <v>221</v>
      </c>
      <c r="G4488">
        <v>3</v>
      </c>
      <c r="H4488" s="4">
        <v>36000</v>
      </c>
      <c r="I4488" s="4">
        <v>3</v>
      </c>
      <c r="J4488" s="4">
        <v>36000</v>
      </c>
      <c r="K4488" s="4">
        <v>108000</v>
      </c>
      <c r="L4488" t="s">
        <v>203</v>
      </c>
      <c r="M4488" t="s">
        <v>184</v>
      </c>
      <c r="P4488">
        <v>1</v>
      </c>
    </row>
    <row r="4489" spans="1:16">
      <c r="A4489" s="3">
        <v>44460</v>
      </c>
      <c r="B4489" t="s">
        <v>278</v>
      </c>
      <c r="C4489" t="s">
        <v>179</v>
      </c>
      <c r="D4489" t="s">
        <v>276</v>
      </c>
      <c r="E4489" t="s">
        <v>276</v>
      </c>
      <c r="F4489" t="s">
        <v>309</v>
      </c>
      <c r="G4489">
        <v>2</v>
      </c>
      <c r="H4489" s="4">
        <v>33000</v>
      </c>
      <c r="I4489" s="4">
        <v>2</v>
      </c>
      <c r="J4489" s="4">
        <v>33000</v>
      </c>
      <c r="K4489" s="4">
        <v>66000</v>
      </c>
      <c r="L4489" t="s">
        <v>183</v>
      </c>
      <c r="M4489" t="s">
        <v>206</v>
      </c>
      <c r="P4489">
        <v>1</v>
      </c>
    </row>
    <row r="4490" spans="1:16">
      <c r="A4490" s="3">
        <v>44460</v>
      </c>
      <c r="B4490" t="s">
        <v>222</v>
      </c>
      <c r="C4490" t="s">
        <v>179</v>
      </c>
      <c r="D4490" t="s">
        <v>180</v>
      </c>
      <c r="E4490" t="s">
        <v>204</v>
      </c>
      <c r="F4490" t="s">
        <v>227</v>
      </c>
      <c r="G4490">
        <v>2</v>
      </c>
      <c r="H4490" s="4">
        <v>20000</v>
      </c>
      <c r="I4490" s="4">
        <v>0</v>
      </c>
      <c r="J4490" s="4">
        <v>0</v>
      </c>
      <c r="K4490" s="4">
        <v>0</v>
      </c>
      <c r="L4490" t="s">
        <v>183</v>
      </c>
      <c r="M4490" t="s">
        <v>233</v>
      </c>
      <c r="O4490" t="s">
        <v>176</v>
      </c>
    </row>
    <row r="4491" spans="1:16">
      <c r="A4491" s="3">
        <v>44460</v>
      </c>
      <c r="B4491" t="s">
        <v>207</v>
      </c>
      <c r="C4491" t="s">
        <v>192</v>
      </c>
      <c r="D4491" t="s">
        <v>180</v>
      </c>
      <c r="E4491" t="s">
        <v>238</v>
      </c>
      <c r="F4491" t="s">
        <v>267</v>
      </c>
      <c r="G4491">
        <v>2</v>
      </c>
      <c r="H4491" s="4">
        <v>39000</v>
      </c>
      <c r="I4491" s="4">
        <v>2</v>
      </c>
      <c r="J4491" s="4">
        <v>39000</v>
      </c>
      <c r="K4491" s="4">
        <v>78000</v>
      </c>
      <c r="L4491" t="s">
        <v>195</v>
      </c>
      <c r="M4491" t="s">
        <v>233</v>
      </c>
      <c r="P4491">
        <v>3</v>
      </c>
    </row>
    <row r="4492" spans="1:16">
      <c r="A4492" s="3">
        <v>44460</v>
      </c>
      <c r="B4492" t="s">
        <v>278</v>
      </c>
      <c r="C4492" t="s">
        <v>192</v>
      </c>
      <c r="D4492" t="s">
        <v>186</v>
      </c>
      <c r="E4492" t="s">
        <v>259</v>
      </c>
      <c r="F4492" t="s">
        <v>326</v>
      </c>
      <c r="G4492">
        <v>1</v>
      </c>
      <c r="H4492" s="4">
        <v>28000</v>
      </c>
      <c r="I4492" s="4">
        <v>1</v>
      </c>
      <c r="J4492" s="4">
        <v>28000</v>
      </c>
      <c r="K4492" s="4">
        <v>28000</v>
      </c>
      <c r="L4492" t="s">
        <v>195</v>
      </c>
      <c r="M4492" t="s">
        <v>304</v>
      </c>
      <c r="P4492">
        <v>5</v>
      </c>
    </row>
    <row r="4493" spans="1:16">
      <c r="A4493" s="3">
        <v>44460</v>
      </c>
      <c r="B4493" t="s">
        <v>213</v>
      </c>
      <c r="C4493" t="s">
        <v>179</v>
      </c>
      <c r="D4493" t="s">
        <v>180</v>
      </c>
      <c r="E4493" t="s">
        <v>204</v>
      </c>
      <c r="F4493" t="s">
        <v>249</v>
      </c>
      <c r="G4493">
        <v>3</v>
      </c>
      <c r="H4493" s="4">
        <v>67500</v>
      </c>
      <c r="I4493" s="4">
        <v>3</v>
      </c>
      <c r="J4493" s="4">
        <v>67500</v>
      </c>
      <c r="K4493" s="4">
        <v>202500</v>
      </c>
      <c r="L4493" t="s">
        <v>183</v>
      </c>
      <c r="M4493" t="s">
        <v>184</v>
      </c>
      <c r="P4493">
        <v>4</v>
      </c>
    </row>
    <row r="4494" spans="1:16">
      <c r="A4494" s="3">
        <v>44460</v>
      </c>
      <c r="B4494" t="s">
        <v>197</v>
      </c>
      <c r="C4494" t="s">
        <v>179</v>
      </c>
      <c r="D4494" t="s">
        <v>180</v>
      </c>
      <c r="E4494" t="s">
        <v>238</v>
      </c>
      <c r="F4494" t="s">
        <v>239</v>
      </c>
      <c r="G4494">
        <v>2</v>
      </c>
      <c r="H4494" s="4">
        <v>55000</v>
      </c>
      <c r="I4494" s="4">
        <v>2</v>
      </c>
      <c r="J4494" s="4">
        <v>55000</v>
      </c>
      <c r="K4494" s="4">
        <v>110000</v>
      </c>
      <c r="L4494" t="s">
        <v>209</v>
      </c>
      <c r="M4494" t="s">
        <v>304</v>
      </c>
      <c r="P4494">
        <v>5</v>
      </c>
    </row>
    <row r="4495" spans="1:16">
      <c r="A4495" s="3">
        <v>44461</v>
      </c>
      <c r="B4495" t="s">
        <v>224</v>
      </c>
      <c r="C4495" t="s">
        <v>179</v>
      </c>
      <c r="D4495" t="s">
        <v>273</v>
      </c>
      <c r="E4495" t="s">
        <v>274</v>
      </c>
      <c r="F4495" t="s">
        <v>275</v>
      </c>
      <c r="G4495">
        <v>2</v>
      </c>
      <c r="H4495" s="4">
        <v>40000</v>
      </c>
      <c r="I4495" s="4">
        <v>2</v>
      </c>
      <c r="J4495" s="4">
        <v>40000</v>
      </c>
      <c r="K4495" s="4">
        <v>80000</v>
      </c>
      <c r="L4495" t="s">
        <v>203</v>
      </c>
      <c r="M4495" t="s">
        <v>190</v>
      </c>
      <c r="P4495">
        <v>5</v>
      </c>
    </row>
    <row r="4496" spans="1:16">
      <c r="A4496" s="3">
        <v>44461</v>
      </c>
      <c r="B4496" t="s">
        <v>254</v>
      </c>
      <c r="C4496" t="s">
        <v>192</v>
      </c>
      <c r="D4496" t="s">
        <v>186</v>
      </c>
      <c r="E4496" t="s">
        <v>220</v>
      </c>
      <c r="F4496" t="s">
        <v>241</v>
      </c>
      <c r="G4496">
        <v>1</v>
      </c>
      <c r="H4496" s="4">
        <v>48000</v>
      </c>
      <c r="I4496" s="4">
        <v>1</v>
      </c>
      <c r="J4496" s="4">
        <v>48000</v>
      </c>
      <c r="K4496" s="4">
        <v>48000</v>
      </c>
      <c r="L4496" t="s">
        <v>203</v>
      </c>
      <c r="M4496" t="s">
        <v>190</v>
      </c>
      <c r="P4496">
        <v>5</v>
      </c>
    </row>
    <row r="4497" spans="1:16">
      <c r="A4497" s="3">
        <v>44461</v>
      </c>
      <c r="B4497" t="s">
        <v>222</v>
      </c>
      <c r="C4497" t="s">
        <v>179</v>
      </c>
      <c r="D4497" t="s">
        <v>180</v>
      </c>
      <c r="E4497" t="s">
        <v>238</v>
      </c>
      <c r="F4497" t="s">
        <v>239</v>
      </c>
      <c r="G4497">
        <v>3</v>
      </c>
      <c r="H4497" s="4">
        <v>21000</v>
      </c>
      <c r="I4497" s="4">
        <v>3</v>
      </c>
      <c r="J4497" s="4">
        <v>21000</v>
      </c>
      <c r="K4497" s="4">
        <v>63000</v>
      </c>
      <c r="L4497" t="s">
        <v>195</v>
      </c>
      <c r="M4497" t="s">
        <v>190</v>
      </c>
      <c r="P4497">
        <v>2</v>
      </c>
    </row>
    <row r="4498" spans="1:16">
      <c r="A4498" s="3">
        <v>44461</v>
      </c>
      <c r="B4498" t="s">
        <v>222</v>
      </c>
      <c r="C4498" t="s">
        <v>192</v>
      </c>
      <c r="D4498" t="s">
        <v>271</v>
      </c>
      <c r="E4498" t="s">
        <v>271</v>
      </c>
      <c r="F4498" t="s">
        <v>338</v>
      </c>
      <c r="G4498">
        <v>2</v>
      </c>
      <c r="H4498" s="4">
        <v>42000</v>
      </c>
      <c r="I4498" s="4">
        <v>2</v>
      </c>
      <c r="J4498" s="4">
        <v>42000</v>
      </c>
      <c r="K4498" s="4">
        <v>84000</v>
      </c>
      <c r="L4498" t="s">
        <v>189</v>
      </c>
      <c r="M4498" t="s">
        <v>190</v>
      </c>
      <c r="P4498">
        <v>4</v>
      </c>
    </row>
    <row r="4499" spans="1:16">
      <c r="A4499" s="3">
        <v>44461</v>
      </c>
      <c r="B4499" t="s">
        <v>301</v>
      </c>
      <c r="C4499" t="s">
        <v>179</v>
      </c>
      <c r="D4499" t="s">
        <v>186</v>
      </c>
      <c r="E4499" t="s">
        <v>259</v>
      </c>
      <c r="F4499" t="s">
        <v>260</v>
      </c>
      <c r="G4499">
        <v>2</v>
      </c>
      <c r="H4499" s="4">
        <v>24000</v>
      </c>
      <c r="I4499" s="4">
        <v>2</v>
      </c>
      <c r="J4499" s="4">
        <v>24000</v>
      </c>
      <c r="K4499" s="4">
        <v>48000</v>
      </c>
      <c r="L4499" t="s">
        <v>203</v>
      </c>
      <c r="M4499" t="s">
        <v>190</v>
      </c>
      <c r="P4499">
        <v>3</v>
      </c>
    </row>
    <row r="4500" spans="1:16">
      <c r="A4500" s="3">
        <v>44461</v>
      </c>
      <c r="B4500" t="s">
        <v>185</v>
      </c>
      <c r="C4500" t="s">
        <v>179</v>
      </c>
      <c r="D4500" t="s">
        <v>186</v>
      </c>
      <c r="E4500" t="s">
        <v>201</v>
      </c>
      <c r="F4500" t="s">
        <v>202</v>
      </c>
      <c r="G4500">
        <v>1</v>
      </c>
      <c r="H4500" s="4">
        <v>18000</v>
      </c>
      <c r="I4500" s="4">
        <v>1</v>
      </c>
      <c r="J4500" s="4">
        <v>18000</v>
      </c>
      <c r="K4500" s="4">
        <v>18000</v>
      </c>
      <c r="L4500" t="s">
        <v>195</v>
      </c>
      <c r="M4500" t="s">
        <v>190</v>
      </c>
      <c r="P4500">
        <v>3</v>
      </c>
    </row>
    <row r="4501" spans="1:16">
      <c r="A4501" s="3">
        <v>44461</v>
      </c>
      <c r="B4501" t="s">
        <v>287</v>
      </c>
      <c r="C4501" t="s">
        <v>192</v>
      </c>
      <c r="D4501" t="s">
        <v>273</v>
      </c>
      <c r="E4501" t="s">
        <v>288</v>
      </c>
      <c r="F4501" t="s">
        <v>299</v>
      </c>
      <c r="G4501">
        <v>2</v>
      </c>
      <c r="H4501" s="4">
        <v>33000</v>
      </c>
      <c r="I4501" s="4">
        <v>2</v>
      </c>
      <c r="J4501" s="4">
        <v>33000</v>
      </c>
      <c r="K4501" s="4">
        <v>66000</v>
      </c>
      <c r="L4501" t="s">
        <v>183</v>
      </c>
      <c r="M4501" t="s">
        <v>196</v>
      </c>
      <c r="P4501">
        <v>4</v>
      </c>
    </row>
    <row r="4502" spans="1:16">
      <c r="A4502" s="3">
        <v>44461</v>
      </c>
      <c r="B4502" t="s">
        <v>262</v>
      </c>
      <c r="C4502" t="s">
        <v>179</v>
      </c>
      <c r="D4502" t="s">
        <v>180</v>
      </c>
      <c r="E4502" t="s">
        <v>216</v>
      </c>
      <c r="F4502" t="s">
        <v>257</v>
      </c>
      <c r="G4502">
        <v>3</v>
      </c>
      <c r="H4502" s="4">
        <v>28000</v>
      </c>
      <c r="I4502" s="4">
        <v>3</v>
      </c>
      <c r="J4502" s="4">
        <v>28000</v>
      </c>
      <c r="K4502" s="4">
        <v>84000</v>
      </c>
      <c r="L4502" t="s">
        <v>183</v>
      </c>
      <c r="M4502" t="s">
        <v>233</v>
      </c>
      <c r="P4502">
        <v>5</v>
      </c>
    </row>
    <row r="4503" spans="1:16">
      <c r="A4503" s="3">
        <v>44461</v>
      </c>
      <c r="B4503" t="s">
        <v>219</v>
      </c>
      <c r="C4503" t="s">
        <v>179</v>
      </c>
      <c r="D4503" t="s">
        <v>180</v>
      </c>
      <c r="E4503" t="s">
        <v>327</v>
      </c>
      <c r="F4503" t="s">
        <v>347</v>
      </c>
      <c r="G4503">
        <v>3</v>
      </c>
      <c r="H4503" s="4">
        <v>39000</v>
      </c>
      <c r="I4503" s="4">
        <v>3</v>
      </c>
      <c r="J4503" s="4">
        <v>39000</v>
      </c>
      <c r="K4503" s="4">
        <v>117000</v>
      </c>
      <c r="L4503" t="s">
        <v>203</v>
      </c>
      <c r="M4503" t="s">
        <v>233</v>
      </c>
      <c r="P4503">
        <v>5</v>
      </c>
    </row>
    <row r="4504" spans="1:16">
      <c r="A4504" s="3">
        <v>44461</v>
      </c>
      <c r="B4504" t="s">
        <v>191</v>
      </c>
      <c r="C4504" t="s">
        <v>192</v>
      </c>
      <c r="D4504" t="s">
        <v>180</v>
      </c>
      <c r="E4504" t="s">
        <v>181</v>
      </c>
      <c r="F4504" t="s">
        <v>246</v>
      </c>
      <c r="G4504">
        <v>2</v>
      </c>
      <c r="H4504" s="4">
        <v>30000</v>
      </c>
      <c r="I4504" s="4">
        <v>2</v>
      </c>
      <c r="J4504" s="4">
        <v>30000</v>
      </c>
      <c r="K4504" s="4">
        <v>60000</v>
      </c>
      <c r="L4504" t="s">
        <v>189</v>
      </c>
      <c r="M4504" t="s">
        <v>206</v>
      </c>
      <c r="P4504">
        <v>3</v>
      </c>
    </row>
    <row r="4505" spans="1:16">
      <c r="A4505" s="3">
        <v>44461</v>
      </c>
      <c r="B4505" t="s">
        <v>213</v>
      </c>
      <c r="C4505" t="s">
        <v>179</v>
      </c>
      <c r="D4505" t="s">
        <v>276</v>
      </c>
      <c r="E4505" t="s">
        <v>276</v>
      </c>
      <c r="F4505" t="s">
        <v>277</v>
      </c>
      <c r="G4505">
        <v>2</v>
      </c>
      <c r="H4505" s="4">
        <v>60000</v>
      </c>
      <c r="I4505" s="4">
        <v>2</v>
      </c>
      <c r="J4505" s="4">
        <v>60000</v>
      </c>
      <c r="K4505" s="4">
        <v>120000</v>
      </c>
      <c r="L4505" t="s">
        <v>183</v>
      </c>
      <c r="M4505" t="s">
        <v>196</v>
      </c>
      <c r="P4505">
        <v>1</v>
      </c>
    </row>
    <row r="4506" spans="1:16">
      <c r="A4506" s="3">
        <v>44461</v>
      </c>
      <c r="B4506" t="s">
        <v>197</v>
      </c>
      <c r="C4506" t="s">
        <v>192</v>
      </c>
      <c r="D4506" t="s">
        <v>180</v>
      </c>
      <c r="E4506" t="s">
        <v>271</v>
      </c>
      <c r="F4506" t="s">
        <v>325</v>
      </c>
      <c r="G4506">
        <v>3</v>
      </c>
      <c r="H4506" s="4">
        <v>30000</v>
      </c>
      <c r="I4506" s="4">
        <v>3</v>
      </c>
      <c r="J4506" s="4">
        <v>30000</v>
      </c>
      <c r="K4506" s="4">
        <v>90000</v>
      </c>
      <c r="L4506" t="s">
        <v>183</v>
      </c>
      <c r="M4506" t="s">
        <v>184</v>
      </c>
      <c r="P4506">
        <v>1</v>
      </c>
    </row>
    <row r="4507" spans="1:16">
      <c r="A4507" s="3">
        <v>44461</v>
      </c>
      <c r="B4507" t="s">
        <v>218</v>
      </c>
      <c r="C4507" t="s">
        <v>192</v>
      </c>
      <c r="D4507" t="s">
        <v>186</v>
      </c>
      <c r="E4507" t="s">
        <v>220</v>
      </c>
      <c r="F4507" t="s">
        <v>241</v>
      </c>
      <c r="G4507">
        <v>2</v>
      </c>
      <c r="H4507" s="4">
        <v>23000</v>
      </c>
      <c r="I4507" s="4">
        <v>2</v>
      </c>
      <c r="J4507" s="4">
        <v>23000</v>
      </c>
      <c r="K4507" s="4">
        <v>46000</v>
      </c>
      <c r="L4507" t="s">
        <v>209</v>
      </c>
      <c r="M4507" t="s">
        <v>196</v>
      </c>
      <c r="P4507">
        <v>5</v>
      </c>
    </row>
    <row r="4508" spans="1:16">
      <c r="A4508" s="3">
        <v>44461</v>
      </c>
      <c r="B4508" t="s">
        <v>245</v>
      </c>
      <c r="C4508" t="s">
        <v>192</v>
      </c>
      <c r="D4508" t="s">
        <v>180</v>
      </c>
      <c r="E4508" t="s">
        <v>204</v>
      </c>
      <c r="F4508" t="s">
        <v>249</v>
      </c>
      <c r="G4508">
        <v>1</v>
      </c>
      <c r="H4508" s="4">
        <v>45000</v>
      </c>
      <c r="I4508" s="4">
        <v>1</v>
      </c>
      <c r="J4508" s="4">
        <v>45000</v>
      </c>
      <c r="K4508" s="4">
        <v>45000</v>
      </c>
      <c r="L4508" t="s">
        <v>183</v>
      </c>
      <c r="M4508" t="s">
        <v>184</v>
      </c>
      <c r="P4508">
        <v>5</v>
      </c>
    </row>
    <row r="4509" spans="1:16">
      <c r="A4509" s="3">
        <v>44461</v>
      </c>
      <c r="B4509" t="s">
        <v>197</v>
      </c>
      <c r="C4509" t="s">
        <v>192</v>
      </c>
      <c r="D4509" t="s">
        <v>210</v>
      </c>
      <c r="E4509" t="s">
        <v>225</v>
      </c>
      <c r="F4509" t="s">
        <v>266</v>
      </c>
      <c r="G4509">
        <v>2</v>
      </c>
      <c r="H4509" s="4">
        <v>42000</v>
      </c>
      <c r="I4509" s="4">
        <v>2</v>
      </c>
      <c r="J4509" s="4">
        <v>42000</v>
      </c>
      <c r="K4509" s="4">
        <v>84000</v>
      </c>
      <c r="L4509" t="s">
        <v>189</v>
      </c>
      <c r="M4509" t="s">
        <v>190</v>
      </c>
      <c r="P4509">
        <v>3</v>
      </c>
    </row>
    <row r="4510" spans="1:16">
      <c r="A4510" s="3">
        <v>44461</v>
      </c>
      <c r="B4510" t="s">
        <v>224</v>
      </c>
      <c r="C4510" t="s">
        <v>179</v>
      </c>
      <c r="D4510" t="s">
        <v>186</v>
      </c>
      <c r="E4510" t="s">
        <v>220</v>
      </c>
      <c r="F4510" t="s">
        <v>241</v>
      </c>
      <c r="G4510">
        <v>2</v>
      </c>
      <c r="H4510" s="4">
        <v>20000</v>
      </c>
      <c r="I4510" s="4">
        <v>2</v>
      </c>
      <c r="J4510" s="4">
        <v>20000</v>
      </c>
      <c r="K4510" s="4">
        <v>40000</v>
      </c>
      <c r="L4510" t="s">
        <v>189</v>
      </c>
      <c r="M4510" t="s">
        <v>196</v>
      </c>
      <c r="P4510">
        <v>5</v>
      </c>
    </row>
    <row r="4511" spans="1:16">
      <c r="A4511" s="3">
        <v>44461</v>
      </c>
      <c r="B4511" t="s">
        <v>284</v>
      </c>
      <c r="C4511" t="s">
        <v>192</v>
      </c>
      <c r="D4511" t="s">
        <v>229</v>
      </c>
      <c r="E4511" t="s">
        <v>229</v>
      </c>
      <c r="F4511" t="s">
        <v>364</v>
      </c>
      <c r="G4511">
        <v>2</v>
      </c>
      <c r="H4511" s="4">
        <v>55000</v>
      </c>
      <c r="I4511" s="4">
        <v>2</v>
      </c>
      <c r="J4511" s="4">
        <v>55000</v>
      </c>
      <c r="K4511" s="4">
        <v>110000</v>
      </c>
      <c r="L4511" t="s">
        <v>183</v>
      </c>
      <c r="M4511" t="s">
        <v>233</v>
      </c>
      <c r="P4511">
        <v>5</v>
      </c>
    </row>
    <row r="4512" spans="1:16">
      <c r="A4512" s="3">
        <v>44461</v>
      </c>
      <c r="B4512" t="s">
        <v>254</v>
      </c>
      <c r="C4512" t="s">
        <v>179</v>
      </c>
      <c r="D4512" t="s">
        <v>186</v>
      </c>
      <c r="E4512" t="s">
        <v>259</v>
      </c>
      <c r="F4512" t="s">
        <v>260</v>
      </c>
      <c r="G4512">
        <v>3</v>
      </c>
      <c r="H4512" s="4">
        <v>22000</v>
      </c>
      <c r="I4512" s="4">
        <v>3</v>
      </c>
      <c r="J4512" s="4">
        <v>22000</v>
      </c>
      <c r="K4512" s="4">
        <v>66000</v>
      </c>
      <c r="L4512" t="s">
        <v>183</v>
      </c>
      <c r="M4512" t="s">
        <v>233</v>
      </c>
      <c r="P4512">
        <v>4</v>
      </c>
    </row>
    <row r="4513" spans="1:16">
      <c r="A4513" s="3">
        <v>44461</v>
      </c>
      <c r="B4513" t="s">
        <v>228</v>
      </c>
      <c r="C4513" t="s">
        <v>179</v>
      </c>
      <c r="D4513" t="s">
        <v>235</v>
      </c>
      <c r="E4513" t="s">
        <v>236</v>
      </c>
      <c r="F4513" t="s">
        <v>237</v>
      </c>
      <c r="G4513">
        <v>3</v>
      </c>
      <c r="H4513" s="4">
        <v>40000</v>
      </c>
      <c r="I4513" s="4">
        <v>3</v>
      </c>
      <c r="J4513" s="4">
        <v>40000</v>
      </c>
      <c r="K4513" s="4">
        <v>120000</v>
      </c>
      <c r="L4513" t="s">
        <v>189</v>
      </c>
      <c r="M4513" t="s">
        <v>190</v>
      </c>
      <c r="P4513">
        <v>3</v>
      </c>
    </row>
    <row r="4514" spans="1:16">
      <c r="A4514" s="3">
        <v>44461</v>
      </c>
      <c r="B4514" t="s">
        <v>200</v>
      </c>
      <c r="C4514" t="s">
        <v>179</v>
      </c>
      <c r="D4514" t="s">
        <v>186</v>
      </c>
      <c r="E4514" t="s">
        <v>201</v>
      </c>
      <c r="F4514" t="s">
        <v>248</v>
      </c>
      <c r="G4514">
        <v>3</v>
      </c>
      <c r="H4514" s="4">
        <v>21000</v>
      </c>
      <c r="I4514" s="4">
        <v>3</v>
      </c>
      <c r="J4514" s="4">
        <v>21000</v>
      </c>
      <c r="K4514" s="4">
        <v>63000</v>
      </c>
      <c r="L4514" t="s">
        <v>183</v>
      </c>
      <c r="M4514" t="s">
        <v>304</v>
      </c>
      <c r="P4514">
        <v>5</v>
      </c>
    </row>
    <row r="4515" spans="1:16">
      <c r="A4515" s="3">
        <v>44461</v>
      </c>
      <c r="B4515" t="s">
        <v>254</v>
      </c>
      <c r="C4515" t="s">
        <v>192</v>
      </c>
      <c r="D4515" t="s">
        <v>180</v>
      </c>
      <c r="E4515" t="s">
        <v>216</v>
      </c>
      <c r="F4515" t="s">
        <v>232</v>
      </c>
      <c r="G4515">
        <v>2</v>
      </c>
      <c r="H4515" s="4">
        <v>28000</v>
      </c>
      <c r="I4515" s="4">
        <v>2</v>
      </c>
      <c r="J4515" s="4">
        <v>28000</v>
      </c>
      <c r="K4515" s="4">
        <v>56000</v>
      </c>
      <c r="L4515" t="s">
        <v>203</v>
      </c>
      <c r="M4515" t="s">
        <v>190</v>
      </c>
      <c r="P4515">
        <v>3</v>
      </c>
    </row>
    <row r="4516" spans="1:16">
      <c r="A4516" s="3">
        <v>44461</v>
      </c>
      <c r="B4516" t="s">
        <v>207</v>
      </c>
      <c r="C4516" t="s">
        <v>192</v>
      </c>
      <c r="D4516" t="s">
        <v>186</v>
      </c>
      <c r="E4516" t="s">
        <v>220</v>
      </c>
      <c r="F4516" t="s">
        <v>265</v>
      </c>
      <c r="G4516">
        <v>2</v>
      </c>
      <c r="H4516" s="4">
        <v>60000</v>
      </c>
      <c r="I4516" s="4">
        <v>2</v>
      </c>
      <c r="J4516" s="4">
        <v>60000</v>
      </c>
      <c r="K4516" s="4">
        <v>120000</v>
      </c>
      <c r="L4516" t="s">
        <v>189</v>
      </c>
      <c r="M4516" t="s">
        <v>196</v>
      </c>
      <c r="P4516">
        <v>2</v>
      </c>
    </row>
    <row r="4517" spans="1:16">
      <c r="A4517" s="3">
        <v>44461</v>
      </c>
      <c r="B4517" t="s">
        <v>247</v>
      </c>
      <c r="C4517" t="s">
        <v>192</v>
      </c>
      <c r="D4517" t="s">
        <v>180</v>
      </c>
      <c r="E4517" t="s">
        <v>204</v>
      </c>
      <c r="F4517" t="s">
        <v>249</v>
      </c>
      <c r="G4517">
        <v>2</v>
      </c>
      <c r="H4517" s="4">
        <v>56000</v>
      </c>
      <c r="I4517" s="4">
        <v>2</v>
      </c>
      <c r="J4517" s="4">
        <v>56000</v>
      </c>
      <c r="K4517" s="4">
        <v>112000</v>
      </c>
      <c r="L4517" t="s">
        <v>189</v>
      </c>
      <c r="M4517" t="s">
        <v>233</v>
      </c>
      <c r="P4517">
        <v>5</v>
      </c>
    </row>
    <row r="4518" spans="1:16">
      <c r="A4518" s="3">
        <v>44461</v>
      </c>
      <c r="B4518" t="s">
        <v>262</v>
      </c>
      <c r="C4518" t="s">
        <v>179</v>
      </c>
      <c r="D4518" t="s">
        <v>186</v>
      </c>
      <c r="E4518" t="s">
        <v>220</v>
      </c>
      <c r="F4518" t="s">
        <v>265</v>
      </c>
      <c r="G4518">
        <v>3</v>
      </c>
      <c r="H4518" s="4">
        <v>20000</v>
      </c>
      <c r="I4518" s="4">
        <v>3</v>
      </c>
      <c r="J4518" s="4">
        <v>20000</v>
      </c>
      <c r="K4518" s="4">
        <v>60000</v>
      </c>
      <c r="L4518" t="s">
        <v>183</v>
      </c>
      <c r="M4518" t="s">
        <v>304</v>
      </c>
      <c r="P4518">
        <v>5</v>
      </c>
    </row>
    <row r="4519" spans="1:16">
      <c r="A4519" s="3">
        <v>44461</v>
      </c>
      <c r="B4519" t="s">
        <v>247</v>
      </c>
      <c r="C4519" t="s">
        <v>192</v>
      </c>
      <c r="D4519" t="s">
        <v>198</v>
      </c>
      <c r="E4519" t="s">
        <v>214</v>
      </c>
      <c r="F4519" t="s">
        <v>286</v>
      </c>
      <c r="G4519">
        <v>1</v>
      </c>
      <c r="H4519" s="4">
        <v>25300</v>
      </c>
      <c r="I4519" s="4">
        <v>1</v>
      </c>
      <c r="J4519" s="4">
        <v>25300</v>
      </c>
      <c r="K4519" s="4">
        <v>25300</v>
      </c>
      <c r="L4519" t="s">
        <v>195</v>
      </c>
      <c r="M4519" t="s">
        <v>304</v>
      </c>
      <c r="P4519">
        <v>4</v>
      </c>
    </row>
    <row r="4520" spans="1:16">
      <c r="A4520" s="3">
        <v>44462</v>
      </c>
      <c r="B4520" t="s">
        <v>213</v>
      </c>
      <c r="C4520" t="s">
        <v>179</v>
      </c>
      <c r="D4520" t="s">
        <v>186</v>
      </c>
      <c r="E4520" t="s">
        <v>225</v>
      </c>
      <c r="F4520" t="s">
        <v>226</v>
      </c>
      <c r="G4520">
        <v>1</v>
      </c>
      <c r="H4520" s="4">
        <v>24000</v>
      </c>
      <c r="I4520" s="4">
        <v>1</v>
      </c>
      <c r="J4520" s="4">
        <v>24000</v>
      </c>
      <c r="K4520" s="4">
        <v>24000</v>
      </c>
      <c r="L4520" t="s">
        <v>189</v>
      </c>
      <c r="M4520" t="s">
        <v>196</v>
      </c>
      <c r="P4520">
        <v>5</v>
      </c>
    </row>
    <row r="4521" spans="1:16">
      <c r="A4521" s="3">
        <v>44462</v>
      </c>
      <c r="B4521" t="s">
        <v>301</v>
      </c>
      <c r="C4521" t="s">
        <v>179</v>
      </c>
      <c r="D4521" t="s">
        <v>276</v>
      </c>
      <c r="E4521" t="s">
        <v>276</v>
      </c>
      <c r="F4521" t="s">
        <v>309</v>
      </c>
      <c r="G4521">
        <v>3</v>
      </c>
      <c r="H4521" s="4">
        <v>28000</v>
      </c>
      <c r="I4521" s="4">
        <v>3</v>
      </c>
      <c r="J4521" s="4">
        <v>28000</v>
      </c>
      <c r="K4521" s="4">
        <v>84000</v>
      </c>
      <c r="L4521" t="s">
        <v>183</v>
      </c>
      <c r="M4521" t="s">
        <v>196</v>
      </c>
      <c r="P4521">
        <v>3</v>
      </c>
    </row>
    <row r="4522" spans="1:16">
      <c r="A4522" s="3">
        <v>44462</v>
      </c>
      <c r="B4522" t="s">
        <v>254</v>
      </c>
      <c r="C4522" t="s">
        <v>179</v>
      </c>
      <c r="D4522" t="s">
        <v>276</v>
      </c>
      <c r="E4522" t="s">
        <v>276</v>
      </c>
      <c r="F4522" t="s">
        <v>309</v>
      </c>
      <c r="G4522">
        <v>2</v>
      </c>
      <c r="H4522" s="4">
        <v>36000</v>
      </c>
      <c r="I4522" s="4">
        <v>2</v>
      </c>
      <c r="J4522" s="4">
        <v>36000</v>
      </c>
      <c r="K4522" s="4">
        <v>72000</v>
      </c>
      <c r="L4522" t="s">
        <v>195</v>
      </c>
      <c r="M4522" t="s">
        <v>304</v>
      </c>
      <c r="P4522">
        <v>3</v>
      </c>
    </row>
    <row r="4523" spans="1:16">
      <c r="A4523" s="3">
        <v>44462</v>
      </c>
      <c r="B4523" t="s">
        <v>207</v>
      </c>
      <c r="C4523" t="s">
        <v>192</v>
      </c>
      <c r="D4523" t="s">
        <v>279</v>
      </c>
      <c r="E4523" t="s">
        <v>279</v>
      </c>
      <c r="F4523" t="s">
        <v>180</v>
      </c>
      <c r="G4523">
        <v>3</v>
      </c>
      <c r="H4523" s="4">
        <v>54000</v>
      </c>
      <c r="I4523" s="4">
        <v>3</v>
      </c>
      <c r="J4523" s="4">
        <v>54000</v>
      </c>
      <c r="K4523" s="4">
        <v>162000</v>
      </c>
      <c r="L4523" t="s">
        <v>203</v>
      </c>
      <c r="M4523" t="s">
        <v>184</v>
      </c>
      <c r="P4523">
        <v>3</v>
      </c>
    </row>
    <row r="4524" spans="1:16">
      <c r="A4524" s="3">
        <v>44462</v>
      </c>
      <c r="B4524" t="s">
        <v>213</v>
      </c>
      <c r="C4524" t="s">
        <v>179</v>
      </c>
      <c r="D4524" t="s">
        <v>235</v>
      </c>
      <c r="E4524" t="s">
        <v>230</v>
      </c>
      <c r="F4524" t="s">
        <v>283</v>
      </c>
      <c r="G4524">
        <v>2</v>
      </c>
      <c r="H4524" s="4">
        <v>30000</v>
      </c>
      <c r="I4524" s="4">
        <v>2</v>
      </c>
      <c r="J4524" s="4">
        <v>30000</v>
      </c>
      <c r="K4524" s="4">
        <v>60000</v>
      </c>
      <c r="L4524" t="s">
        <v>209</v>
      </c>
      <c r="M4524" t="s">
        <v>190</v>
      </c>
      <c r="P4524">
        <v>5</v>
      </c>
    </row>
    <row r="4525" spans="1:16">
      <c r="A4525" s="3">
        <v>44462</v>
      </c>
      <c r="B4525" t="s">
        <v>291</v>
      </c>
      <c r="C4525" t="s">
        <v>192</v>
      </c>
      <c r="D4525" t="s">
        <v>235</v>
      </c>
      <c r="E4525" t="s">
        <v>230</v>
      </c>
      <c r="F4525" t="s">
        <v>348</v>
      </c>
      <c r="G4525">
        <v>3</v>
      </c>
      <c r="H4525" s="4">
        <v>45500</v>
      </c>
      <c r="I4525" s="4">
        <v>3</v>
      </c>
      <c r="J4525" s="4">
        <v>45500</v>
      </c>
      <c r="K4525" s="4">
        <v>136500</v>
      </c>
      <c r="L4525" t="s">
        <v>203</v>
      </c>
      <c r="M4525" t="s">
        <v>206</v>
      </c>
      <c r="P4525">
        <v>4</v>
      </c>
    </row>
    <row r="4526" spans="1:16">
      <c r="A4526" s="3">
        <v>44462</v>
      </c>
      <c r="B4526" t="s">
        <v>234</v>
      </c>
      <c r="C4526" t="s">
        <v>179</v>
      </c>
      <c r="D4526" t="s">
        <v>180</v>
      </c>
      <c r="E4526" t="s">
        <v>271</v>
      </c>
      <c r="F4526" t="s">
        <v>321</v>
      </c>
      <c r="G4526">
        <v>2</v>
      </c>
      <c r="H4526" s="4">
        <v>20000</v>
      </c>
      <c r="I4526" s="4">
        <v>2</v>
      </c>
      <c r="J4526" s="4">
        <v>20000</v>
      </c>
      <c r="K4526" s="4">
        <v>40000</v>
      </c>
      <c r="L4526" t="s">
        <v>203</v>
      </c>
      <c r="M4526" t="s">
        <v>190</v>
      </c>
      <c r="P4526">
        <v>5</v>
      </c>
    </row>
    <row r="4527" spans="1:16">
      <c r="A4527" s="3">
        <v>44462</v>
      </c>
      <c r="B4527" t="s">
        <v>250</v>
      </c>
      <c r="C4527" t="s">
        <v>179</v>
      </c>
      <c r="D4527" t="s">
        <v>271</v>
      </c>
      <c r="E4527" t="s">
        <v>271</v>
      </c>
      <c r="F4527" t="s">
        <v>272</v>
      </c>
      <c r="G4527">
        <v>1</v>
      </c>
      <c r="H4527" s="4">
        <v>26000</v>
      </c>
      <c r="I4527" s="4">
        <v>1</v>
      </c>
      <c r="J4527" s="4">
        <v>26000</v>
      </c>
      <c r="K4527" s="4">
        <v>26000</v>
      </c>
      <c r="L4527" t="s">
        <v>209</v>
      </c>
      <c r="M4527" t="s">
        <v>206</v>
      </c>
      <c r="P4527">
        <v>5</v>
      </c>
    </row>
    <row r="4528" spans="1:16">
      <c r="A4528" s="3">
        <v>44462</v>
      </c>
      <c r="B4528" t="s">
        <v>254</v>
      </c>
      <c r="C4528" t="s">
        <v>192</v>
      </c>
      <c r="D4528" t="s">
        <v>235</v>
      </c>
      <c r="E4528" t="s">
        <v>251</v>
      </c>
      <c r="F4528" t="s">
        <v>252</v>
      </c>
      <c r="G4528">
        <v>2</v>
      </c>
      <c r="H4528" s="4">
        <v>45000</v>
      </c>
      <c r="I4528" s="4">
        <v>2</v>
      </c>
      <c r="J4528" s="4">
        <v>45000</v>
      </c>
      <c r="K4528" s="4">
        <v>90000</v>
      </c>
      <c r="L4528" t="s">
        <v>203</v>
      </c>
      <c r="M4528" t="s">
        <v>190</v>
      </c>
      <c r="P4528">
        <v>3</v>
      </c>
    </row>
    <row r="4529" spans="1:16">
      <c r="A4529" s="3">
        <v>44462</v>
      </c>
      <c r="B4529" t="s">
        <v>207</v>
      </c>
      <c r="C4529" t="s">
        <v>192</v>
      </c>
      <c r="D4529" t="s">
        <v>186</v>
      </c>
      <c r="E4529" t="s">
        <v>220</v>
      </c>
      <c r="F4529" t="s">
        <v>221</v>
      </c>
      <c r="G4529">
        <v>1</v>
      </c>
      <c r="H4529" s="4">
        <v>24000</v>
      </c>
      <c r="I4529" s="4">
        <v>1</v>
      </c>
      <c r="J4529" s="4">
        <v>24000</v>
      </c>
      <c r="K4529" s="4">
        <v>24000</v>
      </c>
      <c r="L4529" t="s">
        <v>203</v>
      </c>
      <c r="M4529" t="s">
        <v>196</v>
      </c>
      <c r="P4529">
        <v>5</v>
      </c>
    </row>
    <row r="4530" spans="1:16">
      <c r="A4530" s="3">
        <v>44462</v>
      </c>
      <c r="B4530" t="s">
        <v>207</v>
      </c>
      <c r="C4530" t="s">
        <v>192</v>
      </c>
      <c r="D4530" t="s">
        <v>180</v>
      </c>
      <c r="E4530" t="s">
        <v>238</v>
      </c>
      <c r="F4530" t="s">
        <v>267</v>
      </c>
      <c r="G4530">
        <v>1</v>
      </c>
      <c r="H4530" s="4">
        <v>26000</v>
      </c>
      <c r="I4530" s="4">
        <v>1</v>
      </c>
      <c r="J4530" s="4">
        <v>26000</v>
      </c>
      <c r="K4530" s="4">
        <v>26000</v>
      </c>
      <c r="L4530" t="s">
        <v>203</v>
      </c>
      <c r="M4530" t="s">
        <v>196</v>
      </c>
      <c r="P4530">
        <v>5</v>
      </c>
    </row>
    <row r="4531" spans="1:16">
      <c r="A4531" s="3">
        <v>44462</v>
      </c>
      <c r="B4531" t="s">
        <v>291</v>
      </c>
      <c r="C4531" t="s">
        <v>179</v>
      </c>
      <c r="D4531" t="s">
        <v>294</v>
      </c>
      <c r="E4531" t="s">
        <v>294</v>
      </c>
      <c r="F4531" t="s">
        <v>251</v>
      </c>
      <c r="G4531">
        <v>2</v>
      </c>
      <c r="H4531" s="4">
        <v>45000</v>
      </c>
      <c r="I4531" s="4">
        <v>2</v>
      </c>
      <c r="J4531" s="4">
        <v>45000</v>
      </c>
      <c r="K4531" s="4">
        <v>90000</v>
      </c>
      <c r="L4531" t="s">
        <v>203</v>
      </c>
      <c r="M4531" t="s">
        <v>206</v>
      </c>
      <c r="P4531">
        <v>4</v>
      </c>
    </row>
    <row r="4532" spans="1:16">
      <c r="A4532" s="3">
        <v>44462</v>
      </c>
      <c r="B4532" t="s">
        <v>178</v>
      </c>
      <c r="C4532" t="s">
        <v>179</v>
      </c>
      <c r="D4532" t="s">
        <v>193</v>
      </c>
      <c r="E4532" t="s">
        <v>193</v>
      </c>
      <c r="F4532" t="s">
        <v>288</v>
      </c>
      <c r="G4532">
        <v>3</v>
      </c>
      <c r="H4532" s="4">
        <v>39000</v>
      </c>
      <c r="I4532" s="4">
        <v>3</v>
      </c>
      <c r="J4532" s="4">
        <v>39000</v>
      </c>
      <c r="K4532" s="4">
        <v>117000</v>
      </c>
      <c r="L4532" t="s">
        <v>189</v>
      </c>
      <c r="M4532" t="s">
        <v>190</v>
      </c>
      <c r="P4532">
        <v>5</v>
      </c>
    </row>
    <row r="4533" spans="1:16">
      <c r="A4533" s="3">
        <v>44462</v>
      </c>
      <c r="B4533" t="s">
        <v>218</v>
      </c>
      <c r="C4533" t="s">
        <v>179</v>
      </c>
      <c r="D4533" t="s">
        <v>186</v>
      </c>
      <c r="E4533" t="s">
        <v>225</v>
      </c>
      <c r="F4533" t="s">
        <v>226</v>
      </c>
      <c r="G4533">
        <v>2</v>
      </c>
      <c r="H4533" s="4">
        <v>42000</v>
      </c>
      <c r="I4533" s="4">
        <v>2</v>
      </c>
      <c r="J4533" s="4">
        <v>42000</v>
      </c>
      <c r="K4533" s="4">
        <v>84000</v>
      </c>
      <c r="L4533" t="s">
        <v>203</v>
      </c>
      <c r="M4533" t="s">
        <v>196</v>
      </c>
      <c r="P4533">
        <v>5</v>
      </c>
    </row>
    <row r="4534" spans="1:16">
      <c r="A4534" s="3">
        <v>44462</v>
      </c>
      <c r="B4534" t="s">
        <v>301</v>
      </c>
      <c r="C4534" t="s">
        <v>179</v>
      </c>
      <c r="D4534" t="s">
        <v>229</v>
      </c>
      <c r="E4534" t="s">
        <v>230</v>
      </c>
      <c r="F4534" t="s">
        <v>231</v>
      </c>
      <c r="G4534">
        <v>2</v>
      </c>
      <c r="H4534" s="4">
        <v>22000</v>
      </c>
      <c r="I4534" s="4">
        <v>2</v>
      </c>
      <c r="J4534" s="4">
        <v>22000</v>
      </c>
      <c r="K4534" s="4">
        <v>44000</v>
      </c>
      <c r="L4534" t="s">
        <v>203</v>
      </c>
      <c r="M4534" t="s">
        <v>190</v>
      </c>
      <c r="P4534">
        <v>5</v>
      </c>
    </row>
    <row r="4535" spans="1:16">
      <c r="A4535" s="3">
        <v>44462</v>
      </c>
      <c r="B4535" t="s">
        <v>219</v>
      </c>
      <c r="C4535" t="s">
        <v>192</v>
      </c>
      <c r="D4535" t="s">
        <v>316</v>
      </c>
      <c r="E4535" t="s">
        <v>251</v>
      </c>
      <c r="F4535" t="s">
        <v>353</v>
      </c>
      <c r="G4535">
        <v>2</v>
      </c>
      <c r="H4535" s="4">
        <v>42000</v>
      </c>
      <c r="I4535" s="4">
        <v>2</v>
      </c>
      <c r="J4535" s="4">
        <v>42000</v>
      </c>
      <c r="K4535" s="4">
        <v>84000</v>
      </c>
      <c r="L4535" t="s">
        <v>189</v>
      </c>
      <c r="M4535" t="s">
        <v>196</v>
      </c>
      <c r="P4535">
        <v>3</v>
      </c>
    </row>
    <row r="4536" spans="1:16">
      <c r="A4536" s="3">
        <v>44462</v>
      </c>
      <c r="B4536" t="s">
        <v>213</v>
      </c>
      <c r="C4536" t="s">
        <v>192</v>
      </c>
      <c r="D4536" t="s">
        <v>235</v>
      </c>
      <c r="E4536" t="s">
        <v>236</v>
      </c>
      <c r="F4536" t="s">
        <v>324</v>
      </c>
      <c r="G4536">
        <v>1</v>
      </c>
      <c r="H4536" s="4">
        <v>39000</v>
      </c>
      <c r="I4536" s="4">
        <v>1</v>
      </c>
      <c r="J4536" s="4">
        <v>39000</v>
      </c>
      <c r="K4536" s="4">
        <v>39000</v>
      </c>
      <c r="L4536" t="s">
        <v>203</v>
      </c>
      <c r="M4536" t="s">
        <v>184</v>
      </c>
      <c r="P4536">
        <v>5</v>
      </c>
    </row>
    <row r="4537" spans="1:16">
      <c r="A4537" s="3">
        <v>44462</v>
      </c>
      <c r="B4537" t="s">
        <v>268</v>
      </c>
      <c r="C4537" t="s">
        <v>179</v>
      </c>
      <c r="D4537" t="s">
        <v>180</v>
      </c>
      <c r="E4537" t="s">
        <v>204</v>
      </c>
      <c r="F4537" t="s">
        <v>227</v>
      </c>
      <c r="G4537">
        <v>3</v>
      </c>
      <c r="H4537" s="4">
        <v>44000</v>
      </c>
      <c r="I4537" s="4">
        <v>3</v>
      </c>
      <c r="J4537" s="4">
        <v>44000</v>
      </c>
      <c r="K4537" s="4">
        <v>132000</v>
      </c>
      <c r="L4537" t="s">
        <v>203</v>
      </c>
      <c r="M4537" t="s">
        <v>196</v>
      </c>
      <c r="P4537">
        <v>5</v>
      </c>
    </row>
    <row r="4538" spans="1:16">
      <c r="A4538" s="3">
        <v>44462</v>
      </c>
      <c r="B4538" t="s">
        <v>262</v>
      </c>
      <c r="C4538" t="s">
        <v>192</v>
      </c>
      <c r="D4538" t="s">
        <v>210</v>
      </c>
      <c r="E4538" t="s">
        <v>292</v>
      </c>
      <c r="F4538" t="s">
        <v>293</v>
      </c>
      <c r="G4538">
        <v>1</v>
      </c>
      <c r="H4538" s="4">
        <v>45000</v>
      </c>
      <c r="I4538" s="4">
        <v>1</v>
      </c>
      <c r="J4538" s="4">
        <v>45000</v>
      </c>
      <c r="K4538" s="4">
        <v>45000</v>
      </c>
      <c r="L4538" t="s">
        <v>189</v>
      </c>
      <c r="M4538" t="s">
        <v>190</v>
      </c>
      <c r="P4538">
        <v>4</v>
      </c>
    </row>
    <row r="4539" spans="1:16">
      <c r="A4539" s="3">
        <v>44462</v>
      </c>
      <c r="B4539" t="s">
        <v>287</v>
      </c>
      <c r="C4539" t="s">
        <v>179</v>
      </c>
      <c r="D4539" t="s">
        <v>229</v>
      </c>
      <c r="E4539" t="s">
        <v>230</v>
      </c>
      <c r="F4539" t="s">
        <v>231</v>
      </c>
      <c r="G4539">
        <v>1</v>
      </c>
      <c r="H4539" s="4">
        <v>22000</v>
      </c>
      <c r="I4539" s="4">
        <v>1</v>
      </c>
      <c r="J4539" s="4">
        <v>22000</v>
      </c>
      <c r="K4539" s="4">
        <v>22000</v>
      </c>
      <c r="L4539" t="s">
        <v>209</v>
      </c>
      <c r="M4539" t="s">
        <v>196</v>
      </c>
      <c r="P4539">
        <v>5</v>
      </c>
    </row>
    <row r="4540" spans="1:16">
      <c r="A4540" s="3">
        <v>44462</v>
      </c>
      <c r="B4540" t="s">
        <v>224</v>
      </c>
      <c r="C4540" t="s">
        <v>192</v>
      </c>
      <c r="D4540" t="s">
        <v>235</v>
      </c>
      <c r="E4540" t="s">
        <v>236</v>
      </c>
      <c r="F4540" t="s">
        <v>324</v>
      </c>
      <c r="G4540">
        <v>3</v>
      </c>
      <c r="H4540" s="4">
        <v>28000</v>
      </c>
      <c r="I4540" s="4">
        <v>3</v>
      </c>
      <c r="J4540" s="4">
        <v>28000</v>
      </c>
      <c r="K4540" s="4">
        <v>84000</v>
      </c>
      <c r="L4540" t="s">
        <v>209</v>
      </c>
      <c r="M4540" t="s">
        <v>190</v>
      </c>
      <c r="P4540">
        <v>3</v>
      </c>
    </row>
    <row r="4541" spans="1:16">
      <c r="A4541" s="3">
        <v>44463</v>
      </c>
      <c r="B4541" t="s">
        <v>191</v>
      </c>
      <c r="C4541" t="s">
        <v>179</v>
      </c>
      <c r="D4541" t="s">
        <v>186</v>
      </c>
      <c r="E4541" t="s">
        <v>201</v>
      </c>
      <c r="F4541" t="s">
        <v>202</v>
      </c>
      <c r="G4541">
        <v>1</v>
      </c>
      <c r="H4541" s="4">
        <v>45000</v>
      </c>
      <c r="I4541" s="4">
        <v>1</v>
      </c>
      <c r="J4541" s="4">
        <v>45000</v>
      </c>
      <c r="K4541" s="4">
        <v>45000</v>
      </c>
      <c r="L4541" t="s">
        <v>189</v>
      </c>
      <c r="M4541" t="s">
        <v>206</v>
      </c>
      <c r="P4541">
        <v>5</v>
      </c>
    </row>
    <row r="4542" spans="1:16">
      <c r="A4542" s="3">
        <v>44463</v>
      </c>
      <c r="B4542" t="s">
        <v>245</v>
      </c>
      <c r="C4542" t="s">
        <v>192</v>
      </c>
      <c r="D4542" t="s">
        <v>180</v>
      </c>
      <c r="E4542" t="s">
        <v>204</v>
      </c>
      <c r="F4542" t="s">
        <v>205</v>
      </c>
      <c r="G4542">
        <v>2</v>
      </c>
      <c r="H4542" s="4">
        <v>36000</v>
      </c>
      <c r="I4542" s="4">
        <v>2</v>
      </c>
      <c r="J4542" s="4">
        <v>36000</v>
      </c>
      <c r="K4542" s="4">
        <v>72000</v>
      </c>
      <c r="L4542" t="s">
        <v>189</v>
      </c>
      <c r="M4542" t="s">
        <v>196</v>
      </c>
      <c r="N4542" t="s">
        <v>175</v>
      </c>
      <c r="P4542">
        <v>4</v>
      </c>
    </row>
    <row r="4543" spans="1:16">
      <c r="A4543" s="3">
        <v>44463</v>
      </c>
      <c r="B4543" t="s">
        <v>284</v>
      </c>
      <c r="C4543" t="s">
        <v>179</v>
      </c>
      <c r="D4543" t="s">
        <v>186</v>
      </c>
      <c r="E4543" t="s">
        <v>201</v>
      </c>
      <c r="F4543" t="s">
        <v>285</v>
      </c>
      <c r="G4543">
        <v>1</v>
      </c>
      <c r="H4543" s="4">
        <v>45000</v>
      </c>
      <c r="I4543" s="4">
        <v>1</v>
      </c>
      <c r="J4543" s="4">
        <v>45000</v>
      </c>
      <c r="K4543" s="4">
        <v>45000</v>
      </c>
      <c r="L4543" t="s">
        <v>203</v>
      </c>
      <c r="M4543" t="s">
        <v>304</v>
      </c>
      <c r="P4543">
        <v>4</v>
      </c>
    </row>
    <row r="4544" spans="1:16">
      <c r="A4544" s="3">
        <v>44463</v>
      </c>
      <c r="B4544" t="s">
        <v>301</v>
      </c>
      <c r="C4544" t="s">
        <v>179</v>
      </c>
      <c r="D4544" t="s">
        <v>276</v>
      </c>
      <c r="E4544" t="s">
        <v>276</v>
      </c>
      <c r="F4544" t="s">
        <v>309</v>
      </c>
      <c r="G4544">
        <v>2</v>
      </c>
      <c r="H4544" s="4">
        <v>28000</v>
      </c>
      <c r="I4544" s="4">
        <v>2</v>
      </c>
      <c r="J4544" s="4">
        <v>28000</v>
      </c>
      <c r="K4544" s="4">
        <v>56000</v>
      </c>
      <c r="L4544" t="s">
        <v>189</v>
      </c>
      <c r="M4544" t="s">
        <v>190</v>
      </c>
      <c r="P4544">
        <v>2</v>
      </c>
    </row>
    <row r="4545" spans="1:16">
      <c r="A4545" s="3">
        <v>44463</v>
      </c>
      <c r="B4545" t="s">
        <v>228</v>
      </c>
      <c r="C4545" t="s">
        <v>179</v>
      </c>
      <c r="D4545" t="s">
        <v>180</v>
      </c>
      <c r="E4545" t="s">
        <v>238</v>
      </c>
      <c r="F4545" t="s">
        <v>239</v>
      </c>
      <c r="G4545">
        <v>2</v>
      </c>
      <c r="H4545" s="4">
        <v>20000</v>
      </c>
      <c r="I4545" s="4">
        <v>2</v>
      </c>
      <c r="J4545" s="4">
        <v>20000</v>
      </c>
      <c r="K4545" s="4">
        <v>40000</v>
      </c>
      <c r="L4545" t="s">
        <v>189</v>
      </c>
      <c r="M4545" t="s">
        <v>196</v>
      </c>
      <c r="P4545">
        <v>5</v>
      </c>
    </row>
    <row r="4546" spans="1:16">
      <c r="A4546" s="3">
        <v>44463</v>
      </c>
      <c r="B4546" t="s">
        <v>262</v>
      </c>
      <c r="C4546" t="s">
        <v>179</v>
      </c>
      <c r="D4546" t="s">
        <v>180</v>
      </c>
      <c r="E4546" t="s">
        <v>181</v>
      </c>
      <c r="F4546" t="s">
        <v>281</v>
      </c>
      <c r="G4546">
        <v>1</v>
      </c>
      <c r="H4546" s="4">
        <v>30000</v>
      </c>
      <c r="I4546" s="4">
        <v>1</v>
      </c>
      <c r="J4546" s="4">
        <v>30000</v>
      </c>
      <c r="K4546" s="4">
        <v>30000</v>
      </c>
      <c r="L4546" t="s">
        <v>189</v>
      </c>
      <c r="M4546" t="s">
        <v>196</v>
      </c>
      <c r="P4546">
        <v>5</v>
      </c>
    </row>
    <row r="4547" spans="1:16">
      <c r="A4547" s="3">
        <v>44463</v>
      </c>
      <c r="B4547" t="s">
        <v>234</v>
      </c>
      <c r="C4547" t="s">
        <v>192</v>
      </c>
      <c r="D4547" t="s">
        <v>180</v>
      </c>
      <c r="E4547" t="s">
        <v>181</v>
      </c>
      <c r="F4547" t="s">
        <v>246</v>
      </c>
      <c r="G4547">
        <v>3</v>
      </c>
      <c r="H4547" s="4">
        <v>18000</v>
      </c>
      <c r="I4547" s="4">
        <v>3</v>
      </c>
      <c r="J4547" s="4">
        <v>18000</v>
      </c>
      <c r="K4547" s="4">
        <v>54000</v>
      </c>
      <c r="L4547" t="s">
        <v>203</v>
      </c>
      <c r="M4547" t="s">
        <v>233</v>
      </c>
      <c r="P4547">
        <v>5</v>
      </c>
    </row>
    <row r="4548" spans="1:16">
      <c r="A4548" s="3">
        <v>44463</v>
      </c>
      <c r="B4548" t="s">
        <v>200</v>
      </c>
      <c r="C4548" t="s">
        <v>179</v>
      </c>
      <c r="D4548" t="s">
        <v>186</v>
      </c>
      <c r="E4548" t="s">
        <v>225</v>
      </c>
      <c r="F4548" t="s">
        <v>226</v>
      </c>
      <c r="G4548">
        <v>1</v>
      </c>
      <c r="H4548" s="4">
        <v>36000</v>
      </c>
      <c r="I4548" s="4">
        <v>1</v>
      </c>
      <c r="J4548" s="4">
        <v>36000</v>
      </c>
      <c r="K4548" s="4">
        <v>36000</v>
      </c>
      <c r="L4548" t="s">
        <v>189</v>
      </c>
      <c r="M4548" t="s">
        <v>190</v>
      </c>
      <c r="P4548">
        <v>5</v>
      </c>
    </row>
    <row r="4549" spans="1:16">
      <c r="A4549" s="3">
        <v>44463</v>
      </c>
      <c r="B4549" t="s">
        <v>191</v>
      </c>
      <c r="C4549" t="s">
        <v>179</v>
      </c>
      <c r="D4549" t="s">
        <v>180</v>
      </c>
      <c r="E4549" t="s">
        <v>204</v>
      </c>
      <c r="F4549" t="s">
        <v>227</v>
      </c>
      <c r="G4549">
        <v>1</v>
      </c>
      <c r="H4549" s="4">
        <v>30000</v>
      </c>
      <c r="I4549" s="4">
        <v>1</v>
      </c>
      <c r="J4549" s="4">
        <v>30000</v>
      </c>
      <c r="K4549" s="4">
        <v>30000</v>
      </c>
      <c r="L4549" t="s">
        <v>195</v>
      </c>
      <c r="M4549" t="s">
        <v>233</v>
      </c>
      <c r="P4549">
        <v>2</v>
      </c>
    </row>
    <row r="4550" spans="1:16">
      <c r="A4550" s="3">
        <v>44463</v>
      </c>
      <c r="B4550" t="s">
        <v>178</v>
      </c>
      <c r="C4550" t="s">
        <v>179</v>
      </c>
      <c r="D4550" t="s">
        <v>180</v>
      </c>
      <c r="E4550" t="s">
        <v>216</v>
      </c>
      <c r="F4550" t="s">
        <v>217</v>
      </c>
      <c r="G4550">
        <v>2</v>
      </c>
      <c r="H4550" s="4">
        <v>39000</v>
      </c>
      <c r="I4550" s="4">
        <v>2</v>
      </c>
      <c r="J4550" s="4">
        <v>39000</v>
      </c>
      <c r="K4550" s="4">
        <v>78000</v>
      </c>
      <c r="L4550" t="s">
        <v>203</v>
      </c>
      <c r="M4550" t="s">
        <v>190</v>
      </c>
      <c r="N4550" t="s">
        <v>175</v>
      </c>
      <c r="P4550">
        <v>3</v>
      </c>
    </row>
    <row r="4551" spans="1:16">
      <c r="A4551" s="3">
        <v>44463</v>
      </c>
      <c r="B4551" t="s">
        <v>224</v>
      </c>
      <c r="C4551" t="s">
        <v>179</v>
      </c>
      <c r="D4551" t="s">
        <v>198</v>
      </c>
      <c r="E4551" t="s">
        <v>198</v>
      </c>
      <c r="F4551" t="s">
        <v>315</v>
      </c>
      <c r="G4551">
        <v>3</v>
      </c>
      <c r="H4551" s="4">
        <v>33000</v>
      </c>
      <c r="I4551" s="4">
        <v>3</v>
      </c>
      <c r="J4551" s="4">
        <v>33000</v>
      </c>
      <c r="K4551" s="4">
        <v>99000</v>
      </c>
      <c r="L4551" t="s">
        <v>189</v>
      </c>
      <c r="M4551" t="s">
        <v>233</v>
      </c>
      <c r="P4551">
        <v>4</v>
      </c>
    </row>
    <row r="4552" spans="1:16">
      <c r="A4552" s="3">
        <v>44463</v>
      </c>
      <c r="B4552" t="s">
        <v>258</v>
      </c>
      <c r="C4552" t="s">
        <v>179</v>
      </c>
      <c r="D4552" t="s">
        <v>273</v>
      </c>
      <c r="E4552" t="s">
        <v>274</v>
      </c>
      <c r="F4552" t="s">
        <v>307</v>
      </c>
      <c r="G4552">
        <v>2</v>
      </c>
      <c r="H4552" s="4">
        <v>30000</v>
      </c>
      <c r="I4552" s="4">
        <v>2</v>
      </c>
      <c r="J4552" s="4">
        <v>30000</v>
      </c>
      <c r="K4552" s="4">
        <v>60000</v>
      </c>
      <c r="L4552" t="s">
        <v>203</v>
      </c>
      <c r="M4552" t="s">
        <v>233</v>
      </c>
      <c r="P4552">
        <v>5</v>
      </c>
    </row>
    <row r="4553" spans="1:16">
      <c r="A4553" s="3">
        <v>44463</v>
      </c>
      <c r="B4553" t="s">
        <v>245</v>
      </c>
      <c r="C4553" t="s">
        <v>192</v>
      </c>
      <c r="D4553" t="s">
        <v>271</v>
      </c>
      <c r="E4553" t="s">
        <v>271</v>
      </c>
      <c r="F4553" t="s">
        <v>272</v>
      </c>
      <c r="G4553">
        <v>2</v>
      </c>
      <c r="H4553" s="4">
        <v>24000</v>
      </c>
      <c r="I4553" s="4">
        <v>2</v>
      </c>
      <c r="J4553" s="4">
        <v>24000</v>
      </c>
      <c r="K4553" s="4">
        <v>48000</v>
      </c>
      <c r="L4553" t="s">
        <v>203</v>
      </c>
      <c r="M4553" t="s">
        <v>196</v>
      </c>
      <c r="P4553">
        <v>3</v>
      </c>
    </row>
    <row r="4554" spans="1:16">
      <c r="A4554" s="3">
        <v>44463</v>
      </c>
      <c r="B4554" t="s">
        <v>254</v>
      </c>
      <c r="C4554" t="s">
        <v>192</v>
      </c>
      <c r="D4554" t="s">
        <v>294</v>
      </c>
      <c r="E4554" t="s">
        <v>294</v>
      </c>
      <c r="F4554" t="s">
        <v>255</v>
      </c>
      <c r="G4554">
        <v>1</v>
      </c>
      <c r="H4554" s="4">
        <v>65000</v>
      </c>
      <c r="I4554" s="4">
        <v>1</v>
      </c>
      <c r="J4554" s="4">
        <v>65000</v>
      </c>
      <c r="K4554" s="4">
        <v>65000</v>
      </c>
      <c r="L4554" t="s">
        <v>203</v>
      </c>
      <c r="M4554" t="s">
        <v>304</v>
      </c>
      <c r="P4554">
        <v>5</v>
      </c>
    </row>
    <row r="4555" spans="1:16">
      <c r="A4555" s="3">
        <v>44463</v>
      </c>
      <c r="B4555" t="s">
        <v>284</v>
      </c>
      <c r="C4555" t="s">
        <v>179</v>
      </c>
      <c r="D4555" t="s">
        <v>229</v>
      </c>
      <c r="E4555" t="s">
        <v>229</v>
      </c>
      <c r="F4555" t="s">
        <v>296</v>
      </c>
      <c r="G4555">
        <v>1</v>
      </c>
      <c r="H4555" s="4">
        <v>56000</v>
      </c>
      <c r="I4555" s="4">
        <v>1</v>
      </c>
      <c r="J4555" s="4">
        <v>56000</v>
      </c>
      <c r="K4555" s="4">
        <v>56000</v>
      </c>
      <c r="L4555" t="s">
        <v>203</v>
      </c>
      <c r="M4555" t="s">
        <v>196</v>
      </c>
      <c r="P4555">
        <v>3</v>
      </c>
    </row>
    <row r="4556" spans="1:16">
      <c r="A4556" s="3">
        <v>44463</v>
      </c>
      <c r="B4556" t="s">
        <v>268</v>
      </c>
      <c r="C4556" t="s">
        <v>192</v>
      </c>
      <c r="D4556" t="s">
        <v>198</v>
      </c>
      <c r="E4556" t="s">
        <v>198</v>
      </c>
      <c r="F4556" t="s">
        <v>243</v>
      </c>
      <c r="G4556">
        <v>1</v>
      </c>
      <c r="H4556" s="4">
        <v>39000</v>
      </c>
      <c r="I4556" s="4">
        <v>1</v>
      </c>
      <c r="J4556" s="4">
        <v>39000</v>
      </c>
      <c r="K4556" s="4">
        <v>39000</v>
      </c>
      <c r="L4556" t="s">
        <v>189</v>
      </c>
      <c r="M4556" t="s">
        <v>184</v>
      </c>
      <c r="P4556">
        <v>4</v>
      </c>
    </row>
    <row r="4557" spans="1:16">
      <c r="A4557" s="3">
        <v>44463</v>
      </c>
      <c r="B4557" t="s">
        <v>234</v>
      </c>
      <c r="C4557" t="s">
        <v>192</v>
      </c>
      <c r="D4557" t="s">
        <v>186</v>
      </c>
      <c r="E4557" t="s">
        <v>220</v>
      </c>
      <c r="F4557" t="s">
        <v>241</v>
      </c>
      <c r="G4557">
        <v>2</v>
      </c>
      <c r="H4557" s="4">
        <v>39000</v>
      </c>
      <c r="I4557" s="4">
        <v>2</v>
      </c>
      <c r="J4557" s="4">
        <v>39000</v>
      </c>
      <c r="K4557" s="4">
        <v>78000</v>
      </c>
      <c r="L4557" t="s">
        <v>189</v>
      </c>
      <c r="M4557" t="s">
        <v>196</v>
      </c>
      <c r="P4557">
        <v>4</v>
      </c>
    </row>
    <row r="4558" spans="1:16">
      <c r="A4558" s="3">
        <v>44463</v>
      </c>
      <c r="B4558" t="s">
        <v>301</v>
      </c>
      <c r="C4558" t="s">
        <v>179</v>
      </c>
      <c r="D4558" t="s">
        <v>180</v>
      </c>
      <c r="E4558" t="s">
        <v>204</v>
      </c>
      <c r="F4558" t="s">
        <v>249</v>
      </c>
      <c r="G4558">
        <v>2</v>
      </c>
      <c r="H4558" s="4">
        <v>42000</v>
      </c>
      <c r="I4558" s="4">
        <v>2</v>
      </c>
      <c r="J4558" s="4">
        <v>42000</v>
      </c>
      <c r="K4558" s="4">
        <v>84000</v>
      </c>
      <c r="L4558" t="s">
        <v>203</v>
      </c>
      <c r="M4558" t="s">
        <v>184</v>
      </c>
      <c r="P4558">
        <v>4</v>
      </c>
    </row>
    <row r="4559" spans="1:16">
      <c r="A4559" s="3">
        <v>44463</v>
      </c>
      <c r="B4559" t="s">
        <v>222</v>
      </c>
      <c r="C4559" t="s">
        <v>192</v>
      </c>
      <c r="D4559" t="s">
        <v>180</v>
      </c>
      <c r="E4559" t="s">
        <v>327</v>
      </c>
      <c r="F4559" t="s">
        <v>328</v>
      </c>
      <c r="G4559">
        <v>2</v>
      </c>
      <c r="H4559" s="4">
        <v>39000</v>
      </c>
      <c r="I4559" s="4">
        <v>2</v>
      </c>
      <c r="J4559" s="4">
        <v>39000</v>
      </c>
      <c r="K4559" s="4">
        <v>78000</v>
      </c>
      <c r="L4559" t="s">
        <v>203</v>
      </c>
      <c r="M4559" t="s">
        <v>196</v>
      </c>
      <c r="P4559">
        <v>3</v>
      </c>
    </row>
    <row r="4560" spans="1:16">
      <c r="A4560" s="3">
        <v>44463</v>
      </c>
      <c r="B4560" t="s">
        <v>228</v>
      </c>
      <c r="C4560" t="s">
        <v>179</v>
      </c>
      <c r="D4560" t="s">
        <v>271</v>
      </c>
      <c r="E4560" t="s">
        <v>271</v>
      </c>
      <c r="F4560" t="s">
        <v>272</v>
      </c>
      <c r="G4560">
        <v>2</v>
      </c>
      <c r="H4560" s="4">
        <v>42000</v>
      </c>
      <c r="I4560" s="4">
        <v>2</v>
      </c>
      <c r="J4560" s="4">
        <v>42000</v>
      </c>
      <c r="K4560" s="4">
        <v>84000</v>
      </c>
      <c r="L4560" t="s">
        <v>189</v>
      </c>
      <c r="M4560" t="s">
        <v>196</v>
      </c>
      <c r="P4560">
        <v>5</v>
      </c>
    </row>
    <row r="4561" spans="1:16">
      <c r="A4561" s="3">
        <v>44464</v>
      </c>
      <c r="B4561" t="s">
        <v>219</v>
      </c>
      <c r="C4561" t="s">
        <v>192</v>
      </c>
      <c r="D4561" t="s">
        <v>180</v>
      </c>
      <c r="E4561" t="s">
        <v>181</v>
      </c>
      <c r="F4561" t="s">
        <v>246</v>
      </c>
      <c r="G4561">
        <v>2</v>
      </c>
      <c r="H4561" s="4">
        <v>56000</v>
      </c>
      <c r="I4561" s="4">
        <v>2</v>
      </c>
      <c r="J4561" s="4">
        <v>56000</v>
      </c>
      <c r="K4561" s="4">
        <v>112000</v>
      </c>
      <c r="L4561" t="s">
        <v>203</v>
      </c>
      <c r="M4561" t="s">
        <v>304</v>
      </c>
      <c r="P4561">
        <v>5</v>
      </c>
    </row>
    <row r="4562" spans="1:16">
      <c r="A4562" s="3">
        <v>44464</v>
      </c>
      <c r="B4562" t="s">
        <v>262</v>
      </c>
      <c r="C4562" t="s">
        <v>179</v>
      </c>
      <c r="D4562" t="s">
        <v>276</v>
      </c>
      <c r="E4562" t="s">
        <v>276</v>
      </c>
      <c r="F4562" t="s">
        <v>309</v>
      </c>
      <c r="G4562">
        <v>1</v>
      </c>
      <c r="H4562" s="4">
        <v>48000</v>
      </c>
      <c r="I4562" s="4">
        <v>1</v>
      </c>
      <c r="J4562" s="4">
        <v>48000</v>
      </c>
      <c r="K4562" s="4">
        <v>48000</v>
      </c>
      <c r="L4562" t="s">
        <v>195</v>
      </c>
      <c r="M4562" t="s">
        <v>196</v>
      </c>
      <c r="N4562" t="s">
        <v>175</v>
      </c>
      <c r="P4562">
        <v>4</v>
      </c>
    </row>
    <row r="4563" spans="1:16">
      <c r="A4563" s="3">
        <v>44464</v>
      </c>
      <c r="B4563" t="s">
        <v>258</v>
      </c>
      <c r="C4563" t="s">
        <v>179</v>
      </c>
      <c r="D4563" t="s">
        <v>186</v>
      </c>
      <c r="E4563" t="s">
        <v>259</v>
      </c>
      <c r="F4563" t="s">
        <v>260</v>
      </c>
      <c r="G4563">
        <v>2</v>
      </c>
      <c r="H4563" s="4">
        <v>22000</v>
      </c>
      <c r="I4563" s="4">
        <v>2</v>
      </c>
      <c r="J4563" s="4">
        <v>22000</v>
      </c>
      <c r="K4563" s="4">
        <v>44000</v>
      </c>
      <c r="L4563" t="s">
        <v>203</v>
      </c>
      <c r="M4563" t="s">
        <v>196</v>
      </c>
      <c r="P4563">
        <v>3</v>
      </c>
    </row>
    <row r="4564" spans="1:16">
      <c r="A4564" s="3">
        <v>44464</v>
      </c>
      <c r="B4564" t="s">
        <v>207</v>
      </c>
      <c r="C4564" t="s">
        <v>179</v>
      </c>
      <c r="D4564" t="s">
        <v>180</v>
      </c>
      <c r="E4564" t="s">
        <v>204</v>
      </c>
      <c r="F4564" t="s">
        <v>269</v>
      </c>
      <c r="G4564">
        <v>3</v>
      </c>
      <c r="H4564" s="4">
        <v>24000</v>
      </c>
      <c r="I4564" s="4">
        <v>3</v>
      </c>
      <c r="J4564" s="4">
        <v>24000</v>
      </c>
      <c r="K4564" s="4">
        <v>72000</v>
      </c>
      <c r="L4564" t="s">
        <v>195</v>
      </c>
      <c r="M4564" t="s">
        <v>184</v>
      </c>
      <c r="P4564">
        <v>3</v>
      </c>
    </row>
    <row r="4565" spans="1:16">
      <c r="A4565" s="3">
        <v>44464</v>
      </c>
      <c r="B4565" t="s">
        <v>258</v>
      </c>
      <c r="C4565" t="s">
        <v>179</v>
      </c>
      <c r="D4565" t="s">
        <v>186</v>
      </c>
      <c r="E4565" t="s">
        <v>201</v>
      </c>
      <c r="F4565" t="s">
        <v>248</v>
      </c>
      <c r="G4565">
        <v>3</v>
      </c>
      <c r="H4565" s="4">
        <v>39000</v>
      </c>
      <c r="I4565" s="4">
        <v>3</v>
      </c>
      <c r="J4565" s="4">
        <v>39000</v>
      </c>
      <c r="K4565" s="4">
        <v>117000</v>
      </c>
      <c r="L4565" t="s">
        <v>209</v>
      </c>
      <c r="M4565" t="s">
        <v>190</v>
      </c>
      <c r="P4565">
        <v>5</v>
      </c>
    </row>
    <row r="4566" spans="1:16">
      <c r="A4566" s="3">
        <v>44464</v>
      </c>
      <c r="B4566" t="s">
        <v>224</v>
      </c>
      <c r="C4566" t="s">
        <v>192</v>
      </c>
      <c r="D4566" t="s">
        <v>180</v>
      </c>
      <c r="E4566" t="s">
        <v>238</v>
      </c>
      <c r="F4566" t="s">
        <v>239</v>
      </c>
      <c r="G4566">
        <v>1</v>
      </c>
      <c r="H4566" s="4">
        <v>35000</v>
      </c>
      <c r="I4566" s="4">
        <v>1</v>
      </c>
      <c r="J4566" s="4">
        <v>35000</v>
      </c>
      <c r="K4566" s="4">
        <v>35000</v>
      </c>
      <c r="L4566" t="s">
        <v>203</v>
      </c>
      <c r="M4566" t="s">
        <v>196</v>
      </c>
      <c r="P4566">
        <v>5</v>
      </c>
    </row>
    <row r="4567" spans="1:16">
      <c r="A4567" s="3">
        <v>44464</v>
      </c>
      <c r="B4567" t="s">
        <v>197</v>
      </c>
      <c r="C4567" t="s">
        <v>179</v>
      </c>
      <c r="D4567" t="s">
        <v>186</v>
      </c>
      <c r="E4567" t="s">
        <v>187</v>
      </c>
      <c r="F4567" t="s">
        <v>261</v>
      </c>
      <c r="G4567">
        <v>3</v>
      </c>
      <c r="H4567" s="4">
        <v>33000</v>
      </c>
      <c r="I4567" s="4">
        <v>3</v>
      </c>
      <c r="J4567" s="4">
        <v>33000</v>
      </c>
      <c r="K4567" s="4">
        <v>99000</v>
      </c>
      <c r="L4567" t="s">
        <v>203</v>
      </c>
      <c r="M4567" t="s">
        <v>206</v>
      </c>
      <c r="P4567">
        <v>2</v>
      </c>
    </row>
    <row r="4568" spans="1:16">
      <c r="A4568" s="3">
        <v>44464</v>
      </c>
      <c r="B4568" t="s">
        <v>197</v>
      </c>
      <c r="C4568" t="s">
        <v>192</v>
      </c>
      <c r="D4568" t="s">
        <v>198</v>
      </c>
      <c r="E4568" t="s">
        <v>214</v>
      </c>
      <c r="F4568" t="s">
        <v>366</v>
      </c>
      <c r="G4568">
        <v>3</v>
      </c>
      <c r="H4568" s="4">
        <v>42000</v>
      </c>
      <c r="I4568" s="4">
        <v>3</v>
      </c>
      <c r="J4568" s="4">
        <v>42000</v>
      </c>
      <c r="K4568" s="4">
        <v>126000</v>
      </c>
      <c r="L4568" t="s">
        <v>209</v>
      </c>
      <c r="M4568" t="s">
        <v>196</v>
      </c>
      <c r="P4568">
        <v>5</v>
      </c>
    </row>
    <row r="4569" spans="1:16">
      <c r="A4569" s="3">
        <v>44464</v>
      </c>
      <c r="B4569" t="s">
        <v>268</v>
      </c>
      <c r="C4569" t="s">
        <v>179</v>
      </c>
      <c r="D4569" t="s">
        <v>180</v>
      </c>
      <c r="E4569" t="s">
        <v>181</v>
      </c>
      <c r="F4569" t="s">
        <v>334</v>
      </c>
      <c r="G4569">
        <v>1</v>
      </c>
      <c r="H4569" s="4">
        <v>33000</v>
      </c>
      <c r="I4569" s="4">
        <v>1</v>
      </c>
      <c r="J4569" s="4">
        <v>33000</v>
      </c>
      <c r="K4569" s="4">
        <v>33000</v>
      </c>
      <c r="L4569" t="s">
        <v>189</v>
      </c>
      <c r="M4569" t="s">
        <v>184</v>
      </c>
      <c r="P4569">
        <v>2</v>
      </c>
    </row>
    <row r="4570" spans="1:16">
      <c r="A4570" s="3">
        <v>44464</v>
      </c>
      <c r="B4570" t="s">
        <v>197</v>
      </c>
      <c r="C4570" t="s">
        <v>179</v>
      </c>
      <c r="D4570" t="s">
        <v>273</v>
      </c>
      <c r="E4570" t="s">
        <v>288</v>
      </c>
      <c r="F4570" t="s">
        <v>299</v>
      </c>
      <c r="G4570">
        <v>2</v>
      </c>
      <c r="H4570" s="4">
        <v>56000</v>
      </c>
      <c r="I4570" s="4">
        <v>2</v>
      </c>
      <c r="J4570" s="4">
        <v>56000</v>
      </c>
      <c r="K4570" s="4">
        <v>112000</v>
      </c>
      <c r="L4570" t="s">
        <v>203</v>
      </c>
      <c r="M4570" t="s">
        <v>190</v>
      </c>
      <c r="P4570">
        <v>5</v>
      </c>
    </row>
    <row r="4571" spans="1:16">
      <c r="A4571" s="3">
        <v>44464</v>
      </c>
      <c r="B4571" t="s">
        <v>258</v>
      </c>
      <c r="C4571" t="s">
        <v>192</v>
      </c>
      <c r="D4571" t="s">
        <v>180</v>
      </c>
      <c r="E4571" t="s">
        <v>271</v>
      </c>
      <c r="F4571" t="s">
        <v>302</v>
      </c>
      <c r="G4571">
        <v>2</v>
      </c>
      <c r="H4571" s="4">
        <v>52500</v>
      </c>
      <c r="I4571" s="4">
        <v>2</v>
      </c>
      <c r="J4571" s="4">
        <v>52500</v>
      </c>
      <c r="K4571" s="4">
        <v>105000</v>
      </c>
      <c r="L4571" t="s">
        <v>209</v>
      </c>
      <c r="M4571" t="s">
        <v>206</v>
      </c>
      <c r="P4571">
        <v>3</v>
      </c>
    </row>
    <row r="4572" spans="1:16">
      <c r="A4572" s="3">
        <v>44464</v>
      </c>
      <c r="B4572" t="s">
        <v>245</v>
      </c>
      <c r="C4572" t="s">
        <v>192</v>
      </c>
      <c r="D4572" t="s">
        <v>186</v>
      </c>
      <c r="E4572" t="s">
        <v>225</v>
      </c>
      <c r="F4572" t="s">
        <v>226</v>
      </c>
      <c r="G4572">
        <v>3</v>
      </c>
      <c r="H4572" s="4">
        <v>65000</v>
      </c>
      <c r="I4572" s="4">
        <v>3</v>
      </c>
      <c r="J4572" s="4">
        <v>65000</v>
      </c>
      <c r="K4572" s="4">
        <v>195000</v>
      </c>
      <c r="L4572" t="s">
        <v>189</v>
      </c>
      <c r="M4572" t="s">
        <v>190</v>
      </c>
      <c r="P4572">
        <v>5</v>
      </c>
    </row>
    <row r="4573" spans="1:16">
      <c r="A4573" s="3">
        <v>44464</v>
      </c>
      <c r="B4573" t="s">
        <v>197</v>
      </c>
      <c r="C4573" t="s">
        <v>179</v>
      </c>
      <c r="D4573" t="s">
        <v>210</v>
      </c>
      <c r="E4573" t="s">
        <v>292</v>
      </c>
      <c r="F4573" t="s">
        <v>311</v>
      </c>
      <c r="G4573">
        <v>2</v>
      </c>
      <c r="H4573" s="4">
        <v>36000</v>
      </c>
      <c r="I4573" s="4">
        <v>2</v>
      </c>
      <c r="J4573" s="4">
        <v>36000</v>
      </c>
      <c r="K4573" s="4">
        <v>72000</v>
      </c>
      <c r="L4573" t="s">
        <v>189</v>
      </c>
      <c r="M4573" t="s">
        <v>190</v>
      </c>
      <c r="P4573">
        <v>3</v>
      </c>
    </row>
    <row r="4574" spans="1:16">
      <c r="A4574" s="3">
        <v>44464</v>
      </c>
      <c r="B4574" t="s">
        <v>219</v>
      </c>
      <c r="C4574" t="s">
        <v>179</v>
      </c>
      <c r="D4574" t="s">
        <v>235</v>
      </c>
      <c r="E4574" t="s">
        <v>229</v>
      </c>
      <c r="F4574" t="s">
        <v>333</v>
      </c>
      <c r="G4574">
        <v>1</v>
      </c>
      <c r="H4574" s="4">
        <v>28000</v>
      </c>
      <c r="I4574" s="4">
        <v>1</v>
      </c>
      <c r="J4574" s="4">
        <v>28000</v>
      </c>
      <c r="K4574" s="4">
        <v>28000</v>
      </c>
      <c r="L4574" t="s">
        <v>189</v>
      </c>
      <c r="M4574" t="s">
        <v>196</v>
      </c>
      <c r="P4574">
        <v>5</v>
      </c>
    </row>
    <row r="4575" spans="1:16">
      <c r="A4575" s="3">
        <v>44464</v>
      </c>
      <c r="B4575" t="s">
        <v>254</v>
      </c>
      <c r="C4575" t="s">
        <v>192</v>
      </c>
      <c r="D4575" t="s">
        <v>180</v>
      </c>
      <c r="E4575" t="s">
        <v>216</v>
      </c>
      <c r="F4575" t="s">
        <v>232</v>
      </c>
      <c r="G4575">
        <v>1</v>
      </c>
      <c r="H4575" s="4">
        <v>22500</v>
      </c>
      <c r="I4575" s="4">
        <v>1</v>
      </c>
      <c r="J4575" s="4">
        <v>22500</v>
      </c>
      <c r="K4575" s="4">
        <v>22500</v>
      </c>
      <c r="L4575" t="s">
        <v>183</v>
      </c>
      <c r="M4575" t="s">
        <v>196</v>
      </c>
      <c r="P4575">
        <v>5</v>
      </c>
    </row>
    <row r="4576" spans="1:16">
      <c r="A4576" s="3">
        <v>44464</v>
      </c>
      <c r="B4576" t="s">
        <v>224</v>
      </c>
      <c r="C4576" t="s">
        <v>192</v>
      </c>
      <c r="D4576" t="s">
        <v>180</v>
      </c>
      <c r="E4576" t="s">
        <v>204</v>
      </c>
      <c r="F4576" t="s">
        <v>249</v>
      </c>
      <c r="G4576">
        <v>3</v>
      </c>
      <c r="H4576" s="4">
        <v>45000</v>
      </c>
      <c r="I4576" s="4">
        <v>3</v>
      </c>
      <c r="J4576" s="4">
        <v>45000</v>
      </c>
      <c r="K4576" s="4">
        <v>135000</v>
      </c>
      <c r="L4576" t="s">
        <v>183</v>
      </c>
      <c r="M4576" t="s">
        <v>184</v>
      </c>
      <c r="P4576">
        <v>5</v>
      </c>
    </row>
    <row r="4577" spans="1:16">
      <c r="A4577" s="3">
        <v>44464</v>
      </c>
      <c r="B4577" t="s">
        <v>291</v>
      </c>
      <c r="C4577" t="s">
        <v>179</v>
      </c>
      <c r="D4577" t="s">
        <v>186</v>
      </c>
      <c r="E4577" t="s">
        <v>220</v>
      </c>
      <c r="F4577" t="s">
        <v>221</v>
      </c>
      <c r="G4577">
        <v>2</v>
      </c>
      <c r="H4577" s="4">
        <v>30000</v>
      </c>
      <c r="I4577" s="4">
        <v>2</v>
      </c>
      <c r="J4577" s="4">
        <v>30000</v>
      </c>
      <c r="K4577" s="4">
        <v>60000</v>
      </c>
      <c r="L4577" t="s">
        <v>209</v>
      </c>
      <c r="M4577" t="s">
        <v>196</v>
      </c>
      <c r="P4577">
        <v>3</v>
      </c>
    </row>
    <row r="4578" spans="1:16">
      <c r="A4578" s="3">
        <v>44464</v>
      </c>
      <c r="B4578" t="s">
        <v>218</v>
      </c>
      <c r="C4578" t="s">
        <v>179</v>
      </c>
      <c r="D4578" t="s">
        <v>180</v>
      </c>
      <c r="E4578" t="s">
        <v>216</v>
      </c>
      <c r="F4578" t="s">
        <v>257</v>
      </c>
      <c r="G4578">
        <v>3</v>
      </c>
      <c r="H4578" s="4">
        <v>15000</v>
      </c>
      <c r="I4578" s="4">
        <v>3</v>
      </c>
      <c r="J4578" s="4">
        <v>15000</v>
      </c>
      <c r="K4578" s="4">
        <v>45000</v>
      </c>
      <c r="L4578" t="s">
        <v>189</v>
      </c>
      <c r="M4578" t="s">
        <v>233</v>
      </c>
      <c r="P4578">
        <v>3</v>
      </c>
    </row>
    <row r="4579" spans="1:16">
      <c r="A4579" s="3">
        <v>44464</v>
      </c>
      <c r="B4579" t="s">
        <v>200</v>
      </c>
      <c r="C4579" t="s">
        <v>192</v>
      </c>
      <c r="D4579" t="s">
        <v>180</v>
      </c>
      <c r="E4579" t="s">
        <v>216</v>
      </c>
      <c r="F4579" t="s">
        <v>257</v>
      </c>
      <c r="G4579">
        <v>3</v>
      </c>
      <c r="H4579" s="4">
        <v>42000</v>
      </c>
      <c r="I4579" s="4">
        <v>3</v>
      </c>
      <c r="J4579" s="4">
        <v>42000</v>
      </c>
      <c r="K4579" s="4">
        <v>126000</v>
      </c>
      <c r="L4579" t="s">
        <v>189</v>
      </c>
      <c r="M4579" t="s">
        <v>196</v>
      </c>
      <c r="P4579">
        <v>3</v>
      </c>
    </row>
    <row r="4580" spans="1:16">
      <c r="A4580" s="3">
        <v>44464</v>
      </c>
      <c r="B4580" t="s">
        <v>268</v>
      </c>
      <c r="C4580" t="s">
        <v>179</v>
      </c>
      <c r="D4580" t="s">
        <v>235</v>
      </c>
      <c r="E4580" t="s">
        <v>236</v>
      </c>
      <c r="F4580" t="s">
        <v>352</v>
      </c>
      <c r="G4580">
        <v>1</v>
      </c>
      <c r="H4580" s="4">
        <v>39000</v>
      </c>
      <c r="I4580" s="4">
        <v>1</v>
      </c>
      <c r="J4580" s="4">
        <v>39000</v>
      </c>
      <c r="K4580" s="4">
        <v>39000</v>
      </c>
      <c r="L4580" t="s">
        <v>203</v>
      </c>
      <c r="M4580" t="s">
        <v>184</v>
      </c>
      <c r="N4580" t="s">
        <v>175</v>
      </c>
      <c r="P4580">
        <v>4</v>
      </c>
    </row>
    <row r="4581" spans="1:16">
      <c r="A4581" s="3">
        <v>44464</v>
      </c>
      <c r="B4581" t="s">
        <v>254</v>
      </c>
      <c r="C4581" t="s">
        <v>192</v>
      </c>
      <c r="D4581" t="s">
        <v>180</v>
      </c>
      <c r="E4581" t="s">
        <v>238</v>
      </c>
      <c r="F4581" t="s">
        <v>267</v>
      </c>
      <c r="G4581">
        <v>2</v>
      </c>
      <c r="H4581" s="4">
        <v>45000</v>
      </c>
      <c r="I4581" s="4">
        <v>2</v>
      </c>
      <c r="J4581" s="4">
        <v>45000</v>
      </c>
      <c r="K4581" s="4">
        <v>90000</v>
      </c>
      <c r="L4581" t="s">
        <v>209</v>
      </c>
      <c r="M4581" t="s">
        <v>206</v>
      </c>
      <c r="N4581" t="s">
        <v>175</v>
      </c>
      <c r="P4581">
        <v>4</v>
      </c>
    </row>
    <row r="4582" spans="1:16">
      <c r="A4582" s="3">
        <v>44464</v>
      </c>
      <c r="B4582" t="s">
        <v>213</v>
      </c>
      <c r="C4582" t="s">
        <v>179</v>
      </c>
      <c r="D4582" t="s">
        <v>273</v>
      </c>
      <c r="E4582" t="s">
        <v>274</v>
      </c>
      <c r="F4582" t="s">
        <v>303</v>
      </c>
      <c r="G4582">
        <v>2</v>
      </c>
      <c r="H4582" s="4">
        <v>40000</v>
      </c>
      <c r="I4582" s="4">
        <v>2</v>
      </c>
      <c r="J4582" s="4">
        <v>40000</v>
      </c>
      <c r="K4582" s="4">
        <v>80000</v>
      </c>
      <c r="L4582" t="s">
        <v>189</v>
      </c>
      <c r="M4582" t="s">
        <v>184</v>
      </c>
      <c r="N4582" t="s">
        <v>175</v>
      </c>
      <c r="P4582">
        <v>4</v>
      </c>
    </row>
    <row r="4583" spans="1:16">
      <c r="A4583" s="3">
        <v>44464</v>
      </c>
      <c r="B4583" t="s">
        <v>245</v>
      </c>
      <c r="C4583" t="s">
        <v>179</v>
      </c>
      <c r="D4583" t="s">
        <v>186</v>
      </c>
      <c r="E4583" t="s">
        <v>187</v>
      </c>
      <c r="F4583" t="s">
        <v>242</v>
      </c>
      <c r="G4583">
        <v>2</v>
      </c>
      <c r="H4583" s="4">
        <v>27600</v>
      </c>
      <c r="I4583" s="4">
        <v>2</v>
      </c>
      <c r="J4583" s="4">
        <v>27600</v>
      </c>
      <c r="K4583" s="4">
        <v>55199.999999999993</v>
      </c>
      <c r="L4583" t="s">
        <v>209</v>
      </c>
      <c r="M4583" t="s">
        <v>196</v>
      </c>
      <c r="N4583" t="s">
        <v>175</v>
      </c>
      <c r="P4583">
        <v>3</v>
      </c>
    </row>
    <row r="4584" spans="1:16">
      <c r="A4584" s="3">
        <v>44464</v>
      </c>
      <c r="B4584" t="s">
        <v>234</v>
      </c>
      <c r="C4584" t="s">
        <v>192</v>
      </c>
      <c r="D4584" t="s">
        <v>235</v>
      </c>
      <c r="E4584" t="s">
        <v>230</v>
      </c>
      <c r="F4584" t="s">
        <v>348</v>
      </c>
      <c r="G4584">
        <v>2</v>
      </c>
      <c r="H4584" s="4">
        <v>33000</v>
      </c>
      <c r="I4584" s="4">
        <v>2</v>
      </c>
      <c r="J4584" s="4">
        <v>33000</v>
      </c>
      <c r="K4584" s="4">
        <v>66000</v>
      </c>
      <c r="L4584" t="s">
        <v>189</v>
      </c>
      <c r="M4584" t="s">
        <v>196</v>
      </c>
      <c r="N4584" t="s">
        <v>175</v>
      </c>
      <c r="P4584">
        <v>5</v>
      </c>
    </row>
    <row r="4585" spans="1:16">
      <c r="A4585" s="3">
        <v>44464</v>
      </c>
      <c r="B4585" t="s">
        <v>191</v>
      </c>
      <c r="C4585" t="s">
        <v>179</v>
      </c>
      <c r="D4585" t="s">
        <v>210</v>
      </c>
      <c r="E4585" t="s">
        <v>211</v>
      </c>
      <c r="F4585" t="s">
        <v>362</v>
      </c>
      <c r="G4585">
        <v>3</v>
      </c>
      <c r="H4585" s="4">
        <v>48000</v>
      </c>
      <c r="I4585" s="4">
        <v>3</v>
      </c>
      <c r="J4585" s="4">
        <v>48000</v>
      </c>
      <c r="K4585" s="4">
        <v>144000</v>
      </c>
      <c r="L4585" t="s">
        <v>183</v>
      </c>
      <c r="M4585" t="s">
        <v>206</v>
      </c>
      <c r="N4585" t="s">
        <v>175</v>
      </c>
      <c r="P4585">
        <v>5</v>
      </c>
    </row>
    <row r="4586" spans="1:16">
      <c r="A4586" s="3">
        <v>44464</v>
      </c>
      <c r="B4586" t="s">
        <v>258</v>
      </c>
      <c r="C4586" t="s">
        <v>179</v>
      </c>
      <c r="D4586" t="s">
        <v>273</v>
      </c>
      <c r="E4586" t="s">
        <v>274</v>
      </c>
      <c r="F4586" t="s">
        <v>312</v>
      </c>
      <c r="G4586">
        <v>2</v>
      </c>
      <c r="H4586" s="4">
        <v>23000</v>
      </c>
      <c r="I4586" s="4">
        <v>2</v>
      </c>
      <c r="J4586" s="4">
        <v>23000</v>
      </c>
      <c r="K4586" s="4">
        <v>46000</v>
      </c>
      <c r="L4586" t="s">
        <v>183</v>
      </c>
      <c r="M4586" t="s">
        <v>206</v>
      </c>
      <c r="N4586" t="s">
        <v>175</v>
      </c>
      <c r="P4586">
        <v>3</v>
      </c>
    </row>
    <row r="4587" spans="1:16">
      <c r="A4587" s="3">
        <v>44464</v>
      </c>
      <c r="B4587" t="s">
        <v>254</v>
      </c>
      <c r="C4587" t="s">
        <v>179</v>
      </c>
      <c r="D4587" t="s">
        <v>210</v>
      </c>
      <c r="E4587" t="s">
        <v>225</v>
      </c>
      <c r="F4587" t="s">
        <v>270</v>
      </c>
      <c r="G4587">
        <v>3</v>
      </c>
      <c r="H4587" s="4">
        <v>28000</v>
      </c>
      <c r="I4587" s="4">
        <v>3</v>
      </c>
      <c r="J4587" s="4">
        <v>28000</v>
      </c>
      <c r="K4587" s="4">
        <v>84000</v>
      </c>
      <c r="L4587" t="s">
        <v>195</v>
      </c>
      <c r="M4587" t="s">
        <v>184</v>
      </c>
      <c r="P4587">
        <v>3</v>
      </c>
    </row>
    <row r="4588" spans="1:16">
      <c r="A4588" s="3">
        <v>44464</v>
      </c>
      <c r="B4588" t="s">
        <v>234</v>
      </c>
      <c r="C4588" t="s">
        <v>192</v>
      </c>
      <c r="D4588" t="s">
        <v>180</v>
      </c>
      <c r="E4588" t="s">
        <v>271</v>
      </c>
      <c r="F4588" t="s">
        <v>361</v>
      </c>
      <c r="G4588">
        <v>3</v>
      </c>
      <c r="H4588" s="4">
        <v>45500</v>
      </c>
      <c r="I4588" s="4">
        <v>3</v>
      </c>
      <c r="J4588" s="4">
        <v>45500</v>
      </c>
      <c r="K4588" s="4">
        <v>136500</v>
      </c>
      <c r="L4588" t="s">
        <v>203</v>
      </c>
      <c r="M4588" t="s">
        <v>196</v>
      </c>
      <c r="P4588">
        <v>2</v>
      </c>
    </row>
    <row r="4589" spans="1:16">
      <c r="A4589" s="3">
        <v>44465</v>
      </c>
      <c r="B4589" t="s">
        <v>258</v>
      </c>
      <c r="C4589" t="s">
        <v>179</v>
      </c>
      <c r="D4589" t="s">
        <v>180</v>
      </c>
      <c r="E4589" t="s">
        <v>181</v>
      </c>
      <c r="F4589" t="s">
        <v>182</v>
      </c>
      <c r="G4589">
        <v>1</v>
      </c>
      <c r="H4589" s="4">
        <v>18000</v>
      </c>
      <c r="I4589" s="4">
        <v>1</v>
      </c>
      <c r="J4589" s="4">
        <v>18000</v>
      </c>
      <c r="K4589" s="4">
        <v>18000</v>
      </c>
      <c r="L4589" t="s">
        <v>189</v>
      </c>
      <c r="M4589" t="s">
        <v>233</v>
      </c>
      <c r="P4589">
        <v>5</v>
      </c>
    </row>
    <row r="4590" spans="1:16">
      <c r="A4590" s="3">
        <v>44465</v>
      </c>
      <c r="B4590" t="s">
        <v>247</v>
      </c>
      <c r="C4590" t="s">
        <v>192</v>
      </c>
      <c r="D4590" t="s">
        <v>210</v>
      </c>
      <c r="E4590" t="s">
        <v>292</v>
      </c>
      <c r="F4590" t="s">
        <v>293</v>
      </c>
      <c r="G4590">
        <v>2</v>
      </c>
      <c r="H4590" s="4">
        <v>88000</v>
      </c>
      <c r="I4590" s="4">
        <v>2</v>
      </c>
      <c r="J4590" s="4">
        <v>88000</v>
      </c>
      <c r="K4590" s="4">
        <v>176000</v>
      </c>
      <c r="L4590" t="s">
        <v>195</v>
      </c>
      <c r="M4590" t="s">
        <v>196</v>
      </c>
      <c r="P4590">
        <v>5</v>
      </c>
    </row>
    <row r="4591" spans="1:16">
      <c r="A4591" s="3">
        <v>44465</v>
      </c>
      <c r="B4591" t="s">
        <v>191</v>
      </c>
      <c r="C4591" t="s">
        <v>179</v>
      </c>
      <c r="D4591" t="s">
        <v>235</v>
      </c>
      <c r="E4591" t="s">
        <v>229</v>
      </c>
      <c r="F4591" t="s">
        <v>333</v>
      </c>
      <c r="G4591">
        <v>3</v>
      </c>
      <c r="H4591" s="4">
        <v>33000</v>
      </c>
      <c r="I4591" s="4">
        <v>3</v>
      </c>
      <c r="J4591" s="4">
        <v>33000</v>
      </c>
      <c r="K4591" s="4">
        <v>99000</v>
      </c>
      <c r="L4591" t="s">
        <v>195</v>
      </c>
      <c r="M4591" t="s">
        <v>304</v>
      </c>
      <c r="P4591">
        <v>4</v>
      </c>
    </row>
    <row r="4592" spans="1:16">
      <c r="A4592" s="3">
        <v>44465</v>
      </c>
      <c r="B4592" t="s">
        <v>247</v>
      </c>
      <c r="C4592" t="s">
        <v>179</v>
      </c>
      <c r="D4592" t="s">
        <v>180</v>
      </c>
      <c r="E4592" t="s">
        <v>181</v>
      </c>
      <c r="F4592" t="s">
        <v>223</v>
      </c>
      <c r="G4592">
        <v>3</v>
      </c>
      <c r="H4592" s="4">
        <v>25300</v>
      </c>
      <c r="I4592" s="4">
        <v>3</v>
      </c>
      <c r="J4592" s="4">
        <v>25300</v>
      </c>
      <c r="K4592" s="4">
        <v>75899.999999999985</v>
      </c>
      <c r="L4592" t="s">
        <v>203</v>
      </c>
      <c r="M4592" t="s">
        <v>190</v>
      </c>
      <c r="P4592">
        <v>5</v>
      </c>
    </row>
    <row r="4593" spans="1:16">
      <c r="A4593" s="3">
        <v>44465</v>
      </c>
      <c r="B4593" t="s">
        <v>197</v>
      </c>
      <c r="C4593" t="s">
        <v>179</v>
      </c>
      <c r="D4593" t="s">
        <v>180</v>
      </c>
      <c r="E4593" t="s">
        <v>181</v>
      </c>
      <c r="F4593" t="s">
        <v>182</v>
      </c>
      <c r="G4593">
        <v>1</v>
      </c>
      <c r="H4593" s="4">
        <v>40000</v>
      </c>
      <c r="I4593" s="4">
        <v>1</v>
      </c>
      <c r="J4593" s="4">
        <v>40000</v>
      </c>
      <c r="K4593" s="4">
        <v>40000</v>
      </c>
      <c r="L4593" t="s">
        <v>183</v>
      </c>
      <c r="M4593" t="s">
        <v>206</v>
      </c>
      <c r="P4593">
        <v>2</v>
      </c>
    </row>
    <row r="4594" spans="1:16">
      <c r="A4594" s="3">
        <v>44465</v>
      </c>
      <c r="B4594" t="s">
        <v>254</v>
      </c>
      <c r="C4594" t="s">
        <v>179</v>
      </c>
      <c r="D4594" t="s">
        <v>186</v>
      </c>
      <c r="E4594" t="s">
        <v>187</v>
      </c>
      <c r="F4594" t="s">
        <v>242</v>
      </c>
      <c r="G4594">
        <v>1</v>
      </c>
      <c r="H4594" s="4">
        <v>96000</v>
      </c>
      <c r="I4594" s="4">
        <v>1</v>
      </c>
      <c r="J4594" s="4">
        <v>96000</v>
      </c>
      <c r="K4594" s="4">
        <v>96000</v>
      </c>
      <c r="L4594" t="s">
        <v>203</v>
      </c>
      <c r="M4594" t="s">
        <v>184</v>
      </c>
      <c r="P4594">
        <v>3</v>
      </c>
    </row>
    <row r="4595" spans="1:16">
      <c r="A4595" s="3">
        <v>44465</v>
      </c>
      <c r="B4595" t="s">
        <v>207</v>
      </c>
      <c r="C4595" t="s">
        <v>179</v>
      </c>
      <c r="D4595" t="s">
        <v>235</v>
      </c>
      <c r="E4595" t="s">
        <v>251</v>
      </c>
      <c r="F4595" t="s">
        <v>252</v>
      </c>
      <c r="G4595">
        <v>3</v>
      </c>
      <c r="H4595" s="4">
        <v>21000</v>
      </c>
      <c r="I4595" s="4">
        <v>3</v>
      </c>
      <c r="J4595" s="4">
        <v>21000</v>
      </c>
      <c r="K4595" s="4">
        <v>63000</v>
      </c>
      <c r="L4595" t="s">
        <v>189</v>
      </c>
      <c r="M4595" t="s">
        <v>190</v>
      </c>
      <c r="P4595">
        <v>5</v>
      </c>
    </row>
    <row r="4596" spans="1:16">
      <c r="A4596" s="3">
        <v>44465</v>
      </c>
      <c r="B4596" t="s">
        <v>178</v>
      </c>
      <c r="C4596" t="s">
        <v>192</v>
      </c>
      <c r="D4596" t="s">
        <v>180</v>
      </c>
      <c r="E4596" t="s">
        <v>216</v>
      </c>
      <c r="F4596" t="s">
        <v>232</v>
      </c>
      <c r="G4596">
        <v>3</v>
      </c>
      <c r="H4596" s="4">
        <v>33000</v>
      </c>
      <c r="I4596" s="4">
        <v>3</v>
      </c>
      <c r="J4596" s="4">
        <v>33000</v>
      </c>
      <c r="K4596" s="4">
        <v>99000</v>
      </c>
      <c r="L4596" t="s">
        <v>183</v>
      </c>
      <c r="M4596" t="s">
        <v>190</v>
      </c>
      <c r="P4596">
        <v>5</v>
      </c>
    </row>
    <row r="4597" spans="1:16">
      <c r="A4597" s="3">
        <v>44465</v>
      </c>
      <c r="B4597" t="s">
        <v>254</v>
      </c>
      <c r="C4597" t="s">
        <v>179</v>
      </c>
      <c r="D4597" t="s">
        <v>210</v>
      </c>
      <c r="E4597" t="s">
        <v>292</v>
      </c>
      <c r="F4597" t="s">
        <v>311</v>
      </c>
      <c r="G4597">
        <v>3</v>
      </c>
      <c r="H4597" s="4">
        <v>34500</v>
      </c>
      <c r="I4597" s="4">
        <v>3</v>
      </c>
      <c r="J4597" s="4">
        <v>34500</v>
      </c>
      <c r="K4597" s="4">
        <v>103500</v>
      </c>
      <c r="L4597" t="s">
        <v>183</v>
      </c>
      <c r="M4597" t="s">
        <v>196</v>
      </c>
      <c r="P4597">
        <v>5</v>
      </c>
    </row>
    <row r="4598" spans="1:16">
      <c r="A4598" s="3">
        <v>44465</v>
      </c>
      <c r="B4598" t="s">
        <v>291</v>
      </c>
      <c r="C4598" t="s">
        <v>192</v>
      </c>
      <c r="D4598" t="s">
        <v>180</v>
      </c>
      <c r="E4598" t="s">
        <v>216</v>
      </c>
      <c r="F4598" t="s">
        <v>232</v>
      </c>
      <c r="G4598">
        <v>2</v>
      </c>
      <c r="H4598" s="4">
        <v>30000</v>
      </c>
      <c r="I4598" s="4">
        <v>2</v>
      </c>
      <c r="J4598" s="4">
        <v>30000</v>
      </c>
      <c r="K4598" s="4">
        <v>60000</v>
      </c>
      <c r="L4598" t="s">
        <v>183</v>
      </c>
      <c r="M4598" t="s">
        <v>233</v>
      </c>
      <c r="P4598">
        <v>5</v>
      </c>
    </row>
    <row r="4599" spans="1:16">
      <c r="A4599" s="3">
        <v>44465</v>
      </c>
      <c r="B4599" t="s">
        <v>254</v>
      </c>
      <c r="C4599" t="s">
        <v>192</v>
      </c>
      <c r="D4599" t="s">
        <v>186</v>
      </c>
      <c r="E4599" t="s">
        <v>201</v>
      </c>
      <c r="F4599" t="s">
        <v>285</v>
      </c>
      <c r="G4599">
        <v>3</v>
      </c>
      <c r="H4599" s="4">
        <v>22000</v>
      </c>
      <c r="I4599" s="4">
        <v>3</v>
      </c>
      <c r="J4599" s="4">
        <v>22000</v>
      </c>
      <c r="K4599" s="4">
        <v>66000</v>
      </c>
      <c r="L4599" t="s">
        <v>203</v>
      </c>
      <c r="M4599" t="s">
        <v>206</v>
      </c>
      <c r="P4599">
        <v>4</v>
      </c>
    </row>
    <row r="4600" spans="1:16">
      <c r="A4600" s="3">
        <v>44465</v>
      </c>
      <c r="B4600" t="s">
        <v>254</v>
      </c>
      <c r="C4600" t="s">
        <v>179</v>
      </c>
      <c r="D4600" t="s">
        <v>180</v>
      </c>
      <c r="E4600" t="s">
        <v>181</v>
      </c>
      <c r="F4600" t="s">
        <v>223</v>
      </c>
      <c r="G4600">
        <v>2</v>
      </c>
      <c r="H4600" s="4">
        <v>25300</v>
      </c>
      <c r="I4600" s="4">
        <v>2</v>
      </c>
      <c r="J4600" s="4">
        <v>25300</v>
      </c>
      <c r="K4600" s="4">
        <v>50599.999999999993</v>
      </c>
      <c r="L4600" t="s">
        <v>203</v>
      </c>
      <c r="M4600" t="s">
        <v>190</v>
      </c>
      <c r="P4600">
        <v>3</v>
      </c>
    </row>
    <row r="4601" spans="1:16">
      <c r="A4601" s="3">
        <v>44465</v>
      </c>
      <c r="B4601" t="s">
        <v>278</v>
      </c>
      <c r="C4601" t="s">
        <v>179</v>
      </c>
      <c r="D4601" t="s">
        <v>180</v>
      </c>
      <c r="E4601" t="s">
        <v>204</v>
      </c>
      <c r="F4601" t="s">
        <v>205</v>
      </c>
      <c r="G4601">
        <v>3</v>
      </c>
      <c r="H4601" s="4">
        <v>28000</v>
      </c>
      <c r="I4601" s="4">
        <v>3</v>
      </c>
      <c r="J4601" s="4">
        <v>28000</v>
      </c>
      <c r="K4601" s="4">
        <v>84000</v>
      </c>
      <c r="L4601" t="s">
        <v>183</v>
      </c>
      <c r="M4601" t="s">
        <v>206</v>
      </c>
      <c r="P4601">
        <v>5</v>
      </c>
    </row>
    <row r="4602" spans="1:16">
      <c r="A4602" s="3">
        <v>44465</v>
      </c>
      <c r="B4602" t="s">
        <v>247</v>
      </c>
      <c r="C4602" t="s">
        <v>179</v>
      </c>
      <c r="D4602" t="s">
        <v>186</v>
      </c>
      <c r="E4602" t="s">
        <v>220</v>
      </c>
      <c r="F4602" t="s">
        <v>221</v>
      </c>
      <c r="G4602">
        <v>1</v>
      </c>
      <c r="H4602" s="4">
        <v>22000</v>
      </c>
      <c r="I4602" s="4">
        <v>0</v>
      </c>
      <c r="J4602" s="4">
        <v>0</v>
      </c>
      <c r="K4602" s="4">
        <v>0</v>
      </c>
      <c r="L4602" t="s">
        <v>189</v>
      </c>
      <c r="M4602" t="s">
        <v>184</v>
      </c>
      <c r="O4602" t="s">
        <v>176</v>
      </c>
    </row>
    <row r="4603" spans="1:16">
      <c r="A4603" s="3">
        <v>44465</v>
      </c>
      <c r="B4603" t="s">
        <v>247</v>
      </c>
      <c r="C4603" t="s">
        <v>179</v>
      </c>
      <c r="D4603" t="s">
        <v>186</v>
      </c>
      <c r="E4603" t="s">
        <v>220</v>
      </c>
      <c r="F4603" t="s">
        <v>265</v>
      </c>
      <c r="G4603">
        <v>2</v>
      </c>
      <c r="H4603" s="4">
        <v>16500</v>
      </c>
      <c r="I4603" s="4">
        <v>2</v>
      </c>
      <c r="J4603" s="4">
        <v>16500</v>
      </c>
      <c r="K4603" s="4">
        <v>33000</v>
      </c>
      <c r="L4603" t="s">
        <v>183</v>
      </c>
      <c r="M4603" t="s">
        <v>233</v>
      </c>
      <c r="P4603">
        <v>5</v>
      </c>
    </row>
    <row r="4604" spans="1:16">
      <c r="A4604" s="3">
        <v>44465</v>
      </c>
      <c r="B4604" t="s">
        <v>213</v>
      </c>
      <c r="C4604" t="s">
        <v>179</v>
      </c>
      <c r="D4604" t="s">
        <v>273</v>
      </c>
      <c r="E4604" t="s">
        <v>288</v>
      </c>
      <c r="F4604" t="s">
        <v>305</v>
      </c>
      <c r="G4604">
        <v>3</v>
      </c>
      <c r="H4604" s="4">
        <v>33000</v>
      </c>
      <c r="I4604" s="4">
        <v>3</v>
      </c>
      <c r="J4604" s="4">
        <v>33000</v>
      </c>
      <c r="K4604" s="4">
        <v>99000</v>
      </c>
      <c r="L4604" t="s">
        <v>189</v>
      </c>
      <c r="M4604" t="s">
        <v>184</v>
      </c>
      <c r="P4604">
        <v>5</v>
      </c>
    </row>
    <row r="4605" spans="1:16">
      <c r="A4605" s="3">
        <v>44465</v>
      </c>
      <c r="B4605" t="s">
        <v>278</v>
      </c>
      <c r="C4605" t="s">
        <v>179</v>
      </c>
      <c r="D4605" t="s">
        <v>316</v>
      </c>
      <c r="E4605" t="s">
        <v>317</v>
      </c>
      <c r="F4605" t="s">
        <v>368</v>
      </c>
      <c r="G4605">
        <v>2</v>
      </c>
      <c r="H4605" s="4">
        <v>28000</v>
      </c>
      <c r="I4605" s="4">
        <v>2</v>
      </c>
      <c r="J4605" s="4">
        <v>28000</v>
      </c>
      <c r="K4605" s="4">
        <v>56000</v>
      </c>
      <c r="L4605" t="s">
        <v>189</v>
      </c>
      <c r="M4605" t="s">
        <v>206</v>
      </c>
      <c r="P4605">
        <v>3</v>
      </c>
    </row>
    <row r="4606" spans="1:16">
      <c r="A4606" s="3">
        <v>44465</v>
      </c>
      <c r="B4606" t="s">
        <v>284</v>
      </c>
      <c r="C4606" t="s">
        <v>179</v>
      </c>
      <c r="D4606" t="s">
        <v>210</v>
      </c>
      <c r="E4606" t="s">
        <v>225</v>
      </c>
      <c r="F4606" t="s">
        <v>266</v>
      </c>
      <c r="G4606">
        <v>3</v>
      </c>
      <c r="H4606" s="4">
        <v>18000</v>
      </c>
      <c r="I4606" s="4">
        <v>3</v>
      </c>
      <c r="J4606" s="4">
        <v>18000</v>
      </c>
      <c r="K4606" s="4">
        <v>54000</v>
      </c>
      <c r="L4606" t="s">
        <v>189</v>
      </c>
      <c r="M4606" t="s">
        <v>190</v>
      </c>
      <c r="P4606">
        <v>4</v>
      </c>
    </row>
    <row r="4607" spans="1:16">
      <c r="A4607" s="3">
        <v>44465</v>
      </c>
      <c r="B4607" t="s">
        <v>185</v>
      </c>
      <c r="C4607" t="s">
        <v>179</v>
      </c>
      <c r="D4607" t="s">
        <v>186</v>
      </c>
      <c r="E4607" t="s">
        <v>220</v>
      </c>
      <c r="F4607" t="s">
        <v>265</v>
      </c>
      <c r="G4607">
        <v>2</v>
      </c>
      <c r="H4607" s="4">
        <v>36000</v>
      </c>
      <c r="I4607" s="4">
        <v>2</v>
      </c>
      <c r="J4607" s="4">
        <v>36000</v>
      </c>
      <c r="K4607" s="4">
        <v>72000</v>
      </c>
      <c r="L4607" t="s">
        <v>203</v>
      </c>
      <c r="M4607" t="s">
        <v>233</v>
      </c>
      <c r="P4607">
        <v>5</v>
      </c>
    </row>
    <row r="4608" spans="1:16">
      <c r="A4608" s="3">
        <v>44465</v>
      </c>
      <c r="B4608" t="s">
        <v>200</v>
      </c>
      <c r="C4608" t="s">
        <v>179</v>
      </c>
      <c r="D4608" t="s">
        <v>210</v>
      </c>
      <c r="E4608" t="s">
        <v>225</v>
      </c>
      <c r="F4608" t="s">
        <v>270</v>
      </c>
      <c r="G4608">
        <v>1</v>
      </c>
      <c r="H4608" s="4">
        <v>39000</v>
      </c>
      <c r="I4608" s="4">
        <v>1</v>
      </c>
      <c r="J4608" s="4">
        <v>39000</v>
      </c>
      <c r="K4608" s="4">
        <v>39000</v>
      </c>
      <c r="L4608" t="s">
        <v>189</v>
      </c>
      <c r="M4608" t="s">
        <v>190</v>
      </c>
      <c r="P4608">
        <v>2</v>
      </c>
    </row>
    <row r="4609" spans="1:16">
      <c r="A4609" s="3">
        <v>44466</v>
      </c>
      <c r="B4609" t="s">
        <v>224</v>
      </c>
      <c r="C4609" t="s">
        <v>179</v>
      </c>
      <c r="D4609" t="s">
        <v>186</v>
      </c>
      <c r="E4609" t="s">
        <v>259</v>
      </c>
      <c r="F4609" t="s">
        <v>260</v>
      </c>
      <c r="G4609">
        <v>1</v>
      </c>
      <c r="H4609" s="4">
        <v>33000</v>
      </c>
      <c r="I4609" s="4">
        <v>1</v>
      </c>
      <c r="J4609" s="4">
        <v>33000</v>
      </c>
      <c r="K4609" s="4">
        <v>33000</v>
      </c>
      <c r="L4609" t="s">
        <v>189</v>
      </c>
      <c r="M4609" t="s">
        <v>184</v>
      </c>
      <c r="P4609">
        <v>3</v>
      </c>
    </row>
    <row r="4610" spans="1:16">
      <c r="A4610" s="3">
        <v>44466</v>
      </c>
      <c r="B4610" t="s">
        <v>258</v>
      </c>
      <c r="C4610" t="s">
        <v>179</v>
      </c>
      <c r="D4610" t="s">
        <v>276</v>
      </c>
      <c r="E4610" t="s">
        <v>276</v>
      </c>
      <c r="F4610" t="s">
        <v>309</v>
      </c>
      <c r="G4610">
        <v>1</v>
      </c>
      <c r="H4610" s="4">
        <v>20000</v>
      </c>
      <c r="I4610" s="4">
        <v>1</v>
      </c>
      <c r="J4610" s="4">
        <v>20000</v>
      </c>
      <c r="K4610" s="4">
        <v>20000</v>
      </c>
      <c r="L4610" t="s">
        <v>209</v>
      </c>
      <c r="M4610" t="s">
        <v>184</v>
      </c>
      <c r="P4610">
        <v>5</v>
      </c>
    </row>
    <row r="4611" spans="1:16">
      <c r="A4611" s="3">
        <v>44466</v>
      </c>
      <c r="B4611" t="s">
        <v>197</v>
      </c>
      <c r="C4611" t="s">
        <v>192</v>
      </c>
      <c r="D4611" t="s">
        <v>210</v>
      </c>
      <c r="E4611" t="s">
        <v>292</v>
      </c>
      <c r="F4611" t="s">
        <v>293</v>
      </c>
      <c r="G4611">
        <v>1</v>
      </c>
      <c r="H4611" s="4">
        <v>30000</v>
      </c>
      <c r="I4611" s="4">
        <v>1</v>
      </c>
      <c r="J4611" s="4">
        <v>30000</v>
      </c>
      <c r="K4611" s="4">
        <v>30000</v>
      </c>
      <c r="L4611" t="s">
        <v>183</v>
      </c>
      <c r="M4611" t="s">
        <v>184</v>
      </c>
      <c r="P4611">
        <v>3</v>
      </c>
    </row>
    <row r="4612" spans="1:16">
      <c r="A4612" s="3">
        <v>44466</v>
      </c>
      <c r="B4612" t="s">
        <v>200</v>
      </c>
      <c r="C4612" t="s">
        <v>179</v>
      </c>
      <c r="D4612" t="s">
        <v>186</v>
      </c>
      <c r="E4612" t="s">
        <v>220</v>
      </c>
      <c r="F4612" t="s">
        <v>241</v>
      </c>
      <c r="G4612">
        <v>2</v>
      </c>
      <c r="H4612" s="4">
        <v>44000</v>
      </c>
      <c r="I4612" s="4">
        <v>2</v>
      </c>
      <c r="J4612" s="4">
        <v>44000</v>
      </c>
      <c r="K4612" s="4">
        <v>88000</v>
      </c>
      <c r="L4612" t="s">
        <v>203</v>
      </c>
      <c r="M4612" t="s">
        <v>190</v>
      </c>
      <c r="N4612" t="s">
        <v>175</v>
      </c>
      <c r="P4612">
        <v>3</v>
      </c>
    </row>
    <row r="4613" spans="1:16">
      <c r="A4613" s="3">
        <v>44466</v>
      </c>
      <c r="B4613" t="s">
        <v>197</v>
      </c>
      <c r="C4613" t="s">
        <v>179</v>
      </c>
      <c r="D4613" t="s">
        <v>198</v>
      </c>
      <c r="E4613" t="s">
        <v>198</v>
      </c>
      <c r="F4613" t="s">
        <v>342</v>
      </c>
      <c r="G4613">
        <v>3</v>
      </c>
      <c r="H4613" s="4">
        <v>42000</v>
      </c>
      <c r="I4613" s="4">
        <v>3</v>
      </c>
      <c r="J4613" s="4">
        <v>42000</v>
      </c>
      <c r="K4613" s="4">
        <v>126000</v>
      </c>
      <c r="L4613" t="s">
        <v>203</v>
      </c>
      <c r="M4613" t="s">
        <v>206</v>
      </c>
      <c r="P4613">
        <v>4</v>
      </c>
    </row>
    <row r="4614" spans="1:16">
      <c r="A4614" s="3">
        <v>44466</v>
      </c>
      <c r="B4614" t="s">
        <v>284</v>
      </c>
      <c r="C4614" t="s">
        <v>179</v>
      </c>
      <c r="D4614" t="s">
        <v>316</v>
      </c>
      <c r="E4614" t="s">
        <v>251</v>
      </c>
      <c r="F4614" t="s">
        <v>353</v>
      </c>
      <c r="G4614">
        <v>3</v>
      </c>
      <c r="H4614" s="4">
        <v>30000</v>
      </c>
      <c r="I4614" s="4">
        <v>3</v>
      </c>
      <c r="J4614" s="4">
        <v>30000</v>
      </c>
      <c r="K4614" s="4">
        <v>90000</v>
      </c>
      <c r="L4614" t="s">
        <v>203</v>
      </c>
      <c r="M4614" t="s">
        <v>206</v>
      </c>
      <c r="P4614">
        <v>3</v>
      </c>
    </row>
    <row r="4615" spans="1:16">
      <c r="A4615" s="3">
        <v>44466</v>
      </c>
      <c r="B4615" t="s">
        <v>224</v>
      </c>
      <c r="C4615" t="s">
        <v>192</v>
      </c>
      <c r="D4615" t="s">
        <v>186</v>
      </c>
      <c r="E4615" t="s">
        <v>201</v>
      </c>
      <c r="F4615" t="s">
        <v>248</v>
      </c>
      <c r="G4615">
        <v>1</v>
      </c>
      <c r="H4615" s="4">
        <v>45000</v>
      </c>
      <c r="I4615" s="4">
        <v>1</v>
      </c>
      <c r="J4615" s="4">
        <v>45000</v>
      </c>
      <c r="K4615" s="4">
        <v>45000</v>
      </c>
      <c r="L4615" t="s">
        <v>203</v>
      </c>
      <c r="M4615" t="s">
        <v>190</v>
      </c>
      <c r="P4615">
        <v>5</v>
      </c>
    </row>
    <row r="4616" spans="1:16">
      <c r="A4616" s="3">
        <v>44466</v>
      </c>
      <c r="B4616" t="s">
        <v>250</v>
      </c>
      <c r="C4616" t="s">
        <v>179</v>
      </c>
      <c r="D4616" t="s">
        <v>235</v>
      </c>
      <c r="E4616" t="s">
        <v>251</v>
      </c>
      <c r="F4616" t="s">
        <v>252</v>
      </c>
      <c r="G4616">
        <v>2</v>
      </c>
      <c r="H4616" s="4">
        <v>33000</v>
      </c>
      <c r="I4616" s="4">
        <v>0</v>
      </c>
      <c r="J4616" s="4">
        <v>0</v>
      </c>
      <c r="K4616" s="4">
        <v>0</v>
      </c>
      <c r="L4616" t="s">
        <v>183</v>
      </c>
      <c r="M4616" t="s">
        <v>190</v>
      </c>
      <c r="O4616" t="s">
        <v>176</v>
      </c>
    </row>
    <row r="4617" spans="1:16">
      <c r="A4617" s="3">
        <v>44466</v>
      </c>
      <c r="B4617" t="s">
        <v>197</v>
      </c>
      <c r="C4617" t="s">
        <v>179</v>
      </c>
      <c r="D4617" t="s">
        <v>180</v>
      </c>
      <c r="E4617" t="s">
        <v>216</v>
      </c>
      <c r="F4617" t="s">
        <v>217</v>
      </c>
      <c r="G4617">
        <v>1</v>
      </c>
      <c r="H4617" s="4">
        <v>40000</v>
      </c>
      <c r="I4617" s="4">
        <v>1</v>
      </c>
      <c r="J4617" s="4">
        <v>40000</v>
      </c>
      <c r="K4617" s="4">
        <v>40000</v>
      </c>
      <c r="L4617" t="s">
        <v>209</v>
      </c>
      <c r="M4617" t="s">
        <v>196</v>
      </c>
      <c r="P4617">
        <v>5</v>
      </c>
    </row>
    <row r="4618" spans="1:16">
      <c r="A4618" s="3">
        <v>44466</v>
      </c>
      <c r="B4618" t="s">
        <v>284</v>
      </c>
      <c r="C4618" t="s">
        <v>179</v>
      </c>
      <c r="D4618" t="s">
        <v>186</v>
      </c>
      <c r="E4618" t="s">
        <v>201</v>
      </c>
      <c r="F4618" t="s">
        <v>248</v>
      </c>
      <c r="G4618">
        <v>3</v>
      </c>
      <c r="H4618" s="4">
        <v>45000</v>
      </c>
      <c r="I4618" s="4">
        <v>3</v>
      </c>
      <c r="J4618" s="4">
        <v>45000</v>
      </c>
      <c r="K4618" s="4">
        <v>135000</v>
      </c>
      <c r="L4618" t="s">
        <v>209</v>
      </c>
      <c r="M4618" t="s">
        <v>206</v>
      </c>
      <c r="P4618">
        <v>2</v>
      </c>
    </row>
    <row r="4619" spans="1:16">
      <c r="A4619" s="3">
        <v>44466</v>
      </c>
      <c r="B4619" t="s">
        <v>250</v>
      </c>
      <c r="C4619" t="s">
        <v>179</v>
      </c>
      <c r="D4619" t="s">
        <v>316</v>
      </c>
      <c r="E4619" t="s">
        <v>317</v>
      </c>
      <c r="F4619" t="s">
        <v>367</v>
      </c>
      <c r="G4619">
        <v>2</v>
      </c>
      <c r="H4619" s="4">
        <v>24000</v>
      </c>
      <c r="I4619" s="4">
        <v>0</v>
      </c>
      <c r="J4619" s="4">
        <v>0</v>
      </c>
      <c r="K4619" s="4">
        <v>0</v>
      </c>
      <c r="L4619" t="s">
        <v>209</v>
      </c>
      <c r="M4619" t="s">
        <v>196</v>
      </c>
      <c r="O4619" t="s">
        <v>176</v>
      </c>
    </row>
    <row r="4620" spans="1:16">
      <c r="A4620" s="3">
        <v>44466</v>
      </c>
      <c r="B4620" t="s">
        <v>234</v>
      </c>
      <c r="C4620" t="s">
        <v>192</v>
      </c>
      <c r="D4620" t="s">
        <v>180</v>
      </c>
      <c r="E4620" t="s">
        <v>271</v>
      </c>
      <c r="F4620" t="s">
        <v>361</v>
      </c>
      <c r="G4620">
        <v>1</v>
      </c>
      <c r="H4620" s="4">
        <v>33000</v>
      </c>
      <c r="I4620" s="4">
        <v>1</v>
      </c>
      <c r="J4620" s="4">
        <v>33000</v>
      </c>
      <c r="K4620" s="4">
        <v>33000</v>
      </c>
      <c r="L4620" t="s">
        <v>183</v>
      </c>
      <c r="M4620" t="s">
        <v>196</v>
      </c>
      <c r="P4620">
        <v>5</v>
      </c>
    </row>
    <row r="4621" spans="1:16">
      <c r="A4621" s="3">
        <v>44466</v>
      </c>
      <c r="B4621" t="s">
        <v>262</v>
      </c>
      <c r="C4621" t="s">
        <v>179</v>
      </c>
      <c r="D4621" t="s">
        <v>316</v>
      </c>
      <c r="E4621" t="s">
        <v>251</v>
      </c>
      <c r="F4621" t="s">
        <v>340</v>
      </c>
      <c r="G4621">
        <v>1</v>
      </c>
      <c r="H4621" s="4">
        <v>42000</v>
      </c>
      <c r="I4621" s="4">
        <v>0</v>
      </c>
      <c r="J4621" s="4">
        <v>0</v>
      </c>
      <c r="K4621" s="4">
        <v>0</v>
      </c>
      <c r="L4621" t="s">
        <v>189</v>
      </c>
      <c r="M4621" t="s">
        <v>233</v>
      </c>
      <c r="O4621" t="s">
        <v>176</v>
      </c>
    </row>
    <row r="4622" spans="1:16">
      <c r="A4622" s="3">
        <v>44466</v>
      </c>
      <c r="B4622" t="s">
        <v>219</v>
      </c>
      <c r="C4622" t="s">
        <v>179</v>
      </c>
      <c r="D4622" t="s">
        <v>186</v>
      </c>
      <c r="E4622" t="s">
        <v>201</v>
      </c>
      <c r="F4622" t="s">
        <v>248</v>
      </c>
      <c r="G4622">
        <v>2</v>
      </c>
      <c r="H4622" s="4">
        <v>38500</v>
      </c>
      <c r="I4622" s="4">
        <v>2</v>
      </c>
      <c r="J4622" s="4">
        <v>38500</v>
      </c>
      <c r="K4622" s="4">
        <v>77000</v>
      </c>
      <c r="L4622" t="s">
        <v>203</v>
      </c>
      <c r="M4622" t="s">
        <v>190</v>
      </c>
      <c r="P4622">
        <v>3</v>
      </c>
    </row>
    <row r="4623" spans="1:16">
      <c r="A4623" s="3">
        <v>44466</v>
      </c>
      <c r="B4623" t="s">
        <v>284</v>
      </c>
      <c r="C4623" t="s">
        <v>179</v>
      </c>
      <c r="D4623" t="s">
        <v>271</v>
      </c>
      <c r="E4623" t="s">
        <v>271</v>
      </c>
      <c r="F4623" t="s">
        <v>338</v>
      </c>
      <c r="G4623">
        <v>2</v>
      </c>
      <c r="H4623" s="4">
        <v>30000</v>
      </c>
      <c r="I4623" s="4">
        <v>0</v>
      </c>
      <c r="J4623" s="4">
        <v>0</v>
      </c>
      <c r="K4623" s="4">
        <v>0</v>
      </c>
      <c r="L4623" t="s">
        <v>183</v>
      </c>
      <c r="M4623" t="s">
        <v>190</v>
      </c>
      <c r="O4623" t="s">
        <v>176</v>
      </c>
    </row>
    <row r="4624" spans="1:16">
      <c r="A4624" s="3">
        <v>44466</v>
      </c>
      <c r="B4624" t="s">
        <v>219</v>
      </c>
      <c r="C4624" t="s">
        <v>179</v>
      </c>
      <c r="D4624" t="s">
        <v>180</v>
      </c>
      <c r="E4624" t="s">
        <v>216</v>
      </c>
      <c r="F4624" t="s">
        <v>232</v>
      </c>
      <c r="G4624">
        <v>2</v>
      </c>
      <c r="H4624" s="4">
        <v>28000</v>
      </c>
      <c r="I4624" s="4">
        <v>2</v>
      </c>
      <c r="J4624" s="4">
        <v>28000</v>
      </c>
      <c r="K4624" s="4">
        <v>56000</v>
      </c>
      <c r="L4624" t="s">
        <v>203</v>
      </c>
      <c r="M4624" t="s">
        <v>184</v>
      </c>
      <c r="P4624">
        <v>5</v>
      </c>
    </row>
    <row r="4625" spans="1:16">
      <c r="A4625" s="3">
        <v>44466</v>
      </c>
      <c r="B4625" t="s">
        <v>178</v>
      </c>
      <c r="C4625" t="s">
        <v>179</v>
      </c>
      <c r="D4625" t="s">
        <v>180</v>
      </c>
      <c r="E4625" t="s">
        <v>238</v>
      </c>
      <c r="F4625" t="s">
        <v>280</v>
      </c>
      <c r="G4625">
        <v>3</v>
      </c>
      <c r="H4625" s="4">
        <v>33000</v>
      </c>
      <c r="I4625" s="4">
        <v>3</v>
      </c>
      <c r="J4625" s="4">
        <v>33000</v>
      </c>
      <c r="K4625" s="4">
        <v>99000</v>
      </c>
      <c r="L4625" t="s">
        <v>209</v>
      </c>
      <c r="M4625" t="s">
        <v>206</v>
      </c>
      <c r="P4625">
        <v>3</v>
      </c>
    </row>
    <row r="4626" spans="1:16">
      <c r="A4626" s="3">
        <v>44467</v>
      </c>
      <c r="B4626" t="s">
        <v>268</v>
      </c>
      <c r="C4626" t="s">
        <v>179</v>
      </c>
      <c r="D4626" t="s">
        <v>186</v>
      </c>
      <c r="E4626" t="s">
        <v>225</v>
      </c>
      <c r="F4626" t="s">
        <v>244</v>
      </c>
      <c r="G4626">
        <v>2</v>
      </c>
      <c r="H4626" s="4">
        <v>52500</v>
      </c>
      <c r="I4626" s="4">
        <v>2</v>
      </c>
      <c r="J4626" s="4">
        <v>52500</v>
      </c>
      <c r="K4626" s="4">
        <v>105000</v>
      </c>
      <c r="L4626" t="s">
        <v>183</v>
      </c>
      <c r="M4626" t="s">
        <v>206</v>
      </c>
      <c r="P4626">
        <v>5</v>
      </c>
    </row>
    <row r="4627" spans="1:16">
      <c r="A4627" s="3">
        <v>44467</v>
      </c>
      <c r="B4627" t="s">
        <v>218</v>
      </c>
      <c r="C4627" t="s">
        <v>179</v>
      </c>
      <c r="D4627" t="s">
        <v>186</v>
      </c>
      <c r="E4627" t="s">
        <v>201</v>
      </c>
      <c r="F4627" t="s">
        <v>248</v>
      </c>
      <c r="G4627">
        <v>2</v>
      </c>
      <c r="H4627" s="4">
        <v>16500</v>
      </c>
      <c r="I4627" s="4">
        <v>2</v>
      </c>
      <c r="J4627" s="4">
        <v>16500</v>
      </c>
      <c r="K4627" s="4">
        <v>33000</v>
      </c>
      <c r="L4627" t="s">
        <v>183</v>
      </c>
      <c r="M4627" t="s">
        <v>184</v>
      </c>
      <c r="N4627" t="s">
        <v>175</v>
      </c>
      <c r="P4627">
        <v>5</v>
      </c>
    </row>
    <row r="4628" spans="1:16">
      <c r="A4628" s="3">
        <v>44467</v>
      </c>
      <c r="B4628" t="s">
        <v>219</v>
      </c>
      <c r="C4628" t="s">
        <v>179</v>
      </c>
      <c r="D4628" t="s">
        <v>235</v>
      </c>
      <c r="E4628" t="s">
        <v>230</v>
      </c>
      <c r="F4628" t="s">
        <v>283</v>
      </c>
      <c r="G4628">
        <v>3</v>
      </c>
      <c r="H4628" s="4">
        <v>70000</v>
      </c>
      <c r="I4628" s="4">
        <v>3</v>
      </c>
      <c r="J4628" s="4">
        <v>70000</v>
      </c>
      <c r="K4628" s="4">
        <v>210000</v>
      </c>
      <c r="L4628" t="s">
        <v>209</v>
      </c>
      <c r="M4628" t="s">
        <v>196</v>
      </c>
      <c r="P4628">
        <v>5</v>
      </c>
    </row>
    <row r="4629" spans="1:16">
      <c r="A4629" s="3">
        <v>44467</v>
      </c>
      <c r="B4629" t="s">
        <v>219</v>
      </c>
      <c r="C4629" t="s">
        <v>179</v>
      </c>
      <c r="D4629" t="s">
        <v>180</v>
      </c>
      <c r="E4629" t="s">
        <v>238</v>
      </c>
      <c r="F4629" t="s">
        <v>253</v>
      </c>
      <c r="G4629">
        <v>1</v>
      </c>
      <c r="H4629" s="4">
        <v>16500</v>
      </c>
      <c r="I4629" s="4">
        <v>1</v>
      </c>
      <c r="J4629" s="4">
        <v>16500</v>
      </c>
      <c r="K4629" s="4">
        <v>16500</v>
      </c>
      <c r="L4629" t="s">
        <v>189</v>
      </c>
      <c r="M4629" t="s">
        <v>190</v>
      </c>
      <c r="P4629">
        <v>4</v>
      </c>
    </row>
    <row r="4630" spans="1:16">
      <c r="A4630" s="3">
        <v>44467</v>
      </c>
      <c r="B4630" t="s">
        <v>245</v>
      </c>
      <c r="C4630" t="s">
        <v>179</v>
      </c>
      <c r="D4630" t="s">
        <v>210</v>
      </c>
      <c r="E4630" t="s">
        <v>211</v>
      </c>
      <c r="F4630" t="s">
        <v>212</v>
      </c>
      <c r="G4630">
        <v>2</v>
      </c>
      <c r="H4630" s="4">
        <v>30000</v>
      </c>
      <c r="I4630" s="4">
        <v>2</v>
      </c>
      <c r="J4630" s="4">
        <v>30000</v>
      </c>
      <c r="K4630" s="4">
        <v>60000</v>
      </c>
      <c r="L4630" t="s">
        <v>203</v>
      </c>
      <c r="M4630" t="s">
        <v>206</v>
      </c>
      <c r="P4630">
        <v>5</v>
      </c>
    </row>
    <row r="4631" spans="1:16">
      <c r="A4631" s="3">
        <v>44467</v>
      </c>
      <c r="B4631" t="s">
        <v>207</v>
      </c>
      <c r="C4631" t="s">
        <v>179</v>
      </c>
      <c r="D4631" t="s">
        <v>180</v>
      </c>
      <c r="E4631" t="s">
        <v>204</v>
      </c>
      <c r="F4631" t="s">
        <v>205</v>
      </c>
      <c r="G4631">
        <v>1</v>
      </c>
      <c r="H4631" s="4">
        <v>42000</v>
      </c>
      <c r="I4631" s="4">
        <v>1</v>
      </c>
      <c r="J4631" s="4">
        <v>42000</v>
      </c>
      <c r="K4631" s="4">
        <v>42000</v>
      </c>
      <c r="L4631" t="s">
        <v>203</v>
      </c>
      <c r="M4631" t="s">
        <v>184</v>
      </c>
      <c r="P4631">
        <v>4</v>
      </c>
    </row>
    <row r="4632" spans="1:16">
      <c r="A4632" s="3">
        <v>44467</v>
      </c>
      <c r="B4632" t="s">
        <v>278</v>
      </c>
      <c r="C4632" t="s">
        <v>179</v>
      </c>
      <c r="D4632" t="s">
        <v>180</v>
      </c>
      <c r="E4632" t="s">
        <v>327</v>
      </c>
      <c r="F4632" t="s">
        <v>328</v>
      </c>
      <c r="G4632">
        <v>1</v>
      </c>
      <c r="H4632" s="4">
        <v>15000</v>
      </c>
      <c r="I4632" s="4">
        <v>1</v>
      </c>
      <c r="J4632" s="4">
        <v>15000</v>
      </c>
      <c r="K4632" s="4">
        <v>15000</v>
      </c>
      <c r="L4632" t="s">
        <v>183</v>
      </c>
      <c r="M4632" t="s">
        <v>196</v>
      </c>
      <c r="P4632">
        <v>5</v>
      </c>
    </row>
    <row r="4633" spans="1:16">
      <c r="A4633" s="3">
        <v>44467</v>
      </c>
      <c r="B4633" t="s">
        <v>213</v>
      </c>
      <c r="C4633" t="s">
        <v>192</v>
      </c>
      <c r="D4633" t="s">
        <v>316</v>
      </c>
      <c r="E4633" t="s">
        <v>251</v>
      </c>
      <c r="F4633" t="s">
        <v>331</v>
      </c>
      <c r="G4633">
        <v>3</v>
      </c>
      <c r="H4633" s="4">
        <v>28000</v>
      </c>
      <c r="I4633" s="4">
        <v>3</v>
      </c>
      <c r="J4633" s="4">
        <v>28000</v>
      </c>
      <c r="K4633" s="4">
        <v>84000</v>
      </c>
      <c r="L4633" t="s">
        <v>189</v>
      </c>
      <c r="M4633" t="s">
        <v>233</v>
      </c>
      <c r="P4633">
        <v>4</v>
      </c>
    </row>
    <row r="4634" spans="1:16">
      <c r="A4634" s="3">
        <v>44467</v>
      </c>
      <c r="B4634" t="s">
        <v>284</v>
      </c>
      <c r="C4634" t="s">
        <v>179</v>
      </c>
      <c r="D4634" t="s">
        <v>186</v>
      </c>
      <c r="E4634" t="s">
        <v>259</v>
      </c>
      <c r="F4634" t="s">
        <v>260</v>
      </c>
      <c r="G4634">
        <v>3</v>
      </c>
      <c r="H4634" s="4">
        <v>45000</v>
      </c>
      <c r="I4634" s="4">
        <v>3</v>
      </c>
      <c r="J4634" s="4">
        <v>45000</v>
      </c>
      <c r="K4634" s="4">
        <v>135000</v>
      </c>
      <c r="L4634" t="s">
        <v>203</v>
      </c>
      <c r="M4634" t="s">
        <v>304</v>
      </c>
      <c r="P4634">
        <v>5</v>
      </c>
    </row>
    <row r="4635" spans="1:16">
      <c r="A4635" s="3">
        <v>44467</v>
      </c>
      <c r="B4635" t="s">
        <v>200</v>
      </c>
      <c r="C4635" t="s">
        <v>179</v>
      </c>
      <c r="D4635" t="s">
        <v>279</v>
      </c>
      <c r="E4635" t="s">
        <v>279</v>
      </c>
      <c r="F4635" t="s">
        <v>180</v>
      </c>
      <c r="G4635">
        <v>1</v>
      </c>
      <c r="H4635" s="4">
        <v>48000</v>
      </c>
      <c r="I4635" s="4">
        <v>0</v>
      </c>
      <c r="J4635" s="4">
        <v>0</v>
      </c>
      <c r="K4635" s="4">
        <v>0</v>
      </c>
      <c r="L4635" t="s">
        <v>183</v>
      </c>
      <c r="M4635" t="s">
        <v>233</v>
      </c>
      <c r="O4635" t="s">
        <v>176</v>
      </c>
    </row>
    <row r="4636" spans="1:16">
      <c r="A4636" s="3">
        <v>44467</v>
      </c>
      <c r="B4636" t="s">
        <v>185</v>
      </c>
      <c r="C4636" t="s">
        <v>192</v>
      </c>
      <c r="D4636" t="s">
        <v>180</v>
      </c>
      <c r="E4636" t="s">
        <v>181</v>
      </c>
      <c r="F4636" t="s">
        <v>223</v>
      </c>
      <c r="G4636">
        <v>1</v>
      </c>
      <c r="H4636" s="4">
        <v>36000</v>
      </c>
      <c r="I4636" s="4">
        <v>1</v>
      </c>
      <c r="J4636" s="4">
        <v>36000</v>
      </c>
      <c r="K4636" s="4">
        <v>36000</v>
      </c>
      <c r="L4636" t="s">
        <v>183</v>
      </c>
      <c r="M4636" t="s">
        <v>184</v>
      </c>
      <c r="P4636">
        <v>3</v>
      </c>
    </row>
    <row r="4637" spans="1:16">
      <c r="A4637" s="3">
        <v>44467</v>
      </c>
      <c r="B4637" t="s">
        <v>291</v>
      </c>
      <c r="C4637" t="s">
        <v>192</v>
      </c>
      <c r="D4637" t="s">
        <v>180</v>
      </c>
      <c r="E4637" t="s">
        <v>216</v>
      </c>
      <c r="F4637" t="s">
        <v>257</v>
      </c>
      <c r="G4637">
        <v>3</v>
      </c>
      <c r="H4637" s="4">
        <v>36000</v>
      </c>
      <c r="I4637" s="4">
        <v>3</v>
      </c>
      <c r="J4637" s="4">
        <v>36000</v>
      </c>
      <c r="K4637" s="4">
        <v>108000</v>
      </c>
      <c r="L4637" t="s">
        <v>209</v>
      </c>
      <c r="M4637" t="s">
        <v>196</v>
      </c>
      <c r="P4637">
        <v>4</v>
      </c>
    </row>
    <row r="4638" spans="1:16">
      <c r="A4638" s="3">
        <v>44467</v>
      </c>
      <c r="B4638" t="s">
        <v>213</v>
      </c>
      <c r="C4638" t="s">
        <v>179</v>
      </c>
      <c r="D4638" t="s">
        <v>210</v>
      </c>
      <c r="E4638" t="s">
        <v>211</v>
      </c>
      <c r="F4638" t="s">
        <v>362</v>
      </c>
      <c r="G4638">
        <v>3</v>
      </c>
      <c r="H4638" s="4">
        <v>39000</v>
      </c>
      <c r="I4638" s="4">
        <v>3</v>
      </c>
      <c r="J4638" s="4">
        <v>39000</v>
      </c>
      <c r="K4638" s="4">
        <v>117000</v>
      </c>
      <c r="L4638" t="s">
        <v>183</v>
      </c>
      <c r="M4638" t="s">
        <v>206</v>
      </c>
      <c r="P4638">
        <v>5</v>
      </c>
    </row>
    <row r="4639" spans="1:16">
      <c r="A4639" s="3">
        <v>44467</v>
      </c>
      <c r="B4639" t="s">
        <v>287</v>
      </c>
      <c r="C4639" t="s">
        <v>192</v>
      </c>
      <c r="D4639" t="s">
        <v>186</v>
      </c>
      <c r="E4639" t="s">
        <v>220</v>
      </c>
      <c r="F4639" t="s">
        <v>241</v>
      </c>
      <c r="G4639">
        <v>3</v>
      </c>
      <c r="H4639" s="4">
        <v>24000</v>
      </c>
      <c r="I4639" s="4">
        <v>3</v>
      </c>
      <c r="J4639" s="4">
        <v>24000</v>
      </c>
      <c r="K4639" s="4">
        <v>72000</v>
      </c>
      <c r="L4639" t="s">
        <v>183</v>
      </c>
      <c r="M4639" t="s">
        <v>196</v>
      </c>
      <c r="P4639">
        <v>5</v>
      </c>
    </row>
    <row r="4640" spans="1:16">
      <c r="A4640" s="3">
        <v>44467</v>
      </c>
      <c r="B4640" t="s">
        <v>250</v>
      </c>
      <c r="C4640" t="s">
        <v>192</v>
      </c>
      <c r="D4640" t="s">
        <v>186</v>
      </c>
      <c r="E4640" t="s">
        <v>220</v>
      </c>
      <c r="F4640" t="s">
        <v>265</v>
      </c>
      <c r="G4640">
        <v>2</v>
      </c>
      <c r="H4640" s="4">
        <v>36000</v>
      </c>
      <c r="I4640" s="4">
        <v>2</v>
      </c>
      <c r="J4640" s="4">
        <v>36000</v>
      </c>
      <c r="K4640" s="4">
        <v>72000</v>
      </c>
      <c r="L4640" t="s">
        <v>203</v>
      </c>
      <c r="M4640" t="s">
        <v>190</v>
      </c>
      <c r="P4640">
        <v>4</v>
      </c>
    </row>
    <row r="4641" spans="1:16">
      <c r="A4641" s="3">
        <v>44467</v>
      </c>
      <c r="B4641" t="s">
        <v>262</v>
      </c>
      <c r="C4641" t="s">
        <v>192</v>
      </c>
      <c r="D4641" t="s">
        <v>210</v>
      </c>
      <c r="E4641" t="s">
        <v>211</v>
      </c>
      <c r="F4641" t="s">
        <v>313</v>
      </c>
      <c r="G4641">
        <v>2</v>
      </c>
      <c r="H4641" s="4">
        <v>48000</v>
      </c>
      <c r="I4641" s="4">
        <v>2</v>
      </c>
      <c r="J4641" s="4">
        <v>48000</v>
      </c>
      <c r="K4641" s="4">
        <v>96000</v>
      </c>
      <c r="L4641" t="s">
        <v>209</v>
      </c>
      <c r="M4641" t="s">
        <v>206</v>
      </c>
      <c r="P4641">
        <v>4</v>
      </c>
    </row>
    <row r="4642" spans="1:16">
      <c r="A4642" s="3">
        <v>44467</v>
      </c>
      <c r="B4642" t="s">
        <v>222</v>
      </c>
      <c r="C4642" t="s">
        <v>179</v>
      </c>
      <c r="D4642" t="s">
        <v>180</v>
      </c>
      <c r="E4642" t="s">
        <v>271</v>
      </c>
      <c r="F4642" t="s">
        <v>302</v>
      </c>
      <c r="G4642">
        <v>2</v>
      </c>
      <c r="H4642" s="4">
        <v>75000</v>
      </c>
      <c r="I4642" s="4">
        <v>2</v>
      </c>
      <c r="J4642" s="4">
        <v>75000</v>
      </c>
      <c r="K4642" s="4">
        <v>150000</v>
      </c>
      <c r="L4642" t="s">
        <v>203</v>
      </c>
      <c r="M4642" t="s">
        <v>206</v>
      </c>
      <c r="P4642">
        <v>2</v>
      </c>
    </row>
    <row r="4643" spans="1:16">
      <c r="A4643" s="3">
        <v>44467</v>
      </c>
      <c r="B4643" t="s">
        <v>197</v>
      </c>
      <c r="C4643" t="s">
        <v>192</v>
      </c>
      <c r="D4643" t="s">
        <v>229</v>
      </c>
      <c r="E4643" t="s">
        <v>230</v>
      </c>
      <c r="F4643" t="s">
        <v>231</v>
      </c>
      <c r="G4643">
        <v>3</v>
      </c>
      <c r="H4643" s="4">
        <v>60000</v>
      </c>
      <c r="I4643" s="4">
        <v>3</v>
      </c>
      <c r="J4643" s="4">
        <v>60000</v>
      </c>
      <c r="K4643" s="4">
        <v>180000</v>
      </c>
      <c r="L4643" t="s">
        <v>209</v>
      </c>
      <c r="M4643" t="s">
        <v>233</v>
      </c>
      <c r="P4643">
        <v>5</v>
      </c>
    </row>
    <row r="4644" spans="1:16">
      <c r="A4644" s="3">
        <v>44467</v>
      </c>
      <c r="B4644" t="s">
        <v>213</v>
      </c>
      <c r="C4644" t="s">
        <v>192</v>
      </c>
      <c r="D4644" t="s">
        <v>180</v>
      </c>
      <c r="E4644" t="s">
        <v>204</v>
      </c>
      <c r="F4644" t="s">
        <v>227</v>
      </c>
      <c r="G4644">
        <v>2</v>
      </c>
      <c r="H4644" s="4">
        <v>52000</v>
      </c>
      <c r="I4644" s="4">
        <v>2</v>
      </c>
      <c r="J4644" s="4">
        <v>52000</v>
      </c>
      <c r="K4644" s="4">
        <v>104000</v>
      </c>
      <c r="L4644" t="s">
        <v>203</v>
      </c>
      <c r="M4644" t="s">
        <v>206</v>
      </c>
      <c r="P4644">
        <v>5</v>
      </c>
    </row>
    <row r="4645" spans="1:16">
      <c r="A4645" s="3">
        <v>44467</v>
      </c>
      <c r="B4645" t="s">
        <v>207</v>
      </c>
      <c r="C4645" t="s">
        <v>192</v>
      </c>
      <c r="D4645" t="s">
        <v>186</v>
      </c>
      <c r="E4645" t="s">
        <v>220</v>
      </c>
      <c r="F4645" t="s">
        <v>221</v>
      </c>
      <c r="G4645">
        <v>1</v>
      </c>
      <c r="H4645" s="4">
        <v>33000</v>
      </c>
      <c r="I4645" s="4">
        <v>1</v>
      </c>
      <c r="J4645" s="4">
        <v>33000</v>
      </c>
      <c r="K4645" s="4">
        <v>33000</v>
      </c>
      <c r="L4645" t="s">
        <v>189</v>
      </c>
      <c r="M4645" t="s">
        <v>196</v>
      </c>
      <c r="P4645">
        <v>5</v>
      </c>
    </row>
    <row r="4646" spans="1:16">
      <c r="A4646" s="3">
        <v>44467</v>
      </c>
      <c r="B4646" t="s">
        <v>245</v>
      </c>
      <c r="C4646" t="s">
        <v>179</v>
      </c>
      <c r="D4646" t="s">
        <v>210</v>
      </c>
      <c r="E4646" t="s">
        <v>211</v>
      </c>
      <c r="F4646" t="s">
        <v>362</v>
      </c>
      <c r="G4646">
        <v>1</v>
      </c>
      <c r="H4646" s="4">
        <v>22000</v>
      </c>
      <c r="I4646" s="4">
        <v>1</v>
      </c>
      <c r="J4646" s="4">
        <v>22000</v>
      </c>
      <c r="K4646" s="4">
        <v>22000</v>
      </c>
      <c r="L4646" t="s">
        <v>209</v>
      </c>
      <c r="M4646" t="s">
        <v>206</v>
      </c>
      <c r="P4646">
        <v>2</v>
      </c>
    </row>
    <row r="4647" spans="1:16">
      <c r="A4647" s="3">
        <v>44467</v>
      </c>
      <c r="B4647" t="s">
        <v>254</v>
      </c>
      <c r="C4647" t="s">
        <v>179</v>
      </c>
      <c r="D4647" t="s">
        <v>276</v>
      </c>
      <c r="E4647" t="s">
        <v>276</v>
      </c>
      <c r="F4647" t="s">
        <v>309</v>
      </c>
      <c r="G4647">
        <v>3</v>
      </c>
      <c r="H4647" s="4">
        <v>30000</v>
      </c>
      <c r="I4647" s="4">
        <v>3</v>
      </c>
      <c r="J4647" s="4">
        <v>30000</v>
      </c>
      <c r="K4647" s="4">
        <v>90000</v>
      </c>
      <c r="L4647" t="s">
        <v>189</v>
      </c>
      <c r="M4647" t="s">
        <v>184</v>
      </c>
      <c r="P4647">
        <v>5</v>
      </c>
    </row>
    <row r="4648" spans="1:16">
      <c r="A4648" s="3">
        <v>44467</v>
      </c>
      <c r="B4648" t="s">
        <v>291</v>
      </c>
      <c r="C4648" t="s">
        <v>192</v>
      </c>
      <c r="D4648" t="s">
        <v>180</v>
      </c>
      <c r="E4648" t="s">
        <v>216</v>
      </c>
      <c r="F4648" t="s">
        <v>232</v>
      </c>
      <c r="G4648">
        <v>2</v>
      </c>
      <c r="H4648" s="4">
        <v>33000</v>
      </c>
      <c r="I4648" s="4">
        <v>2</v>
      </c>
      <c r="J4648" s="4">
        <v>33000</v>
      </c>
      <c r="K4648" s="4">
        <v>66000</v>
      </c>
      <c r="L4648" t="s">
        <v>189</v>
      </c>
      <c r="M4648" t="s">
        <v>184</v>
      </c>
      <c r="P4648">
        <v>5</v>
      </c>
    </row>
    <row r="4649" spans="1:16">
      <c r="A4649" s="3">
        <v>44467</v>
      </c>
      <c r="B4649" t="s">
        <v>178</v>
      </c>
      <c r="C4649" t="s">
        <v>192</v>
      </c>
      <c r="D4649" t="s">
        <v>316</v>
      </c>
      <c r="E4649" t="s">
        <v>251</v>
      </c>
      <c r="F4649" t="s">
        <v>340</v>
      </c>
      <c r="G4649">
        <v>3</v>
      </c>
      <c r="H4649" s="4">
        <v>52000</v>
      </c>
      <c r="I4649" s="4">
        <v>3</v>
      </c>
      <c r="J4649" s="4">
        <v>52000</v>
      </c>
      <c r="K4649" s="4">
        <v>156000</v>
      </c>
      <c r="L4649" t="s">
        <v>209</v>
      </c>
      <c r="M4649" t="s">
        <v>196</v>
      </c>
      <c r="P4649">
        <v>5</v>
      </c>
    </row>
    <row r="4650" spans="1:16">
      <c r="A4650" s="3">
        <v>44467</v>
      </c>
      <c r="B4650" t="s">
        <v>287</v>
      </c>
      <c r="C4650" t="s">
        <v>179</v>
      </c>
      <c r="D4650" t="s">
        <v>186</v>
      </c>
      <c r="E4650" t="s">
        <v>187</v>
      </c>
      <c r="F4650" t="s">
        <v>261</v>
      </c>
      <c r="G4650">
        <v>2</v>
      </c>
      <c r="H4650" s="4">
        <v>88000</v>
      </c>
      <c r="I4650" s="4">
        <v>2</v>
      </c>
      <c r="J4650" s="4">
        <v>88000</v>
      </c>
      <c r="K4650" s="4">
        <v>176000</v>
      </c>
      <c r="L4650" t="s">
        <v>203</v>
      </c>
      <c r="M4650" t="s">
        <v>304</v>
      </c>
      <c r="P4650">
        <v>4</v>
      </c>
    </row>
    <row r="4651" spans="1:16">
      <c r="A4651" s="3">
        <v>44467</v>
      </c>
      <c r="B4651" t="s">
        <v>234</v>
      </c>
      <c r="C4651" t="s">
        <v>192</v>
      </c>
      <c r="D4651" t="s">
        <v>186</v>
      </c>
      <c r="E4651" t="s">
        <v>220</v>
      </c>
      <c r="F4651" t="s">
        <v>241</v>
      </c>
      <c r="G4651">
        <v>3</v>
      </c>
      <c r="H4651" s="4">
        <v>36000</v>
      </c>
      <c r="I4651" s="4">
        <v>3</v>
      </c>
      <c r="J4651" s="4">
        <v>36000</v>
      </c>
      <c r="K4651" s="4">
        <v>108000</v>
      </c>
      <c r="L4651" t="s">
        <v>209</v>
      </c>
      <c r="M4651" t="s">
        <v>184</v>
      </c>
      <c r="P4651">
        <v>5</v>
      </c>
    </row>
    <row r="4652" spans="1:16">
      <c r="A4652" s="3">
        <v>44467</v>
      </c>
      <c r="B4652" t="s">
        <v>258</v>
      </c>
      <c r="C4652" t="s">
        <v>192</v>
      </c>
      <c r="D4652" t="s">
        <v>186</v>
      </c>
      <c r="E4652" t="s">
        <v>220</v>
      </c>
      <c r="F4652" t="s">
        <v>265</v>
      </c>
      <c r="G4652">
        <v>3</v>
      </c>
      <c r="H4652" s="4">
        <v>26000</v>
      </c>
      <c r="I4652" s="4">
        <v>3</v>
      </c>
      <c r="J4652" s="4">
        <v>26000</v>
      </c>
      <c r="K4652" s="4">
        <v>78000</v>
      </c>
      <c r="L4652" t="s">
        <v>209</v>
      </c>
      <c r="M4652" t="s">
        <v>190</v>
      </c>
      <c r="P4652">
        <v>5</v>
      </c>
    </row>
    <row r="4653" spans="1:16">
      <c r="A4653" s="3">
        <v>44468</v>
      </c>
      <c r="B4653" t="s">
        <v>234</v>
      </c>
      <c r="C4653" t="s">
        <v>192</v>
      </c>
      <c r="D4653" t="s">
        <v>186</v>
      </c>
      <c r="E4653" t="s">
        <v>201</v>
      </c>
      <c r="F4653" t="s">
        <v>202</v>
      </c>
      <c r="G4653">
        <v>1</v>
      </c>
      <c r="H4653" s="4">
        <v>15000</v>
      </c>
      <c r="I4653" s="4">
        <v>1</v>
      </c>
      <c r="J4653" s="4">
        <v>15000</v>
      </c>
      <c r="K4653" s="4">
        <v>15000</v>
      </c>
      <c r="L4653" t="s">
        <v>209</v>
      </c>
      <c r="M4653" t="s">
        <v>190</v>
      </c>
      <c r="P4653">
        <v>4</v>
      </c>
    </row>
    <row r="4654" spans="1:16">
      <c r="A4654" s="3">
        <v>44468</v>
      </c>
      <c r="B4654" t="s">
        <v>268</v>
      </c>
      <c r="C4654" t="s">
        <v>179</v>
      </c>
      <c r="D4654" t="s">
        <v>316</v>
      </c>
      <c r="E4654" t="s">
        <v>251</v>
      </c>
      <c r="F4654" t="s">
        <v>349</v>
      </c>
      <c r="G4654">
        <v>1</v>
      </c>
      <c r="H4654" s="4">
        <v>30000</v>
      </c>
      <c r="I4654" s="4">
        <v>1</v>
      </c>
      <c r="J4654" s="4">
        <v>30000</v>
      </c>
      <c r="K4654" s="4">
        <v>30000</v>
      </c>
      <c r="L4654" t="s">
        <v>189</v>
      </c>
      <c r="M4654" t="s">
        <v>190</v>
      </c>
      <c r="P4654">
        <v>5</v>
      </c>
    </row>
    <row r="4655" spans="1:16">
      <c r="A4655" s="3">
        <v>44468</v>
      </c>
      <c r="B4655" t="s">
        <v>224</v>
      </c>
      <c r="C4655" t="s">
        <v>179</v>
      </c>
      <c r="D4655" t="s">
        <v>180</v>
      </c>
      <c r="E4655" t="s">
        <v>204</v>
      </c>
      <c r="F4655" t="s">
        <v>227</v>
      </c>
      <c r="G4655">
        <v>3</v>
      </c>
      <c r="H4655" s="4">
        <v>20000</v>
      </c>
      <c r="I4655" s="4">
        <v>3</v>
      </c>
      <c r="J4655" s="4">
        <v>20000</v>
      </c>
      <c r="K4655" s="4">
        <v>60000</v>
      </c>
      <c r="L4655" t="s">
        <v>189</v>
      </c>
      <c r="M4655" t="s">
        <v>233</v>
      </c>
      <c r="P4655">
        <v>4</v>
      </c>
    </row>
    <row r="4656" spans="1:16">
      <c r="A4656" s="3">
        <v>44468</v>
      </c>
      <c r="B4656" t="s">
        <v>250</v>
      </c>
      <c r="C4656" t="s">
        <v>179</v>
      </c>
      <c r="D4656" t="s">
        <v>180</v>
      </c>
      <c r="E4656" t="s">
        <v>238</v>
      </c>
      <c r="F4656" t="s">
        <v>267</v>
      </c>
      <c r="G4656">
        <v>1</v>
      </c>
      <c r="H4656" s="4">
        <v>55000</v>
      </c>
      <c r="I4656" s="4">
        <v>1</v>
      </c>
      <c r="J4656" s="4">
        <v>55000</v>
      </c>
      <c r="K4656" s="4">
        <v>55000</v>
      </c>
      <c r="L4656" t="s">
        <v>183</v>
      </c>
      <c r="M4656" t="s">
        <v>190</v>
      </c>
      <c r="P4656">
        <v>5</v>
      </c>
    </row>
    <row r="4657" spans="1:16">
      <c r="A4657" s="3">
        <v>44468</v>
      </c>
      <c r="B4657" t="s">
        <v>254</v>
      </c>
      <c r="C4657" t="s">
        <v>192</v>
      </c>
      <c r="D4657" t="s">
        <v>180</v>
      </c>
      <c r="E4657" t="s">
        <v>204</v>
      </c>
      <c r="F4657" t="s">
        <v>249</v>
      </c>
      <c r="G4657">
        <v>3</v>
      </c>
      <c r="H4657" s="4">
        <v>22000</v>
      </c>
      <c r="I4657" s="4">
        <v>3</v>
      </c>
      <c r="J4657" s="4">
        <v>22000</v>
      </c>
      <c r="K4657" s="4">
        <v>66000</v>
      </c>
      <c r="L4657" t="s">
        <v>203</v>
      </c>
      <c r="M4657" t="s">
        <v>196</v>
      </c>
      <c r="P4657">
        <v>3</v>
      </c>
    </row>
    <row r="4658" spans="1:16">
      <c r="A4658" s="3">
        <v>44468</v>
      </c>
      <c r="B4658" t="s">
        <v>222</v>
      </c>
      <c r="C4658" t="s">
        <v>179</v>
      </c>
      <c r="D4658" t="s">
        <v>273</v>
      </c>
      <c r="E4658" t="s">
        <v>288</v>
      </c>
      <c r="F4658" t="s">
        <v>305</v>
      </c>
      <c r="G4658">
        <v>3</v>
      </c>
      <c r="H4658" s="4">
        <v>39000</v>
      </c>
      <c r="I4658" s="4">
        <v>3</v>
      </c>
      <c r="J4658" s="4">
        <v>39000</v>
      </c>
      <c r="K4658" s="4">
        <v>117000</v>
      </c>
      <c r="L4658" t="s">
        <v>203</v>
      </c>
      <c r="M4658" t="s">
        <v>184</v>
      </c>
      <c r="P4658">
        <v>5</v>
      </c>
    </row>
    <row r="4659" spans="1:16">
      <c r="A4659" s="3">
        <v>44468</v>
      </c>
      <c r="B4659" t="s">
        <v>250</v>
      </c>
      <c r="C4659" t="s">
        <v>179</v>
      </c>
      <c r="D4659" t="s">
        <v>186</v>
      </c>
      <c r="E4659" t="s">
        <v>225</v>
      </c>
      <c r="F4659" t="s">
        <v>244</v>
      </c>
      <c r="G4659">
        <v>3</v>
      </c>
      <c r="H4659" s="4">
        <v>39000</v>
      </c>
      <c r="I4659" s="4">
        <v>3</v>
      </c>
      <c r="J4659" s="4">
        <v>39000</v>
      </c>
      <c r="K4659" s="4">
        <v>117000</v>
      </c>
      <c r="L4659" t="s">
        <v>189</v>
      </c>
      <c r="M4659" t="s">
        <v>196</v>
      </c>
      <c r="P4659">
        <v>3</v>
      </c>
    </row>
    <row r="4660" spans="1:16">
      <c r="A4660" s="3">
        <v>44468</v>
      </c>
      <c r="B4660" t="s">
        <v>228</v>
      </c>
      <c r="C4660" t="s">
        <v>192</v>
      </c>
      <c r="D4660" t="s">
        <v>235</v>
      </c>
      <c r="E4660" t="s">
        <v>229</v>
      </c>
      <c r="F4660" t="s">
        <v>306</v>
      </c>
      <c r="G4660">
        <v>3</v>
      </c>
      <c r="H4660" s="4">
        <v>39000</v>
      </c>
      <c r="I4660" s="4">
        <v>3</v>
      </c>
      <c r="J4660" s="4">
        <v>39000</v>
      </c>
      <c r="K4660" s="4">
        <v>117000</v>
      </c>
      <c r="L4660" t="s">
        <v>183</v>
      </c>
      <c r="M4660" t="s">
        <v>190</v>
      </c>
      <c r="P4660">
        <v>3</v>
      </c>
    </row>
    <row r="4661" spans="1:16">
      <c r="A4661" s="3">
        <v>44468</v>
      </c>
      <c r="B4661" t="s">
        <v>228</v>
      </c>
      <c r="C4661" t="s">
        <v>179</v>
      </c>
      <c r="D4661" t="s">
        <v>235</v>
      </c>
      <c r="E4661" t="s">
        <v>230</v>
      </c>
      <c r="F4661" t="s">
        <v>283</v>
      </c>
      <c r="G4661">
        <v>2</v>
      </c>
      <c r="H4661" s="4">
        <v>30000</v>
      </c>
      <c r="I4661" s="4">
        <v>2</v>
      </c>
      <c r="J4661" s="4">
        <v>30000</v>
      </c>
      <c r="K4661" s="4">
        <v>60000</v>
      </c>
      <c r="L4661" t="s">
        <v>189</v>
      </c>
      <c r="M4661" t="s">
        <v>184</v>
      </c>
      <c r="N4661" t="s">
        <v>175</v>
      </c>
      <c r="P4661">
        <v>5</v>
      </c>
    </row>
    <row r="4662" spans="1:16">
      <c r="A4662" s="3">
        <v>44468</v>
      </c>
      <c r="B4662" t="s">
        <v>254</v>
      </c>
      <c r="C4662" t="s">
        <v>179</v>
      </c>
      <c r="D4662" t="s">
        <v>193</v>
      </c>
      <c r="E4662" t="s">
        <v>193</v>
      </c>
      <c r="F4662" t="s">
        <v>194</v>
      </c>
      <c r="G4662">
        <v>1</v>
      </c>
      <c r="H4662" s="4">
        <v>60000</v>
      </c>
      <c r="I4662" s="4">
        <v>1</v>
      </c>
      <c r="J4662" s="4">
        <v>60000</v>
      </c>
      <c r="K4662" s="4">
        <v>60000</v>
      </c>
      <c r="L4662" t="s">
        <v>203</v>
      </c>
      <c r="M4662" t="s">
        <v>206</v>
      </c>
      <c r="P4662">
        <v>5</v>
      </c>
    </row>
    <row r="4663" spans="1:16">
      <c r="A4663" s="3">
        <v>44468</v>
      </c>
      <c r="B4663" t="s">
        <v>224</v>
      </c>
      <c r="C4663" t="s">
        <v>179</v>
      </c>
      <c r="D4663" t="s">
        <v>180</v>
      </c>
      <c r="E4663" t="s">
        <v>216</v>
      </c>
      <c r="F4663" t="s">
        <v>232</v>
      </c>
      <c r="G4663">
        <v>3</v>
      </c>
      <c r="H4663" s="4">
        <v>20000</v>
      </c>
      <c r="I4663" s="4">
        <v>3</v>
      </c>
      <c r="J4663" s="4">
        <v>20000</v>
      </c>
      <c r="K4663" s="4">
        <v>60000</v>
      </c>
      <c r="L4663" t="s">
        <v>203</v>
      </c>
      <c r="M4663" t="s">
        <v>196</v>
      </c>
      <c r="P4663">
        <v>5</v>
      </c>
    </row>
    <row r="4664" spans="1:16">
      <c r="A4664" s="3">
        <v>44468</v>
      </c>
      <c r="B4664" t="s">
        <v>185</v>
      </c>
      <c r="C4664" t="s">
        <v>179</v>
      </c>
      <c r="D4664" t="s">
        <v>273</v>
      </c>
      <c r="E4664" t="s">
        <v>288</v>
      </c>
      <c r="F4664" t="s">
        <v>289</v>
      </c>
      <c r="G4664">
        <v>1</v>
      </c>
      <c r="H4664" s="4">
        <v>28000</v>
      </c>
      <c r="I4664" s="4">
        <v>1</v>
      </c>
      <c r="J4664" s="4">
        <v>28000</v>
      </c>
      <c r="K4664" s="4">
        <v>28000</v>
      </c>
      <c r="L4664" t="s">
        <v>209</v>
      </c>
      <c r="M4664" t="s">
        <v>196</v>
      </c>
      <c r="P4664">
        <v>5</v>
      </c>
    </row>
    <row r="4665" spans="1:16">
      <c r="A4665" s="3">
        <v>44468</v>
      </c>
      <c r="B4665" t="s">
        <v>245</v>
      </c>
      <c r="C4665" t="s">
        <v>179</v>
      </c>
      <c r="D4665" t="s">
        <v>186</v>
      </c>
      <c r="E4665" t="s">
        <v>201</v>
      </c>
      <c r="F4665" t="s">
        <v>248</v>
      </c>
      <c r="G4665">
        <v>2</v>
      </c>
      <c r="H4665" s="4">
        <v>26000</v>
      </c>
      <c r="I4665" s="4">
        <v>2</v>
      </c>
      <c r="J4665" s="4">
        <v>26000</v>
      </c>
      <c r="K4665" s="4">
        <v>52000</v>
      </c>
      <c r="L4665" t="s">
        <v>189</v>
      </c>
      <c r="M4665" t="s">
        <v>190</v>
      </c>
      <c r="P4665">
        <v>5</v>
      </c>
    </row>
    <row r="4666" spans="1:16">
      <c r="A4666" s="3">
        <v>44468</v>
      </c>
      <c r="B4666" t="s">
        <v>250</v>
      </c>
      <c r="C4666" t="s">
        <v>179</v>
      </c>
      <c r="D4666" t="s">
        <v>180</v>
      </c>
      <c r="E4666" t="s">
        <v>204</v>
      </c>
      <c r="F4666" t="s">
        <v>205</v>
      </c>
      <c r="G4666">
        <v>1</v>
      </c>
      <c r="H4666" s="4">
        <v>30000</v>
      </c>
      <c r="I4666" s="4">
        <v>1</v>
      </c>
      <c r="J4666" s="4">
        <v>30000</v>
      </c>
      <c r="K4666" s="4">
        <v>30000</v>
      </c>
      <c r="L4666" t="s">
        <v>183</v>
      </c>
      <c r="M4666" t="s">
        <v>196</v>
      </c>
      <c r="P4666">
        <v>4</v>
      </c>
    </row>
    <row r="4667" spans="1:16">
      <c r="A4667" s="3">
        <v>44468</v>
      </c>
      <c r="B4667" t="s">
        <v>178</v>
      </c>
      <c r="C4667" t="s">
        <v>192</v>
      </c>
      <c r="D4667" t="s">
        <v>180</v>
      </c>
      <c r="E4667" t="s">
        <v>238</v>
      </c>
      <c r="F4667" t="s">
        <v>253</v>
      </c>
      <c r="G4667">
        <v>3</v>
      </c>
      <c r="H4667" s="4">
        <v>42000</v>
      </c>
      <c r="I4667" s="4">
        <v>3</v>
      </c>
      <c r="J4667" s="4">
        <v>42000</v>
      </c>
      <c r="K4667" s="4">
        <v>126000</v>
      </c>
      <c r="L4667" t="s">
        <v>203</v>
      </c>
      <c r="M4667" t="s">
        <v>233</v>
      </c>
      <c r="P4667">
        <v>3</v>
      </c>
    </row>
    <row r="4668" spans="1:16">
      <c r="A4668" s="3">
        <v>44468</v>
      </c>
      <c r="B4668" t="s">
        <v>234</v>
      </c>
      <c r="C4668" t="s">
        <v>179</v>
      </c>
      <c r="D4668" t="s">
        <v>180</v>
      </c>
      <c r="E4668" t="s">
        <v>204</v>
      </c>
      <c r="F4668" t="s">
        <v>269</v>
      </c>
      <c r="G4668">
        <v>3</v>
      </c>
      <c r="H4668" s="4">
        <v>28000</v>
      </c>
      <c r="I4668" s="4">
        <v>3</v>
      </c>
      <c r="J4668" s="4">
        <v>28000</v>
      </c>
      <c r="K4668" s="4">
        <v>84000</v>
      </c>
      <c r="L4668" t="s">
        <v>203</v>
      </c>
      <c r="M4668" t="s">
        <v>196</v>
      </c>
      <c r="P4668">
        <v>5</v>
      </c>
    </row>
    <row r="4669" spans="1:16">
      <c r="A4669" s="3">
        <v>44468</v>
      </c>
      <c r="B4669" t="s">
        <v>234</v>
      </c>
      <c r="C4669" t="s">
        <v>179</v>
      </c>
      <c r="D4669" t="s">
        <v>186</v>
      </c>
      <c r="E4669" t="s">
        <v>187</v>
      </c>
      <c r="F4669" t="s">
        <v>261</v>
      </c>
      <c r="G4669">
        <v>3</v>
      </c>
      <c r="H4669" s="4">
        <v>30000</v>
      </c>
      <c r="I4669" s="4">
        <v>3</v>
      </c>
      <c r="J4669" s="4">
        <v>30000</v>
      </c>
      <c r="K4669" s="4">
        <v>90000</v>
      </c>
      <c r="L4669" t="s">
        <v>203</v>
      </c>
      <c r="M4669" t="s">
        <v>196</v>
      </c>
      <c r="P4669">
        <v>4</v>
      </c>
    </row>
    <row r="4670" spans="1:16">
      <c r="A4670" s="3">
        <v>44468</v>
      </c>
      <c r="B4670" t="s">
        <v>284</v>
      </c>
      <c r="C4670" t="s">
        <v>192</v>
      </c>
      <c r="D4670" t="s">
        <v>180</v>
      </c>
      <c r="E4670" t="s">
        <v>238</v>
      </c>
      <c r="F4670" t="s">
        <v>239</v>
      </c>
      <c r="G4670">
        <v>2</v>
      </c>
      <c r="H4670" s="4">
        <v>33000</v>
      </c>
      <c r="I4670" s="4">
        <v>2</v>
      </c>
      <c r="J4670" s="4">
        <v>33000</v>
      </c>
      <c r="K4670" s="4">
        <v>66000</v>
      </c>
      <c r="L4670" t="s">
        <v>203</v>
      </c>
      <c r="M4670" t="s">
        <v>184</v>
      </c>
      <c r="P4670">
        <v>5</v>
      </c>
    </row>
    <row r="4671" spans="1:16">
      <c r="A4671" s="3">
        <v>44468</v>
      </c>
      <c r="B4671" t="s">
        <v>250</v>
      </c>
      <c r="C4671" t="s">
        <v>179</v>
      </c>
      <c r="D4671" t="s">
        <v>180</v>
      </c>
      <c r="E4671" t="s">
        <v>181</v>
      </c>
      <c r="F4671" t="s">
        <v>281</v>
      </c>
      <c r="G4671">
        <v>2</v>
      </c>
      <c r="H4671" s="4">
        <v>60000</v>
      </c>
      <c r="I4671" s="4">
        <v>0</v>
      </c>
      <c r="J4671" s="4">
        <v>0</v>
      </c>
      <c r="K4671" s="4">
        <v>0</v>
      </c>
      <c r="L4671" t="s">
        <v>203</v>
      </c>
      <c r="M4671" t="s">
        <v>190</v>
      </c>
      <c r="O4671" t="s">
        <v>176</v>
      </c>
    </row>
    <row r="4672" spans="1:16">
      <c r="A4672" s="3">
        <v>44469</v>
      </c>
      <c r="B4672" t="s">
        <v>228</v>
      </c>
      <c r="C4672" t="s">
        <v>179</v>
      </c>
      <c r="D4672" t="s">
        <v>210</v>
      </c>
      <c r="E4672" t="s">
        <v>292</v>
      </c>
      <c r="F4672" t="s">
        <v>293</v>
      </c>
      <c r="G4672">
        <v>3</v>
      </c>
      <c r="H4672" s="4">
        <v>55000</v>
      </c>
      <c r="I4672" s="4">
        <v>3</v>
      </c>
      <c r="J4672" s="4">
        <v>55000</v>
      </c>
      <c r="K4672" s="4">
        <v>165000</v>
      </c>
      <c r="L4672" t="s">
        <v>209</v>
      </c>
      <c r="M4672" t="s">
        <v>184</v>
      </c>
      <c r="P4672">
        <v>4</v>
      </c>
    </row>
    <row r="4673" spans="1:16">
      <c r="A4673" s="3">
        <v>44469</v>
      </c>
      <c r="B4673" t="s">
        <v>284</v>
      </c>
      <c r="C4673" t="s">
        <v>179</v>
      </c>
      <c r="D4673" t="s">
        <v>180</v>
      </c>
      <c r="E4673" t="s">
        <v>327</v>
      </c>
      <c r="F4673" t="s">
        <v>347</v>
      </c>
      <c r="G4673">
        <v>2</v>
      </c>
      <c r="H4673" s="4">
        <v>30000</v>
      </c>
      <c r="I4673" s="4">
        <v>2</v>
      </c>
      <c r="J4673" s="4">
        <v>30000</v>
      </c>
      <c r="K4673" s="4">
        <v>60000</v>
      </c>
      <c r="L4673" t="s">
        <v>189</v>
      </c>
      <c r="M4673" t="s">
        <v>206</v>
      </c>
      <c r="P4673">
        <v>5</v>
      </c>
    </row>
    <row r="4674" spans="1:16">
      <c r="A4674" s="3">
        <v>44469</v>
      </c>
      <c r="B4674" t="s">
        <v>207</v>
      </c>
      <c r="C4674" t="s">
        <v>179</v>
      </c>
      <c r="D4674" t="s">
        <v>235</v>
      </c>
      <c r="E4674" t="s">
        <v>229</v>
      </c>
      <c r="F4674" t="s">
        <v>333</v>
      </c>
      <c r="G4674">
        <v>2</v>
      </c>
      <c r="H4674" s="4">
        <v>27600</v>
      </c>
      <c r="I4674" s="4">
        <v>2</v>
      </c>
      <c r="J4674" s="4">
        <v>27600</v>
      </c>
      <c r="K4674" s="4">
        <v>55199.999999999993</v>
      </c>
      <c r="L4674" t="s">
        <v>209</v>
      </c>
      <c r="M4674" t="s">
        <v>196</v>
      </c>
      <c r="N4674" t="s">
        <v>175</v>
      </c>
      <c r="P4674">
        <v>5</v>
      </c>
    </row>
    <row r="4675" spans="1:16">
      <c r="A4675" s="3">
        <v>44469</v>
      </c>
      <c r="B4675" t="s">
        <v>254</v>
      </c>
      <c r="C4675" t="s">
        <v>179</v>
      </c>
      <c r="D4675" t="s">
        <v>235</v>
      </c>
      <c r="E4675" t="s">
        <v>229</v>
      </c>
      <c r="F4675" t="s">
        <v>333</v>
      </c>
      <c r="G4675">
        <v>1</v>
      </c>
      <c r="H4675" s="4">
        <v>15000</v>
      </c>
      <c r="I4675" s="4">
        <v>1</v>
      </c>
      <c r="J4675" s="4">
        <v>15000</v>
      </c>
      <c r="K4675" s="4">
        <v>15000</v>
      </c>
      <c r="L4675" t="s">
        <v>189</v>
      </c>
      <c r="M4675" t="s">
        <v>233</v>
      </c>
      <c r="N4675" t="s">
        <v>175</v>
      </c>
      <c r="P4675">
        <v>5</v>
      </c>
    </row>
    <row r="4676" spans="1:16">
      <c r="A4676" s="3">
        <v>44469</v>
      </c>
      <c r="B4676" t="s">
        <v>224</v>
      </c>
      <c r="C4676" t="s">
        <v>179</v>
      </c>
      <c r="D4676" t="s">
        <v>186</v>
      </c>
      <c r="E4676" t="s">
        <v>201</v>
      </c>
      <c r="F4676" t="s">
        <v>285</v>
      </c>
      <c r="G4676">
        <v>3</v>
      </c>
      <c r="H4676" s="4">
        <v>21000</v>
      </c>
      <c r="I4676" s="4">
        <v>3</v>
      </c>
      <c r="J4676" s="4">
        <v>21000</v>
      </c>
      <c r="K4676" s="4">
        <v>63000</v>
      </c>
      <c r="L4676" t="s">
        <v>189</v>
      </c>
      <c r="M4676" t="s">
        <v>190</v>
      </c>
      <c r="N4676" t="s">
        <v>175</v>
      </c>
      <c r="P4676">
        <v>5</v>
      </c>
    </row>
    <row r="4677" spans="1:16">
      <c r="A4677" s="3">
        <v>44469</v>
      </c>
      <c r="B4677" t="s">
        <v>222</v>
      </c>
      <c r="C4677" t="s">
        <v>192</v>
      </c>
      <c r="D4677" t="s">
        <v>186</v>
      </c>
      <c r="E4677" t="s">
        <v>187</v>
      </c>
      <c r="F4677" t="s">
        <v>242</v>
      </c>
      <c r="G4677">
        <v>3</v>
      </c>
      <c r="H4677" s="4">
        <v>39000</v>
      </c>
      <c r="I4677" s="4">
        <v>3</v>
      </c>
      <c r="J4677" s="4">
        <v>39000</v>
      </c>
      <c r="K4677" s="4">
        <v>117000</v>
      </c>
      <c r="L4677" t="s">
        <v>203</v>
      </c>
      <c r="M4677" t="s">
        <v>184</v>
      </c>
      <c r="P4677">
        <v>5</v>
      </c>
    </row>
    <row r="4678" spans="1:16">
      <c r="A4678" s="3">
        <v>44469</v>
      </c>
      <c r="B4678" t="s">
        <v>301</v>
      </c>
      <c r="C4678" t="s">
        <v>179</v>
      </c>
      <c r="D4678" t="s">
        <v>180</v>
      </c>
      <c r="E4678" t="s">
        <v>216</v>
      </c>
      <c r="F4678" t="s">
        <v>232</v>
      </c>
      <c r="G4678">
        <v>3</v>
      </c>
      <c r="H4678" s="4">
        <v>21000</v>
      </c>
      <c r="I4678" s="4">
        <v>3</v>
      </c>
      <c r="J4678" s="4">
        <v>21000</v>
      </c>
      <c r="K4678" s="4">
        <v>63000</v>
      </c>
      <c r="L4678" t="s">
        <v>209</v>
      </c>
      <c r="M4678" t="s">
        <v>196</v>
      </c>
      <c r="P4678">
        <v>5</v>
      </c>
    </row>
    <row r="4679" spans="1:16">
      <c r="A4679" s="3">
        <v>44469</v>
      </c>
      <c r="B4679" t="s">
        <v>234</v>
      </c>
      <c r="C4679" t="s">
        <v>192</v>
      </c>
      <c r="D4679" t="s">
        <v>193</v>
      </c>
      <c r="E4679" t="s">
        <v>193</v>
      </c>
      <c r="F4679" t="s">
        <v>336</v>
      </c>
      <c r="G4679">
        <v>2</v>
      </c>
      <c r="H4679" s="4">
        <v>33000</v>
      </c>
      <c r="I4679" s="4">
        <v>2</v>
      </c>
      <c r="J4679" s="4">
        <v>33000</v>
      </c>
      <c r="K4679" s="4">
        <v>66000</v>
      </c>
      <c r="L4679" t="s">
        <v>209</v>
      </c>
      <c r="M4679" t="s">
        <v>206</v>
      </c>
      <c r="P4679">
        <v>3</v>
      </c>
    </row>
    <row r="4680" spans="1:16">
      <c r="A4680" s="3">
        <v>44469</v>
      </c>
      <c r="B4680" t="s">
        <v>218</v>
      </c>
      <c r="C4680" t="s">
        <v>192</v>
      </c>
      <c r="D4680" t="s">
        <v>193</v>
      </c>
      <c r="E4680" t="s">
        <v>193</v>
      </c>
      <c r="F4680" t="s">
        <v>288</v>
      </c>
      <c r="G4680">
        <v>3</v>
      </c>
      <c r="H4680" s="4">
        <v>28000</v>
      </c>
      <c r="I4680" s="4">
        <v>0</v>
      </c>
      <c r="J4680" s="4">
        <v>0</v>
      </c>
      <c r="K4680" s="4">
        <v>0</v>
      </c>
      <c r="L4680" t="s">
        <v>203</v>
      </c>
      <c r="M4680" t="s">
        <v>233</v>
      </c>
      <c r="O4680" t="s">
        <v>176</v>
      </c>
    </row>
    <row r="4681" spans="1:16">
      <c r="A4681" s="3">
        <v>44469</v>
      </c>
      <c r="B4681" t="s">
        <v>247</v>
      </c>
      <c r="C4681" t="s">
        <v>192</v>
      </c>
      <c r="D4681" t="s">
        <v>316</v>
      </c>
      <c r="E4681" t="s">
        <v>251</v>
      </c>
      <c r="F4681" t="s">
        <v>349</v>
      </c>
      <c r="G4681">
        <v>3</v>
      </c>
      <c r="H4681" s="4">
        <v>26000</v>
      </c>
      <c r="I4681" s="4">
        <v>3</v>
      </c>
      <c r="J4681" s="4">
        <v>26000</v>
      </c>
      <c r="K4681" s="4">
        <v>78000</v>
      </c>
      <c r="L4681" t="s">
        <v>203</v>
      </c>
      <c r="M4681" t="s">
        <v>196</v>
      </c>
      <c r="P4681">
        <v>5</v>
      </c>
    </row>
    <row r="4682" spans="1:16">
      <c r="A4682" s="3">
        <v>44469</v>
      </c>
      <c r="B4682" t="s">
        <v>268</v>
      </c>
      <c r="C4682" t="s">
        <v>179</v>
      </c>
      <c r="D4682" t="s">
        <v>186</v>
      </c>
      <c r="E4682" t="s">
        <v>220</v>
      </c>
      <c r="F4682" t="s">
        <v>241</v>
      </c>
      <c r="G4682">
        <v>3</v>
      </c>
      <c r="H4682" s="4">
        <v>66000</v>
      </c>
      <c r="I4682" s="4">
        <v>0</v>
      </c>
      <c r="J4682" s="4">
        <v>0</v>
      </c>
      <c r="K4682" s="4">
        <v>0</v>
      </c>
      <c r="L4682" t="s">
        <v>203</v>
      </c>
      <c r="M4682" t="s">
        <v>206</v>
      </c>
      <c r="N4682" t="s">
        <v>175</v>
      </c>
      <c r="O4682" t="s">
        <v>176</v>
      </c>
    </row>
    <row r="4683" spans="1:16">
      <c r="A4683" s="3">
        <v>44469</v>
      </c>
      <c r="B4683" t="s">
        <v>218</v>
      </c>
      <c r="C4683" t="s">
        <v>192</v>
      </c>
      <c r="D4683" t="s">
        <v>180</v>
      </c>
      <c r="E4683" t="s">
        <v>271</v>
      </c>
      <c r="F4683" t="s">
        <v>325</v>
      </c>
      <c r="G4683">
        <v>3</v>
      </c>
      <c r="H4683" s="4">
        <v>52500</v>
      </c>
      <c r="I4683" s="4">
        <v>3</v>
      </c>
      <c r="J4683" s="4">
        <v>52500</v>
      </c>
      <c r="K4683" s="4">
        <v>157500</v>
      </c>
      <c r="L4683" t="s">
        <v>203</v>
      </c>
      <c r="M4683" t="s">
        <v>190</v>
      </c>
      <c r="P4683">
        <v>3</v>
      </c>
    </row>
    <row r="4684" spans="1:16">
      <c r="A4684" s="3">
        <v>44469</v>
      </c>
      <c r="B4684" t="s">
        <v>250</v>
      </c>
      <c r="C4684" t="s">
        <v>179</v>
      </c>
      <c r="D4684" t="s">
        <v>294</v>
      </c>
      <c r="E4684" t="s">
        <v>294</v>
      </c>
      <c r="F4684" t="s">
        <v>236</v>
      </c>
      <c r="G4684">
        <v>1</v>
      </c>
      <c r="H4684" s="4">
        <v>60000</v>
      </c>
      <c r="I4684" s="4">
        <v>1</v>
      </c>
      <c r="J4684" s="4">
        <v>60000</v>
      </c>
      <c r="K4684" s="4">
        <v>60000</v>
      </c>
      <c r="L4684" t="s">
        <v>189</v>
      </c>
      <c r="M4684" t="s">
        <v>196</v>
      </c>
      <c r="P4684">
        <v>3</v>
      </c>
    </row>
    <row r="4685" spans="1:16">
      <c r="A4685" s="3">
        <v>44469</v>
      </c>
      <c r="B4685" t="s">
        <v>222</v>
      </c>
      <c r="C4685" t="s">
        <v>192</v>
      </c>
      <c r="D4685" t="s">
        <v>180</v>
      </c>
      <c r="E4685" t="s">
        <v>216</v>
      </c>
      <c r="F4685" t="s">
        <v>257</v>
      </c>
      <c r="G4685">
        <v>3</v>
      </c>
      <c r="H4685" s="4">
        <v>26000</v>
      </c>
      <c r="I4685" s="4">
        <v>3</v>
      </c>
      <c r="J4685" s="4">
        <v>26000</v>
      </c>
      <c r="K4685" s="4">
        <v>78000</v>
      </c>
      <c r="L4685" t="s">
        <v>203</v>
      </c>
      <c r="M4685" t="s">
        <v>196</v>
      </c>
      <c r="P4685">
        <v>5</v>
      </c>
    </row>
    <row r="4686" spans="1:16">
      <c r="A4686" s="3">
        <v>44469</v>
      </c>
      <c r="B4686" t="s">
        <v>247</v>
      </c>
      <c r="C4686" t="s">
        <v>179</v>
      </c>
      <c r="D4686" t="s">
        <v>180</v>
      </c>
      <c r="E4686" t="s">
        <v>204</v>
      </c>
      <c r="F4686" t="s">
        <v>205</v>
      </c>
      <c r="G4686">
        <v>2</v>
      </c>
      <c r="H4686" s="4">
        <v>30000</v>
      </c>
      <c r="I4686" s="4">
        <v>2</v>
      </c>
      <c r="J4686" s="4">
        <v>30000</v>
      </c>
      <c r="K4686" s="4">
        <v>60000</v>
      </c>
      <c r="L4686" t="s">
        <v>189</v>
      </c>
      <c r="M4686" t="s">
        <v>184</v>
      </c>
      <c r="P4686">
        <v>5</v>
      </c>
    </row>
    <row r="4687" spans="1:16">
      <c r="A4687" s="3">
        <v>44469</v>
      </c>
      <c r="B4687" t="s">
        <v>207</v>
      </c>
      <c r="C4687" t="s">
        <v>179</v>
      </c>
      <c r="D4687" t="s">
        <v>180</v>
      </c>
      <c r="E4687" t="s">
        <v>271</v>
      </c>
      <c r="F4687" t="s">
        <v>321</v>
      </c>
      <c r="G4687">
        <v>3</v>
      </c>
      <c r="H4687" s="4">
        <v>20000</v>
      </c>
      <c r="I4687" s="4">
        <v>3</v>
      </c>
      <c r="J4687" s="4">
        <v>20000</v>
      </c>
      <c r="K4687" s="4">
        <v>60000</v>
      </c>
      <c r="L4687" t="s">
        <v>203</v>
      </c>
      <c r="M4687" t="s">
        <v>196</v>
      </c>
      <c r="P4687">
        <v>5</v>
      </c>
    </row>
    <row r="4688" spans="1:16">
      <c r="A4688" s="3">
        <v>44469</v>
      </c>
      <c r="B4688" t="s">
        <v>278</v>
      </c>
      <c r="C4688" t="s">
        <v>179</v>
      </c>
      <c r="D4688" t="s">
        <v>235</v>
      </c>
      <c r="E4688" t="s">
        <v>251</v>
      </c>
      <c r="F4688" t="s">
        <v>354</v>
      </c>
      <c r="G4688">
        <v>3</v>
      </c>
      <c r="H4688" s="4">
        <v>63000</v>
      </c>
      <c r="I4688" s="4">
        <v>3</v>
      </c>
      <c r="J4688" s="4">
        <v>63000</v>
      </c>
      <c r="K4688" s="4">
        <v>189000</v>
      </c>
      <c r="L4688" t="s">
        <v>189</v>
      </c>
      <c r="M4688" t="s">
        <v>184</v>
      </c>
      <c r="P4688">
        <v>4</v>
      </c>
    </row>
    <row r="4689" spans="1:16">
      <c r="A4689" s="3">
        <v>44470</v>
      </c>
      <c r="B4689" t="s">
        <v>228</v>
      </c>
      <c r="C4689" t="s">
        <v>192</v>
      </c>
      <c r="D4689" t="s">
        <v>210</v>
      </c>
      <c r="E4689" t="s">
        <v>225</v>
      </c>
      <c r="F4689" t="s">
        <v>266</v>
      </c>
      <c r="G4689">
        <v>3</v>
      </c>
      <c r="H4689" s="4">
        <v>26000</v>
      </c>
      <c r="I4689" s="4">
        <v>3</v>
      </c>
      <c r="J4689" s="4">
        <v>26000</v>
      </c>
      <c r="K4689" s="4">
        <v>78000</v>
      </c>
      <c r="L4689" t="s">
        <v>189</v>
      </c>
      <c r="M4689" t="s">
        <v>196</v>
      </c>
      <c r="P4689">
        <v>4</v>
      </c>
    </row>
    <row r="4690" spans="1:16">
      <c r="A4690" s="3">
        <v>44470</v>
      </c>
      <c r="B4690" t="s">
        <v>301</v>
      </c>
      <c r="C4690" t="s">
        <v>192</v>
      </c>
      <c r="D4690" t="s">
        <v>186</v>
      </c>
      <c r="E4690" t="s">
        <v>201</v>
      </c>
      <c r="F4690" t="s">
        <v>248</v>
      </c>
      <c r="G4690">
        <v>3</v>
      </c>
      <c r="H4690" s="4">
        <v>56000</v>
      </c>
      <c r="I4690" s="4">
        <v>3</v>
      </c>
      <c r="J4690" s="4">
        <v>56000</v>
      </c>
      <c r="K4690" s="4">
        <v>168000</v>
      </c>
      <c r="L4690" t="s">
        <v>203</v>
      </c>
      <c r="M4690" t="s">
        <v>190</v>
      </c>
      <c r="P4690">
        <v>2</v>
      </c>
    </row>
    <row r="4691" spans="1:16">
      <c r="A4691" s="3">
        <v>44470</v>
      </c>
      <c r="B4691" t="s">
        <v>287</v>
      </c>
      <c r="C4691" t="s">
        <v>192</v>
      </c>
      <c r="D4691" t="s">
        <v>210</v>
      </c>
      <c r="E4691" t="s">
        <v>225</v>
      </c>
      <c r="F4691" t="s">
        <v>266</v>
      </c>
      <c r="G4691">
        <v>3</v>
      </c>
      <c r="H4691" s="4">
        <v>65000</v>
      </c>
      <c r="I4691" s="4">
        <v>3</v>
      </c>
      <c r="J4691" s="4">
        <v>65000</v>
      </c>
      <c r="K4691" s="4">
        <v>195000</v>
      </c>
      <c r="L4691" t="s">
        <v>189</v>
      </c>
      <c r="M4691" t="s">
        <v>196</v>
      </c>
      <c r="P4691">
        <v>5</v>
      </c>
    </row>
    <row r="4692" spans="1:16">
      <c r="A4692" s="3">
        <v>44470</v>
      </c>
      <c r="B4692" t="s">
        <v>247</v>
      </c>
      <c r="C4692" t="s">
        <v>179</v>
      </c>
      <c r="D4692" t="s">
        <v>180</v>
      </c>
      <c r="E4692" t="s">
        <v>238</v>
      </c>
      <c r="F4692" t="s">
        <v>267</v>
      </c>
      <c r="G4692">
        <v>1</v>
      </c>
      <c r="H4692" s="4">
        <v>20000</v>
      </c>
      <c r="I4692" s="4">
        <v>1</v>
      </c>
      <c r="J4692" s="4">
        <v>20000</v>
      </c>
      <c r="K4692" s="4">
        <v>20000</v>
      </c>
      <c r="L4692" t="s">
        <v>209</v>
      </c>
      <c r="M4692" t="s">
        <v>190</v>
      </c>
      <c r="P4692">
        <v>3</v>
      </c>
    </row>
    <row r="4693" spans="1:16">
      <c r="A4693" s="3">
        <v>44470</v>
      </c>
      <c r="B4693" t="s">
        <v>200</v>
      </c>
      <c r="C4693" t="s">
        <v>192</v>
      </c>
      <c r="D4693" t="s">
        <v>186</v>
      </c>
      <c r="E4693" t="s">
        <v>201</v>
      </c>
      <c r="F4693" t="s">
        <v>248</v>
      </c>
      <c r="G4693">
        <v>1</v>
      </c>
      <c r="H4693" s="4">
        <v>28000</v>
      </c>
      <c r="I4693" s="4">
        <v>1</v>
      </c>
      <c r="J4693" s="4">
        <v>28000</v>
      </c>
      <c r="K4693" s="4">
        <v>28000</v>
      </c>
      <c r="L4693" t="s">
        <v>209</v>
      </c>
      <c r="M4693" t="s">
        <v>190</v>
      </c>
      <c r="P4693">
        <v>4</v>
      </c>
    </row>
    <row r="4694" spans="1:16">
      <c r="A4694" s="3">
        <v>44470</v>
      </c>
      <c r="B4694" t="s">
        <v>301</v>
      </c>
      <c r="C4694" t="s">
        <v>192</v>
      </c>
      <c r="D4694" t="s">
        <v>180</v>
      </c>
      <c r="E4694" t="s">
        <v>204</v>
      </c>
      <c r="F4694" t="s">
        <v>249</v>
      </c>
      <c r="G4694">
        <v>2</v>
      </c>
      <c r="H4694" s="4">
        <v>28000</v>
      </c>
      <c r="I4694" s="4">
        <v>2</v>
      </c>
      <c r="J4694" s="4">
        <v>28000</v>
      </c>
      <c r="K4694" s="4">
        <v>56000</v>
      </c>
      <c r="L4694" t="s">
        <v>203</v>
      </c>
      <c r="M4694" t="s">
        <v>184</v>
      </c>
      <c r="P4694">
        <v>4</v>
      </c>
    </row>
    <row r="4695" spans="1:16">
      <c r="A4695" s="3">
        <v>44470</v>
      </c>
      <c r="B4695" t="s">
        <v>245</v>
      </c>
      <c r="C4695" t="s">
        <v>192</v>
      </c>
      <c r="D4695" t="s">
        <v>271</v>
      </c>
      <c r="E4695" t="s">
        <v>271</v>
      </c>
      <c r="F4695" t="s">
        <v>323</v>
      </c>
      <c r="G4695">
        <v>2</v>
      </c>
      <c r="H4695" s="4">
        <v>40000</v>
      </c>
      <c r="I4695" s="4">
        <v>2</v>
      </c>
      <c r="J4695" s="4">
        <v>40000</v>
      </c>
      <c r="K4695" s="4">
        <v>80000</v>
      </c>
      <c r="L4695" t="s">
        <v>189</v>
      </c>
      <c r="M4695" t="s">
        <v>184</v>
      </c>
      <c r="P4695">
        <v>5</v>
      </c>
    </row>
    <row r="4696" spans="1:16">
      <c r="A4696" s="3">
        <v>44470</v>
      </c>
      <c r="B4696" t="s">
        <v>268</v>
      </c>
      <c r="C4696" t="s">
        <v>192</v>
      </c>
      <c r="D4696" t="s">
        <v>210</v>
      </c>
      <c r="E4696" t="s">
        <v>292</v>
      </c>
      <c r="F4696" t="s">
        <v>311</v>
      </c>
      <c r="G4696">
        <v>2</v>
      </c>
      <c r="H4696" s="4">
        <v>60000</v>
      </c>
      <c r="I4696" s="4">
        <v>2</v>
      </c>
      <c r="J4696" s="4">
        <v>60000</v>
      </c>
      <c r="K4696" s="4">
        <v>120000</v>
      </c>
      <c r="L4696" t="s">
        <v>203</v>
      </c>
      <c r="M4696" t="s">
        <v>190</v>
      </c>
      <c r="P4696">
        <v>5</v>
      </c>
    </row>
    <row r="4697" spans="1:16">
      <c r="A4697" s="3">
        <v>44470</v>
      </c>
      <c r="B4697" t="s">
        <v>278</v>
      </c>
      <c r="C4697" t="s">
        <v>179</v>
      </c>
      <c r="D4697" t="s">
        <v>180</v>
      </c>
      <c r="E4697" t="s">
        <v>204</v>
      </c>
      <c r="F4697" t="s">
        <v>249</v>
      </c>
      <c r="G4697">
        <v>3</v>
      </c>
      <c r="H4697" s="4">
        <v>56000</v>
      </c>
      <c r="I4697" s="4">
        <v>3</v>
      </c>
      <c r="J4697" s="4">
        <v>56000</v>
      </c>
      <c r="K4697" s="4">
        <v>168000</v>
      </c>
      <c r="L4697" t="s">
        <v>189</v>
      </c>
      <c r="M4697" t="s">
        <v>304</v>
      </c>
      <c r="P4697">
        <v>5</v>
      </c>
    </row>
    <row r="4698" spans="1:16">
      <c r="A4698" s="3">
        <v>44470</v>
      </c>
      <c r="B4698" t="s">
        <v>178</v>
      </c>
      <c r="C4698" t="s">
        <v>192</v>
      </c>
      <c r="D4698" t="s">
        <v>180</v>
      </c>
      <c r="E4698" t="s">
        <v>181</v>
      </c>
      <c r="F4698" t="s">
        <v>223</v>
      </c>
      <c r="G4698">
        <v>3</v>
      </c>
      <c r="H4698" s="4">
        <v>75000</v>
      </c>
      <c r="I4698" s="4">
        <v>3</v>
      </c>
      <c r="J4698" s="4">
        <v>75000</v>
      </c>
      <c r="K4698" s="4">
        <v>225000</v>
      </c>
      <c r="L4698" t="s">
        <v>189</v>
      </c>
      <c r="M4698" t="s">
        <v>184</v>
      </c>
      <c r="P4698">
        <v>5</v>
      </c>
    </row>
    <row r="4699" spans="1:16">
      <c r="A4699" s="3">
        <v>44470</v>
      </c>
      <c r="B4699" t="s">
        <v>197</v>
      </c>
      <c r="C4699" t="s">
        <v>192</v>
      </c>
      <c r="D4699" t="s">
        <v>180</v>
      </c>
      <c r="E4699" t="s">
        <v>216</v>
      </c>
      <c r="F4699" t="s">
        <v>217</v>
      </c>
      <c r="G4699">
        <v>2</v>
      </c>
      <c r="H4699" s="4">
        <v>20000</v>
      </c>
      <c r="I4699" s="4">
        <v>2</v>
      </c>
      <c r="J4699" s="4">
        <v>20000</v>
      </c>
      <c r="K4699" s="4">
        <v>40000</v>
      </c>
      <c r="L4699" t="s">
        <v>209</v>
      </c>
      <c r="M4699" t="s">
        <v>233</v>
      </c>
      <c r="P4699">
        <v>5</v>
      </c>
    </row>
    <row r="4700" spans="1:16">
      <c r="A4700" s="3">
        <v>44470</v>
      </c>
      <c r="B4700" t="s">
        <v>254</v>
      </c>
      <c r="C4700" t="s">
        <v>192</v>
      </c>
      <c r="D4700" t="s">
        <v>263</v>
      </c>
      <c r="E4700" t="s">
        <v>263</v>
      </c>
      <c r="F4700" t="s">
        <v>320</v>
      </c>
      <c r="G4700">
        <v>1</v>
      </c>
      <c r="H4700" s="4">
        <v>48000</v>
      </c>
      <c r="I4700" s="4">
        <v>1</v>
      </c>
      <c r="J4700" s="4">
        <v>48000</v>
      </c>
      <c r="K4700" s="4">
        <v>48000</v>
      </c>
      <c r="L4700" t="s">
        <v>189</v>
      </c>
      <c r="M4700" t="s">
        <v>196</v>
      </c>
      <c r="P4700">
        <v>5</v>
      </c>
    </row>
    <row r="4701" spans="1:16">
      <c r="A4701" s="3">
        <v>44470</v>
      </c>
      <c r="B4701" t="s">
        <v>200</v>
      </c>
      <c r="C4701" t="s">
        <v>192</v>
      </c>
      <c r="D4701" t="s">
        <v>316</v>
      </c>
      <c r="E4701" t="s">
        <v>251</v>
      </c>
      <c r="F4701" t="s">
        <v>353</v>
      </c>
      <c r="G4701">
        <v>2</v>
      </c>
      <c r="H4701" s="4">
        <v>21000</v>
      </c>
      <c r="I4701" s="4">
        <v>2</v>
      </c>
      <c r="J4701" s="4">
        <v>21000</v>
      </c>
      <c r="K4701" s="4">
        <v>42000</v>
      </c>
      <c r="L4701" t="s">
        <v>203</v>
      </c>
      <c r="M4701" t="s">
        <v>184</v>
      </c>
      <c r="P4701">
        <v>4</v>
      </c>
    </row>
    <row r="4702" spans="1:16">
      <c r="A4702" s="3">
        <v>44470</v>
      </c>
      <c r="B4702" t="s">
        <v>191</v>
      </c>
      <c r="C4702" t="s">
        <v>179</v>
      </c>
      <c r="D4702" t="s">
        <v>180</v>
      </c>
      <c r="E4702" t="s">
        <v>238</v>
      </c>
      <c r="F4702" t="s">
        <v>253</v>
      </c>
      <c r="G4702">
        <v>2</v>
      </c>
      <c r="H4702" s="4">
        <v>40000</v>
      </c>
      <c r="I4702" s="4">
        <v>2</v>
      </c>
      <c r="J4702" s="4">
        <v>40000</v>
      </c>
      <c r="K4702" s="4">
        <v>80000</v>
      </c>
      <c r="L4702" t="s">
        <v>203</v>
      </c>
      <c r="M4702" t="s">
        <v>196</v>
      </c>
      <c r="P4702">
        <v>5</v>
      </c>
    </row>
    <row r="4703" spans="1:16">
      <c r="A4703" s="3">
        <v>44470</v>
      </c>
      <c r="B4703" t="s">
        <v>178</v>
      </c>
      <c r="C4703" t="s">
        <v>192</v>
      </c>
      <c r="D4703" t="s">
        <v>180</v>
      </c>
      <c r="E4703" t="s">
        <v>238</v>
      </c>
      <c r="F4703" t="s">
        <v>267</v>
      </c>
      <c r="G4703">
        <v>1</v>
      </c>
      <c r="H4703" s="4">
        <v>60000</v>
      </c>
      <c r="I4703" s="4">
        <v>1</v>
      </c>
      <c r="J4703" s="4">
        <v>60000</v>
      </c>
      <c r="K4703" s="4">
        <v>60000</v>
      </c>
      <c r="L4703" t="s">
        <v>189</v>
      </c>
      <c r="M4703" t="s">
        <v>206</v>
      </c>
      <c r="P4703">
        <v>5</v>
      </c>
    </row>
    <row r="4704" spans="1:16">
      <c r="A4704" s="3">
        <v>44470</v>
      </c>
      <c r="B4704" t="s">
        <v>301</v>
      </c>
      <c r="C4704" t="s">
        <v>192</v>
      </c>
      <c r="D4704" t="s">
        <v>198</v>
      </c>
      <c r="E4704" t="s">
        <v>214</v>
      </c>
      <c r="F4704" t="s">
        <v>366</v>
      </c>
      <c r="G4704">
        <v>1</v>
      </c>
      <c r="H4704" s="4">
        <v>30000</v>
      </c>
      <c r="I4704" s="4">
        <v>1</v>
      </c>
      <c r="J4704" s="4">
        <v>30000</v>
      </c>
      <c r="K4704" s="4">
        <v>30000</v>
      </c>
      <c r="L4704" t="s">
        <v>203</v>
      </c>
      <c r="M4704" t="s">
        <v>233</v>
      </c>
      <c r="P4704">
        <v>5</v>
      </c>
    </row>
    <row r="4705" spans="1:16">
      <c r="A4705" s="3">
        <v>44470</v>
      </c>
      <c r="B4705" t="s">
        <v>200</v>
      </c>
      <c r="C4705" t="s">
        <v>179</v>
      </c>
      <c r="D4705" t="s">
        <v>186</v>
      </c>
      <c r="E4705" t="s">
        <v>225</v>
      </c>
      <c r="F4705" t="s">
        <v>226</v>
      </c>
      <c r="G4705">
        <v>1</v>
      </c>
      <c r="H4705" s="4">
        <v>22500</v>
      </c>
      <c r="I4705" s="4">
        <v>1</v>
      </c>
      <c r="J4705" s="4">
        <v>22500</v>
      </c>
      <c r="K4705" s="4">
        <v>22500</v>
      </c>
      <c r="L4705" t="s">
        <v>189</v>
      </c>
      <c r="M4705" t="s">
        <v>206</v>
      </c>
      <c r="P4705">
        <v>4</v>
      </c>
    </row>
    <row r="4706" spans="1:16">
      <c r="A4706" s="3">
        <v>44470</v>
      </c>
      <c r="B4706" t="s">
        <v>213</v>
      </c>
      <c r="C4706" t="s">
        <v>179</v>
      </c>
      <c r="D4706" t="s">
        <v>274</v>
      </c>
      <c r="E4706" t="s">
        <v>274</v>
      </c>
      <c r="F4706" t="s">
        <v>295</v>
      </c>
      <c r="G4706">
        <v>2</v>
      </c>
      <c r="H4706" s="4">
        <v>42000</v>
      </c>
      <c r="I4706" s="4">
        <v>2</v>
      </c>
      <c r="J4706" s="4">
        <v>42000</v>
      </c>
      <c r="K4706" s="4">
        <v>84000</v>
      </c>
      <c r="L4706" t="s">
        <v>189</v>
      </c>
      <c r="M4706" t="s">
        <v>190</v>
      </c>
      <c r="P4706">
        <v>4</v>
      </c>
    </row>
    <row r="4707" spans="1:16">
      <c r="A4707" s="3">
        <v>44470</v>
      </c>
      <c r="B4707" t="s">
        <v>191</v>
      </c>
      <c r="C4707" t="s">
        <v>179</v>
      </c>
      <c r="D4707" t="s">
        <v>294</v>
      </c>
      <c r="E4707" t="s">
        <v>294</v>
      </c>
      <c r="F4707" t="s">
        <v>259</v>
      </c>
      <c r="G4707">
        <v>2</v>
      </c>
      <c r="H4707" s="4">
        <v>20000</v>
      </c>
      <c r="I4707" s="4">
        <v>2</v>
      </c>
      <c r="J4707" s="4">
        <v>20000</v>
      </c>
      <c r="K4707" s="4">
        <v>40000</v>
      </c>
      <c r="L4707" t="s">
        <v>189</v>
      </c>
      <c r="M4707" t="s">
        <v>206</v>
      </c>
      <c r="P4707">
        <v>3</v>
      </c>
    </row>
    <row r="4708" spans="1:16">
      <c r="A4708" s="3">
        <v>44470</v>
      </c>
      <c r="B4708" t="s">
        <v>207</v>
      </c>
      <c r="C4708" t="s">
        <v>192</v>
      </c>
      <c r="D4708" t="s">
        <v>235</v>
      </c>
      <c r="E4708" t="s">
        <v>251</v>
      </c>
      <c r="F4708" t="s">
        <v>252</v>
      </c>
      <c r="G4708">
        <v>3</v>
      </c>
      <c r="H4708" s="4">
        <v>26000</v>
      </c>
      <c r="I4708" s="4">
        <v>0</v>
      </c>
      <c r="J4708" s="4">
        <v>0</v>
      </c>
      <c r="K4708" s="4">
        <v>0</v>
      </c>
      <c r="L4708" t="s">
        <v>203</v>
      </c>
      <c r="M4708" t="s">
        <v>196</v>
      </c>
      <c r="O4708" t="s">
        <v>176</v>
      </c>
    </row>
    <row r="4709" spans="1:16">
      <c r="A4709" s="3">
        <v>44470</v>
      </c>
      <c r="B4709" t="s">
        <v>191</v>
      </c>
      <c r="C4709" t="s">
        <v>179</v>
      </c>
      <c r="D4709" t="s">
        <v>186</v>
      </c>
      <c r="E4709" t="s">
        <v>201</v>
      </c>
      <c r="F4709" t="s">
        <v>202</v>
      </c>
      <c r="G4709">
        <v>3</v>
      </c>
      <c r="H4709" s="4">
        <v>44000</v>
      </c>
      <c r="I4709" s="4">
        <v>3</v>
      </c>
      <c r="J4709" s="4">
        <v>44000</v>
      </c>
      <c r="K4709" s="4">
        <v>132000</v>
      </c>
      <c r="L4709" t="s">
        <v>189</v>
      </c>
      <c r="M4709" t="s">
        <v>196</v>
      </c>
      <c r="P4709">
        <v>5</v>
      </c>
    </row>
    <row r="4710" spans="1:16">
      <c r="A4710" s="3">
        <v>44470</v>
      </c>
      <c r="B4710" t="s">
        <v>250</v>
      </c>
      <c r="C4710" t="s">
        <v>179</v>
      </c>
      <c r="D4710" t="s">
        <v>210</v>
      </c>
      <c r="E4710" t="s">
        <v>225</v>
      </c>
      <c r="F4710" t="s">
        <v>266</v>
      </c>
      <c r="G4710">
        <v>3</v>
      </c>
      <c r="H4710" s="4">
        <v>52500</v>
      </c>
      <c r="I4710" s="4">
        <v>3</v>
      </c>
      <c r="J4710" s="4">
        <v>52500</v>
      </c>
      <c r="K4710" s="4">
        <v>157500</v>
      </c>
      <c r="L4710" t="s">
        <v>189</v>
      </c>
      <c r="M4710" t="s">
        <v>196</v>
      </c>
      <c r="P4710">
        <v>5</v>
      </c>
    </row>
    <row r="4711" spans="1:16">
      <c r="A4711" s="3">
        <v>44470</v>
      </c>
      <c r="B4711" t="s">
        <v>197</v>
      </c>
      <c r="C4711" t="s">
        <v>192</v>
      </c>
      <c r="D4711" t="s">
        <v>180</v>
      </c>
      <c r="E4711" t="s">
        <v>238</v>
      </c>
      <c r="F4711" t="s">
        <v>267</v>
      </c>
      <c r="G4711">
        <v>3</v>
      </c>
      <c r="H4711" s="4">
        <v>30000</v>
      </c>
      <c r="I4711" s="4">
        <v>3</v>
      </c>
      <c r="J4711" s="4">
        <v>30000</v>
      </c>
      <c r="K4711" s="4">
        <v>90000</v>
      </c>
      <c r="L4711" t="s">
        <v>189</v>
      </c>
      <c r="M4711" t="s">
        <v>196</v>
      </c>
      <c r="P4711">
        <v>5</v>
      </c>
    </row>
    <row r="4712" spans="1:16">
      <c r="A4712" s="3">
        <v>44470</v>
      </c>
      <c r="B4712" t="s">
        <v>213</v>
      </c>
      <c r="C4712" t="s">
        <v>192</v>
      </c>
      <c r="D4712" t="s">
        <v>180</v>
      </c>
      <c r="E4712" t="s">
        <v>204</v>
      </c>
      <c r="F4712" t="s">
        <v>269</v>
      </c>
      <c r="G4712">
        <v>2</v>
      </c>
      <c r="H4712" s="4">
        <v>24000</v>
      </c>
      <c r="I4712" s="4">
        <v>0</v>
      </c>
      <c r="J4712" s="4">
        <v>0</v>
      </c>
      <c r="K4712" s="4">
        <v>0</v>
      </c>
      <c r="L4712" t="s">
        <v>189</v>
      </c>
      <c r="M4712" t="s">
        <v>233</v>
      </c>
      <c r="N4712" t="s">
        <v>175</v>
      </c>
      <c r="O4712" t="s">
        <v>176</v>
      </c>
    </row>
    <row r="4713" spans="1:16">
      <c r="A4713" s="3">
        <v>44470</v>
      </c>
      <c r="B4713" t="s">
        <v>200</v>
      </c>
      <c r="C4713" t="s">
        <v>179</v>
      </c>
      <c r="D4713" t="s">
        <v>180</v>
      </c>
      <c r="E4713" t="s">
        <v>204</v>
      </c>
      <c r="F4713" t="s">
        <v>205</v>
      </c>
      <c r="G4713">
        <v>3</v>
      </c>
      <c r="H4713" s="4">
        <v>75000</v>
      </c>
      <c r="I4713" s="4">
        <v>3</v>
      </c>
      <c r="J4713" s="4">
        <v>75000</v>
      </c>
      <c r="K4713" s="4">
        <v>225000</v>
      </c>
      <c r="L4713" t="s">
        <v>189</v>
      </c>
      <c r="M4713" t="s">
        <v>206</v>
      </c>
      <c r="N4713" t="s">
        <v>175</v>
      </c>
      <c r="P4713">
        <v>4</v>
      </c>
    </row>
    <row r="4714" spans="1:16">
      <c r="A4714" s="3">
        <v>44470</v>
      </c>
      <c r="B4714" t="s">
        <v>291</v>
      </c>
      <c r="C4714" t="s">
        <v>179</v>
      </c>
      <c r="D4714" t="s">
        <v>186</v>
      </c>
      <c r="E4714" t="s">
        <v>259</v>
      </c>
      <c r="F4714" t="s">
        <v>260</v>
      </c>
      <c r="G4714">
        <v>3</v>
      </c>
      <c r="H4714" s="4">
        <v>52000</v>
      </c>
      <c r="I4714" s="4">
        <v>3</v>
      </c>
      <c r="J4714" s="4">
        <v>52000</v>
      </c>
      <c r="K4714" s="4">
        <v>156000</v>
      </c>
      <c r="L4714" t="s">
        <v>203</v>
      </c>
      <c r="M4714" t="s">
        <v>190</v>
      </c>
      <c r="N4714" t="s">
        <v>175</v>
      </c>
      <c r="P4714">
        <v>5</v>
      </c>
    </row>
    <row r="4715" spans="1:16">
      <c r="A4715" s="3">
        <v>44470</v>
      </c>
      <c r="B4715" t="s">
        <v>207</v>
      </c>
      <c r="C4715" t="s">
        <v>192</v>
      </c>
      <c r="D4715" t="s">
        <v>180</v>
      </c>
      <c r="E4715" t="s">
        <v>204</v>
      </c>
      <c r="F4715" t="s">
        <v>227</v>
      </c>
      <c r="G4715">
        <v>3</v>
      </c>
      <c r="H4715" s="4">
        <v>28000</v>
      </c>
      <c r="I4715" s="4">
        <v>0</v>
      </c>
      <c r="J4715" s="4">
        <v>0</v>
      </c>
      <c r="K4715" s="4">
        <v>0</v>
      </c>
      <c r="L4715" t="s">
        <v>189</v>
      </c>
      <c r="M4715" t="s">
        <v>190</v>
      </c>
      <c r="N4715" t="s">
        <v>175</v>
      </c>
      <c r="O4715" t="s">
        <v>176</v>
      </c>
    </row>
    <row r="4716" spans="1:16">
      <c r="A4716" s="3">
        <v>44470</v>
      </c>
      <c r="B4716" t="s">
        <v>254</v>
      </c>
      <c r="C4716" t="s">
        <v>179</v>
      </c>
      <c r="D4716" t="s">
        <v>271</v>
      </c>
      <c r="E4716" t="s">
        <v>271</v>
      </c>
      <c r="F4716" t="s">
        <v>323</v>
      </c>
      <c r="G4716">
        <v>3</v>
      </c>
      <c r="H4716" s="4">
        <v>40000</v>
      </c>
      <c r="I4716" s="4">
        <v>3</v>
      </c>
      <c r="J4716" s="4">
        <v>40000</v>
      </c>
      <c r="K4716" s="4">
        <v>120000</v>
      </c>
      <c r="L4716" t="s">
        <v>189</v>
      </c>
      <c r="M4716" t="s">
        <v>184</v>
      </c>
      <c r="N4716" t="s">
        <v>175</v>
      </c>
      <c r="P4716">
        <v>4</v>
      </c>
    </row>
    <row r="4717" spans="1:16">
      <c r="A4717" s="3">
        <v>44470</v>
      </c>
      <c r="B4717" t="s">
        <v>228</v>
      </c>
      <c r="C4717" t="s">
        <v>192</v>
      </c>
      <c r="D4717" t="s">
        <v>180</v>
      </c>
      <c r="E4717" t="s">
        <v>204</v>
      </c>
      <c r="F4717" t="s">
        <v>205</v>
      </c>
      <c r="G4717">
        <v>3</v>
      </c>
      <c r="H4717" s="4">
        <v>60000</v>
      </c>
      <c r="I4717" s="4">
        <v>3</v>
      </c>
      <c r="J4717" s="4">
        <v>60000</v>
      </c>
      <c r="K4717" s="4">
        <v>180000</v>
      </c>
      <c r="L4717" t="s">
        <v>203</v>
      </c>
      <c r="M4717" t="s">
        <v>206</v>
      </c>
      <c r="N4717" t="s">
        <v>175</v>
      </c>
      <c r="P4717">
        <v>3</v>
      </c>
    </row>
    <row r="4718" spans="1:16">
      <c r="A4718" s="3">
        <v>44470</v>
      </c>
      <c r="B4718" t="s">
        <v>247</v>
      </c>
      <c r="C4718" t="s">
        <v>192</v>
      </c>
      <c r="D4718" t="s">
        <v>235</v>
      </c>
      <c r="E4718" t="s">
        <v>236</v>
      </c>
      <c r="F4718" t="s">
        <v>324</v>
      </c>
      <c r="G4718">
        <v>3</v>
      </c>
      <c r="H4718" s="4">
        <v>39000</v>
      </c>
      <c r="I4718" s="4">
        <v>3</v>
      </c>
      <c r="J4718" s="4">
        <v>39000</v>
      </c>
      <c r="K4718" s="4">
        <v>117000</v>
      </c>
      <c r="L4718" t="s">
        <v>209</v>
      </c>
      <c r="M4718" t="s">
        <v>196</v>
      </c>
      <c r="N4718" t="s">
        <v>175</v>
      </c>
      <c r="P4718">
        <v>5</v>
      </c>
    </row>
    <row r="4719" spans="1:16">
      <c r="A4719" s="3">
        <v>44470</v>
      </c>
      <c r="B4719" t="s">
        <v>287</v>
      </c>
      <c r="C4719" t="s">
        <v>179</v>
      </c>
      <c r="D4719" t="s">
        <v>180</v>
      </c>
      <c r="E4719" t="s">
        <v>181</v>
      </c>
      <c r="F4719" t="s">
        <v>334</v>
      </c>
      <c r="G4719">
        <v>1</v>
      </c>
      <c r="H4719" s="4">
        <v>33000</v>
      </c>
      <c r="I4719" s="4">
        <v>1</v>
      </c>
      <c r="J4719" s="4">
        <v>33000</v>
      </c>
      <c r="K4719" s="4">
        <v>33000</v>
      </c>
      <c r="L4719" t="s">
        <v>209</v>
      </c>
      <c r="M4719" t="s">
        <v>206</v>
      </c>
      <c r="N4719" t="s">
        <v>175</v>
      </c>
      <c r="P4719">
        <v>4</v>
      </c>
    </row>
    <row r="4720" spans="1:16">
      <c r="A4720" s="3">
        <v>44470</v>
      </c>
      <c r="B4720" t="s">
        <v>224</v>
      </c>
      <c r="C4720" t="s">
        <v>192</v>
      </c>
      <c r="D4720" t="s">
        <v>180</v>
      </c>
      <c r="E4720" t="s">
        <v>271</v>
      </c>
      <c r="F4720" t="s">
        <v>321</v>
      </c>
      <c r="G4720">
        <v>3</v>
      </c>
      <c r="H4720" s="4">
        <v>56000</v>
      </c>
      <c r="I4720" s="4">
        <v>3</v>
      </c>
      <c r="J4720" s="4">
        <v>56000</v>
      </c>
      <c r="K4720" s="4">
        <v>168000</v>
      </c>
      <c r="L4720" t="s">
        <v>203</v>
      </c>
      <c r="M4720" t="s">
        <v>184</v>
      </c>
      <c r="P4720">
        <v>5</v>
      </c>
    </row>
    <row r="4721" spans="1:16">
      <c r="A4721" s="3">
        <v>44470</v>
      </c>
      <c r="B4721" t="s">
        <v>254</v>
      </c>
      <c r="C4721" t="s">
        <v>192</v>
      </c>
      <c r="D4721" t="s">
        <v>186</v>
      </c>
      <c r="E4721" t="s">
        <v>201</v>
      </c>
      <c r="F4721" t="s">
        <v>248</v>
      </c>
      <c r="G4721">
        <v>2</v>
      </c>
      <c r="H4721" s="4">
        <v>45000</v>
      </c>
      <c r="I4721" s="4">
        <v>2</v>
      </c>
      <c r="J4721" s="4">
        <v>45000</v>
      </c>
      <c r="K4721" s="4">
        <v>90000</v>
      </c>
      <c r="L4721" t="s">
        <v>203</v>
      </c>
      <c r="M4721" t="s">
        <v>206</v>
      </c>
      <c r="P4721">
        <v>5</v>
      </c>
    </row>
    <row r="4722" spans="1:16">
      <c r="A4722" s="3">
        <v>44470</v>
      </c>
      <c r="B4722" t="s">
        <v>219</v>
      </c>
      <c r="C4722" t="s">
        <v>179</v>
      </c>
      <c r="D4722" t="s">
        <v>210</v>
      </c>
      <c r="E4722" t="s">
        <v>211</v>
      </c>
      <c r="F4722" t="s">
        <v>212</v>
      </c>
      <c r="G4722">
        <v>3</v>
      </c>
      <c r="H4722" s="4">
        <v>30000</v>
      </c>
      <c r="I4722" s="4">
        <v>3</v>
      </c>
      <c r="J4722" s="4">
        <v>30000</v>
      </c>
      <c r="K4722" s="4">
        <v>90000</v>
      </c>
      <c r="L4722" t="s">
        <v>203</v>
      </c>
      <c r="M4722" t="s">
        <v>196</v>
      </c>
      <c r="P4722">
        <v>5</v>
      </c>
    </row>
    <row r="4723" spans="1:16">
      <c r="A4723" s="3">
        <v>44470</v>
      </c>
      <c r="B4723" t="s">
        <v>247</v>
      </c>
      <c r="C4723" t="s">
        <v>179</v>
      </c>
      <c r="D4723" t="s">
        <v>180</v>
      </c>
      <c r="E4723" t="s">
        <v>181</v>
      </c>
      <c r="F4723" t="s">
        <v>246</v>
      </c>
      <c r="G4723">
        <v>1</v>
      </c>
      <c r="H4723" s="4">
        <v>30000</v>
      </c>
      <c r="I4723" s="4">
        <v>1</v>
      </c>
      <c r="J4723" s="4">
        <v>30000</v>
      </c>
      <c r="K4723" s="4">
        <v>30000</v>
      </c>
      <c r="L4723" t="s">
        <v>203</v>
      </c>
      <c r="M4723" t="s">
        <v>196</v>
      </c>
      <c r="P4723">
        <v>4</v>
      </c>
    </row>
    <row r="4724" spans="1:16">
      <c r="A4724" s="3">
        <v>44470</v>
      </c>
      <c r="B4724" t="s">
        <v>219</v>
      </c>
      <c r="C4724" t="s">
        <v>192</v>
      </c>
      <c r="D4724" t="s">
        <v>180</v>
      </c>
      <c r="E4724" t="s">
        <v>204</v>
      </c>
      <c r="F4724" t="s">
        <v>227</v>
      </c>
      <c r="G4724">
        <v>3</v>
      </c>
      <c r="H4724" s="4">
        <v>36000</v>
      </c>
      <c r="I4724" s="4">
        <v>3</v>
      </c>
      <c r="J4724" s="4">
        <v>36000</v>
      </c>
      <c r="K4724" s="4">
        <v>108000</v>
      </c>
      <c r="L4724" t="s">
        <v>189</v>
      </c>
      <c r="M4724" t="s">
        <v>190</v>
      </c>
      <c r="P4724">
        <v>5</v>
      </c>
    </row>
    <row r="4725" spans="1:16">
      <c r="A4725" s="3">
        <v>44470</v>
      </c>
      <c r="B4725" t="s">
        <v>245</v>
      </c>
      <c r="C4725" t="s">
        <v>179</v>
      </c>
      <c r="D4725" t="s">
        <v>210</v>
      </c>
      <c r="E4725" t="s">
        <v>292</v>
      </c>
      <c r="F4725" t="s">
        <v>293</v>
      </c>
      <c r="G4725">
        <v>1</v>
      </c>
      <c r="H4725" s="4">
        <v>60000</v>
      </c>
      <c r="I4725" s="4">
        <v>1</v>
      </c>
      <c r="J4725" s="4">
        <v>60000</v>
      </c>
      <c r="K4725" s="4">
        <v>60000</v>
      </c>
      <c r="L4725" t="s">
        <v>189</v>
      </c>
      <c r="M4725" t="s">
        <v>233</v>
      </c>
      <c r="P4725">
        <v>5</v>
      </c>
    </row>
    <row r="4726" spans="1:16">
      <c r="A4726" s="3">
        <v>44470</v>
      </c>
      <c r="B4726" t="s">
        <v>222</v>
      </c>
      <c r="C4726" t="s">
        <v>192</v>
      </c>
      <c r="D4726" t="s">
        <v>186</v>
      </c>
      <c r="E4726" t="s">
        <v>225</v>
      </c>
      <c r="F4726" t="s">
        <v>226</v>
      </c>
      <c r="G4726">
        <v>2</v>
      </c>
      <c r="H4726" s="4">
        <v>33000</v>
      </c>
      <c r="I4726" s="4">
        <v>2</v>
      </c>
      <c r="J4726" s="4">
        <v>33000</v>
      </c>
      <c r="K4726" s="4">
        <v>66000</v>
      </c>
      <c r="L4726" t="s">
        <v>203</v>
      </c>
      <c r="M4726" t="s">
        <v>184</v>
      </c>
      <c r="P4726">
        <v>5</v>
      </c>
    </row>
    <row r="4727" spans="1:16">
      <c r="A4727" s="3">
        <v>44470</v>
      </c>
      <c r="B4727" t="s">
        <v>219</v>
      </c>
      <c r="C4727" t="s">
        <v>179</v>
      </c>
      <c r="D4727" t="s">
        <v>180</v>
      </c>
      <c r="E4727" t="s">
        <v>238</v>
      </c>
      <c r="F4727" t="s">
        <v>267</v>
      </c>
      <c r="G4727">
        <v>2</v>
      </c>
      <c r="H4727" s="4">
        <v>38500</v>
      </c>
      <c r="I4727" s="4">
        <v>2</v>
      </c>
      <c r="J4727" s="4">
        <v>38500</v>
      </c>
      <c r="K4727" s="4">
        <v>77000</v>
      </c>
      <c r="L4727" t="s">
        <v>209</v>
      </c>
      <c r="M4727" t="s">
        <v>184</v>
      </c>
      <c r="P4727">
        <v>5</v>
      </c>
    </row>
    <row r="4728" spans="1:16">
      <c r="A4728" s="3">
        <v>44470</v>
      </c>
      <c r="B4728" t="s">
        <v>197</v>
      </c>
      <c r="C4728" t="s">
        <v>179</v>
      </c>
      <c r="D4728" t="s">
        <v>210</v>
      </c>
      <c r="E4728" t="s">
        <v>225</v>
      </c>
      <c r="F4728" t="s">
        <v>266</v>
      </c>
      <c r="G4728">
        <v>3</v>
      </c>
      <c r="H4728" s="4">
        <v>32200</v>
      </c>
      <c r="I4728" s="4">
        <v>3</v>
      </c>
      <c r="J4728" s="4">
        <v>32200</v>
      </c>
      <c r="K4728" s="4">
        <v>96599.999999999985</v>
      </c>
      <c r="L4728" t="s">
        <v>189</v>
      </c>
      <c r="M4728" t="s">
        <v>190</v>
      </c>
      <c r="P4728">
        <v>5</v>
      </c>
    </row>
    <row r="4729" spans="1:16">
      <c r="A4729" s="3">
        <v>44470</v>
      </c>
      <c r="B4729" t="s">
        <v>218</v>
      </c>
      <c r="C4729" t="s">
        <v>179</v>
      </c>
      <c r="D4729" t="s">
        <v>180</v>
      </c>
      <c r="E4729" t="s">
        <v>238</v>
      </c>
      <c r="F4729" t="s">
        <v>267</v>
      </c>
      <c r="G4729">
        <v>3</v>
      </c>
      <c r="H4729" s="4">
        <v>20000</v>
      </c>
      <c r="I4729" s="4">
        <v>3</v>
      </c>
      <c r="J4729" s="4">
        <v>20000</v>
      </c>
      <c r="K4729" s="4">
        <v>60000</v>
      </c>
      <c r="L4729" t="s">
        <v>189</v>
      </c>
      <c r="M4729" t="s">
        <v>196</v>
      </c>
      <c r="P4729">
        <v>5</v>
      </c>
    </row>
    <row r="4730" spans="1:16">
      <c r="A4730" s="3">
        <v>44470</v>
      </c>
      <c r="B4730" t="s">
        <v>284</v>
      </c>
      <c r="C4730" t="s">
        <v>179</v>
      </c>
      <c r="D4730" t="s">
        <v>180</v>
      </c>
      <c r="E4730" t="s">
        <v>204</v>
      </c>
      <c r="F4730" t="s">
        <v>249</v>
      </c>
      <c r="G4730">
        <v>2</v>
      </c>
      <c r="H4730" s="4">
        <v>60000</v>
      </c>
      <c r="I4730" s="4">
        <v>2</v>
      </c>
      <c r="J4730" s="4">
        <v>60000</v>
      </c>
      <c r="K4730" s="4">
        <v>120000</v>
      </c>
      <c r="L4730" t="s">
        <v>195</v>
      </c>
      <c r="M4730" t="s">
        <v>304</v>
      </c>
      <c r="P4730">
        <v>5</v>
      </c>
    </row>
    <row r="4731" spans="1:16">
      <c r="A4731" s="3">
        <v>44470</v>
      </c>
      <c r="B4731" t="s">
        <v>185</v>
      </c>
      <c r="C4731" t="s">
        <v>192</v>
      </c>
      <c r="D4731" t="s">
        <v>180</v>
      </c>
      <c r="E4731" t="s">
        <v>181</v>
      </c>
      <c r="F4731" t="s">
        <v>281</v>
      </c>
      <c r="G4731">
        <v>3</v>
      </c>
      <c r="H4731" s="4">
        <v>30000</v>
      </c>
      <c r="I4731" s="4">
        <v>3</v>
      </c>
      <c r="J4731" s="4">
        <v>30000</v>
      </c>
      <c r="K4731" s="4">
        <v>90000</v>
      </c>
      <c r="L4731" t="s">
        <v>189</v>
      </c>
      <c r="M4731" t="s">
        <v>196</v>
      </c>
      <c r="P4731">
        <v>5</v>
      </c>
    </row>
    <row r="4732" spans="1:16">
      <c r="A4732" s="3">
        <v>44470</v>
      </c>
      <c r="B4732" t="s">
        <v>207</v>
      </c>
      <c r="C4732" t="s">
        <v>179</v>
      </c>
      <c r="D4732" t="s">
        <v>198</v>
      </c>
      <c r="E4732" t="s">
        <v>214</v>
      </c>
      <c r="F4732" t="s">
        <v>286</v>
      </c>
      <c r="G4732">
        <v>2</v>
      </c>
      <c r="H4732" s="4">
        <v>38500</v>
      </c>
      <c r="I4732" s="4">
        <v>2</v>
      </c>
      <c r="J4732" s="4">
        <v>38500</v>
      </c>
      <c r="K4732" s="4">
        <v>77000</v>
      </c>
      <c r="L4732" t="s">
        <v>203</v>
      </c>
      <c r="M4732" t="s">
        <v>196</v>
      </c>
      <c r="P4732">
        <v>4</v>
      </c>
    </row>
    <row r="4733" spans="1:16">
      <c r="A4733" s="3">
        <v>44471</v>
      </c>
      <c r="B4733" t="s">
        <v>234</v>
      </c>
      <c r="C4733" t="s">
        <v>179</v>
      </c>
      <c r="D4733" t="s">
        <v>186</v>
      </c>
      <c r="E4733" t="s">
        <v>201</v>
      </c>
      <c r="F4733" t="s">
        <v>248</v>
      </c>
      <c r="G4733">
        <v>2</v>
      </c>
      <c r="H4733" s="4">
        <v>30000</v>
      </c>
      <c r="I4733" s="4">
        <v>2</v>
      </c>
      <c r="J4733" s="4">
        <v>30000</v>
      </c>
      <c r="K4733" s="4">
        <v>60000</v>
      </c>
      <c r="L4733" t="s">
        <v>203</v>
      </c>
      <c r="M4733" t="s">
        <v>196</v>
      </c>
      <c r="P4733">
        <v>4</v>
      </c>
    </row>
    <row r="4734" spans="1:16">
      <c r="A4734" s="3">
        <v>44471</v>
      </c>
      <c r="B4734" t="s">
        <v>247</v>
      </c>
      <c r="C4734" t="s">
        <v>179</v>
      </c>
      <c r="D4734" t="s">
        <v>210</v>
      </c>
      <c r="E4734" t="s">
        <v>292</v>
      </c>
      <c r="F4734" t="s">
        <v>311</v>
      </c>
      <c r="G4734">
        <v>1</v>
      </c>
      <c r="H4734" s="4">
        <v>18000</v>
      </c>
      <c r="I4734" s="4">
        <v>1</v>
      </c>
      <c r="J4734" s="4">
        <v>18000</v>
      </c>
      <c r="K4734" s="4">
        <v>18000</v>
      </c>
      <c r="L4734" t="s">
        <v>203</v>
      </c>
      <c r="M4734" t="s">
        <v>196</v>
      </c>
      <c r="P4734">
        <v>2</v>
      </c>
    </row>
    <row r="4735" spans="1:16">
      <c r="A4735" s="3">
        <v>44471</v>
      </c>
      <c r="B4735" t="s">
        <v>262</v>
      </c>
      <c r="C4735" t="s">
        <v>179</v>
      </c>
      <c r="D4735" t="s">
        <v>186</v>
      </c>
      <c r="E4735" t="s">
        <v>187</v>
      </c>
      <c r="F4735" t="s">
        <v>188</v>
      </c>
      <c r="G4735">
        <v>1</v>
      </c>
      <c r="H4735" s="4">
        <v>45500</v>
      </c>
      <c r="I4735" s="4">
        <v>1</v>
      </c>
      <c r="J4735" s="4">
        <v>45500</v>
      </c>
      <c r="K4735" s="4">
        <v>45500</v>
      </c>
      <c r="L4735" t="s">
        <v>203</v>
      </c>
      <c r="M4735" t="s">
        <v>190</v>
      </c>
      <c r="P4735">
        <v>5</v>
      </c>
    </row>
    <row r="4736" spans="1:16">
      <c r="A4736" s="3">
        <v>44471</v>
      </c>
      <c r="B4736" t="s">
        <v>224</v>
      </c>
      <c r="C4736" t="s">
        <v>179</v>
      </c>
      <c r="D4736" t="s">
        <v>279</v>
      </c>
      <c r="E4736" t="s">
        <v>279</v>
      </c>
      <c r="F4736" t="s">
        <v>180</v>
      </c>
      <c r="G4736">
        <v>3</v>
      </c>
      <c r="H4736" s="4">
        <v>42000</v>
      </c>
      <c r="I4736" s="4">
        <v>3</v>
      </c>
      <c r="J4736" s="4">
        <v>42000</v>
      </c>
      <c r="K4736" s="4">
        <v>126000</v>
      </c>
      <c r="L4736" t="s">
        <v>203</v>
      </c>
      <c r="M4736" t="s">
        <v>184</v>
      </c>
      <c r="P4736">
        <v>5</v>
      </c>
    </row>
    <row r="4737" spans="1:16">
      <c r="A4737" s="3">
        <v>44471</v>
      </c>
      <c r="B4737" t="s">
        <v>197</v>
      </c>
      <c r="C4737" t="s">
        <v>192</v>
      </c>
      <c r="D4737" t="s">
        <v>180</v>
      </c>
      <c r="E4737" t="s">
        <v>216</v>
      </c>
      <c r="F4737" t="s">
        <v>217</v>
      </c>
      <c r="G4737">
        <v>2</v>
      </c>
      <c r="H4737" s="4">
        <v>39000</v>
      </c>
      <c r="I4737" s="4">
        <v>2</v>
      </c>
      <c r="J4737" s="4">
        <v>39000</v>
      </c>
      <c r="K4737" s="4">
        <v>78000</v>
      </c>
      <c r="L4737" t="s">
        <v>189</v>
      </c>
      <c r="M4737" t="s">
        <v>184</v>
      </c>
      <c r="P4737">
        <v>5</v>
      </c>
    </row>
    <row r="4738" spans="1:16">
      <c r="A4738" s="3">
        <v>44471</v>
      </c>
      <c r="B4738" t="s">
        <v>228</v>
      </c>
      <c r="C4738" t="s">
        <v>179</v>
      </c>
      <c r="D4738" t="s">
        <v>229</v>
      </c>
      <c r="E4738" t="s">
        <v>230</v>
      </c>
      <c r="F4738" t="s">
        <v>346</v>
      </c>
      <c r="G4738">
        <v>1</v>
      </c>
      <c r="H4738" s="4">
        <v>42000</v>
      </c>
      <c r="I4738" s="4">
        <v>1</v>
      </c>
      <c r="J4738" s="4">
        <v>42000</v>
      </c>
      <c r="K4738" s="4">
        <v>42000</v>
      </c>
      <c r="L4738" t="s">
        <v>203</v>
      </c>
      <c r="M4738" t="s">
        <v>196</v>
      </c>
      <c r="P4738">
        <v>3</v>
      </c>
    </row>
    <row r="4739" spans="1:16">
      <c r="A4739" s="3">
        <v>44471</v>
      </c>
      <c r="B4739" t="s">
        <v>262</v>
      </c>
      <c r="C4739" t="s">
        <v>179</v>
      </c>
      <c r="D4739" t="s">
        <v>186</v>
      </c>
      <c r="E4739" t="s">
        <v>201</v>
      </c>
      <c r="F4739" t="s">
        <v>248</v>
      </c>
      <c r="G4739">
        <v>3</v>
      </c>
      <c r="H4739" s="4">
        <v>56000</v>
      </c>
      <c r="I4739" s="4">
        <v>3</v>
      </c>
      <c r="J4739" s="4">
        <v>56000</v>
      </c>
      <c r="K4739" s="4">
        <v>168000</v>
      </c>
      <c r="L4739" t="s">
        <v>203</v>
      </c>
      <c r="M4739" t="s">
        <v>196</v>
      </c>
      <c r="P4739">
        <v>5</v>
      </c>
    </row>
    <row r="4740" spans="1:16">
      <c r="A4740" s="3">
        <v>44471</v>
      </c>
      <c r="B4740" t="s">
        <v>278</v>
      </c>
      <c r="C4740" t="s">
        <v>179</v>
      </c>
      <c r="D4740" t="s">
        <v>186</v>
      </c>
      <c r="E4740" t="s">
        <v>187</v>
      </c>
      <c r="F4740" t="s">
        <v>261</v>
      </c>
      <c r="G4740">
        <v>2</v>
      </c>
      <c r="H4740" s="4">
        <v>28000</v>
      </c>
      <c r="I4740" s="4">
        <v>2</v>
      </c>
      <c r="J4740" s="4">
        <v>28000</v>
      </c>
      <c r="K4740" s="4">
        <v>56000</v>
      </c>
      <c r="L4740" t="s">
        <v>203</v>
      </c>
      <c r="M4740" t="s">
        <v>196</v>
      </c>
      <c r="P4740">
        <v>5</v>
      </c>
    </row>
    <row r="4741" spans="1:16">
      <c r="A4741" s="3">
        <v>44471</v>
      </c>
      <c r="B4741" t="s">
        <v>219</v>
      </c>
      <c r="C4741" t="s">
        <v>192</v>
      </c>
      <c r="D4741" t="s">
        <v>180</v>
      </c>
      <c r="E4741" t="s">
        <v>204</v>
      </c>
      <c r="F4741" t="s">
        <v>269</v>
      </c>
      <c r="G4741">
        <v>1</v>
      </c>
      <c r="H4741" s="4">
        <v>45000</v>
      </c>
      <c r="I4741" s="4">
        <v>1</v>
      </c>
      <c r="J4741" s="4">
        <v>45000</v>
      </c>
      <c r="K4741" s="4">
        <v>45000</v>
      </c>
      <c r="L4741" t="s">
        <v>203</v>
      </c>
      <c r="M4741" t="s">
        <v>190</v>
      </c>
      <c r="P4741">
        <v>5</v>
      </c>
    </row>
    <row r="4742" spans="1:16">
      <c r="A4742" s="3">
        <v>44471</v>
      </c>
      <c r="B4742" t="s">
        <v>245</v>
      </c>
      <c r="C4742" t="s">
        <v>192</v>
      </c>
      <c r="D4742" t="s">
        <v>180</v>
      </c>
      <c r="E4742" t="s">
        <v>181</v>
      </c>
      <c r="F4742" t="s">
        <v>182</v>
      </c>
      <c r="G4742">
        <v>2</v>
      </c>
      <c r="H4742" s="4">
        <v>52500</v>
      </c>
      <c r="I4742" s="4">
        <v>2</v>
      </c>
      <c r="J4742" s="4">
        <v>52500</v>
      </c>
      <c r="K4742" s="4">
        <v>105000</v>
      </c>
      <c r="L4742" t="s">
        <v>189</v>
      </c>
      <c r="M4742" t="s">
        <v>184</v>
      </c>
      <c r="P4742">
        <v>5</v>
      </c>
    </row>
    <row r="4743" spans="1:16">
      <c r="A4743" s="3">
        <v>44471</v>
      </c>
      <c r="B4743" t="s">
        <v>258</v>
      </c>
      <c r="C4743" t="s">
        <v>179</v>
      </c>
      <c r="D4743" t="s">
        <v>235</v>
      </c>
      <c r="E4743" t="s">
        <v>251</v>
      </c>
      <c r="F4743" t="s">
        <v>252</v>
      </c>
      <c r="G4743">
        <v>3</v>
      </c>
      <c r="H4743" s="4">
        <v>24000</v>
      </c>
      <c r="I4743" s="4">
        <v>3</v>
      </c>
      <c r="J4743" s="4">
        <v>24000</v>
      </c>
      <c r="K4743" s="4">
        <v>72000</v>
      </c>
      <c r="L4743" t="s">
        <v>203</v>
      </c>
      <c r="M4743" t="s">
        <v>206</v>
      </c>
      <c r="P4743">
        <v>3</v>
      </c>
    </row>
    <row r="4744" spans="1:16">
      <c r="A4744" s="3">
        <v>44471</v>
      </c>
      <c r="B4744" t="s">
        <v>245</v>
      </c>
      <c r="C4744" t="s">
        <v>179</v>
      </c>
      <c r="D4744" t="s">
        <v>186</v>
      </c>
      <c r="E4744" t="s">
        <v>220</v>
      </c>
      <c r="F4744" t="s">
        <v>221</v>
      </c>
      <c r="G4744">
        <v>2</v>
      </c>
      <c r="H4744" s="4">
        <v>39000</v>
      </c>
      <c r="I4744" s="4">
        <v>2</v>
      </c>
      <c r="J4744" s="4">
        <v>39000</v>
      </c>
      <c r="K4744" s="4">
        <v>78000</v>
      </c>
      <c r="L4744" t="s">
        <v>195</v>
      </c>
      <c r="M4744" t="s">
        <v>233</v>
      </c>
      <c r="P4744">
        <v>5</v>
      </c>
    </row>
    <row r="4745" spans="1:16">
      <c r="A4745" s="3">
        <v>44471</v>
      </c>
      <c r="B4745" t="s">
        <v>197</v>
      </c>
      <c r="C4745" t="s">
        <v>179</v>
      </c>
      <c r="D4745" t="s">
        <v>180</v>
      </c>
      <c r="E4745" t="s">
        <v>181</v>
      </c>
      <c r="F4745" t="s">
        <v>246</v>
      </c>
      <c r="G4745">
        <v>3</v>
      </c>
      <c r="H4745" s="4">
        <v>36000</v>
      </c>
      <c r="I4745" s="4">
        <v>3</v>
      </c>
      <c r="J4745" s="4">
        <v>36000</v>
      </c>
      <c r="K4745" s="4">
        <v>108000</v>
      </c>
      <c r="L4745" t="s">
        <v>189</v>
      </c>
      <c r="M4745" t="s">
        <v>196</v>
      </c>
      <c r="P4745">
        <v>4</v>
      </c>
    </row>
    <row r="4746" spans="1:16">
      <c r="A4746" s="3">
        <v>44471</v>
      </c>
      <c r="B4746" t="s">
        <v>178</v>
      </c>
      <c r="C4746" t="s">
        <v>192</v>
      </c>
      <c r="D4746" t="s">
        <v>210</v>
      </c>
      <c r="E4746" t="s">
        <v>211</v>
      </c>
      <c r="F4746" t="s">
        <v>313</v>
      </c>
      <c r="G4746">
        <v>3</v>
      </c>
      <c r="H4746" s="4">
        <v>26000</v>
      </c>
      <c r="I4746" s="4">
        <v>3</v>
      </c>
      <c r="J4746" s="4">
        <v>26000</v>
      </c>
      <c r="K4746" s="4">
        <v>78000</v>
      </c>
      <c r="L4746" t="s">
        <v>203</v>
      </c>
      <c r="M4746" t="s">
        <v>196</v>
      </c>
      <c r="P4746">
        <v>5</v>
      </c>
    </row>
    <row r="4747" spans="1:16">
      <c r="A4747" s="3">
        <v>44471</v>
      </c>
      <c r="B4747" t="s">
        <v>219</v>
      </c>
      <c r="C4747" t="s">
        <v>179</v>
      </c>
      <c r="D4747" t="s">
        <v>180</v>
      </c>
      <c r="E4747" t="s">
        <v>216</v>
      </c>
      <c r="F4747" t="s">
        <v>257</v>
      </c>
      <c r="G4747">
        <v>3</v>
      </c>
      <c r="H4747" s="4">
        <v>112000</v>
      </c>
      <c r="I4747" s="4">
        <v>3</v>
      </c>
      <c r="J4747" s="4">
        <v>112000</v>
      </c>
      <c r="K4747" s="4">
        <v>336000</v>
      </c>
      <c r="L4747" t="s">
        <v>203</v>
      </c>
      <c r="M4747" t="s">
        <v>190</v>
      </c>
      <c r="P4747">
        <v>4</v>
      </c>
    </row>
    <row r="4748" spans="1:16">
      <c r="A4748" s="3">
        <v>44471</v>
      </c>
      <c r="B4748" t="s">
        <v>197</v>
      </c>
      <c r="C4748" t="s">
        <v>179</v>
      </c>
      <c r="D4748" t="s">
        <v>180</v>
      </c>
      <c r="E4748" t="s">
        <v>204</v>
      </c>
      <c r="F4748" t="s">
        <v>205</v>
      </c>
      <c r="G4748">
        <v>3</v>
      </c>
      <c r="H4748" s="4">
        <v>28000</v>
      </c>
      <c r="I4748" s="4">
        <v>3</v>
      </c>
      <c r="J4748" s="4">
        <v>28000</v>
      </c>
      <c r="K4748" s="4">
        <v>84000</v>
      </c>
      <c r="L4748" t="s">
        <v>189</v>
      </c>
      <c r="M4748" t="s">
        <v>196</v>
      </c>
      <c r="P4748">
        <v>5</v>
      </c>
    </row>
    <row r="4749" spans="1:16">
      <c r="A4749" s="3">
        <v>44471</v>
      </c>
      <c r="B4749" t="s">
        <v>191</v>
      </c>
      <c r="C4749" t="s">
        <v>179</v>
      </c>
      <c r="D4749" t="s">
        <v>180</v>
      </c>
      <c r="E4749" t="s">
        <v>204</v>
      </c>
      <c r="F4749" t="s">
        <v>227</v>
      </c>
      <c r="G4749">
        <v>1</v>
      </c>
      <c r="H4749" s="4">
        <v>45000</v>
      </c>
      <c r="I4749" s="4">
        <v>1</v>
      </c>
      <c r="J4749" s="4">
        <v>45000</v>
      </c>
      <c r="K4749" s="4">
        <v>45000</v>
      </c>
      <c r="L4749" t="s">
        <v>189</v>
      </c>
      <c r="M4749" t="s">
        <v>196</v>
      </c>
      <c r="P4749">
        <v>4</v>
      </c>
    </row>
    <row r="4750" spans="1:16">
      <c r="A4750" s="3">
        <v>44471</v>
      </c>
      <c r="B4750" t="s">
        <v>278</v>
      </c>
      <c r="C4750" t="s">
        <v>179</v>
      </c>
      <c r="D4750" t="s">
        <v>186</v>
      </c>
      <c r="E4750" t="s">
        <v>201</v>
      </c>
      <c r="F4750" t="s">
        <v>248</v>
      </c>
      <c r="G4750">
        <v>3</v>
      </c>
      <c r="H4750" s="4">
        <v>26000</v>
      </c>
      <c r="I4750" s="4">
        <v>3</v>
      </c>
      <c r="J4750" s="4">
        <v>26000</v>
      </c>
      <c r="K4750" s="4">
        <v>78000</v>
      </c>
      <c r="L4750" t="s">
        <v>203</v>
      </c>
      <c r="M4750" t="s">
        <v>190</v>
      </c>
      <c r="P4750">
        <v>5</v>
      </c>
    </row>
    <row r="4751" spans="1:16">
      <c r="A4751" s="3">
        <v>44471</v>
      </c>
      <c r="B4751" t="s">
        <v>278</v>
      </c>
      <c r="C4751" t="s">
        <v>192</v>
      </c>
      <c r="D4751" t="s">
        <v>186</v>
      </c>
      <c r="E4751" t="s">
        <v>259</v>
      </c>
      <c r="F4751" t="s">
        <v>260</v>
      </c>
      <c r="G4751">
        <v>1</v>
      </c>
      <c r="H4751" s="4">
        <v>20000</v>
      </c>
      <c r="I4751" s="4">
        <v>1</v>
      </c>
      <c r="J4751" s="4">
        <v>20000</v>
      </c>
      <c r="K4751" s="4">
        <v>20000</v>
      </c>
      <c r="L4751" t="s">
        <v>189</v>
      </c>
      <c r="M4751" t="s">
        <v>196</v>
      </c>
      <c r="N4751" t="s">
        <v>175</v>
      </c>
      <c r="P4751">
        <v>4</v>
      </c>
    </row>
    <row r="4752" spans="1:16">
      <c r="A4752" s="3">
        <v>44471</v>
      </c>
      <c r="B4752" t="s">
        <v>234</v>
      </c>
      <c r="C4752" t="s">
        <v>192</v>
      </c>
      <c r="D4752" t="s">
        <v>186</v>
      </c>
      <c r="E4752" t="s">
        <v>220</v>
      </c>
      <c r="F4752" t="s">
        <v>265</v>
      </c>
      <c r="G4752">
        <v>1</v>
      </c>
      <c r="H4752" s="4">
        <v>20000</v>
      </c>
      <c r="I4752" s="4">
        <v>1</v>
      </c>
      <c r="J4752" s="4">
        <v>20000</v>
      </c>
      <c r="K4752" s="4">
        <v>20000</v>
      </c>
      <c r="L4752" t="s">
        <v>203</v>
      </c>
      <c r="M4752" t="s">
        <v>190</v>
      </c>
      <c r="P4752">
        <v>5</v>
      </c>
    </row>
    <row r="4753" spans="1:16">
      <c r="A4753" s="3">
        <v>44471</v>
      </c>
      <c r="B4753" t="s">
        <v>228</v>
      </c>
      <c r="C4753" t="s">
        <v>179</v>
      </c>
      <c r="D4753" t="s">
        <v>210</v>
      </c>
      <c r="E4753" t="s">
        <v>225</v>
      </c>
      <c r="F4753" t="s">
        <v>266</v>
      </c>
      <c r="G4753">
        <v>3</v>
      </c>
      <c r="H4753" s="4">
        <v>39000</v>
      </c>
      <c r="I4753" s="4">
        <v>3</v>
      </c>
      <c r="J4753" s="4">
        <v>39000</v>
      </c>
      <c r="K4753" s="4">
        <v>117000</v>
      </c>
      <c r="L4753" t="s">
        <v>195</v>
      </c>
      <c r="M4753" t="s">
        <v>196</v>
      </c>
      <c r="P4753">
        <v>4</v>
      </c>
    </row>
    <row r="4754" spans="1:16">
      <c r="A4754" s="3">
        <v>44472</v>
      </c>
      <c r="B4754" t="s">
        <v>245</v>
      </c>
      <c r="C4754" t="s">
        <v>179</v>
      </c>
      <c r="D4754" t="s">
        <v>193</v>
      </c>
      <c r="E4754" t="s">
        <v>193</v>
      </c>
      <c r="F4754" t="s">
        <v>290</v>
      </c>
      <c r="G4754">
        <v>2</v>
      </c>
      <c r="H4754" s="4">
        <v>33000</v>
      </c>
      <c r="I4754" s="4">
        <v>2</v>
      </c>
      <c r="J4754" s="4">
        <v>33000</v>
      </c>
      <c r="K4754" s="4">
        <v>66000</v>
      </c>
      <c r="L4754" t="s">
        <v>203</v>
      </c>
      <c r="M4754" t="s">
        <v>184</v>
      </c>
      <c r="P4754">
        <v>4</v>
      </c>
    </row>
    <row r="4755" spans="1:16">
      <c r="A4755" s="3">
        <v>44472</v>
      </c>
      <c r="B4755" t="s">
        <v>218</v>
      </c>
      <c r="C4755" t="s">
        <v>192</v>
      </c>
      <c r="D4755" t="s">
        <v>235</v>
      </c>
      <c r="E4755" t="s">
        <v>251</v>
      </c>
      <c r="F4755" t="s">
        <v>335</v>
      </c>
      <c r="G4755">
        <v>2</v>
      </c>
      <c r="H4755" s="4">
        <v>19500</v>
      </c>
      <c r="I4755" s="4">
        <v>0</v>
      </c>
      <c r="J4755" s="4">
        <v>0</v>
      </c>
      <c r="K4755" s="4">
        <v>0</v>
      </c>
      <c r="L4755" t="s">
        <v>203</v>
      </c>
      <c r="M4755" t="s">
        <v>196</v>
      </c>
      <c r="O4755" t="s">
        <v>176</v>
      </c>
    </row>
    <row r="4756" spans="1:16">
      <c r="A4756" s="3">
        <v>44472</v>
      </c>
      <c r="B4756" t="s">
        <v>284</v>
      </c>
      <c r="C4756" t="s">
        <v>179</v>
      </c>
      <c r="D4756" t="s">
        <v>235</v>
      </c>
      <c r="E4756" t="s">
        <v>236</v>
      </c>
      <c r="F4756" t="s">
        <v>352</v>
      </c>
      <c r="G4756">
        <v>2</v>
      </c>
      <c r="H4756" s="4">
        <v>30000</v>
      </c>
      <c r="I4756" s="4">
        <v>2</v>
      </c>
      <c r="J4756" s="4">
        <v>30000</v>
      </c>
      <c r="K4756" s="4">
        <v>60000</v>
      </c>
      <c r="L4756" t="s">
        <v>203</v>
      </c>
      <c r="M4756" t="s">
        <v>190</v>
      </c>
      <c r="P4756">
        <v>5</v>
      </c>
    </row>
    <row r="4757" spans="1:16">
      <c r="A4757" s="3">
        <v>44472</v>
      </c>
      <c r="B4757" t="s">
        <v>185</v>
      </c>
      <c r="C4757" t="s">
        <v>192</v>
      </c>
      <c r="D4757" t="s">
        <v>235</v>
      </c>
      <c r="E4757" t="s">
        <v>251</v>
      </c>
      <c r="F4757" t="s">
        <v>354</v>
      </c>
      <c r="G4757">
        <v>3</v>
      </c>
      <c r="H4757" s="4">
        <v>48000</v>
      </c>
      <c r="I4757" s="4">
        <v>3</v>
      </c>
      <c r="J4757" s="4">
        <v>48000</v>
      </c>
      <c r="K4757" s="4">
        <v>144000</v>
      </c>
      <c r="L4757" t="s">
        <v>189</v>
      </c>
      <c r="M4757" t="s">
        <v>190</v>
      </c>
      <c r="P4757">
        <v>2</v>
      </c>
    </row>
    <row r="4758" spans="1:16">
      <c r="A4758" s="3">
        <v>44472</v>
      </c>
      <c r="B4758" t="s">
        <v>178</v>
      </c>
      <c r="C4758" t="s">
        <v>179</v>
      </c>
      <c r="D4758" t="s">
        <v>180</v>
      </c>
      <c r="E4758" t="s">
        <v>327</v>
      </c>
      <c r="F4758" t="s">
        <v>328</v>
      </c>
      <c r="G4758">
        <v>1</v>
      </c>
      <c r="H4758" s="4">
        <v>30000</v>
      </c>
      <c r="I4758" s="4">
        <v>1</v>
      </c>
      <c r="J4758" s="4">
        <v>30000</v>
      </c>
      <c r="K4758" s="4">
        <v>30000</v>
      </c>
      <c r="L4758" t="s">
        <v>189</v>
      </c>
      <c r="M4758" t="s">
        <v>304</v>
      </c>
      <c r="P4758">
        <v>5</v>
      </c>
    </row>
    <row r="4759" spans="1:16">
      <c r="A4759" s="3">
        <v>44472</v>
      </c>
      <c r="B4759" t="s">
        <v>228</v>
      </c>
      <c r="C4759" t="s">
        <v>179</v>
      </c>
      <c r="D4759" t="s">
        <v>271</v>
      </c>
      <c r="E4759" t="s">
        <v>271</v>
      </c>
      <c r="F4759" t="s">
        <v>323</v>
      </c>
      <c r="G4759">
        <v>2</v>
      </c>
      <c r="H4759" s="4">
        <v>26000</v>
      </c>
      <c r="I4759" s="4">
        <v>2</v>
      </c>
      <c r="J4759" s="4">
        <v>26000</v>
      </c>
      <c r="K4759" s="4">
        <v>52000</v>
      </c>
      <c r="L4759" t="s">
        <v>189</v>
      </c>
      <c r="M4759" t="s">
        <v>233</v>
      </c>
      <c r="P4759">
        <v>5</v>
      </c>
    </row>
    <row r="4760" spans="1:16">
      <c r="A4760" s="3">
        <v>44472</v>
      </c>
      <c r="B4760" t="s">
        <v>250</v>
      </c>
      <c r="C4760" t="s">
        <v>192</v>
      </c>
      <c r="D4760" t="s">
        <v>235</v>
      </c>
      <c r="E4760" t="s">
        <v>251</v>
      </c>
      <c r="F4760" t="s">
        <v>354</v>
      </c>
      <c r="G4760">
        <v>1</v>
      </c>
      <c r="H4760" s="4">
        <v>19500</v>
      </c>
      <c r="I4760" s="4">
        <v>1</v>
      </c>
      <c r="J4760" s="4">
        <v>19500</v>
      </c>
      <c r="K4760" s="4">
        <v>19500</v>
      </c>
      <c r="L4760" t="s">
        <v>203</v>
      </c>
      <c r="M4760" t="s">
        <v>184</v>
      </c>
      <c r="N4760" t="s">
        <v>175</v>
      </c>
      <c r="P4760">
        <v>5</v>
      </c>
    </row>
    <row r="4761" spans="1:16">
      <c r="A4761" s="3">
        <v>44472</v>
      </c>
      <c r="B4761" t="s">
        <v>222</v>
      </c>
      <c r="C4761" t="s">
        <v>192</v>
      </c>
      <c r="D4761" t="s">
        <v>180</v>
      </c>
      <c r="E4761" t="s">
        <v>327</v>
      </c>
      <c r="F4761" t="s">
        <v>347</v>
      </c>
      <c r="G4761">
        <v>2</v>
      </c>
      <c r="H4761" s="4">
        <v>35000</v>
      </c>
      <c r="I4761" s="4">
        <v>2</v>
      </c>
      <c r="J4761" s="4">
        <v>35000</v>
      </c>
      <c r="K4761" s="4">
        <v>70000</v>
      </c>
      <c r="L4761" t="s">
        <v>203</v>
      </c>
      <c r="M4761" t="s">
        <v>184</v>
      </c>
      <c r="P4761">
        <v>4</v>
      </c>
    </row>
    <row r="4762" spans="1:16">
      <c r="A4762" s="3">
        <v>44472</v>
      </c>
      <c r="B4762" t="s">
        <v>278</v>
      </c>
      <c r="C4762" t="s">
        <v>179</v>
      </c>
      <c r="D4762" t="s">
        <v>235</v>
      </c>
      <c r="E4762" t="s">
        <v>230</v>
      </c>
      <c r="F4762" t="s">
        <v>351</v>
      </c>
      <c r="G4762">
        <v>3</v>
      </c>
      <c r="H4762" s="4">
        <v>22000</v>
      </c>
      <c r="I4762" s="4">
        <v>3</v>
      </c>
      <c r="J4762" s="4">
        <v>22000</v>
      </c>
      <c r="K4762" s="4">
        <v>66000</v>
      </c>
      <c r="L4762" t="s">
        <v>183</v>
      </c>
      <c r="M4762" t="s">
        <v>190</v>
      </c>
      <c r="P4762">
        <v>5</v>
      </c>
    </row>
    <row r="4763" spans="1:16">
      <c r="A4763" s="3">
        <v>44472</v>
      </c>
      <c r="B4763" t="s">
        <v>228</v>
      </c>
      <c r="C4763" t="s">
        <v>179</v>
      </c>
      <c r="D4763" t="s">
        <v>180</v>
      </c>
      <c r="E4763" t="s">
        <v>238</v>
      </c>
      <c r="F4763" t="s">
        <v>267</v>
      </c>
      <c r="G4763">
        <v>3</v>
      </c>
      <c r="H4763" s="4">
        <v>20000</v>
      </c>
      <c r="I4763" s="4">
        <v>3</v>
      </c>
      <c r="J4763" s="4">
        <v>20000</v>
      </c>
      <c r="K4763" s="4">
        <v>60000</v>
      </c>
      <c r="L4763" t="s">
        <v>189</v>
      </c>
      <c r="M4763" t="s">
        <v>196</v>
      </c>
      <c r="P4763">
        <v>5</v>
      </c>
    </row>
    <row r="4764" spans="1:16">
      <c r="A4764" s="3">
        <v>44472</v>
      </c>
      <c r="B4764" t="s">
        <v>254</v>
      </c>
      <c r="C4764" t="s">
        <v>192</v>
      </c>
      <c r="D4764" t="s">
        <v>186</v>
      </c>
      <c r="E4764" t="s">
        <v>259</v>
      </c>
      <c r="F4764" t="s">
        <v>260</v>
      </c>
      <c r="G4764">
        <v>3</v>
      </c>
      <c r="H4764" s="4">
        <v>45000</v>
      </c>
      <c r="I4764" s="4">
        <v>3</v>
      </c>
      <c r="J4764" s="4">
        <v>45000</v>
      </c>
      <c r="K4764" s="4">
        <v>135000</v>
      </c>
      <c r="L4764" t="s">
        <v>209</v>
      </c>
      <c r="M4764" t="s">
        <v>184</v>
      </c>
      <c r="P4764">
        <v>4</v>
      </c>
    </row>
    <row r="4765" spans="1:16">
      <c r="A4765" s="3">
        <v>44472</v>
      </c>
      <c r="B4765" t="s">
        <v>250</v>
      </c>
      <c r="C4765" t="s">
        <v>192</v>
      </c>
      <c r="D4765" t="s">
        <v>271</v>
      </c>
      <c r="E4765" t="s">
        <v>271</v>
      </c>
      <c r="F4765" t="s">
        <v>272</v>
      </c>
      <c r="G4765">
        <v>1</v>
      </c>
      <c r="H4765" s="4">
        <v>75000</v>
      </c>
      <c r="I4765" s="4">
        <v>1</v>
      </c>
      <c r="J4765" s="4">
        <v>75000</v>
      </c>
      <c r="K4765" s="4">
        <v>75000</v>
      </c>
      <c r="L4765" t="s">
        <v>195</v>
      </c>
      <c r="M4765" t="s">
        <v>190</v>
      </c>
      <c r="P4765">
        <v>5</v>
      </c>
    </row>
    <row r="4766" spans="1:16">
      <c r="A4766" s="3">
        <v>44472</v>
      </c>
      <c r="B4766" t="s">
        <v>287</v>
      </c>
      <c r="C4766" t="s">
        <v>179</v>
      </c>
      <c r="D4766" t="s">
        <v>186</v>
      </c>
      <c r="E4766" t="s">
        <v>220</v>
      </c>
      <c r="F4766" t="s">
        <v>265</v>
      </c>
      <c r="G4766">
        <v>1</v>
      </c>
      <c r="H4766" s="4">
        <v>38500</v>
      </c>
      <c r="I4766" s="4">
        <v>1</v>
      </c>
      <c r="J4766" s="4">
        <v>38500</v>
      </c>
      <c r="K4766" s="4">
        <v>38500</v>
      </c>
      <c r="L4766" t="s">
        <v>203</v>
      </c>
      <c r="M4766" t="s">
        <v>233</v>
      </c>
      <c r="P4766">
        <v>4</v>
      </c>
    </row>
    <row r="4767" spans="1:16">
      <c r="A4767" s="3">
        <v>44472</v>
      </c>
      <c r="B4767" t="s">
        <v>247</v>
      </c>
      <c r="C4767" t="s">
        <v>179</v>
      </c>
      <c r="D4767" t="s">
        <v>180</v>
      </c>
      <c r="E4767" t="s">
        <v>216</v>
      </c>
      <c r="F4767" t="s">
        <v>232</v>
      </c>
      <c r="G4767">
        <v>2</v>
      </c>
      <c r="H4767" s="4">
        <v>39000</v>
      </c>
      <c r="I4767" s="4">
        <v>2</v>
      </c>
      <c r="J4767" s="4">
        <v>39000</v>
      </c>
      <c r="K4767" s="4">
        <v>78000</v>
      </c>
      <c r="L4767" t="s">
        <v>203</v>
      </c>
      <c r="M4767" t="s">
        <v>206</v>
      </c>
      <c r="P4767">
        <v>4</v>
      </c>
    </row>
    <row r="4768" spans="1:16">
      <c r="A4768" s="3">
        <v>44472</v>
      </c>
      <c r="B4768" t="s">
        <v>258</v>
      </c>
      <c r="C4768" t="s">
        <v>179</v>
      </c>
      <c r="D4768" t="s">
        <v>180</v>
      </c>
      <c r="E4768" t="s">
        <v>238</v>
      </c>
      <c r="F4768" t="s">
        <v>267</v>
      </c>
      <c r="G4768">
        <v>3</v>
      </c>
      <c r="H4768" s="4">
        <v>104000</v>
      </c>
      <c r="I4768" s="4">
        <v>3</v>
      </c>
      <c r="J4768" s="4">
        <v>104000</v>
      </c>
      <c r="K4768" s="4">
        <v>312000</v>
      </c>
      <c r="L4768" t="s">
        <v>203</v>
      </c>
      <c r="M4768" t="s">
        <v>184</v>
      </c>
      <c r="P4768">
        <v>5</v>
      </c>
    </row>
    <row r="4769" spans="1:16">
      <c r="A4769" s="3">
        <v>44472</v>
      </c>
      <c r="B4769" t="s">
        <v>268</v>
      </c>
      <c r="C4769" t="s">
        <v>179</v>
      </c>
      <c r="D4769" t="s">
        <v>279</v>
      </c>
      <c r="E4769" t="s">
        <v>279</v>
      </c>
      <c r="F4769" t="s">
        <v>180</v>
      </c>
      <c r="G4769">
        <v>3</v>
      </c>
      <c r="H4769" s="4">
        <v>21000</v>
      </c>
      <c r="I4769" s="4">
        <v>3</v>
      </c>
      <c r="J4769" s="4">
        <v>21000</v>
      </c>
      <c r="K4769" s="4">
        <v>63000</v>
      </c>
      <c r="L4769" t="s">
        <v>189</v>
      </c>
      <c r="M4769" t="s">
        <v>196</v>
      </c>
      <c r="P4769">
        <v>5</v>
      </c>
    </row>
    <row r="4770" spans="1:16">
      <c r="A4770" s="3">
        <v>44472</v>
      </c>
      <c r="B4770" t="s">
        <v>258</v>
      </c>
      <c r="C4770" t="s">
        <v>179</v>
      </c>
      <c r="D4770" t="s">
        <v>210</v>
      </c>
      <c r="E4770" t="s">
        <v>225</v>
      </c>
      <c r="F4770" t="s">
        <v>270</v>
      </c>
      <c r="G4770">
        <v>2</v>
      </c>
      <c r="H4770" s="4">
        <v>33000</v>
      </c>
      <c r="I4770" s="4">
        <v>2</v>
      </c>
      <c r="J4770" s="4">
        <v>33000</v>
      </c>
      <c r="K4770" s="4">
        <v>66000</v>
      </c>
      <c r="L4770" t="s">
        <v>195</v>
      </c>
      <c r="M4770" t="s">
        <v>196</v>
      </c>
      <c r="P4770">
        <v>3</v>
      </c>
    </row>
    <row r="4771" spans="1:16">
      <c r="A4771" s="3">
        <v>44472</v>
      </c>
      <c r="B4771" t="s">
        <v>219</v>
      </c>
      <c r="C4771" t="s">
        <v>179</v>
      </c>
      <c r="D4771" t="s">
        <v>316</v>
      </c>
      <c r="E4771" t="s">
        <v>359</v>
      </c>
      <c r="F4771" t="s">
        <v>359</v>
      </c>
      <c r="G4771">
        <v>1</v>
      </c>
      <c r="H4771" s="4">
        <v>16500</v>
      </c>
      <c r="I4771" s="4">
        <v>1</v>
      </c>
      <c r="J4771" s="4">
        <v>16500</v>
      </c>
      <c r="K4771" s="4">
        <v>16500</v>
      </c>
      <c r="L4771" t="s">
        <v>195</v>
      </c>
      <c r="M4771" t="s">
        <v>304</v>
      </c>
      <c r="P4771">
        <v>5</v>
      </c>
    </row>
    <row r="4772" spans="1:16">
      <c r="A4772" s="3">
        <v>44472</v>
      </c>
      <c r="B4772" t="s">
        <v>268</v>
      </c>
      <c r="C4772" t="s">
        <v>192</v>
      </c>
      <c r="D4772" t="s">
        <v>180</v>
      </c>
      <c r="E4772" t="s">
        <v>216</v>
      </c>
      <c r="F4772" t="s">
        <v>217</v>
      </c>
      <c r="G4772">
        <v>2</v>
      </c>
      <c r="H4772" s="4">
        <v>42000</v>
      </c>
      <c r="I4772" s="4">
        <v>0</v>
      </c>
      <c r="J4772" s="4">
        <v>0</v>
      </c>
      <c r="K4772" s="4">
        <v>0</v>
      </c>
      <c r="L4772" t="s">
        <v>203</v>
      </c>
      <c r="M4772" t="s">
        <v>196</v>
      </c>
      <c r="O4772" t="s">
        <v>176</v>
      </c>
    </row>
    <row r="4773" spans="1:16">
      <c r="A4773" s="3">
        <v>44472</v>
      </c>
      <c r="B4773" t="s">
        <v>222</v>
      </c>
      <c r="C4773" t="s">
        <v>179</v>
      </c>
      <c r="D4773" t="s">
        <v>180</v>
      </c>
      <c r="E4773" t="s">
        <v>204</v>
      </c>
      <c r="F4773" t="s">
        <v>249</v>
      </c>
      <c r="G4773">
        <v>1</v>
      </c>
      <c r="H4773" s="4">
        <v>33000</v>
      </c>
      <c r="I4773" s="4">
        <v>1</v>
      </c>
      <c r="J4773" s="4">
        <v>33000</v>
      </c>
      <c r="K4773" s="4">
        <v>33000</v>
      </c>
      <c r="L4773" t="s">
        <v>189</v>
      </c>
      <c r="M4773" t="s">
        <v>196</v>
      </c>
      <c r="P4773">
        <v>5</v>
      </c>
    </row>
    <row r="4774" spans="1:16">
      <c r="A4774" s="3">
        <v>44472</v>
      </c>
      <c r="B4774" t="s">
        <v>185</v>
      </c>
      <c r="C4774" t="s">
        <v>192</v>
      </c>
      <c r="D4774" t="s">
        <v>180</v>
      </c>
      <c r="E4774" t="s">
        <v>204</v>
      </c>
      <c r="F4774" t="s">
        <v>269</v>
      </c>
      <c r="G4774">
        <v>3</v>
      </c>
      <c r="H4774" s="4">
        <v>24000</v>
      </c>
      <c r="I4774" s="4">
        <v>3</v>
      </c>
      <c r="J4774" s="4">
        <v>24000</v>
      </c>
      <c r="K4774" s="4">
        <v>72000</v>
      </c>
      <c r="L4774" t="s">
        <v>189</v>
      </c>
      <c r="M4774" t="s">
        <v>196</v>
      </c>
      <c r="P4774">
        <v>1</v>
      </c>
    </row>
    <row r="4775" spans="1:16">
      <c r="A4775" s="3">
        <v>44472</v>
      </c>
      <c r="B4775" t="s">
        <v>213</v>
      </c>
      <c r="C4775" t="s">
        <v>179</v>
      </c>
      <c r="D4775" t="s">
        <v>210</v>
      </c>
      <c r="E4775" t="s">
        <v>225</v>
      </c>
      <c r="F4775" t="s">
        <v>266</v>
      </c>
      <c r="G4775">
        <v>1</v>
      </c>
      <c r="H4775" s="4">
        <v>42000</v>
      </c>
      <c r="I4775" s="4">
        <v>1</v>
      </c>
      <c r="J4775" s="4">
        <v>42000</v>
      </c>
      <c r="K4775" s="4">
        <v>42000</v>
      </c>
      <c r="L4775" t="s">
        <v>183</v>
      </c>
      <c r="M4775" t="s">
        <v>304</v>
      </c>
      <c r="P4775">
        <v>5</v>
      </c>
    </row>
    <row r="4776" spans="1:16">
      <c r="A4776" s="3">
        <v>44472</v>
      </c>
      <c r="B4776" t="s">
        <v>197</v>
      </c>
      <c r="C4776" t="s">
        <v>179</v>
      </c>
      <c r="D4776" t="s">
        <v>210</v>
      </c>
      <c r="E4776" t="s">
        <v>225</v>
      </c>
      <c r="F4776" t="s">
        <v>270</v>
      </c>
      <c r="G4776">
        <v>1</v>
      </c>
      <c r="H4776" s="4">
        <v>49000</v>
      </c>
      <c r="I4776" s="4">
        <v>1</v>
      </c>
      <c r="J4776" s="4">
        <v>49000</v>
      </c>
      <c r="K4776" s="4">
        <v>49000</v>
      </c>
      <c r="L4776" t="s">
        <v>195</v>
      </c>
      <c r="M4776" t="s">
        <v>184</v>
      </c>
      <c r="P4776">
        <v>3</v>
      </c>
    </row>
    <row r="4777" spans="1:16">
      <c r="A4777" s="3">
        <v>44472</v>
      </c>
      <c r="B4777" t="s">
        <v>185</v>
      </c>
      <c r="C4777" t="s">
        <v>179</v>
      </c>
      <c r="D4777" t="s">
        <v>186</v>
      </c>
      <c r="E4777" t="s">
        <v>220</v>
      </c>
      <c r="F4777" t="s">
        <v>241</v>
      </c>
      <c r="G4777">
        <v>1</v>
      </c>
      <c r="H4777" s="4">
        <v>60000</v>
      </c>
      <c r="I4777" s="4">
        <v>1</v>
      </c>
      <c r="J4777" s="4">
        <v>60000</v>
      </c>
      <c r="K4777" s="4">
        <v>60000</v>
      </c>
      <c r="L4777" t="s">
        <v>203</v>
      </c>
      <c r="M4777" t="s">
        <v>196</v>
      </c>
      <c r="P4777">
        <v>5</v>
      </c>
    </row>
    <row r="4778" spans="1:16">
      <c r="A4778" s="3">
        <v>44472</v>
      </c>
      <c r="B4778" t="s">
        <v>228</v>
      </c>
      <c r="C4778" t="s">
        <v>192</v>
      </c>
      <c r="D4778" t="s">
        <v>210</v>
      </c>
      <c r="E4778" t="s">
        <v>292</v>
      </c>
      <c r="F4778" t="s">
        <v>343</v>
      </c>
      <c r="G4778">
        <v>1</v>
      </c>
      <c r="H4778" s="4">
        <v>60000</v>
      </c>
      <c r="I4778" s="4">
        <v>1</v>
      </c>
      <c r="J4778" s="4">
        <v>60000</v>
      </c>
      <c r="K4778" s="4">
        <v>60000</v>
      </c>
      <c r="L4778" t="s">
        <v>195</v>
      </c>
      <c r="M4778" t="s">
        <v>233</v>
      </c>
      <c r="P4778">
        <v>5</v>
      </c>
    </row>
    <row r="4779" spans="1:16">
      <c r="A4779" s="3">
        <v>44473</v>
      </c>
      <c r="B4779" t="s">
        <v>254</v>
      </c>
      <c r="C4779" t="s">
        <v>192</v>
      </c>
      <c r="D4779" t="s">
        <v>294</v>
      </c>
      <c r="E4779" t="s">
        <v>294</v>
      </c>
      <c r="F4779" t="s">
        <v>236</v>
      </c>
      <c r="G4779">
        <v>2</v>
      </c>
      <c r="H4779" s="4">
        <v>49500</v>
      </c>
      <c r="I4779" s="4">
        <v>2</v>
      </c>
      <c r="J4779" s="4">
        <v>49500</v>
      </c>
      <c r="K4779" s="4">
        <v>99000</v>
      </c>
      <c r="L4779" t="s">
        <v>203</v>
      </c>
      <c r="M4779" t="s">
        <v>190</v>
      </c>
      <c r="P4779">
        <v>1</v>
      </c>
    </row>
    <row r="4780" spans="1:16">
      <c r="A4780" s="3">
        <v>44473</v>
      </c>
      <c r="B4780" t="s">
        <v>258</v>
      </c>
      <c r="C4780" t="s">
        <v>179</v>
      </c>
      <c r="D4780" t="s">
        <v>180</v>
      </c>
      <c r="E4780" t="s">
        <v>204</v>
      </c>
      <c r="F4780" t="s">
        <v>269</v>
      </c>
      <c r="G4780">
        <v>3</v>
      </c>
      <c r="H4780" s="4">
        <v>26000</v>
      </c>
      <c r="I4780" s="4">
        <v>3</v>
      </c>
      <c r="J4780" s="4">
        <v>26000</v>
      </c>
      <c r="K4780" s="4">
        <v>78000</v>
      </c>
      <c r="L4780" t="s">
        <v>183</v>
      </c>
      <c r="M4780" t="s">
        <v>206</v>
      </c>
      <c r="P4780">
        <v>2</v>
      </c>
    </row>
    <row r="4781" spans="1:16">
      <c r="A4781" s="3">
        <v>44473</v>
      </c>
      <c r="B4781" t="s">
        <v>262</v>
      </c>
      <c r="C4781" t="s">
        <v>192</v>
      </c>
      <c r="D4781" t="s">
        <v>180</v>
      </c>
      <c r="E4781" t="s">
        <v>181</v>
      </c>
      <c r="F4781" t="s">
        <v>182</v>
      </c>
      <c r="G4781">
        <v>3</v>
      </c>
      <c r="H4781" s="4">
        <v>42000</v>
      </c>
      <c r="I4781" s="4">
        <v>3</v>
      </c>
      <c r="J4781" s="4">
        <v>42000</v>
      </c>
      <c r="K4781" s="4">
        <v>126000</v>
      </c>
      <c r="L4781" t="s">
        <v>183</v>
      </c>
      <c r="M4781" t="s">
        <v>196</v>
      </c>
      <c r="P4781">
        <v>5</v>
      </c>
    </row>
    <row r="4782" spans="1:16">
      <c r="A4782" s="3">
        <v>44473</v>
      </c>
      <c r="B4782" t="s">
        <v>291</v>
      </c>
      <c r="C4782" t="s">
        <v>179</v>
      </c>
      <c r="D4782" t="s">
        <v>180</v>
      </c>
      <c r="E4782" t="s">
        <v>204</v>
      </c>
      <c r="F4782" t="s">
        <v>227</v>
      </c>
      <c r="G4782">
        <v>3</v>
      </c>
      <c r="H4782" s="4">
        <v>26000</v>
      </c>
      <c r="I4782" s="4">
        <v>3</v>
      </c>
      <c r="J4782" s="4">
        <v>26000</v>
      </c>
      <c r="K4782" s="4">
        <v>78000</v>
      </c>
      <c r="L4782" t="s">
        <v>195</v>
      </c>
      <c r="M4782" t="s">
        <v>206</v>
      </c>
      <c r="P4782">
        <v>4</v>
      </c>
    </row>
    <row r="4783" spans="1:16">
      <c r="A4783" s="3">
        <v>44473</v>
      </c>
      <c r="B4783" t="s">
        <v>301</v>
      </c>
      <c r="C4783" t="s">
        <v>179</v>
      </c>
      <c r="D4783" t="s">
        <v>180</v>
      </c>
      <c r="E4783" t="s">
        <v>216</v>
      </c>
      <c r="F4783" t="s">
        <v>257</v>
      </c>
      <c r="G4783">
        <v>2</v>
      </c>
      <c r="H4783" s="4">
        <v>44000</v>
      </c>
      <c r="I4783" s="4">
        <v>2</v>
      </c>
      <c r="J4783" s="4">
        <v>44000</v>
      </c>
      <c r="K4783" s="4">
        <v>88000</v>
      </c>
      <c r="L4783" t="s">
        <v>209</v>
      </c>
      <c r="M4783" t="s">
        <v>304</v>
      </c>
      <c r="P4783">
        <v>4</v>
      </c>
    </row>
    <row r="4784" spans="1:16">
      <c r="A4784" s="3">
        <v>44473</v>
      </c>
      <c r="B4784" t="s">
        <v>178</v>
      </c>
      <c r="C4784" t="s">
        <v>192</v>
      </c>
      <c r="D4784" t="s">
        <v>186</v>
      </c>
      <c r="E4784" t="s">
        <v>201</v>
      </c>
      <c r="F4784" t="s">
        <v>248</v>
      </c>
      <c r="G4784">
        <v>1</v>
      </c>
      <c r="H4784" s="4">
        <v>34500</v>
      </c>
      <c r="I4784" s="4">
        <v>1</v>
      </c>
      <c r="J4784" s="4">
        <v>34500</v>
      </c>
      <c r="K4784" s="4">
        <v>34500</v>
      </c>
      <c r="L4784" t="s">
        <v>203</v>
      </c>
      <c r="M4784" t="s">
        <v>196</v>
      </c>
      <c r="P4784">
        <v>5</v>
      </c>
    </row>
    <row r="4785" spans="1:16">
      <c r="A4785" s="3">
        <v>44473</v>
      </c>
      <c r="B4785" t="s">
        <v>254</v>
      </c>
      <c r="C4785" t="s">
        <v>179</v>
      </c>
      <c r="D4785" t="s">
        <v>198</v>
      </c>
      <c r="E4785" t="s">
        <v>198</v>
      </c>
      <c r="F4785" t="s">
        <v>208</v>
      </c>
      <c r="G4785">
        <v>3</v>
      </c>
      <c r="H4785" s="4">
        <v>42000</v>
      </c>
      <c r="I4785" s="4">
        <v>3</v>
      </c>
      <c r="J4785" s="4">
        <v>42000</v>
      </c>
      <c r="K4785" s="4">
        <v>126000</v>
      </c>
      <c r="L4785" t="s">
        <v>183</v>
      </c>
      <c r="M4785" t="s">
        <v>196</v>
      </c>
      <c r="P4785">
        <v>3</v>
      </c>
    </row>
    <row r="4786" spans="1:16">
      <c r="A4786" s="3">
        <v>44473</v>
      </c>
      <c r="B4786" t="s">
        <v>178</v>
      </c>
      <c r="C4786" t="s">
        <v>192</v>
      </c>
      <c r="D4786" t="s">
        <v>294</v>
      </c>
      <c r="E4786" t="s">
        <v>294</v>
      </c>
      <c r="F4786" t="s">
        <v>236</v>
      </c>
      <c r="G4786">
        <v>3</v>
      </c>
      <c r="H4786" s="4">
        <v>56000</v>
      </c>
      <c r="I4786" s="4">
        <v>3</v>
      </c>
      <c r="J4786" s="4">
        <v>56000</v>
      </c>
      <c r="K4786" s="4">
        <v>168000</v>
      </c>
      <c r="L4786" t="s">
        <v>203</v>
      </c>
      <c r="M4786" t="s">
        <v>196</v>
      </c>
      <c r="P4786">
        <v>1</v>
      </c>
    </row>
    <row r="4787" spans="1:16">
      <c r="A4787" s="3">
        <v>44473</v>
      </c>
      <c r="B4787" t="s">
        <v>197</v>
      </c>
      <c r="C4787" t="s">
        <v>192</v>
      </c>
      <c r="D4787" t="s">
        <v>186</v>
      </c>
      <c r="E4787" t="s">
        <v>187</v>
      </c>
      <c r="F4787" t="s">
        <v>188</v>
      </c>
      <c r="G4787">
        <v>2</v>
      </c>
      <c r="H4787" s="4">
        <v>45000</v>
      </c>
      <c r="I4787" s="4">
        <v>2</v>
      </c>
      <c r="J4787" s="4">
        <v>45000</v>
      </c>
      <c r="K4787" s="4">
        <v>90000</v>
      </c>
      <c r="L4787" t="s">
        <v>203</v>
      </c>
      <c r="M4787" t="s">
        <v>184</v>
      </c>
      <c r="P4787">
        <v>4</v>
      </c>
    </row>
    <row r="4788" spans="1:16">
      <c r="A4788" s="3">
        <v>44473</v>
      </c>
      <c r="B4788" t="s">
        <v>219</v>
      </c>
      <c r="C4788" t="s">
        <v>179</v>
      </c>
      <c r="D4788" t="s">
        <v>186</v>
      </c>
      <c r="E4788" t="s">
        <v>225</v>
      </c>
      <c r="F4788" t="s">
        <v>244</v>
      </c>
      <c r="G4788">
        <v>1</v>
      </c>
      <c r="H4788" s="4">
        <v>45000</v>
      </c>
      <c r="I4788" s="4">
        <v>1</v>
      </c>
      <c r="J4788" s="4">
        <v>45000</v>
      </c>
      <c r="K4788" s="4">
        <v>45000</v>
      </c>
      <c r="L4788" t="s">
        <v>189</v>
      </c>
      <c r="M4788" t="s">
        <v>304</v>
      </c>
      <c r="P4788">
        <v>5</v>
      </c>
    </row>
    <row r="4789" spans="1:16">
      <c r="A4789" s="3">
        <v>44473</v>
      </c>
      <c r="B4789" t="s">
        <v>284</v>
      </c>
      <c r="C4789" t="s">
        <v>179</v>
      </c>
      <c r="D4789" t="s">
        <v>180</v>
      </c>
      <c r="E4789" t="s">
        <v>238</v>
      </c>
      <c r="F4789" t="s">
        <v>240</v>
      </c>
      <c r="G4789">
        <v>1</v>
      </c>
      <c r="H4789" s="4">
        <v>39000</v>
      </c>
      <c r="I4789" s="4">
        <v>1</v>
      </c>
      <c r="J4789" s="4">
        <v>39000</v>
      </c>
      <c r="K4789" s="4">
        <v>39000</v>
      </c>
      <c r="L4789" t="s">
        <v>189</v>
      </c>
      <c r="M4789" t="s">
        <v>206</v>
      </c>
      <c r="P4789">
        <v>5</v>
      </c>
    </row>
    <row r="4790" spans="1:16">
      <c r="A4790" s="3">
        <v>44473</v>
      </c>
      <c r="B4790" t="s">
        <v>224</v>
      </c>
      <c r="C4790" t="s">
        <v>179</v>
      </c>
      <c r="D4790" t="s">
        <v>186</v>
      </c>
      <c r="E4790" t="s">
        <v>201</v>
      </c>
      <c r="F4790" t="s">
        <v>285</v>
      </c>
      <c r="G4790">
        <v>3</v>
      </c>
      <c r="H4790" s="4">
        <v>20000</v>
      </c>
      <c r="I4790" s="4">
        <v>3</v>
      </c>
      <c r="J4790" s="4">
        <v>20000</v>
      </c>
      <c r="K4790" s="4">
        <v>60000</v>
      </c>
      <c r="L4790" t="s">
        <v>203</v>
      </c>
      <c r="M4790" t="s">
        <v>184</v>
      </c>
      <c r="P4790">
        <v>5</v>
      </c>
    </row>
    <row r="4791" spans="1:16">
      <c r="A4791" s="3">
        <v>44473</v>
      </c>
      <c r="B4791" t="s">
        <v>258</v>
      </c>
      <c r="C4791" t="s">
        <v>179</v>
      </c>
      <c r="D4791" t="s">
        <v>274</v>
      </c>
      <c r="E4791" t="s">
        <v>274</v>
      </c>
      <c r="F4791" t="s">
        <v>308</v>
      </c>
      <c r="G4791">
        <v>3</v>
      </c>
      <c r="H4791" s="4">
        <v>72000</v>
      </c>
      <c r="I4791" s="4">
        <v>0</v>
      </c>
      <c r="J4791" s="4">
        <v>0</v>
      </c>
      <c r="K4791" s="4">
        <v>0</v>
      </c>
      <c r="L4791" t="s">
        <v>183</v>
      </c>
      <c r="M4791" t="s">
        <v>184</v>
      </c>
      <c r="O4791" t="s">
        <v>176</v>
      </c>
    </row>
    <row r="4792" spans="1:16">
      <c r="A4792" s="3">
        <v>44473</v>
      </c>
      <c r="B4792" t="s">
        <v>178</v>
      </c>
      <c r="C4792" t="s">
        <v>179</v>
      </c>
      <c r="D4792" t="s">
        <v>193</v>
      </c>
      <c r="E4792" t="s">
        <v>193</v>
      </c>
      <c r="F4792" t="s">
        <v>220</v>
      </c>
      <c r="G4792">
        <v>2</v>
      </c>
      <c r="H4792" s="4">
        <v>40000</v>
      </c>
      <c r="I4792" s="4">
        <v>2</v>
      </c>
      <c r="J4792" s="4">
        <v>40000</v>
      </c>
      <c r="K4792" s="4">
        <v>80000</v>
      </c>
      <c r="L4792" t="s">
        <v>203</v>
      </c>
      <c r="M4792" t="s">
        <v>190</v>
      </c>
      <c r="P4792">
        <v>5</v>
      </c>
    </row>
    <row r="4793" spans="1:16">
      <c r="A4793" s="3">
        <v>44473</v>
      </c>
      <c r="B4793" t="s">
        <v>228</v>
      </c>
      <c r="C4793" t="s">
        <v>179</v>
      </c>
      <c r="D4793" t="s">
        <v>180</v>
      </c>
      <c r="E4793" t="s">
        <v>181</v>
      </c>
      <c r="F4793" t="s">
        <v>281</v>
      </c>
      <c r="G4793">
        <v>1</v>
      </c>
      <c r="H4793" s="4">
        <v>33000</v>
      </c>
      <c r="I4793" s="4">
        <v>1</v>
      </c>
      <c r="J4793" s="4">
        <v>33000</v>
      </c>
      <c r="K4793" s="4">
        <v>33000</v>
      </c>
      <c r="L4793" t="s">
        <v>203</v>
      </c>
      <c r="M4793" t="s">
        <v>196</v>
      </c>
      <c r="P4793">
        <v>5</v>
      </c>
    </row>
    <row r="4794" spans="1:16">
      <c r="A4794" s="3">
        <v>44473</v>
      </c>
      <c r="B4794" t="s">
        <v>254</v>
      </c>
      <c r="C4794" t="s">
        <v>192</v>
      </c>
      <c r="D4794" t="s">
        <v>186</v>
      </c>
      <c r="E4794" t="s">
        <v>225</v>
      </c>
      <c r="F4794" t="s">
        <v>226</v>
      </c>
      <c r="G4794">
        <v>2</v>
      </c>
      <c r="H4794" s="4">
        <v>21000</v>
      </c>
      <c r="I4794" s="4">
        <v>2</v>
      </c>
      <c r="J4794" s="4">
        <v>21000</v>
      </c>
      <c r="K4794" s="4">
        <v>42000</v>
      </c>
      <c r="L4794" t="s">
        <v>189</v>
      </c>
      <c r="M4794" t="s">
        <v>184</v>
      </c>
      <c r="P4794">
        <v>4</v>
      </c>
    </row>
    <row r="4795" spans="1:16">
      <c r="A4795" s="3">
        <v>44473</v>
      </c>
      <c r="B4795" t="s">
        <v>178</v>
      </c>
      <c r="C4795" t="s">
        <v>192</v>
      </c>
      <c r="D4795" t="s">
        <v>186</v>
      </c>
      <c r="E4795" t="s">
        <v>220</v>
      </c>
      <c r="F4795" t="s">
        <v>221</v>
      </c>
      <c r="G4795">
        <v>2</v>
      </c>
      <c r="H4795" s="4">
        <v>55000</v>
      </c>
      <c r="I4795" s="4">
        <v>2</v>
      </c>
      <c r="J4795" s="4">
        <v>55000</v>
      </c>
      <c r="K4795" s="4">
        <v>110000</v>
      </c>
      <c r="L4795" t="s">
        <v>209</v>
      </c>
      <c r="M4795" t="s">
        <v>184</v>
      </c>
      <c r="P4795">
        <v>1</v>
      </c>
    </row>
    <row r="4796" spans="1:16">
      <c r="A4796" s="3">
        <v>44473</v>
      </c>
      <c r="B4796" t="s">
        <v>218</v>
      </c>
      <c r="C4796" t="s">
        <v>179</v>
      </c>
      <c r="D4796" t="s">
        <v>273</v>
      </c>
      <c r="E4796" t="s">
        <v>274</v>
      </c>
      <c r="F4796" t="s">
        <v>303</v>
      </c>
      <c r="G4796">
        <v>1</v>
      </c>
      <c r="H4796" s="4">
        <v>22000</v>
      </c>
      <c r="I4796" s="4">
        <v>1</v>
      </c>
      <c r="J4796" s="4">
        <v>22000</v>
      </c>
      <c r="K4796" s="4">
        <v>22000</v>
      </c>
      <c r="L4796" t="s">
        <v>189</v>
      </c>
      <c r="M4796" t="s">
        <v>184</v>
      </c>
      <c r="P4796">
        <v>1</v>
      </c>
    </row>
    <row r="4797" spans="1:16">
      <c r="A4797" s="3">
        <v>44473</v>
      </c>
      <c r="B4797" t="s">
        <v>234</v>
      </c>
      <c r="C4797" t="s">
        <v>179</v>
      </c>
      <c r="D4797" t="s">
        <v>186</v>
      </c>
      <c r="E4797" t="s">
        <v>201</v>
      </c>
      <c r="F4797" t="s">
        <v>202</v>
      </c>
      <c r="G4797">
        <v>1</v>
      </c>
      <c r="H4797" s="4">
        <v>66000</v>
      </c>
      <c r="I4797" s="4">
        <v>1</v>
      </c>
      <c r="J4797" s="4">
        <v>66000</v>
      </c>
      <c r="K4797" s="4">
        <v>66000</v>
      </c>
      <c r="L4797" t="s">
        <v>189</v>
      </c>
      <c r="M4797" t="s">
        <v>304</v>
      </c>
      <c r="P4797">
        <v>5</v>
      </c>
    </row>
    <row r="4798" spans="1:16">
      <c r="A4798" s="3">
        <v>44474</v>
      </c>
      <c r="B4798" t="s">
        <v>278</v>
      </c>
      <c r="C4798" t="s">
        <v>179</v>
      </c>
      <c r="D4798" t="s">
        <v>186</v>
      </c>
      <c r="E4798" t="s">
        <v>187</v>
      </c>
      <c r="F4798" t="s">
        <v>188</v>
      </c>
      <c r="G4798">
        <v>1</v>
      </c>
      <c r="H4798" s="4">
        <v>21000</v>
      </c>
      <c r="I4798" s="4">
        <v>1</v>
      </c>
      <c r="J4798" s="4">
        <v>21000</v>
      </c>
      <c r="K4798" s="4">
        <v>21000</v>
      </c>
      <c r="L4798" t="s">
        <v>183</v>
      </c>
      <c r="M4798" t="s">
        <v>190</v>
      </c>
      <c r="P4798">
        <v>5</v>
      </c>
    </row>
    <row r="4799" spans="1:16">
      <c r="A4799" s="3">
        <v>44474</v>
      </c>
      <c r="B4799" t="s">
        <v>222</v>
      </c>
      <c r="C4799" t="s">
        <v>192</v>
      </c>
      <c r="D4799" t="s">
        <v>186</v>
      </c>
      <c r="E4799" t="s">
        <v>220</v>
      </c>
      <c r="F4799" t="s">
        <v>241</v>
      </c>
      <c r="G4799">
        <v>1</v>
      </c>
      <c r="H4799" s="4">
        <v>33000</v>
      </c>
      <c r="I4799" s="4">
        <v>1</v>
      </c>
      <c r="J4799" s="4">
        <v>33000</v>
      </c>
      <c r="K4799" s="4">
        <v>33000</v>
      </c>
      <c r="L4799" t="s">
        <v>189</v>
      </c>
      <c r="M4799" t="s">
        <v>233</v>
      </c>
      <c r="P4799">
        <v>5</v>
      </c>
    </row>
    <row r="4800" spans="1:16">
      <c r="A4800" s="3">
        <v>44474</v>
      </c>
      <c r="B4800" t="s">
        <v>301</v>
      </c>
      <c r="C4800" t="s">
        <v>179</v>
      </c>
      <c r="D4800" t="s">
        <v>180</v>
      </c>
      <c r="E4800" t="s">
        <v>327</v>
      </c>
      <c r="F4800" t="s">
        <v>328</v>
      </c>
      <c r="G4800">
        <v>2</v>
      </c>
      <c r="H4800" s="4">
        <v>33000</v>
      </c>
      <c r="I4800" s="4">
        <v>2</v>
      </c>
      <c r="J4800" s="4">
        <v>33000</v>
      </c>
      <c r="K4800" s="4">
        <v>66000</v>
      </c>
      <c r="L4800" t="s">
        <v>203</v>
      </c>
      <c r="M4800" t="s">
        <v>304</v>
      </c>
      <c r="P4800">
        <v>5</v>
      </c>
    </row>
    <row r="4801" spans="1:16">
      <c r="A4801" s="3">
        <v>44474</v>
      </c>
      <c r="B4801" t="s">
        <v>234</v>
      </c>
      <c r="C4801" t="s">
        <v>192</v>
      </c>
      <c r="D4801" t="s">
        <v>180</v>
      </c>
      <c r="E4801" t="s">
        <v>216</v>
      </c>
      <c r="F4801" t="s">
        <v>257</v>
      </c>
      <c r="G4801">
        <v>3</v>
      </c>
      <c r="H4801" s="4">
        <v>26000</v>
      </c>
      <c r="I4801" s="4">
        <v>3</v>
      </c>
      <c r="J4801" s="4">
        <v>26000</v>
      </c>
      <c r="K4801" s="4">
        <v>78000</v>
      </c>
      <c r="L4801" t="s">
        <v>189</v>
      </c>
      <c r="M4801" t="s">
        <v>190</v>
      </c>
      <c r="P4801">
        <v>5</v>
      </c>
    </row>
    <row r="4802" spans="1:16">
      <c r="A4802" s="3">
        <v>44474</v>
      </c>
      <c r="B4802" t="s">
        <v>268</v>
      </c>
      <c r="C4802" t="s">
        <v>179</v>
      </c>
      <c r="D4802" t="s">
        <v>193</v>
      </c>
      <c r="E4802" t="s">
        <v>193</v>
      </c>
      <c r="F4802" t="s">
        <v>220</v>
      </c>
      <c r="G4802">
        <v>3</v>
      </c>
      <c r="H4802" s="4">
        <v>24000</v>
      </c>
      <c r="I4802" s="4">
        <v>3</v>
      </c>
      <c r="J4802" s="4">
        <v>24000</v>
      </c>
      <c r="K4802" s="4">
        <v>72000</v>
      </c>
      <c r="L4802" t="s">
        <v>203</v>
      </c>
      <c r="M4802" t="s">
        <v>184</v>
      </c>
      <c r="P4802">
        <v>3</v>
      </c>
    </row>
    <row r="4803" spans="1:16">
      <c r="A4803" s="3">
        <v>44474</v>
      </c>
      <c r="B4803" t="s">
        <v>228</v>
      </c>
      <c r="C4803" t="s">
        <v>179</v>
      </c>
      <c r="D4803" t="s">
        <v>193</v>
      </c>
      <c r="E4803" t="s">
        <v>193</v>
      </c>
      <c r="F4803" t="s">
        <v>341</v>
      </c>
      <c r="G4803">
        <v>1</v>
      </c>
      <c r="H4803" s="4">
        <v>40000</v>
      </c>
      <c r="I4803" s="4">
        <v>1</v>
      </c>
      <c r="J4803" s="4">
        <v>40000</v>
      </c>
      <c r="K4803" s="4">
        <v>40000</v>
      </c>
      <c r="L4803" t="s">
        <v>189</v>
      </c>
      <c r="M4803" t="s">
        <v>206</v>
      </c>
      <c r="P4803">
        <v>3</v>
      </c>
    </row>
    <row r="4804" spans="1:16">
      <c r="A4804" s="3">
        <v>44474</v>
      </c>
      <c r="B4804" t="s">
        <v>234</v>
      </c>
      <c r="C4804" t="s">
        <v>192</v>
      </c>
      <c r="D4804" t="s">
        <v>193</v>
      </c>
      <c r="E4804" t="s">
        <v>193</v>
      </c>
      <c r="F4804" t="s">
        <v>194</v>
      </c>
      <c r="G4804">
        <v>3</v>
      </c>
      <c r="H4804" s="4">
        <v>22500</v>
      </c>
      <c r="I4804" s="4">
        <v>3</v>
      </c>
      <c r="J4804" s="4">
        <v>22500</v>
      </c>
      <c r="K4804" s="4">
        <v>67500</v>
      </c>
      <c r="L4804" t="s">
        <v>209</v>
      </c>
      <c r="M4804" t="s">
        <v>196</v>
      </c>
      <c r="P4804">
        <v>5</v>
      </c>
    </row>
    <row r="4805" spans="1:16">
      <c r="A4805" s="3">
        <v>44474</v>
      </c>
      <c r="B4805" t="s">
        <v>207</v>
      </c>
      <c r="C4805" t="s">
        <v>179</v>
      </c>
      <c r="D4805" t="s">
        <v>193</v>
      </c>
      <c r="E4805" t="s">
        <v>193</v>
      </c>
      <c r="F4805" t="s">
        <v>288</v>
      </c>
      <c r="G4805">
        <v>1</v>
      </c>
      <c r="H4805" s="4">
        <v>65000</v>
      </c>
      <c r="I4805" s="4">
        <v>1</v>
      </c>
      <c r="J4805" s="4">
        <v>65000</v>
      </c>
      <c r="K4805" s="4">
        <v>65000</v>
      </c>
      <c r="L4805" t="s">
        <v>209</v>
      </c>
      <c r="M4805" t="s">
        <v>184</v>
      </c>
      <c r="P4805">
        <v>3</v>
      </c>
    </row>
    <row r="4806" spans="1:16">
      <c r="A4806" s="3">
        <v>44474</v>
      </c>
      <c r="B4806" t="s">
        <v>262</v>
      </c>
      <c r="C4806" t="s">
        <v>179</v>
      </c>
      <c r="D4806" t="s">
        <v>186</v>
      </c>
      <c r="E4806" t="s">
        <v>201</v>
      </c>
      <c r="F4806" t="s">
        <v>248</v>
      </c>
      <c r="G4806">
        <v>1</v>
      </c>
      <c r="H4806" s="4">
        <v>45500</v>
      </c>
      <c r="I4806" s="4">
        <v>1</v>
      </c>
      <c r="J4806" s="4">
        <v>45500</v>
      </c>
      <c r="K4806" s="4">
        <v>45500</v>
      </c>
      <c r="L4806" t="s">
        <v>183</v>
      </c>
      <c r="M4806" t="s">
        <v>190</v>
      </c>
      <c r="P4806">
        <v>3</v>
      </c>
    </row>
    <row r="4807" spans="1:16">
      <c r="A4807" s="3">
        <v>44474</v>
      </c>
      <c r="B4807" t="s">
        <v>247</v>
      </c>
      <c r="C4807" t="s">
        <v>179</v>
      </c>
      <c r="D4807" t="s">
        <v>210</v>
      </c>
      <c r="E4807" t="s">
        <v>211</v>
      </c>
      <c r="F4807" t="s">
        <v>362</v>
      </c>
      <c r="G4807">
        <v>3</v>
      </c>
      <c r="H4807" s="4">
        <v>33000</v>
      </c>
      <c r="I4807" s="4">
        <v>3</v>
      </c>
      <c r="J4807" s="4">
        <v>33000</v>
      </c>
      <c r="K4807" s="4">
        <v>99000</v>
      </c>
      <c r="L4807" t="s">
        <v>183</v>
      </c>
      <c r="M4807" t="s">
        <v>196</v>
      </c>
      <c r="P4807">
        <v>5</v>
      </c>
    </row>
    <row r="4808" spans="1:16">
      <c r="A4808" s="3">
        <v>44474</v>
      </c>
      <c r="B4808" t="s">
        <v>301</v>
      </c>
      <c r="C4808" t="s">
        <v>179</v>
      </c>
      <c r="D4808" t="s">
        <v>180</v>
      </c>
      <c r="E4808" t="s">
        <v>216</v>
      </c>
      <c r="F4808" t="s">
        <v>217</v>
      </c>
      <c r="G4808">
        <v>1</v>
      </c>
      <c r="H4808" s="4">
        <v>22500</v>
      </c>
      <c r="I4808" s="4">
        <v>1</v>
      </c>
      <c r="J4808" s="4">
        <v>22500</v>
      </c>
      <c r="K4808" s="4">
        <v>22500</v>
      </c>
      <c r="L4808" t="s">
        <v>183</v>
      </c>
      <c r="M4808" t="s">
        <v>206</v>
      </c>
      <c r="P4808">
        <v>5</v>
      </c>
    </row>
    <row r="4809" spans="1:16">
      <c r="A4809" s="3">
        <v>44474</v>
      </c>
      <c r="B4809" t="s">
        <v>245</v>
      </c>
      <c r="C4809" t="s">
        <v>192</v>
      </c>
      <c r="D4809" t="s">
        <v>186</v>
      </c>
      <c r="E4809" t="s">
        <v>201</v>
      </c>
      <c r="F4809" t="s">
        <v>285</v>
      </c>
      <c r="G4809">
        <v>2</v>
      </c>
      <c r="H4809" s="4">
        <v>42000</v>
      </c>
      <c r="I4809" s="4">
        <v>2</v>
      </c>
      <c r="J4809" s="4">
        <v>42000</v>
      </c>
      <c r="K4809" s="4">
        <v>84000</v>
      </c>
      <c r="L4809" t="s">
        <v>203</v>
      </c>
      <c r="M4809" t="s">
        <v>184</v>
      </c>
      <c r="P4809">
        <v>4</v>
      </c>
    </row>
    <row r="4810" spans="1:16">
      <c r="A4810" s="3">
        <v>44474</v>
      </c>
      <c r="B4810" t="s">
        <v>278</v>
      </c>
      <c r="C4810" t="s">
        <v>192</v>
      </c>
      <c r="D4810" t="s">
        <v>294</v>
      </c>
      <c r="E4810" t="s">
        <v>294</v>
      </c>
      <c r="F4810" t="s">
        <v>259</v>
      </c>
      <c r="G4810">
        <v>2</v>
      </c>
      <c r="H4810" s="4">
        <v>30000</v>
      </c>
      <c r="I4810" s="4">
        <v>2</v>
      </c>
      <c r="J4810" s="4">
        <v>30000</v>
      </c>
      <c r="K4810" s="4">
        <v>60000</v>
      </c>
      <c r="L4810" t="s">
        <v>189</v>
      </c>
      <c r="M4810" t="s">
        <v>304</v>
      </c>
      <c r="P4810">
        <v>5</v>
      </c>
    </row>
    <row r="4811" spans="1:16">
      <c r="A4811" s="3">
        <v>44474</v>
      </c>
      <c r="B4811" t="s">
        <v>213</v>
      </c>
      <c r="C4811" t="s">
        <v>192</v>
      </c>
      <c r="D4811" t="s">
        <v>180</v>
      </c>
      <c r="E4811" t="s">
        <v>216</v>
      </c>
      <c r="F4811" t="s">
        <v>257</v>
      </c>
      <c r="G4811">
        <v>2</v>
      </c>
      <c r="H4811" s="4">
        <v>33000</v>
      </c>
      <c r="I4811" s="4">
        <v>2</v>
      </c>
      <c r="J4811" s="4">
        <v>33000</v>
      </c>
      <c r="K4811" s="4">
        <v>66000</v>
      </c>
      <c r="L4811" t="s">
        <v>189</v>
      </c>
      <c r="M4811" t="s">
        <v>196</v>
      </c>
      <c r="P4811">
        <v>5</v>
      </c>
    </row>
    <row r="4812" spans="1:16">
      <c r="A4812" s="3">
        <v>44474</v>
      </c>
      <c r="B4812" t="s">
        <v>258</v>
      </c>
      <c r="C4812" t="s">
        <v>179</v>
      </c>
      <c r="D4812" t="s">
        <v>186</v>
      </c>
      <c r="E4812" t="s">
        <v>225</v>
      </c>
      <c r="F4812" t="s">
        <v>244</v>
      </c>
      <c r="G4812">
        <v>2</v>
      </c>
      <c r="H4812" s="4">
        <v>30000</v>
      </c>
      <c r="I4812" s="4">
        <v>2</v>
      </c>
      <c r="J4812" s="4">
        <v>30000</v>
      </c>
      <c r="K4812" s="4">
        <v>60000</v>
      </c>
      <c r="L4812" t="s">
        <v>189</v>
      </c>
      <c r="M4812" t="s">
        <v>190</v>
      </c>
      <c r="N4812" t="s">
        <v>175</v>
      </c>
      <c r="P4812">
        <v>5</v>
      </c>
    </row>
    <row r="4813" spans="1:16">
      <c r="A4813" s="3">
        <v>44474</v>
      </c>
      <c r="B4813" t="s">
        <v>247</v>
      </c>
      <c r="C4813" t="s">
        <v>192</v>
      </c>
      <c r="D4813" t="s">
        <v>180</v>
      </c>
      <c r="E4813" t="s">
        <v>181</v>
      </c>
      <c r="F4813" t="s">
        <v>281</v>
      </c>
      <c r="G4813">
        <v>1</v>
      </c>
      <c r="H4813" s="4">
        <v>40000</v>
      </c>
      <c r="I4813" s="4">
        <v>1</v>
      </c>
      <c r="J4813" s="4">
        <v>40000</v>
      </c>
      <c r="K4813" s="4">
        <v>40000</v>
      </c>
      <c r="L4813" t="s">
        <v>183</v>
      </c>
      <c r="M4813" t="s">
        <v>196</v>
      </c>
      <c r="P4813">
        <v>4</v>
      </c>
    </row>
    <row r="4814" spans="1:16">
      <c r="A4814" s="3">
        <v>44474</v>
      </c>
      <c r="B4814" t="s">
        <v>207</v>
      </c>
      <c r="C4814" t="s">
        <v>179</v>
      </c>
      <c r="D4814" t="s">
        <v>279</v>
      </c>
      <c r="E4814" t="s">
        <v>279</v>
      </c>
      <c r="F4814" t="s">
        <v>180</v>
      </c>
      <c r="G4814">
        <v>2</v>
      </c>
      <c r="H4814" s="4">
        <v>45000</v>
      </c>
      <c r="I4814" s="4">
        <v>0</v>
      </c>
      <c r="J4814" s="4">
        <v>0</v>
      </c>
      <c r="K4814" s="4">
        <v>0</v>
      </c>
      <c r="L4814" t="s">
        <v>183</v>
      </c>
      <c r="M4814" t="s">
        <v>206</v>
      </c>
      <c r="O4814" t="s">
        <v>176</v>
      </c>
    </row>
    <row r="4815" spans="1:16">
      <c r="A4815" s="3">
        <v>44474</v>
      </c>
      <c r="B4815" t="s">
        <v>213</v>
      </c>
      <c r="C4815" t="s">
        <v>179</v>
      </c>
      <c r="D4815" t="s">
        <v>180</v>
      </c>
      <c r="E4815" t="s">
        <v>255</v>
      </c>
      <c r="F4815" t="s">
        <v>256</v>
      </c>
      <c r="G4815">
        <v>2</v>
      </c>
      <c r="H4815" s="4">
        <v>45000</v>
      </c>
      <c r="I4815" s="4">
        <v>2</v>
      </c>
      <c r="J4815" s="4">
        <v>45000</v>
      </c>
      <c r="K4815" s="4">
        <v>90000</v>
      </c>
      <c r="L4815" t="s">
        <v>189</v>
      </c>
      <c r="M4815" t="s">
        <v>184</v>
      </c>
      <c r="N4815" t="s">
        <v>175</v>
      </c>
      <c r="P4815">
        <v>3</v>
      </c>
    </row>
    <row r="4816" spans="1:16">
      <c r="A4816" s="3">
        <v>44474</v>
      </c>
      <c r="B4816" t="s">
        <v>301</v>
      </c>
      <c r="C4816" t="s">
        <v>192</v>
      </c>
      <c r="D4816" t="s">
        <v>316</v>
      </c>
      <c r="E4816" t="s">
        <v>251</v>
      </c>
      <c r="F4816" t="s">
        <v>340</v>
      </c>
      <c r="G4816">
        <v>1</v>
      </c>
      <c r="H4816" s="4">
        <v>33000</v>
      </c>
      <c r="I4816" s="4">
        <v>1</v>
      </c>
      <c r="J4816" s="4">
        <v>33000</v>
      </c>
      <c r="K4816" s="4">
        <v>33000</v>
      </c>
      <c r="L4816" t="s">
        <v>203</v>
      </c>
      <c r="M4816" t="s">
        <v>304</v>
      </c>
      <c r="P4816">
        <v>4</v>
      </c>
    </row>
    <row r="4817" spans="1:16">
      <c r="A4817" s="3">
        <v>44474</v>
      </c>
      <c r="B4817" t="s">
        <v>301</v>
      </c>
      <c r="C4817" t="s">
        <v>179</v>
      </c>
      <c r="D4817" t="s">
        <v>180</v>
      </c>
      <c r="E4817" t="s">
        <v>181</v>
      </c>
      <c r="F4817" t="s">
        <v>223</v>
      </c>
      <c r="G4817">
        <v>1</v>
      </c>
      <c r="H4817" s="4">
        <v>36000</v>
      </c>
      <c r="I4817" s="4">
        <v>1</v>
      </c>
      <c r="J4817" s="4">
        <v>36000</v>
      </c>
      <c r="K4817" s="4">
        <v>36000</v>
      </c>
      <c r="L4817" t="s">
        <v>183</v>
      </c>
      <c r="M4817" t="s">
        <v>196</v>
      </c>
      <c r="N4817" t="s">
        <v>175</v>
      </c>
      <c r="P4817">
        <v>3</v>
      </c>
    </row>
    <row r="4818" spans="1:16">
      <c r="A4818" s="3">
        <v>44474</v>
      </c>
      <c r="B4818" t="s">
        <v>234</v>
      </c>
      <c r="C4818" t="s">
        <v>192</v>
      </c>
      <c r="D4818" t="s">
        <v>276</v>
      </c>
      <c r="E4818" t="s">
        <v>276</v>
      </c>
      <c r="F4818" t="s">
        <v>309</v>
      </c>
      <c r="G4818">
        <v>3</v>
      </c>
      <c r="H4818" s="4">
        <v>36000</v>
      </c>
      <c r="I4818" s="4">
        <v>3</v>
      </c>
      <c r="J4818" s="4">
        <v>36000</v>
      </c>
      <c r="K4818" s="4">
        <v>108000</v>
      </c>
      <c r="L4818" t="s">
        <v>203</v>
      </c>
      <c r="M4818" t="s">
        <v>190</v>
      </c>
      <c r="P4818">
        <v>5</v>
      </c>
    </row>
    <row r="4819" spans="1:16">
      <c r="A4819" s="3">
        <v>44474</v>
      </c>
      <c r="B4819" t="s">
        <v>197</v>
      </c>
      <c r="C4819" t="s">
        <v>179</v>
      </c>
      <c r="D4819" t="s">
        <v>294</v>
      </c>
      <c r="E4819" t="s">
        <v>294</v>
      </c>
      <c r="F4819" t="s">
        <v>236</v>
      </c>
      <c r="G4819">
        <v>2</v>
      </c>
      <c r="H4819" s="4">
        <v>36000</v>
      </c>
      <c r="I4819" s="4">
        <v>2</v>
      </c>
      <c r="J4819" s="4">
        <v>36000</v>
      </c>
      <c r="K4819" s="4">
        <v>72000</v>
      </c>
      <c r="L4819" t="s">
        <v>209</v>
      </c>
      <c r="M4819" t="s">
        <v>190</v>
      </c>
      <c r="P4819">
        <v>1</v>
      </c>
    </row>
    <row r="4820" spans="1:16">
      <c r="A4820" s="3">
        <v>44474</v>
      </c>
      <c r="B4820" t="s">
        <v>287</v>
      </c>
      <c r="C4820" t="s">
        <v>179</v>
      </c>
      <c r="D4820" t="s">
        <v>180</v>
      </c>
      <c r="E4820" t="s">
        <v>181</v>
      </c>
      <c r="F4820" t="s">
        <v>246</v>
      </c>
      <c r="G4820">
        <v>1</v>
      </c>
      <c r="H4820" s="4">
        <v>30000</v>
      </c>
      <c r="I4820" s="4">
        <v>1</v>
      </c>
      <c r="J4820" s="4">
        <v>30000</v>
      </c>
      <c r="K4820" s="4">
        <v>30000</v>
      </c>
      <c r="L4820" t="s">
        <v>183</v>
      </c>
      <c r="M4820" t="s">
        <v>206</v>
      </c>
      <c r="P4820">
        <v>5</v>
      </c>
    </row>
    <row r="4821" spans="1:16">
      <c r="A4821" s="3">
        <v>44475</v>
      </c>
      <c r="B4821" t="s">
        <v>185</v>
      </c>
      <c r="C4821" t="s">
        <v>179</v>
      </c>
      <c r="D4821" t="s">
        <v>180</v>
      </c>
      <c r="E4821" t="s">
        <v>204</v>
      </c>
      <c r="F4821" t="s">
        <v>205</v>
      </c>
      <c r="G4821">
        <v>3</v>
      </c>
      <c r="H4821" s="4">
        <v>42000</v>
      </c>
      <c r="I4821" s="4">
        <v>3</v>
      </c>
      <c r="J4821" s="4">
        <v>42000</v>
      </c>
      <c r="K4821" s="4">
        <v>126000</v>
      </c>
      <c r="L4821" t="s">
        <v>203</v>
      </c>
      <c r="M4821" t="s">
        <v>184</v>
      </c>
      <c r="P4821">
        <v>5</v>
      </c>
    </row>
    <row r="4822" spans="1:16">
      <c r="A4822" s="3">
        <v>44475</v>
      </c>
      <c r="B4822" t="s">
        <v>191</v>
      </c>
      <c r="C4822" t="s">
        <v>179</v>
      </c>
      <c r="D4822" t="s">
        <v>180</v>
      </c>
      <c r="E4822" t="s">
        <v>238</v>
      </c>
      <c r="F4822" t="s">
        <v>267</v>
      </c>
      <c r="G4822">
        <v>3</v>
      </c>
      <c r="H4822" s="4">
        <v>45000</v>
      </c>
      <c r="I4822" s="4">
        <v>3</v>
      </c>
      <c r="J4822" s="4">
        <v>45000</v>
      </c>
      <c r="K4822" s="4">
        <v>135000</v>
      </c>
      <c r="L4822" t="s">
        <v>189</v>
      </c>
      <c r="M4822" t="s">
        <v>190</v>
      </c>
      <c r="P4822">
        <v>5</v>
      </c>
    </row>
    <row r="4823" spans="1:16">
      <c r="A4823" s="3">
        <v>44475</v>
      </c>
      <c r="B4823" t="s">
        <v>178</v>
      </c>
      <c r="C4823" t="s">
        <v>179</v>
      </c>
      <c r="D4823" t="s">
        <v>229</v>
      </c>
      <c r="E4823" t="s">
        <v>229</v>
      </c>
      <c r="F4823" t="s">
        <v>319</v>
      </c>
      <c r="G4823">
        <v>3</v>
      </c>
      <c r="H4823" s="4">
        <v>39000</v>
      </c>
      <c r="I4823" s="4">
        <v>3</v>
      </c>
      <c r="J4823" s="4">
        <v>39000</v>
      </c>
      <c r="K4823" s="4">
        <v>117000</v>
      </c>
      <c r="L4823" t="s">
        <v>203</v>
      </c>
      <c r="M4823" t="s">
        <v>196</v>
      </c>
      <c r="P4823">
        <v>5</v>
      </c>
    </row>
    <row r="4824" spans="1:16">
      <c r="A4824" s="3">
        <v>44475</v>
      </c>
      <c r="B4824" t="s">
        <v>178</v>
      </c>
      <c r="C4824" t="s">
        <v>179</v>
      </c>
      <c r="D4824" t="s">
        <v>316</v>
      </c>
      <c r="E4824" t="s">
        <v>317</v>
      </c>
      <c r="F4824" t="s">
        <v>350</v>
      </c>
      <c r="G4824">
        <v>2</v>
      </c>
      <c r="H4824" s="4">
        <v>22500</v>
      </c>
      <c r="I4824" s="4">
        <v>2</v>
      </c>
      <c r="J4824" s="4">
        <v>22500</v>
      </c>
      <c r="K4824" s="4">
        <v>45000</v>
      </c>
      <c r="L4824" t="s">
        <v>189</v>
      </c>
      <c r="M4824" t="s">
        <v>190</v>
      </c>
      <c r="P4824">
        <v>5</v>
      </c>
    </row>
    <row r="4825" spans="1:16">
      <c r="A4825" s="3">
        <v>44475</v>
      </c>
      <c r="B4825" t="s">
        <v>200</v>
      </c>
      <c r="C4825" t="s">
        <v>179</v>
      </c>
      <c r="D4825" t="s">
        <v>180</v>
      </c>
      <c r="E4825" t="s">
        <v>271</v>
      </c>
      <c r="F4825" t="s">
        <v>302</v>
      </c>
      <c r="G4825">
        <v>2</v>
      </c>
      <c r="H4825" s="4">
        <v>39000</v>
      </c>
      <c r="I4825" s="4">
        <v>2</v>
      </c>
      <c r="J4825" s="4">
        <v>39000</v>
      </c>
      <c r="K4825" s="4">
        <v>78000</v>
      </c>
      <c r="L4825" t="s">
        <v>203</v>
      </c>
      <c r="M4825" t="s">
        <v>196</v>
      </c>
      <c r="P4825">
        <v>1</v>
      </c>
    </row>
    <row r="4826" spans="1:16">
      <c r="A4826" s="3">
        <v>44475</v>
      </c>
      <c r="B4826" t="s">
        <v>247</v>
      </c>
      <c r="C4826" t="s">
        <v>192</v>
      </c>
      <c r="D4826" t="s">
        <v>273</v>
      </c>
      <c r="E4826" t="s">
        <v>288</v>
      </c>
      <c r="F4826" t="s">
        <v>299</v>
      </c>
      <c r="G4826">
        <v>3</v>
      </c>
      <c r="H4826" s="4">
        <v>35000</v>
      </c>
      <c r="I4826" s="4">
        <v>3</v>
      </c>
      <c r="J4826" s="4">
        <v>35000</v>
      </c>
      <c r="K4826" s="4">
        <v>105000</v>
      </c>
      <c r="L4826" t="s">
        <v>203</v>
      </c>
      <c r="M4826" t="s">
        <v>206</v>
      </c>
      <c r="P4826">
        <v>1</v>
      </c>
    </row>
    <row r="4827" spans="1:16">
      <c r="A4827" s="3">
        <v>44475</v>
      </c>
      <c r="B4827" t="s">
        <v>258</v>
      </c>
      <c r="C4827" t="s">
        <v>192</v>
      </c>
      <c r="D4827" t="s">
        <v>180</v>
      </c>
      <c r="E4827" t="s">
        <v>204</v>
      </c>
      <c r="F4827" t="s">
        <v>227</v>
      </c>
      <c r="G4827">
        <v>2</v>
      </c>
      <c r="H4827" s="4">
        <v>24000</v>
      </c>
      <c r="I4827" s="4">
        <v>2</v>
      </c>
      <c r="J4827" s="4">
        <v>24000</v>
      </c>
      <c r="K4827" s="4">
        <v>48000</v>
      </c>
      <c r="L4827" t="s">
        <v>189</v>
      </c>
      <c r="M4827" t="s">
        <v>184</v>
      </c>
      <c r="P4827">
        <v>4</v>
      </c>
    </row>
    <row r="4828" spans="1:16">
      <c r="A4828" s="3">
        <v>44475</v>
      </c>
      <c r="B4828" t="s">
        <v>197</v>
      </c>
      <c r="C4828" t="s">
        <v>192</v>
      </c>
      <c r="D4828" t="s">
        <v>276</v>
      </c>
      <c r="E4828" t="s">
        <v>276</v>
      </c>
      <c r="F4828" t="s">
        <v>309</v>
      </c>
      <c r="G4828">
        <v>2</v>
      </c>
      <c r="H4828" s="4">
        <v>26000</v>
      </c>
      <c r="I4828" s="4">
        <v>2</v>
      </c>
      <c r="J4828" s="4">
        <v>26000</v>
      </c>
      <c r="K4828" s="4">
        <v>52000</v>
      </c>
      <c r="L4828" t="s">
        <v>189</v>
      </c>
      <c r="M4828" t="s">
        <v>196</v>
      </c>
      <c r="P4828">
        <v>5</v>
      </c>
    </row>
    <row r="4829" spans="1:16">
      <c r="A4829" s="3">
        <v>44475</v>
      </c>
      <c r="B4829" t="s">
        <v>197</v>
      </c>
      <c r="C4829" t="s">
        <v>192</v>
      </c>
      <c r="D4829" t="s">
        <v>180</v>
      </c>
      <c r="E4829" t="s">
        <v>255</v>
      </c>
      <c r="F4829" t="s">
        <v>256</v>
      </c>
      <c r="G4829">
        <v>3</v>
      </c>
      <c r="H4829" s="4">
        <v>20000</v>
      </c>
      <c r="I4829" s="4">
        <v>3</v>
      </c>
      <c r="J4829" s="4">
        <v>20000</v>
      </c>
      <c r="K4829" s="4">
        <v>60000</v>
      </c>
      <c r="L4829" t="s">
        <v>189</v>
      </c>
      <c r="M4829" t="s">
        <v>233</v>
      </c>
      <c r="P4829">
        <v>3</v>
      </c>
    </row>
    <row r="4830" spans="1:16">
      <c r="A4830" s="3">
        <v>44475</v>
      </c>
      <c r="B4830" t="s">
        <v>250</v>
      </c>
      <c r="C4830" t="s">
        <v>192</v>
      </c>
      <c r="D4830" t="s">
        <v>316</v>
      </c>
      <c r="E4830" t="s">
        <v>317</v>
      </c>
      <c r="F4830" t="s">
        <v>368</v>
      </c>
      <c r="G4830">
        <v>3</v>
      </c>
      <c r="H4830" s="4">
        <v>45000</v>
      </c>
      <c r="I4830" s="4">
        <v>3</v>
      </c>
      <c r="J4830" s="4">
        <v>45000</v>
      </c>
      <c r="K4830" s="4">
        <v>135000</v>
      </c>
      <c r="L4830" t="s">
        <v>203</v>
      </c>
      <c r="M4830" t="s">
        <v>184</v>
      </c>
      <c r="N4830" t="s">
        <v>175</v>
      </c>
      <c r="P4830">
        <v>3</v>
      </c>
    </row>
    <row r="4831" spans="1:16">
      <c r="A4831" s="3">
        <v>44475</v>
      </c>
      <c r="B4831" t="s">
        <v>224</v>
      </c>
      <c r="C4831" t="s">
        <v>179</v>
      </c>
      <c r="D4831" t="s">
        <v>186</v>
      </c>
      <c r="E4831" t="s">
        <v>225</v>
      </c>
      <c r="F4831" t="s">
        <v>226</v>
      </c>
      <c r="G4831">
        <v>1</v>
      </c>
      <c r="H4831" s="4">
        <v>33000</v>
      </c>
      <c r="I4831" s="4">
        <v>1</v>
      </c>
      <c r="J4831" s="4">
        <v>33000</v>
      </c>
      <c r="K4831" s="4">
        <v>33000</v>
      </c>
      <c r="L4831" t="s">
        <v>203</v>
      </c>
      <c r="M4831" t="s">
        <v>196</v>
      </c>
      <c r="P4831">
        <v>2</v>
      </c>
    </row>
    <row r="4832" spans="1:16">
      <c r="A4832" s="3">
        <v>44475</v>
      </c>
      <c r="B4832" t="s">
        <v>262</v>
      </c>
      <c r="C4832" t="s">
        <v>192</v>
      </c>
      <c r="D4832" t="s">
        <v>235</v>
      </c>
      <c r="E4832" t="s">
        <v>236</v>
      </c>
      <c r="F4832" t="s">
        <v>237</v>
      </c>
      <c r="G4832">
        <v>1</v>
      </c>
      <c r="H4832" s="4">
        <v>42000</v>
      </c>
      <c r="I4832" s="4">
        <v>1</v>
      </c>
      <c r="J4832" s="4">
        <v>42000</v>
      </c>
      <c r="K4832" s="4">
        <v>42000</v>
      </c>
      <c r="L4832" t="s">
        <v>203</v>
      </c>
      <c r="M4832" t="s">
        <v>190</v>
      </c>
      <c r="P4832">
        <v>2</v>
      </c>
    </row>
    <row r="4833" spans="1:16">
      <c r="A4833" s="3">
        <v>44475</v>
      </c>
      <c r="B4833" t="s">
        <v>185</v>
      </c>
      <c r="C4833" t="s">
        <v>179</v>
      </c>
      <c r="D4833" t="s">
        <v>186</v>
      </c>
      <c r="E4833" t="s">
        <v>220</v>
      </c>
      <c r="F4833" t="s">
        <v>265</v>
      </c>
      <c r="G4833">
        <v>3</v>
      </c>
      <c r="H4833" s="4">
        <v>18000</v>
      </c>
      <c r="I4833" s="4">
        <v>3</v>
      </c>
      <c r="J4833" s="4">
        <v>18000</v>
      </c>
      <c r="K4833" s="4">
        <v>54000</v>
      </c>
      <c r="L4833" t="s">
        <v>183</v>
      </c>
      <c r="M4833" t="s">
        <v>196</v>
      </c>
      <c r="N4833" t="s">
        <v>175</v>
      </c>
      <c r="P4833">
        <v>5</v>
      </c>
    </row>
    <row r="4834" spans="1:16">
      <c r="A4834" s="3">
        <v>44475</v>
      </c>
      <c r="B4834" t="s">
        <v>250</v>
      </c>
      <c r="C4834" t="s">
        <v>179</v>
      </c>
      <c r="D4834" t="s">
        <v>210</v>
      </c>
      <c r="E4834" t="s">
        <v>292</v>
      </c>
      <c r="F4834" t="s">
        <v>293</v>
      </c>
      <c r="G4834">
        <v>1</v>
      </c>
      <c r="H4834" s="4">
        <v>24000</v>
      </c>
      <c r="I4834" s="4">
        <v>1</v>
      </c>
      <c r="J4834" s="4">
        <v>24000</v>
      </c>
      <c r="K4834" s="4">
        <v>24000</v>
      </c>
      <c r="L4834" t="s">
        <v>189</v>
      </c>
      <c r="M4834" t="s">
        <v>196</v>
      </c>
      <c r="P4834">
        <v>4</v>
      </c>
    </row>
    <row r="4835" spans="1:16">
      <c r="A4835" s="3">
        <v>44475</v>
      </c>
      <c r="B4835" t="s">
        <v>191</v>
      </c>
      <c r="C4835" t="s">
        <v>179</v>
      </c>
      <c r="D4835" t="s">
        <v>180</v>
      </c>
      <c r="E4835" t="s">
        <v>181</v>
      </c>
      <c r="F4835" t="s">
        <v>334</v>
      </c>
      <c r="G4835">
        <v>1</v>
      </c>
      <c r="H4835" s="4">
        <v>30000</v>
      </c>
      <c r="I4835" s="4">
        <v>1</v>
      </c>
      <c r="J4835" s="4">
        <v>30000</v>
      </c>
      <c r="K4835" s="4">
        <v>30000</v>
      </c>
      <c r="L4835" t="s">
        <v>203</v>
      </c>
      <c r="M4835" t="s">
        <v>196</v>
      </c>
      <c r="P4835">
        <v>5</v>
      </c>
    </row>
    <row r="4836" spans="1:16">
      <c r="A4836" s="3">
        <v>44475</v>
      </c>
      <c r="B4836" t="s">
        <v>207</v>
      </c>
      <c r="C4836" t="s">
        <v>179</v>
      </c>
      <c r="D4836" t="s">
        <v>186</v>
      </c>
      <c r="E4836" t="s">
        <v>220</v>
      </c>
      <c r="F4836" t="s">
        <v>265</v>
      </c>
      <c r="G4836">
        <v>1</v>
      </c>
      <c r="H4836" s="4">
        <v>52000</v>
      </c>
      <c r="I4836" s="4">
        <v>1</v>
      </c>
      <c r="J4836" s="4">
        <v>52000</v>
      </c>
      <c r="K4836" s="4">
        <v>52000</v>
      </c>
      <c r="L4836" t="s">
        <v>183</v>
      </c>
      <c r="M4836" t="s">
        <v>190</v>
      </c>
      <c r="P4836">
        <v>5</v>
      </c>
    </row>
    <row r="4837" spans="1:16">
      <c r="A4837" s="3">
        <v>44475</v>
      </c>
      <c r="B4837" t="s">
        <v>200</v>
      </c>
      <c r="C4837" t="s">
        <v>179</v>
      </c>
      <c r="D4837" t="s">
        <v>186</v>
      </c>
      <c r="E4837" t="s">
        <v>225</v>
      </c>
      <c r="F4837" t="s">
        <v>226</v>
      </c>
      <c r="G4837">
        <v>3</v>
      </c>
      <c r="H4837" s="4">
        <v>33000</v>
      </c>
      <c r="I4837" s="4">
        <v>3</v>
      </c>
      <c r="J4837" s="4">
        <v>33000</v>
      </c>
      <c r="K4837" s="4">
        <v>99000</v>
      </c>
      <c r="L4837" t="s">
        <v>183</v>
      </c>
      <c r="M4837" t="s">
        <v>196</v>
      </c>
      <c r="P4837">
        <v>4</v>
      </c>
    </row>
    <row r="4838" spans="1:16">
      <c r="A4838" s="3">
        <v>44475</v>
      </c>
      <c r="B4838" t="s">
        <v>291</v>
      </c>
      <c r="C4838" t="s">
        <v>179</v>
      </c>
      <c r="D4838" t="s">
        <v>180</v>
      </c>
      <c r="E4838" t="s">
        <v>204</v>
      </c>
      <c r="F4838" t="s">
        <v>205</v>
      </c>
      <c r="G4838">
        <v>1</v>
      </c>
      <c r="H4838" s="4">
        <v>30000</v>
      </c>
      <c r="I4838" s="4">
        <v>1</v>
      </c>
      <c r="J4838" s="4">
        <v>30000</v>
      </c>
      <c r="K4838" s="4">
        <v>30000</v>
      </c>
      <c r="L4838" t="s">
        <v>183</v>
      </c>
      <c r="M4838" t="s">
        <v>206</v>
      </c>
      <c r="P4838">
        <v>4</v>
      </c>
    </row>
    <row r="4839" spans="1:16">
      <c r="A4839" s="3">
        <v>44475</v>
      </c>
      <c r="B4839" t="s">
        <v>247</v>
      </c>
      <c r="C4839" t="s">
        <v>192</v>
      </c>
      <c r="D4839" t="s">
        <v>198</v>
      </c>
      <c r="E4839" t="s">
        <v>214</v>
      </c>
      <c r="F4839" t="s">
        <v>215</v>
      </c>
      <c r="G4839">
        <v>2</v>
      </c>
      <c r="H4839" s="4">
        <v>30000</v>
      </c>
      <c r="I4839" s="4">
        <v>2</v>
      </c>
      <c r="J4839" s="4">
        <v>30000</v>
      </c>
      <c r="K4839" s="4">
        <v>60000</v>
      </c>
      <c r="L4839" t="s">
        <v>209</v>
      </c>
      <c r="M4839" t="s">
        <v>206</v>
      </c>
      <c r="P4839">
        <v>5</v>
      </c>
    </row>
    <row r="4840" spans="1:16">
      <c r="A4840" s="3">
        <v>44475</v>
      </c>
      <c r="B4840" t="s">
        <v>278</v>
      </c>
      <c r="C4840" t="s">
        <v>179</v>
      </c>
      <c r="D4840" t="s">
        <v>180</v>
      </c>
      <c r="E4840" t="s">
        <v>181</v>
      </c>
      <c r="F4840" t="s">
        <v>334</v>
      </c>
      <c r="G4840">
        <v>2</v>
      </c>
      <c r="H4840" s="4">
        <v>42000</v>
      </c>
      <c r="I4840" s="4">
        <v>2</v>
      </c>
      <c r="J4840" s="4">
        <v>42000</v>
      </c>
      <c r="K4840" s="4">
        <v>84000</v>
      </c>
      <c r="L4840" t="s">
        <v>189</v>
      </c>
      <c r="M4840" t="s">
        <v>233</v>
      </c>
      <c r="P4840">
        <v>1</v>
      </c>
    </row>
    <row r="4841" spans="1:16">
      <c r="A4841" s="3">
        <v>44475</v>
      </c>
      <c r="B4841" t="s">
        <v>178</v>
      </c>
      <c r="C4841" t="s">
        <v>179</v>
      </c>
      <c r="D4841" t="s">
        <v>180</v>
      </c>
      <c r="E4841" t="s">
        <v>271</v>
      </c>
      <c r="F4841" t="s">
        <v>302</v>
      </c>
      <c r="G4841">
        <v>1</v>
      </c>
      <c r="H4841" s="4">
        <v>45000</v>
      </c>
      <c r="I4841" s="4">
        <v>1</v>
      </c>
      <c r="J4841" s="4">
        <v>45000</v>
      </c>
      <c r="K4841" s="4">
        <v>45000</v>
      </c>
      <c r="L4841" t="s">
        <v>183</v>
      </c>
      <c r="M4841" t="s">
        <v>190</v>
      </c>
      <c r="P4841">
        <v>5</v>
      </c>
    </row>
    <row r="4842" spans="1:16">
      <c r="A4842" s="3">
        <v>44475</v>
      </c>
      <c r="B4842" t="s">
        <v>207</v>
      </c>
      <c r="C4842" t="s">
        <v>179</v>
      </c>
      <c r="D4842" t="s">
        <v>186</v>
      </c>
      <c r="E4842" t="s">
        <v>225</v>
      </c>
      <c r="F4842" t="s">
        <v>226</v>
      </c>
      <c r="G4842">
        <v>2</v>
      </c>
      <c r="H4842" s="4">
        <v>33000</v>
      </c>
      <c r="I4842" s="4">
        <v>2</v>
      </c>
      <c r="J4842" s="4">
        <v>33000</v>
      </c>
      <c r="K4842" s="4">
        <v>66000</v>
      </c>
      <c r="L4842" t="s">
        <v>203</v>
      </c>
      <c r="M4842" t="s">
        <v>196</v>
      </c>
      <c r="P4842">
        <v>5</v>
      </c>
    </row>
    <row r="4843" spans="1:16">
      <c r="A4843" s="3">
        <v>44475</v>
      </c>
      <c r="B4843" t="s">
        <v>284</v>
      </c>
      <c r="C4843" t="s">
        <v>179</v>
      </c>
      <c r="D4843" t="s">
        <v>235</v>
      </c>
      <c r="E4843" t="s">
        <v>230</v>
      </c>
      <c r="F4843" t="s">
        <v>283</v>
      </c>
      <c r="G4843">
        <v>3</v>
      </c>
      <c r="H4843" s="4">
        <v>60000</v>
      </c>
      <c r="I4843" s="4">
        <v>3</v>
      </c>
      <c r="J4843" s="4">
        <v>60000</v>
      </c>
      <c r="K4843" s="4">
        <v>180000</v>
      </c>
      <c r="L4843" t="s">
        <v>183</v>
      </c>
      <c r="M4843" t="s">
        <v>190</v>
      </c>
      <c r="P4843">
        <v>5</v>
      </c>
    </row>
    <row r="4844" spans="1:16">
      <c r="A4844" s="3">
        <v>44475</v>
      </c>
      <c r="B4844" t="s">
        <v>191</v>
      </c>
      <c r="C4844" t="s">
        <v>179</v>
      </c>
      <c r="D4844" t="s">
        <v>276</v>
      </c>
      <c r="E4844" t="s">
        <v>276</v>
      </c>
      <c r="F4844" t="s">
        <v>309</v>
      </c>
      <c r="G4844">
        <v>2</v>
      </c>
      <c r="H4844" s="4">
        <v>33000</v>
      </c>
      <c r="I4844" s="4">
        <v>2</v>
      </c>
      <c r="J4844" s="4">
        <v>33000</v>
      </c>
      <c r="K4844" s="4">
        <v>66000</v>
      </c>
      <c r="L4844" t="s">
        <v>189</v>
      </c>
      <c r="M4844" t="s">
        <v>196</v>
      </c>
      <c r="P4844">
        <v>5</v>
      </c>
    </row>
    <row r="4845" spans="1:16">
      <c r="A4845" s="3">
        <v>44475</v>
      </c>
      <c r="B4845" t="s">
        <v>200</v>
      </c>
      <c r="C4845" t="s">
        <v>179</v>
      </c>
      <c r="D4845" t="s">
        <v>180</v>
      </c>
      <c r="E4845" t="s">
        <v>271</v>
      </c>
      <c r="F4845" t="s">
        <v>321</v>
      </c>
      <c r="G4845">
        <v>2</v>
      </c>
      <c r="H4845" s="4">
        <v>39000</v>
      </c>
      <c r="I4845" s="4">
        <v>2</v>
      </c>
      <c r="J4845" s="4">
        <v>39000</v>
      </c>
      <c r="K4845" s="4">
        <v>78000</v>
      </c>
      <c r="L4845" t="s">
        <v>203</v>
      </c>
      <c r="M4845" t="s">
        <v>190</v>
      </c>
      <c r="P4845">
        <v>1</v>
      </c>
    </row>
    <row r="4846" spans="1:16">
      <c r="A4846" s="3">
        <v>44476</v>
      </c>
      <c r="B4846" t="s">
        <v>247</v>
      </c>
      <c r="C4846" t="s">
        <v>179</v>
      </c>
      <c r="D4846" t="s">
        <v>193</v>
      </c>
      <c r="E4846" t="s">
        <v>193</v>
      </c>
      <c r="F4846" t="s">
        <v>220</v>
      </c>
      <c r="G4846">
        <v>3</v>
      </c>
      <c r="H4846" s="4">
        <v>39000</v>
      </c>
      <c r="I4846" s="4">
        <v>3</v>
      </c>
      <c r="J4846" s="4">
        <v>39000</v>
      </c>
      <c r="K4846" s="4">
        <v>117000</v>
      </c>
      <c r="L4846" t="s">
        <v>189</v>
      </c>
      <c r="M4846" t="s">
        <v>196</v>
      </c>
      <c r="P4846">
        <v>5</v>
      </c>
    </row>
    <row r="4847" spans="1:16">
      <c r="A4847" s="3">
        <v>44476</v>
      </c>
      <c r="B4847" t="s">
        <v>178</v>
      </c>
      <c r="C4847" t="s">
        <v>192</v>
      </c>
      <c r="D4847" t="s">
        <v>180</v>
      </c>
      <c r="E4847" t="s">
        <v>238</v>
      </c>
      <c r="F4847" t="s">
        <v>239</v>
      </c>
      <c r="G4847">
        <v>1</v>
      </c>
      <c r="H4847" s="4">
        <v>36000</v>
      </c>
      <c r="I4847" s="4">
        <v>1</v>
      </c>
      <c r="J4847" s="4">
        <v>36000</v>
      </c>
      <c r="K4847" s="4">
        <v>36000</v>
      </c>
      <c r="L4847" t="s">
        <v>203</v>
      </c>
      <c r="M4847" t="s">
        <v>196</v>
      </c>
      <c r="P4847">
        <v>5</v>
      </c>
    </row>
    <row r="4848" spans="1:16">
      <c r="A4848" s="3">
        <v>44476</v>
      </c>
      <c r="B4848" t="s">
        <v>197</v>
      </c>
      <c r="C4848" t="s">
        <v>179</v>
      </c>
      <c r="D4848" t="s">
        <v>186</v>
      </c>
      <c r="E4848" t="s">
        <v>220</v>
      </c>
      <c r="F4848" t="s">
        <v>221</v>
      </c>
      <c r="G4848">
        <v>3</v>
      </c>
      <c r="H4848" s="4">
        <v>52000</v>
      </c>
      <c r="I4848" s="4">
        <v>3</v>
      </c>
      <c r="J4848" s="4">
        <v>52000</v>
      </c>
      <c r="K4848" s="4">
        <v>156000</v>
      </c>
      <c r="L4848" t="s">
        <v>203</v>
      </c>
      <c r="M4848" t="s">
        <v>233</v>
      </c>
      <c r="P4848">
        <v>1</v>
      </c>
    </row>
    <row r="4849" spans="1:16">
      <c r="A4849" s="3">
        <v>44476</v>
      </c>
      <c r="B4849" t="s">
        <v>197</v>
      </c>
      <c r="C4849" t="s">
        <v>179</v>
      </c>
      <c r="D4849" t="s">
        <v>186</v>
      </c>
      <c r="E4849" t="s">
        <v>225</v>
      </c>
      <c r="F4849" t="s">
        <v>226</v>
      </c>
      <c r="G4849">
        <v>2</v>
      </c>
      <c r="H4849" s="4">
        <v>70000</v>
      </c>
      <c r="I4849" s="4">
        <v>2</v>
      </c>
      <c r="J4849" s="4">
        <v>70000</v>
      </c>
      <c r="K4849" s="4">
        <v>140000</v>
      </c>
      <c r="L4849" t="s">
        <v>183</v>
      </c>
      <c r="M4849" t="s">
        <v>304</v>
      </c>
      <c r="P4849">
        <v>3</v>
      </c>
    </row>
    <row r="4850" spans="1:16">
      <c r="A4850" s="3">
        <v>44476</v>
      </c>
      <c r="B4850" t="s">
        <v>291</v>
      </c>
      <c r="C4850" t="s">
        <v>192</v>
      </c>
      <c r="D4850" t="s">
        <v>273</v>
      </c>
      <c r="E4850" t="s">
        <v>274</v>
      </c>
      <c r="F4850" t="s">
        <v>312</v>
      </c>
      <c r="G4850">
        <v>3</v>
      </c>
      <c r="H4850" s="4">
        <v>42000</v>
      </c>
      <c r="I4850" s="4">
        <v>3</v>
      </c>
      <c r="J4850" s="4">
        <v>42000</v>
      </c>
      <c r="K4850" s="4">
        <v>126000</v>
      </c>
      <c r="L4850" t="s">
        <v>203</v>
      </c>
      <c r="M4850" t="s">
        <v>184</v>
      </c>
      <c r="P4850">
        <v>5</v>
      </c>
    </row>
    <row r="4851" spans="1:16">
      <c r="A4851" s="3">
        <v>44476</v>
      </c>
      <c r="B4851" t="s">
        <v>178</v>
      </c>
      <c r="C4851" t="s">
        <v>179</v>
      </c>
      <c r="D4851" t="s">
        <v>180</v>
      </c>
      <c r="E4851" t="s">
        <v>238</v>
      </c>
      <c r="F4851" t="s">
        <v>280</v>
      </c>
      <c r="G4851">
        <v>2</v>
      </c>
      <c r="H4851" s="4">
        <v>30000</v>
      </c>
      <c r="I4851" s="4">
        <v>2</v>
      </c>
      <c r="J4851" s="4">
        <v>30000</v>
      </c>
      <c r="K4851" s="4">
        <v>60000</v>
      </c>
      <c r="L4851" t="s">
        <v>183</v>
      </c>
      <c r="M4851" t="s">
        <v>184</v>
      </c>
      <c r="P4851">
        <v>5</v>
      </c>
    </row>
    <row r="4852" spans="1:16">
      <c r="A4852" s="3">
        <v>44476</v>
      </c>
      <c r="B4852" t="s">
        <v>224</v>
      </c>
      <c r="C4852" t="s">
        <v>192</v>
      </c>
      <c r="D4852" t="s">
        <v>186</v>
      </c>
      <c r="E4852" t="s">
        <v>225</v>
      </c>
      <c r="F4852" t="s">
        <v>244</v>
      </c>
      <c r="G4852">
        <v>2</v>
      </c>
      <c r="H4852" s="4">
        <v>44000</v>
      </c>
      <c r="I4852" s="4">
        <v>2</v>
      </c>
      <c r="J4852" s="4">
        <v>44000</v>
      </c>
      <c r="K4852" s="4">
        <v>88000</v>
      </c>
      <c r="L4852" t="s">
        <v>203</v>
      </c>
      <c r="M4852" t="s">
        <v>196</v>
      </c>
      <c r="P4852">
        <v>5</v>
      </c>
    </row>
    <row r="4853" spans="1:16">
      <c r="A4853" s="3">
        <v>44476</v>
      </c>
      <c r="B4853" t="s">
        <v>245</v>
      </c>
      <c r="C4853" t="s">
        <v>179</v>
      </c>
      <c r="D4853" t="s">
        <v>193</v>
      </c>
      <c r="E4853" t="s">
        <v>193</v>
      </c>
      <c r="F4853" t="s">
        <v>288</v>
      </c>
      <c r="G4853">
        <v>3</v>
      </c>
      <c r="H4853" s="4">
        <v>15000</v>
      </c>
      <c r="I4853" s="4">
        <v>3</v>
      </c>
      <c r="J4853" s="4">
        <v>15000</v>
      </c>
      <c r="K4853" s="4">
        <v>45000</v>
      </c>
      <c r="L4853" t="s">
        <v>203</v>
      </c>
      <c r="M4853" t="s">
        <v>206</v>
      </c>
      <c r="P4853">
        <v>3</v>
      </c>
    </row>
    <row r="4854" spans="1:16">
      <c r="A4854" s="3">
        <v>44476</v>
      </c>
      <c r="B4854" t="s">
        <v>185</v>
      </c>
      <c r="C4854" t="s">
        <v>179</v>
      </c>
      <c r="D4854" t="s">
        <v>235</v>
      </c>
      <c r="E4854" t="s">
        <v>229</v>
      </c>
      <c r="F4854" t="s">
        <v>344</v>
      </c>
      <c r="G4854">
        <v>1</v>
      </c>
      <c r="H4854" s="4">
        <v>20000</v>
      </c>
      <c r="I4854" s="4">
        <v>1</v>
      </c>
      <c r="J4854" s="4">
        <v>20000</v>
      </c>
      <c r="K4854" s="4">
        <v>20000</v>
      </c>
      <c r="L4854" t="s">
        <v>183</v>
      </c>
      <c r="M4854" t="s">
        <v>196</v>
      </c>
      <c r="P4854">
        <v>3</v>
      </c>
    </row>
    <row r="4855" spans="1:16">
      <c r="A4855" s="3">
        <v>44476</v>
      </c>
      <c r="B4855" t="s">
        <v>200</v>
      </c>
      <c r="C4855" t="s">
        <v>179</v>
      </c>
      <c r="D4855" t="s">
        <v>186</v>
      </c>
      <c r="E4855" t="s">
        <v>220</v>
      </c>
      <c r="F4855" t="s">
        <v>265</v>
      </c>
      <c r="G4855">
        <v>1</v>
      </c>
      <c r="H4855" s="4">
        <v>45500</v>
      </c>
      <c r="I4855" s="4">
        <v>1</v>
      </c>
      <c r="J4855" s="4">
        <v>45500</v>
      </c>
      <c r="K4855" s="4">
        <v>45500</v>
      </c>
      <c r="L4855" t="s">
        <v>209</v>
      </c>
      <c r="M4855" t="s">
        <v>304</v>
      </c>
      <c r="N4855" t="s">
        <v>175</v>
      </c>
      <c r="P4855">
        <v>5</v>
      </c>
    </row>
    <row r="4856" spans="1:16">
      <c r="A4856" s="3">
        <v>44476</v>
      </c>
      <c r="B4856" t="s">
        <v>185</v>
      </c>
      <c r="C4856" t="s">
        <v>192</v>
      </c>
      <c r="D4856" t="s">
        <v>186</v>
      </c>
      <c r="E4856" t="s">
        <v>220</v>
      </c>
      <c r="F4856" t="s">
        <v>221</v>
      </c>
      <c r="G4856">
        <v>2</v>
      </c>
      <c r="H4856" s="4">
        <v>40000</v>
      </c>
      <c r="I4856" s="4">
        <v>2</v>
      </c>
      <c r="J4856" s="4">
        <v>40000</v>
      </c>
      <c r="K4856" s="4">
        <v>80000</v>
      </c>
      <c r="L4856" t="s">
        <v>189</v>
      </c>
      <c r="M4856" t="s">
        <v>184</v>
      </c>
      <c r="P4856">
        <v>4</v>
      </c>
    </row>
    <row r="4857" spans="1:16">
      <c r="A4857" s="3">
        <v>44476</v>
      </c>
      <c r="B4857" t="s">
        <v>301</v>
      </c>
      <c r="C4857" t="s">
        <v>192</v>
      </c>
      <c r="D4857" t="s">
        <v>210</v>
      </c>
      <c r="E4857" t="s">
        <v>225</v>
      </c>
      <c r="F4857" t="s">
        <v>270</v>
      </c>
      <c r="G4857">
        <v>1</v>
      </c>
      <c r="H4857" s="4">
        <v>55000</v>
      </c>
      <c r="I4857" s="4">
        <v>1</v>
      </c>
      <c r="J4857" s="4">
        <v>55000</v>
      </c>
      <c r="K4857" s="4">
        <v>55000</v>
      </c>
      <c r="L4857" t="s">
        <v>209</v>
      </c>
      <c r="M4857" t="s">
        <v>184</v>
      </c>
      <c r="P4857">
        <v>5</v>
      </c>
    </row>
    <row r="4858" spans="1:16">
      <c r="A4858" s="3">
        <v>44476</v>
      </c>
      <c r="B4858" t="s">
        <v>218</v>
      </c>
      <c r="C4858" t="s">
        <v>179</v>
      </c>
      <c r="D4858" t="s">
        <v>180</v>
      </c>
      <c r="E4858" t="s">
        <v>238</v>
      </c>
      <c r="F4858" t="s">
        <v>267</v>
      </c>
      <c r="G4858">
        <v>3</v>
      </c>
      <c r="H4858" s="4">
        <v>39000</v>
      </c>
      <c r="I4858" s="4">
        <v>3</v>
      </c>
      <c r="J4858" s="4">
        <v>39000</v>
      </c>
      <c r="K4858" s="4">
        <v>117000</v>
      </c>
      <c r="L4858" t="s">
        <v>183</v>
      </c>
      <c r="M4858" t="s">
        <v>304</v>
      </c>
      <c r="N4858" t="s">
        <v>175</v>
      </c>
      <c r="P4858">
        <v>5</v>
      </c>
    </row>
    <row r="4859" spans="1:16">
      <c r="A4859" s="3">
        <v>44476</v>
      </c>
      <c r="B4859" t="s">
        <v>258</v>
      </c>
      <c r="C4859" t="s">
        <v>179</v>
      </c>
      <c r="D4859" t="s">
        <v>186</v>
      </c>
      <c r="E4859" t="s">
        <v>187</v>
      </c>
      <c r="F4859" t="s">
        <v>188</v>
      </c>
      <c r="G4859">
        <v>1</v>
      </c>
      <c r="H4859" s="4">
        <v>22500</v>
      </c>
      <c r="I4859" s="4">
        <v>1</v>
      </c>
      <c r="J4859" s="4">
        <v>22500</v>
      </c>
      <c r="K4859" s="4">
        <v>22500</v>
      </c>
      <c r="L4859" t="s">
        <v>209</v>
      </c>
      <c r="M4859" t="s">
        <v>304</v>
      </c>
      <c r="P4859">
        <v>4</v>
      </c>
    </row>
    <row r="4860" spans="1:16">
      <c r="A4860" s="3">
        <v>44476</v>
      </c>
      <c r="B4860" t="s">
        <v>224</v>
      </c>
      <c r="C4860" t="s">
        <v>179</v>
      </c>
      <c r="D4860" t="s">
        <v>235</v>
      </c>
      <c r="E4860" t="s">
        <v>230</v>
      </c>
      <c r="F4860" t="s">
        <v>348</v>
      </c>
      <c r="G4860">
        <v>2</v>
      </c>
      <c r="H4860" s="4">
        <v>39000</v>
      </c>
      <c r="I4860" s="4">
        <v>2</v>
      </c>
      <c r="J4860" s="4">
        <v>39000</v>
      </c>
      <c r="K4860" s="4">
        <v>78000</v>
      </c>
      <c r="L4860" t="s">
        <v>183</v>
      </c>
      <c r="M4860" t="s">
        <v>206</v>
      </c>
      <c r="P4860">
        <v>5</v>
      </c>
    </row>
    <row r="4861" spans="1:16">
      <c r="A4861" s="3">
        <v>44476</v>
      </c>
      <c r="B4861" t="s">
        <v>247</v>
      </c>
      <c r="C4861" t="s">
        <v>179</v>
      </c>
      <c r="D4861" t="s">
        <v>180</v>
      </c>
      <c r="E4861" t="s">
        <v>181</v>
      </c>
      <c r="F4861" t="s">
        <v>281</v>
      </c>
      <c r="G4861">
        <v>2</v>
      </c>
      <c r="H4861" s="4">
        <v>39000</v>
      </c>
      <c r="I4861" s="4">
        <v>2</v>
      </c>
      <c r="J4861" s="4">
        <v>39000</v>
      </c>
      <c r="K4861" s="4">
        <v>78000</v>
      </c>
      <c r="L4861" t="s">
        <v>203</v>
      </c>
      <c r="M4861" t="s">
        <v>233</v>
      </c>
      <c r="P4861">
        <v>4</v>
      </c>
    </row>
    <row r="4862" spans="1:16">
      <c r="A4862" s="3">
        <v>44476</v>
      </c>
      <c r="B4862" t="s">
        <v>247</v>
      </c>
      <c r="C4862" t="s">
        <v>179</v>
      </c>
      <c r="D4862" t="s">
        <v>294</v>
      </c>
      <c r="E4862" t="s">
        <v>294</v>
      </c>
      <c r="F4862" t="s">
        <v>236</v>
      </c>
      <c r="G4862">
        <v>3</v>
      </c>
      <c r="H4862" s="4">
        <v>52000</v>
      </c>
      <c r="I4862" s="4">
        <v>3</v>
      </c>
      <c r="J4862" s="4">
        <v>52000</v>
      </c>
      <c r="K4862" s="4">
        <v>156000</v>
      </c>
      <c r="L4862" t="s">
        <v>203</v>
      </c>
      <c r="M4862" t="s">
        <v>196</v>
      </c>
      <c r="P4862">
        <v>3</v>
      </c>
    </row>
    <row r="4863" spans="1:16">
      <c r="A4863" s="3">
        <v>44476</v>
      </c>
      <c r="B4863" t="s">
        <v>268</v>
      </c>
      <c r="C4863" t="s">
        <v>179</v>
      </c>
      <c r="D4863" t="s">
        <v>235</v>
      </c>
      <c r="E4863" t="s">
        <v>297</v>
      </c>
      <c r="F4863" t="s">
        <v>298</v>
      </c>
      <c r="G4863">
        <v>3</v>
      </c>
      <c r="H4863" s="4">
        <v>45000</v>
      </c>
      <c r="I4863" s="4">
        <v>3</v>
      </c>
      <c r="J4863" s="4">
        <v>45000</v>
      </c>
      <c r="K4863" s="4">
        <v>135000</v>
      </c>
      <c r="L4863" t="s">
        <v>203</v>
      </c>
      <c r="M4863" t="s">
        <v>190</v>
      </c>
      <c r="P4863">
        <v>5</v>
      </c>
    </row>
    <row r="4864" spans="1:16">
      <c r="A4864" s="3">
        <v>44476</v>
      </c>
      <c r="B4864" t="s">
        <v>245</v>
      </c>
      <c r="C4864" t="s">
        <v>179</v>
      </c>
      <c r="D4864" t="s">
        <v>186</v>
      </c>
      <c r="E4864" t="s">
        <v>220</v>
      </c>
      <c r="F4864" t="s">
        <v>241</v>
      </c>
      <c r="G4864">
        <v>3</v>
      </c>
      <c r="H4864" s="4">
        <v>33000</v>
      </c>
      <c r="I4864" s="4">
        <v>3</v>
      </c>
      <c r="J4864" s="4">
        <v>33000</v>
      </c>
      <c r="K4864" s="4">
        <v>99000</v>
      </c>
      <c r="L4864" t="s">
        <v>203</v>
      </c>
      <c r="M4864" t="s">
        <v>233</v>
      </c>
      <c r="N4864" t="s">
        <v>175</v>
      </c>
      <c r="P4864">
        <v>5</v>
      </c>
    </row>
    <row r="4865" spans="1:16">
      <c r="A4865" s="3">
        <v>44476</v>
      </c>
      <c r="B4865" t="s">
        <v>287</v>
      </c>
      <c r="C4865" t="s">
        <v>192</v>
      </c>
      <c r="D4865" t="s">
        <v>210</v>
      </c>
      <c r="E4865" t="s">
        <v>225</v>
      </c>
      <c r="F4865" t="s">
        <v>270</v>
      </c>
      <c r="G4865">
        <v>1</v>
      </c>
      <c r="H4865" s="4">
        <v>39000</v>
      </c>
      <c r="I4865" s="4">
        <v>1</v>
      </c>
      <c r="J4865" s="4">
        <v>39000</v>
      </c>
      <c r="K4865" s="4">
        <v>39000</v>
      </c>
      <c r="L4865" t="s">
        <v>183</v>
      </c>
      <c r="M4865" t="s">
        <v>190</v>
      </c>
      <c r="N4865" t="s">
        <v>175</v>
      </c>
      <c r="P4865">
        <v>5</v>
      </c>
    </row>
    <row r="4866" spans="1:16">
      <c r="A4866" s="3">
        <v>44476</v>
      </c>
      <c r="B4866" t="s">
        <v>219</v>
      </c>
      <c r="C4866" t="s">
        <v>179</v>
      </c>
      <c r="D4866" t="s">
        <v>180</v>
      </c>
      <c r="E4866" t="s">
        <v>181</v>
      </c>
      <c r="F4866" t="s">
        <v>281</v>
      </c>
      <c r="G4866">
        <v>3</v>
      </c>
      <c r="H4866" s="4">
        <v>56000</v>
      </c>
      <c r="I4866" s="4">
        <v>3</v>
      </c>
      <c r="J4866" s="4">
        <v>56000</v>
      </c>
      <c r="K4866" s="4">
        <v>168000</v>
      </c>
      <c r="L4866" t="s">
        <v>203</v>
      </c>
      <c r="M4866" t="s">
        <v>190</v>
      </c>
      <c r="N4866" t="s">
        <v>175</v>
      </c>
      <c r="P4866">
        <v>4</v>
      </c>
    </row>
    <row r="4867" spans="1:16">
      <c r="A4867" s="3">
        <v>44476</v>
      </c>
      <c r="B4867" t="s">
        <v>197</v>
      </c>
      <c r="C4867" t="s">
        <v>179</v>
      </c>
      <c r="D4867" t="s">
        <v>198</v>
      </c>
      <c r="E4867" t="s">
        <v>198</v>
      </c>
      <c r="F4867" t="s">
        <v>357</v>
      </c>
      <c r="G4867">
        <v>2</v>
      </c>
      <c r="H4867" s="4">
        <v>38500</v>
      </c>
      <c r="I4867" s="4">
        <v>2</v>
      </c>
      <c r="J4867" s="4">
        <v>38500</v>
      </c>
      <c r="K4867" s="4">
        <v>77000</v>
      </c>
      <c r="L4867" t="s">
        <v>189</v>
      </c>
      <c r="M4867" t="s">
        <v>196</v>
      </c>
      <c r="N4867" t="s">
        <v>175</v>
      </c>
      <c r="P4867">
        <v>5</v>
      </c>
    </row>
    <row r="4868" spans="1:16">
      <c r="A4868" s="3">
        <v>44476</v>
      </c>
      <c r="B4868" t="s">
        <v>287</v>
      </c>
      <c r="C4868" t="s">
        <v>179</v>
      </c>
      <c r="D4868" t="s">
        <v>186</v>
      </c>
      <c r="E4868" t="s">
        <v>201</v>
      </c>
      <c r="F4868" t="s">
        <v>202</v>
      </c>
      <c r="G4868">
        <v>2</v>
      </c>
      <c r="H4868" s="4">
        <v>42000</v>
      </c>
      <c r="I4868" s="4">
        <v>2</v>
      </c>
      <c r="J4868" s="4">
        <v>42000</v>
      </c>
      <c r="K4868" s="4">
        <v>84000</v>
      </c>
      <c r="L4868" t="s">
        <v>183</v>
      </c>
      <c r="M4868" t="s">
        <v>190</v>
      </c>
      <c r="N4868" t="s">
        <v>175</v>
      </c>
      <c r="P4868">
        <v>4</v>
      </c>
    </row>
    <row r="4869" spans="1:16">
      <c r="A4869" s="3">
        <v>44476</v>
      </c>
      <c r="B4869" t="s">
        <v>250</v>
      </c>
      <c r="C4869" t="s">
        <v>179</v>
      </c>
      <c r="D4869" t="s">
        <v>235</v>
      </c>
      <c r="E4869" t="s">
        <v>229</v>
      </c>
      <c r="F4869" t="s">
        <v>306</v>
      </c>
      <c r="G4869">
        <v>2</v>
      </c>
      <c r="H4869" s="4">
        <v>35000</v>
      </c>
      <c r="I4869" s="4">
        <v>2</v>
      </c>
      <c r="J4869" s="4">
        <v>35000</v>
      </c>
      <c r="K4869" s="4">
        <v>70000</v>
      </c>
      <c r="L4869" t="s">
        <v>209</v>
      </c>
      <c r="M4869" t="s">
        <v>184</v>
      </c>
      <c r="N4869" t="s">
        <v>175</v>
      </c>
      <c r="P4869">
        <v>5</v>
      </c>
    </row>
    <row r="4870" spans="1:16">
      <c r="A4870" s="3">
        <v>44476</v>
      </c>
      <c r="B4870" t="s">
        <v>222</v>
      </c>
      <c r="C4870" t="s">
        <v>192</v>
      </c>
      <c r="D4870" t="s">
        <v>186</v>
      </c>
      <c r="E4870" t="s">
        <v>225</v>
      </c>
      <c r="F4870" t="s">
        <v>244</v>
      </c>
      <c r="G4870">
        <v>2</v>
      </c>
      <c r="H4870" s="4">
        <v>60000</v>
      </c>
      <c r="I4870" s="4">
        <v>2</v>
      </c>
      <c r="J4870" s="4">
        <v>60000</v>
      </c>
      <c r="K4870" s="4">
        <v>120000</v>
      </c>
      <c r="L4870" t="s">
        <v>189</v>
      </c>
      <c r="M4870" t="s">
        <v>304</v>
      </c>
      <c r="N4870" t="s">
        <v>175</v>
      </c>
      <c r="P4870">
        <v>2</v>
      </c>
    </row>
    <row r="4871" spans="1:16">
      <c r="A4871" s="3">
        <v>44476</v>
      </c>
      <c r="B4871" t="s">
        <v>222</v>
      </c>
      <c r="C4871" t="s">
        <v>192</v>
      </c>
      <c r="D4871" t="s">
        <v>186</v>
      </c>
      <c r="E4871" t="s">
        <v>220</v>
      </c>
      <c r="F4871" t="s">
        <v>221</v>
      </c>
      <c r="G4871">
        <v>3</v>
      </c>
      <c r="H4871" s="4">
        <v>22000</v>
      </c>
      <c r="I4871" s="4">
        <v>3</v>
      </c>
      <c r="J4871" s="4">
        <v>22000</v>
      </c>
      <c r="K4871" s="4">
        <v>66000</v>
      </c>
      <c r="L4871" t="s">
        <v>183</v>
      </c>
      <c r="M4871" t="s">
        <v>190</v>
      </c>
      <c r="N4871" t="s">
        <v>175</v>
      </c>
      <c r="P4871">
        <v>3</v>
      </c>
    </row>
    <row r="4872" spans="1:16">
      <c r="A4872" s="3">
        <v>44476</v>
      </c>
      <c r="B4872" t="s">
        <v>213</v>
      </c>
      <c r="C4872" t="s">
        <v>192</v>
      </c>
      <c r="D4872" t="s">
        <v>273</v>
      </c>
      <c r="E4872" t="s">
        <v>288</v>
      </c>
      <c r="F4872" t="s">
        <v>289</v>
      </c>
      <c r="G4872">
        <v>2</v>
      </c>
      <c r="H4872" s="4">
        <v>39000</v>
      </c>
      <c r="I4872" s="4">
        <v>2</v>
      </c>
      <c r="J4872" s="4">
        <v>39000</v>
      </c>
      <c r="K4872" s="4">
        <v>78000</v>
      </c>
      <c r="L4872" t="s">
        <v>203</v>
      </c>
      <c r="M4872" t="s">
        <v>184</v>
      </c>
      <c r="N4872" t="s">
        <v>175</v>
      </c>
      <c r="P4872">
        <v>4</v>
      </c>
    </row>
    <row r="4873" spans="1:16">
      <c r="A4873" s="3">
        <v>44476</v>
      </c>
      <c r="B4873" t="s">
        <v>245</v>
      </c>
      <c r="C4873" t="s">
        <v>192</v>
      </c>
      <c r="D4873" t="s">
        <v>210</v>
      </c>
      <c r="E4873" t="s">
        <v>211</v>
      </c>
      <c r="F4873" t="s">
        <v>313</v>
      </c>
      <c r="G4873">
        <v>3</v>
      </c>
      <c r="H4873" s="4">
        <v>28000</v>
      </c>
      <c r="I4873" s="4">
        <v>3</v>
      </c>
      <c r="J4873" s="4">
        <v>28000</v>
      </c>
      <c r="K4873" s="4">
        <v>84000</v>
      </c>
      <c r="L4873" t="s">
        <v>209</v>
      </c>
      <c r="M4873" t="s">
        <v>196</v>
      </c>
      <c r="P4873">
        <v>4</v>
      </c>
    </row>
    <row r="4874" spans="1:16">
      <c r="A4874" s="3">
        <v>44476</v>
      </c>
      <c r="B4874" t="s">
        <v>247</v>
      </c>
      <c r="C4874" t="s">
        <v>192</v>
      </c>
      <c r="D4874" t="s">
        <v>263</v>
      </c>
      <c r="E4874" t="s">
        <v>263</v>
      </c>
      <c r="F4874" t="s">
        <v>264</v>
      </c>
      <c r="G4874">
        <v>2</v>
      </c>
      <c r="H4874" s="4">
        <v>56000</v>
      </c>
      <c r="I4874" s="4">
        <v>2</v>
      </c>
      <c r="J4874" s="4">
        <v>56000</v>
      </c>
      <c r="K4874" s="4">
        <v>112000</v>
      </c>
      <c r="L4874" t="s">
        <v>183</v>
      </c>
      <c r="M4874" t="s">
        <v>196</v>
      </c>
      <c r="P4874">
        <v>3</v>
      </c>
    </row>
    <row r="4875" spans="1:16">
      <c r="A4875" s="3">
        <v>44476</v>
      </c>
      <c r="B4875" t="s">
        <v>207</v>
      </c>
      <c r="C4875" t="s">
        <v>192</v>
      </c>
      <c r="D4875" t="s">
        <v>210</v>
      </c>
      <c r="E4875" t="s">
        <v>292</v>
      </c>
      <c r="F4875" t="s">
        <v>311</v>
      </c>
      <c r="G4875">
        <v>3</v>
      </c>
      <c r="H4875" s="4">
        <v>22000</v>
      </c>
      <c r="I4875" s="4">
        <v>3</v>
      </c>
      <c r="J4875" s="4">
        <v>22000</v>
      </c>
      <c r="K4875" s="4">
        <v>66000</v>
      </c>
      <c r="L4875" t="s">
        <v>203</v>
      </c>
      <c r="M4875" t="s">
        <v>206</v>
      </c>
      <c r="P4875">
        <v>5</v>
      </c>
    </row>
    <row r="4876" spans="1:16">
      <c r="A4876" s="3">
        <v>44477</v>
      </c>
      <c r="B4876" t="s">
        <v>213</v>
      </c>
      <c r="C4876" t="s">
        <v>192</v>
      </c>
      <c r="D4876" t="s">
        <v>276</v>
      </c>
      <c r="E4876" t="s">
        <v>276</v>
      </c>
      <c r="F4876" t="s">
        <v>277</v>
      </c>
      <c r="G4876">
        <v>1</v>
      </c>
      <c r="H4876" s="4">
        <v>33000</v>
      </c>
      <c r="I4876" s="4">
        <v>1</v>
      </c>
      <c r="J4876" s="4">
        <v>33000</v>
      </c>
      <c r="K4876" s="4">
        <v>33000</v>
      </c>
      <c r="L4876" t="s">
        <v>189</v>
      </c>
      <c r="M4876" t="s">
        <v>196</v>
      </c>
      <c r="P4876">
        <v>3</v>
      </c>
    </row>
    <row r="4877" spans="1:16">
      <c r="A4877" s="3">
        <v>44477</v>
      </c>
      <c r="B4877" t="s">
        <v>268</v>
      </c>
      <c r="C4877" t="s">
        <v>179</v>
      </c>
      <c r="D4877" t="s">
        <v>180</v>
      </c>
      <c r="E4877" t="s">
        <v>327</v>
      </c>
      <c r="F4877" t="s">
        <v>347</v>
      </c>
      <c r="G4877">
        <v>3</v>
      </c>
      <c r="H4877" s="4">
        <v>45000</v>
      </c>
      <c r="I4877" s="4">
        <v>3</v>
      </c>
      <c r="J4877" s="4">
        <v>45000</v>
      </c>
      <c r="K4877" s="4">
        <v>135000</v>
      </c>
      <c r="L4877" t="s">
        <v>189</v>
      </c>
      <c r="M4877" t="s">
        <v>184</v>
      </c>
      <c r="P4877">
        <v>5</v>
      </c>
    </row>
    <row r="4878" spans="1:16">
      <c r="A4878" s="3">
        <v>44477</v>
      </c>
      <c r="B4878" t="s">
        <v>291</v>
      </c>
      <c r="C4878" t="s">
        <v>179</v>
      </c>
      <c r="D4878" t="s">
        <v>186</v>
      </c>
      <c r="E4878" t="s">
        <v>187</v>
      </c>
      <c r="F4878" t="s">
        <v>261</v>
      </c>
      <c r="G4878">
        <v>1</v>
      </c>
      <c r="H4878" s="4">
        <v>38500</v>
      </c>
      <c r="I4878" s="4">
        <v>1</v>
      </c>
      <c r="J4878" s="4">
        <v>38500</v>
      </c>
      <c r="K4878" s="4">
        <v>38500</v>
      </c>
      <c r="L4878" t="s">
        <v>183</v>
      </c>
      <c r="M4878" t="s">
        <v>196</v>
      </c>
      <c r="P4878">
        <v>5</v>
      </c>
    </row>
    <row r="4879" spans="1:16">
      <c r="A4879" s="3">
        <v>44477</v>
      </c>
      <c r="B4879" t="s">
        <v>218</v>
      </c>
      <c r="C4879" t="s">
        <v>179</v>
      </c>
      <c r="D4879" t="s">
        <v>263</v>
      </c>
      <c r="E4879" t="s">
        <v>263</v>
      </c>
      <c r="F4879" t="s">
        <v>320</v>
      </c>
      <c r="G4879">
        <v>3</v>
      </c>
      <c r="H4879" s="4">
        <v>26000</v>
      </c>
      <c r="I4879" s="4">
        <v>3</v>
      </c>
      <c r="J4879" s="4">
        <v>26000</v>
      </c>
      <c r="K4879" s="4">
        <v>78000</v>
      </c>
      <c r="L4879" t="s">
        <v>189</v>
      </c>
      <c r="M4879" t="s">
        <v>190</v>
      </c>
      <c r="P4879">
        <v>5</v>
      </c>
    </row>
    <row r="4880" spans="1:16">
      <c r="A4880" s="3">
        <v>44477</v>
      </c>
      <c r="B4880" t="s">
        <v>247</v>
      </c>
      <c r="C4880" t="s">
        <v>179</v>
      </c>
      <c r="D4880" t="s">
        <v>186</v>
      </c>
      <c r="E4880" t="s">
        <v>220</v>
      </c>
      <c r="F4880" t="s">
        <v>241</v>
      </c>
      <c r="G4880">
        <v>2</v>
      </c>
      <c r="H4880" s="4">
        <v>30000</v>
      </c>
      <c r="I4880" s="4">
        <v>2</v>
      </c>
      <c r="J4880" s="4">
        <v>30000</v>
      </c>
      <c r="K4880" s="4">
        <v>60000</v>
      </c>
      <c r="L4880" t="s">
        <v>203</v>
      </c>
      <c r="M4880" t="s">
        <v>190</v>
      </c>
      <c r="P4880">
        <v>3</v>
      </c>
    </row>
    <row r="4881" spans="1:16">
      <c r="A4881" s="3">
        <v>44477</v>
      </c>
      <c r="B4881" t="s">
        <v>218</v>
      </c>
      <c r="C4881" t="s">
        <v>179</v>
      </c>
      <c r="D4881" t="s">
        <v>235</v>
      </c>
      <c r="E4881" t="s">
        <v>236</v>
      </c>
      <c r="F4881" t="s">
        <v>237</v>
      </c>
      <c r="G4881">
        <v>3</v>
      </c>
      <c r="H4881" s="4">
        <v>26000</v>
      </c>
      <c r="I4881" s="4">
        <v>3</v>
      </c>
      <c r="J4881" s="4">
        <v>26000</v>
      </c>
      <c r="K4881" s="4">
        <v>78000</v>
      </c>
      <c r="L4881" t="s">
        <v>183</v>
      </c>
      <c r="M4881" t="s">
        <v>233</v>
      </c>
      <c r="P4881">
        <v>1</v>
      </c>
    </row>
    <row r="4882" spans="1:16">
      <c r="A4882" s="3">
        <v>44477</v>
      </c>
      <c r="B4882" t="s">
        <v>219</v>
      </c>
      <c r="C4882" t="s">
        <v>179</v>
      </c>
      <c r="D4882" t="s">
        <v>180</v>
      </c>
      <c r="E4882" t="s">
        <v>181</v>
      </c>
      <c r="F4882" t="s">
        <v>223</v>
      </c>
      <c r="G4882">
        <v>2</v>
      </c>
      <c r="H4882" s="4">
        <v>42000</v>
      </c>
      <c r="I4882" s="4">
        <v>0</v>
      </c>
      <c r="J4882" s="4">
        <v>0</v>
      </c>
      <c r="K4882" s="4">
        <v>0</v>
      </c>
      <c r="L4882" t="s">
        <v>203</v>
      </c>
      <c r="M4882" t="s">
        <v>206</v>
      </c>
      <c r="O4882" t="s">
        <v>176</v>
      </c>
    </row>
    <row r="4883" spans="1:16">
      <c r="A4883" s="3">
        <v>44477</v>
      </c>
      <c r="B4883" t="s">
        <v>254</v>
      </c>
      <c r="C4883" t="s">
        <v>179</v>
      </c>
      <c r="D4883" t="s">
        <v>186</v>
      </c>
      <c r="E4883" t="s">
        <v>225</v>
      </c>
      <c r="F4883" t="s">
        <v>244</v>
      </c>
      <c r="G4883">
        <v>3</v>
      </c>
      <c r="H4883" s="4">
        <v>52000</v>
      </c>
      <c r="I4883" s="4">
        <v>3</v>
      </c>
      <c r="J4883" s="4">
        <v>52000</v>
      </c>
      <c r="K4883" s="4">
        <v>156000</v>
      </c>
      <c r="L4883" t="s">
        <v>189</v>
      </c>
      <c r="M4883" t="s">
        <v>196</v>
      </c>
      <c r="P4883">
        <v>4</v>
      </c>
    </row>
    <row r="4884" spans="1:16">
      <c r="A4884" s="3">
        <v>44477</v>
      </c>
      <c r="B4884" t="s">
        <v>185</v>
      </c>
      <c r="C4884" t="s">
        <v>192</v>
      </c>
      <c r="D4884" t="s">
        <v>186</v>
      </c>
      <c r="E4884" t="s">
        <v>220</v>
      </c>
      <c r="F4884" t="s">
        <v>241</v>
      </c>
      <c r="G4884">
        <v>3</v>
      </c>
      <c r="H4884" s="4">
        <v>39000</v>
      </c>
      <c r="I4884" s="4">
        <v>3</v>
      </c>
      <c r="J4884" s="4">
        <v>39000</v>
      </c>
      <c r="K4884" s="4">
        <v>117000</v>
      </c>
      <c r="L4884" t="s">
        <v>209</v>
      </c>
      <c r="M4884" t="s">
        <v>184</v>
      </c>
      <c r="P4884">
        <v>3</v>
      </c>
    </row>
    <row r="4885" spans="1:16">
      <c r="A4885" s="3">
        <v>44477</v>
      </c>
      <c r="B4885" t="s">
        <v>234</v>
      </c>
      <c r="C4885" t="s">
        <v>192</v>
      </c>
      <c r="D4885" t="s">
        <v>180</v>
      </c>
      <c r="E4885" t="s">
        <v>238</v>
      </c>
      <c r="F4885" t="s">
        <v>267</v>
      </c>
      <c r="G4885">
        <v>1</v>
      </c>
      <c r="H4885" s="4">
        <v>52500</v>
      </c>
      <c r="I4885" s="4">
        <v>1</v>
      </c>
      <c r="J4885" s="4">
        <v>52500</v>
      </c>
      <c r="K4885" s="4">
        <v>52500</v>
      </c>
      <c r="L4885" t="s">
        <v>209</v>
      </c>
      <c r="M4885" t="s">
        <v>233</v>
      </c>
      <c r="P4885">
        <v>3</v>
      </c>
    </row>
    <row r="4886" spans="1:16">
      <c r="A4886" s="3">
        <v>44477</v>
      </c>
      <c r="B4886" t="s">
        <v>197</v>
      </c>
      <c r="C4886" t="s">
        <v>179</v>
      </c>
      <c r="D4886" t="s">
        <v>279</v>
      </c>
      <c r="E4886" t="s">
        <v>279</v>
      </c>
      <c r="F4886" t="s">
        <v>186</v>
      </c>
      <c r="G4886">
        <v>2</v>
      </c>
      <c r="H4886" s="4">
        <v>28000</v>
      </c>
      <c r="I4886" s="4">
        <v>2</v>
      </c>
      <c r="J4886" s="4">
        <v>28000</v>
      </c>
      <c r="K4886" s="4">
        <v>56000</v>
      </c>
      <c r="L4886" t="s">
        <v>203</v>
      </c>
      <c r="M4886" t="s">
        <v>184</v>
      </c>
      <c r="P4886">
        <v>5</v>
      </c>
    </row>
    <row r="4887" spans="1:16">
      <c r="A4887" s="3">
        <v>44477</v>
      </c>
      <c r="B4887" t="s">
        <v>213</v>
      </c>
      <c r="C4887" t="s">
        <v>192</v>
      </c>
      <c r="D4887" t="s">
        <v>198</v>
      </c>
      <c r="E4887" t="s">
        <v>198</v>
      </c>
      <c r="F4887" t="s">
        <v>365</v>
      </c>
      <c r="G4887">
        <v>2</v>
      </c>
      <c r="H4887" s="4">
        <v>104000</v>
      </c>
      <c r="I4887" s="4">
        <v>2</v>
      </c>
      <c r="J4887" s="4">
        <v>104000</v>
      </c>
      <c r="K4887" s="4">
        <v>208000</v>
      </c>
      <c r="L4887" t="s">
        <v>203</v>
      </c>
      <c r="M4887" t="s">
        <v>196</v>
      </c>
      <c r="P4887">
        <v>3</v>
      </c>
    </row>
    <row r="4888" spans="1:16">
      <c r="A4888" s="3">
        <v>44477</v>
      </c>
      <c r="B4888" t="s">
        <v>213</v>
      </c>
      <c r="C4888" t="s">
        <v>179</v>
      </c>
      <c r="D4888" t="s">
        <v>273</v>
      </c>
      <c r="E4888" t="s">
        <v>274</v>
      </c>
      <c r="F4888" t="s">
        <v>330</v>
      </c>
      <c r="G4888">
        <v>3</v>
      </c>
      <c r="H4888" s="4">
        <v>38500</v>
      </c>
      <c r="I4888" s="4">
        <v>3</v>
      </c>
      <c r="J4888" s="4">
        <v>38500</v>
      </c>
      <c r="K4888" s="4">
        <v>115500</v>
      </c>
      <c r="L4888" t="s">
        <v>183</v>
      </c>
      <c r="M4888" t="s">
        <v>206</v>
      </c>
      <c r="P4888">
        <v>3</v>
      </c>
    </row>
    <row r="4889" spans="1:16">
      <c r="A4889" s="3">
        <v>44477</v>
      </c>
      <c r="B4889" t="s">
        <v>284</v>
      </c>
      <c r="C4889" t="s">
        <v>179</v>
      </c>
      <c r="D4889" t="s">
        <v>276</v>
      </c>
      <c r="E4889" t="s">
        <v>276</v>
      </c>
      <c r="F4889" t="s">
        <v>277</v>
      </c>
      <c r="G4889">
        <v>2</v>
      </c>
      <c r="H4889" s="4">
        <v>45000</v>
      </c>
      <c r="I4889" s="4">
        <v>2</v>
      </c>
      <c r="J4889" s="4">
        <v>45000</v>
      </c>
      <c r="K4889" s="4">
        <v>90000</v>
      </c>
      <c r="L4889" t="s">
        <v>189</v>
      </c>
      <c r="M4889" t="s">
        <v>196</v>
      </c>
      <c r="P4889">
        <v>3</v>
      </c>
    </row>
    <row r="4890" spans="1:16">
      <c r="A4890" s="3">
        <v>44477</v>
      </c>
      <c r="B4890" t="s">
        <v>287</v>
      </c>
      <c r="C4890" t="s">
        <v>179</v>
      </c>
      <c r="D4890" t="s">
        <v>180</v>
      </c>
      <c r="E4890" t="s">
        <v>204</v>
      </c>
      <c r="F4890" t="s">
        <v>227</v>
      </c>
      <c r="G4890">
        <v>2</v>
      </c>
      <c r="H4890" s="4">
        <v>42000</v>
      </c>
      <c r="I4890" s="4">
        <v>2</v>
      </c>
      <c r="J4890" s="4">
        <v>42000</v>
      </c>
      <c r="K4890" s="4">
        <v>84000</v>
      </c>
      <c r="L4890" t="s">
        <v>203</v>
      </c>
      <c r="M4890" t="s">
        <v>196</v>
      </c>
      <c r="P4890">
        <v>3</v>
      </c>
    </row>
    <row r="4891" spans="1:16">
      <c r="A4891" s="3">
        <v>44477</v>
      </c>
      <c r="B4891" t="s">
        <v>185</v>
      </c>
      <c r="C4891" t="s">
        <v>179</v>
      </c>
      <c r="D4891" t="s">
        <v>210</v>
      </c>
      <c r="E4891" t="s">
        <v>292</v>
      </c>
      <c r="F4891" t="s">
        <v>311</v>
      </c>
      <c r="G4891">
        <v>1</v>
      </c>
      <c r="H4891" s="4">
        <v>50000</v>
      </c>
      <c r="I4891" s="4">
        <v>1</v>
      </c>
      <c r="J4891" s="4">
        <v>50000</v>
      </c>
      <c r="K4891" s="4">
        <v>50000</v>
      </c>
      <c r="L4891" t="s">
        <v>183</v>
      </c>
      <c r="M4891" t="s">
        <v>196</v>
      </c>
      <c r="P4891">
        <v>3</v>
      </c>
    </row>
    <row r="4892" spans="1:16">
      <c r="A4892" s="3">
        <v>44477</v>
      </c>
      <c r="B4892" t="s">
        <v>254</v>
      </c>
      <c r="C4892" t="s">
        <v>192</v>
      </c>
      <c r="D4892" t="s">
        <v>186</v>
      </c>
      <c r="E4892" t="s">
        <v>187</v>
      </c>
      <c r="F4892" t="s">
        <v>261</v>
      </c>
      <c r="G4892">
        <v>3</v>
      </c>
      <c r="H4892" s="4">
        <v>45000</v>
      </c>
      <c r="I4892" s="4">
        <v>3</v>
      </c>
      <c r="J4892" s="4">
        <v>45000</v>
      </c>
      <c r="K4892" s="4">
        <v>135000</v>
      </c>
      <c r="L4892" t="s">
        <v>183</v>
      </c>
      <c r="M4892" t="s">
        <v>184</v>
      </c>
      <c r="P4892">
        <v>5</v>
      </c>
    </row>
    <row r="4893" spans="1:16">
      <c r="A4893" s="3">
        <v>44477</v>
      </c>
      <c r="B4893" t="s">
        <v>268</v>
      </c>
      <c r="C4893" t="s">
        <v>192</v>
      </c>
      <c r="D4893" t="s">
        <v>180</v>
      </c>
      <c r="E4893" t="s">
        <v>204</v>
      </c>
      <c r="F4893" t="s">
        <v>227</v>
      </c>
      <c r="G4893">
        <v>3</v>
      </c>
      <c r="H4893" s="4">
        <v>42000</v>
      </c>
      <c r="I4893" s="4">
        <v>0</v>
      </c>
      <c r="J4893" s="4">
        <v>0</v>
      </c>
      <c r="K4893" s="4">
        <v>0</v>
      </c>
      <c r="L4893" t="s">
        <v>203</v>
      </c>
      <c r="M4893" t="s">
        <v>196</v>
      </c>
      <c r="O4893" t="s">
        <v>176</v>
      </c>
    </row>
    <row r="4894" spans="1:16">
      <c r="A4894" s="3">
        <v>44477</v>
      </c>
      <c r="B4894" t="s">
        <v>207</v>
      </c>
      <c r="C4894" t="s">
        <v>179</v>
      </c>
      <c r="D4894" t="s">
        <v>180</v>
      </c>
      <c r="E4894" t="s">
        <v>204</v>
      </c>
      <c r="F4894" t="s">
        <v>300</v>
      </c>
      <c r="G4894">
        <v>2</v>
      </c>
      <c r="H4894" s="4">
        <v>58500</v>
      </c>
      <c r="I4894" s="4">
        <v>2</v>
      </c>
      <c r="J4894" s="4">
        <v>58500</v>
      </c>
      <c r="K4894" s="4">
        <v>117000</v>
      </c>
      <c r="L4894" t="s">
        <v>203</v>
      </c>
      <c r="M4894" t="s">
        <v>196</v>
      </c>
      <c r="P4894">
        <v>5</v>
      </c>
    </row>
    <row r="4895" spans="1:16">
      <c r="A4895" s="3">
        <v>44477</v>
      </c>
      <c r="B4895" t="s">
        <v>254</v>
      </c>
      <c r="C4895" t="s">
        <v>179</v>
      </c>
      <c r="D4895" t="s">
        <v>263</v>
      </c>
      <c r="E4895" t="s">
        <v>263</v>
      </c>
      <c r="F4895" t="s">
        <v>320</v>
      </c>
      <c r="G4895">
        <v>1</v>
      </c>
      <c r="H4895" s="4">
        <v>49000</v>
      </c>
      <c r="I4895" s="4">
        <v>1</v>
      </c>
      <c r="J4895" s="4">
        <v>49000</v>
      </c>
      <c r="K4895" s="4">
        <v>49000</v>
      </c>
      <c r="L4895" t="s">
        <v>209</v>
      </c>
      <c r="M4895" t="s">
        <v>184</v>
      </c>
      <c r="P4895">
        <v>5</v>
      </c>
    </row>
    <row r="4896" spans="1:16">
      <c r="A4896" s="3">
        <v>44477</v>
      </c>
      <c r="B4896" t="s">
        <v>219</v>
      </c>
      <c r="C4896" t="s">
        <v>192</v>
      </c>
      <c r="D4896" t="s">
        <v>316</v>
      </c>
      <c r="E4896" t="s">
        <v>251</v>
      </c>
      <c r="F4896" t="s">
        <v>340</v>
      </c>
      <c r="G4896">
        <v>1</v>
      </c>
      <c r="H4896" s="4">
        <v>24000</v>
      </c>
      <c r="I4896" s="4">
        <v>1</v>
      </c>
      <c r="J4896" s="4">
        <v>24000</v>
      </c>
      <c r="K4896" s="4">
        <v>24000</v>
      </c>
      <c r="L4896" t="s">
        <v>189</v>
      </c>
      <c r="M4896" t="s">
        <v>233</v>
      </c>
      <c r="N4896" t="s">
        <v>175</v>
      </c>
      <c r="P4896">
        <v>5</v>
      </c>
    </row>
    <row r="4897" spans="1:16">
      <c r="A4897" s="3">
        <v>44478</v>
      </c>
      <c r="B4897" t="s">
        <v>268</v>
      </c>
      <c r="C4897" t="s">
        <v>192</v>
      </c>
      <c r="D4897" t="s">
        <v>229</v>
      </c>
      <c r="E4897" t="s">
        <v>229</v>
      </c>
      <c r="F4897" t="s">
        <v>332</v>
      </c>
      <c r="G4897">
        <v>2</v>
      </c>
      <c r="H4897" s="4">
        <v>33000</v>
      </c>
      <c r="I4897" s="4">
        <v>2</v>
      </c>
      <c r="J4897" s="4">
        <v>33000</v>
      </c>
      <c r="K4897" s="4">
        <v>66000</v>
      </c>
      <c r="L4897" t="s">
        <v>203</v>
      </c>
      <c r="M4897" t="s">
        <v>196</v>
      </c>
      <c r="P4897">
        <v>3</v>
      </c>
    </row>
    <row r="4898" spans="1:16">
      <c r="A4898" s="3">
        <v>44478</v>
      </c>
      <c r="B4898" t="s">
        <v>268</v>
      </c>
      <c r="C4898" t="s">
        <v>179</v>
      </c>
      <c r="D4898" t="s">
        <v>180</v>
      </c>
      <c r="E4898" t="s">
        <v>204</v>
      </c>
      <c r="F4898" t="s">
        <v>227</v>
      </c>
      <c r="G4898">
        <v>2</v>
      </c>
      <c r="H4898" s="4">
        <v>42000</v>
      </c>
      <c r="I4898" s="4">
        <v>2</v>
      </c>
      <c r="J4898" s="4">
        <v>42000</v>
      </c>
      <c r="K4898" s="4">
        <v>84000</v>
      </c>
      <c r="L4898" t="s">
        <v>189</v>
      </c>
      <c r="M4898" t="s">
        <v>184</v>
      </c>
      <c r="P4898">
        <v>3</v>
      </c>
    </row>
    <row r="4899" spans="1:16">
      <c r="A4899" s="3">
        <v>44478</v>
      </c>
      <c r="B4899" t="s">
        <v>185</v>
      </c>
      <c r="C4899" t="s">
        <v>179</v>
      </c>
      <c r="D4899" t="s">
        <v>294</v>
      </c>
      <c r="E4899" t="s">
        <v>294</v>
      </c>
      <c r="F4899" t="s">
        <v>236</v>
      </c>
      <c r="G4899">
        <v>3</v>
      </c>
      <c r="H4899" s="4">
        <v>36000</v>
      </c>
      <c r="I4899" s="4">
        <v>3</v>
      </c>
      <c r="J4899" s="4">
        <v>36000</v>
      </c>
      <c r="K4899" s="4">
        <v>108000</v>
      </c>
      <c r="L4899" t="s">
        <v>189</v>
      </c>
      <c r="M4899" t="s">
        <v>184</v>
      </c>
      <c r="P4899">
        <v>5</v>
      </c>
    </row>
    <row r="4900" spans="1:16">
      <c r="A4900" s="3">
        <v>44478</v>
      </c>
      <c r="B4900" t="s">
        <v>213</v>
      </c>
      <c r="C4900" t="s">
        <v>179</v>
      </c>
      <c r="D4900" t="s">
        <v>186</v>
      </c>
      <c r="E4900" t="s">
        <v>187</v>
      </c>
      <c r="F4900" t="s">
        <v>242</v>
      </c>
      <c r="G4900">
        <v>2</v>
      </c>
      <c r="H4900" s="4">
        <v>44000</v>
      </c>
      <c r="I4900" s="4">
        <v>2</v>
      </c>
      <c r="J4900" s="4">
        <v>44000</v>
      </c>
      <c r="K4900" s="4">
        <v>88000</v>
      </c>
      <c r="L4900" t="s">
        <v>203</v>
      </c>
      <c r="M4900" t="s">
        <v>190</v>
      </c>
      <c r="P4900">
        <v>3</v>
      </c>
    </row>
    <row r="4901" spans="1:16">
      <c r="A4901" s="3">
        <v>44478</v>
      </c>
      <c r="B4901" t="s">
        <v>191</v>
      </c>
      <c r="C4901" t="s">
        <v>179</v>
      </c>
      <c r="D4901" t="s">
        <v>186</v>
      </c>
      <c r="E4901" t="s">
        <v>201</v>
      </c>
      <c r="F4901" t="s">
        <v>202</v>
      </c>
      <c r="G4901">
        <v>3</v>
      </c>
      <c r="H4901" s="4">
        <v>19500</v>
      </c>
      <c r="I4901" s="4">
        <v>3</v>
      </c>
      <c r="J4901" s="4">
        <v>19500</v>
      </c>
      <c r="K4901" s="4">
        <v>58500</v>
      </c>
      <c r="L4901" t="s">
        <v>209</v>
      </c>
      <c r="M4901" t="s">
        <v>233</v>
      </c>
      <c r="P4901">
        <v>1</v>
      </c>
    </row>
    <row r="4902" spans="1:16">
      <c r="A4902" s="3">
        <v>44478</v>
      </c>
      <c r="B4902" t="s">
        <v>207</v>
      </c>
      <c r="C4902" t="s">
        <v>192</v>
      </c>
      <c r="D4902" t="s">
        <v>180</v>
      </c>
      <c r="E4902" t="s">
        <v>204</v>
      </c>
      <c r="F4902" t="s">
        <v>205</v>
      </c>
      <c r="G4902">
        <v>3</v>
      </c>
      <c r="H4902" s="4">
        <v>52500</v>
      </c>
      <c r="I4902" s="4">
        <v>3</v>
      </c>
      <c r="J4902" s="4">
        <v>52500</v>
      </c>
      <c r="K4902" s="4">
        <v>157500</v>
      </c>
      <c r="L4902" t="s">
        <v>203</v>
      </c>
      <c r="M4902" t="s">
        <v>304</v>
      </c>
      <c r="N4902" t="s">
        <v>175</v>
      </c>
      <c r="P4902">
        <v>3</v>
      </c>
    </row>
    <row r="4903" spans="1:16">
      <c r="A4903" s="3">
        <v>44478</v>
      </c>
      <c r="B4903" t="s">
        <v>222</v>
      </c>
      <c r="C4903" t="s">
        <v>179</v>
      </c>
      <c r="D4903" t="s">
        <v>186</v>
      </c>
      <c r="E4903" t="s">
        <v>220</v>
      </c>
      <c r="F4903" t="s">
        <v>241</v>
      </c>
      <c r="G4903">
        <v>2</v>
      </c>
      <c r="H4903" s="4">
        <v>24000</v>
      </c>
      <c r="I4903" s="4">
        <v>2</v>
      </c>
      <c r="J4903" s="4">
        <v>24000</v>
      </c>
      <c r="K4903" s="4">
        <v>48000</v>
      </c>
      <c r="L4903" t="s">
        <v>189</v>
      </c>
      <c r="M4903" t="s">
        <v>196</v>
      </c>
      <c r="P4903">
        <v>4</v>
      </c>
    </row>
    <row r="4904" spans="1:16">
      <c r="A4904" s="3">
        <v>44478</v>
      </c>
      <c r="B4904" t="s">
        <v>213</v>
      </c>
      <c r="C4904" t="s">
        <v>179</v>
      </c>
      <c r="D4904" t="s">
        <v>180</v>
      </c>
      <c r="E4904" t="s">
        <v>181</v>
      </c>
      <c r="F4904" t="s">
        <v>182</v>
      </c>
      <c r="G4904">
        <v>1</v>
      </c>
      <c r="H4904" s="4">
        <v>33000</v>
      </c>
      <c r="I4904" s="4">
        <v>0</v>
      </c>
      <c r="J4904" s="4">
        <v>0</v>
      </c>
      <c r="K4904" s="4">
        <v>0</v>
      </c>
      <c r="L4904" t="s">
        <v>189</v>
      </c>
      <c r="M4904" t="s">
        <v>190</v>
      </c>
      <c r="O4904" t="s">
        <v>176</v>
      </c>
    </row>
    <row r="4905" spans="1:16">
      <c r="A4905" s="3">
        <v>44478</v>
      </c>
      <c r="B4905" t="s">
        <v>191</v>
      </c>
      <c r="C4905" t="s">
        <v>179</v>
      </c>
      <c r="D4905" t="s">
        <v>186</v>
      </c>
      <c r="E4905" t="s">
        <v>187</v>
      </c>
      <c r="F4905" t="s">
        <v>188</v>
      </c>
      <c r="G4905">
        <v>2</v>
      </c>
      <c r="H4905" s="4">
        <v>39000</v>
      </c>
      <c r="I4905" s="4">
        <v>2</v>
      </c>
      <c r="J4905" s="4">
        <v>39000</v>
      </c>
      <c r="K4905" s="4">
        <v>78000</v>
      </c>
      <c r="L4905" t="s">
        <v>189</v>
      </c>
      <c r="M4905" t="s">
        <v>196</v>
      </c>
      <c r="P4905">
        <v>5</v>
      </c>
    </row>
    <row r="4906" spans="1:16">
      <c r="A4906" s="3">
        <v>44478</v>
      </c>
      <c r="B4906" t="s">
        <v>213</v>
      </c>
      <c r="C4906" t="s">
        <v>179</v>
      </c>
      <c r="D4906" t="s">
        <v>186</v>
      </c>
      <c r="E4906" t="s">
        <v>187</v>
      </c>
      <c r="F4906" t="s">
        <v>261</v>
      </c>
      <c r="G4906">
        <v>3</v>
      </c>
      <c r="H4906" s="4">
        <v>42000</v>
      </c>
      <c r="I4906" s="4">
        <v>3</v>
      </c>
      <c r="J4906" s="4">
        <v>42000</v>
      </c>
      <c r="K4906" s="4">
        <v>126000</v>
      </c>
      <c r="L4906" t="s">
        <v>183</v>
      </c>
      <c r="M4906" t="s">
        <v>190</v>
      </c>
      <c r="P4906">
        <v>2</v>
      </c>
    </row>
    <row r="4907" spans="1:16">
      <c r="A4907" s="3">
        <v>44478</v>
      </c>
      <c r="B4907" t="s">
        <v>287</v>
      </c>
      <c r="C4907" t="s">
        <v>179</v>
      </c>
      <c r="D4907" t="s">
        <v>198</v>
      </c>
      <c r="E4907" t="s">
        <v>198</v>
      </c>
      <c r="F4907" t="s">
        <v>282</v>
      </c>
      <c r="G4907">
        <v>1</v>
      </c>
      <c r="H4907" s="4">
        <v>24000</v>
      </c>
      <c r="I4907" s="4">
        <v>1</v>
      </c>
      <c r="J4907" s="4">
        <v>24000</v>
      </c>
      <c r="K4907" s="4">
        <v>24000</v>
      </c>
      <c r="L4907" t="s">
        <v>203</v>
      </c>
      <c r="M4907" t="s">
        <v>190</v>
      </c>
      <c r="P4907">
        <v>4</v>
      </c>
    </row>
    <row r="4908" spans="1:16">
      <c r="A4908" s="3">
        <v>44478</v>
      </c>
      <c r="B4908" t="s">
        <v>207</v>
      </c>
      <c r="C4908" t="s">
        <v>192</v>
      </c>
      <c r="D4908" t="s">
        <v>180</v>
      </c>
      <c r="E4908" t="s">
        <v>271</v>
      </c>
      <c r="F4908" t="s">
        <v>361</v>
      </c>
      <c r="G4908">
        <v>3</v>
      </c>
      <c r="H4908" s="4">
        <v>33000</v>
      </c>
      <c r="I4908" s="4">
        <v>3</v>
      </c>
      <c r="J4908" s="4">
        <v>33000</v>
      </c>
      <c r="K4908" s="4">
        <v>99000</v>
      </c>
      <c r="L4908" t="s">
        <v>203</v>
      </c>
      <c r="M4908" t="s">
        <v>190</v>
      </c>
      <c r="P4908">
        <v>5</v>
      </c>
    </row>
    <row r="4909" spans="1:16">
      <c r="A4909" s="3">
        <v>44478</v>
      </c>
      <c r="B4909" t="s">
        <v>197</v>
      </c>
      <c r="C4909" t="s">
        <v>179</v>
      </c>
      <c r="D4909" t="s">
        <v>294</v>
      </c>
      <c r="E4909" t="s">
        <v>294</v>
      </c>
      <c r="F4909" t="s">
        <v>201</v>
      </c>
      <c r="G4909">
        <v>3</v>
      </c>
      <c r="H4909" s="4">
        <v>42000</v>
      </c>
      <c r="I4909" s="4">
        <v>3</v>
      </c>
      <c r="J4909" s="4">
        <v>42000</v>
      </c>
      <c r="K4909" s="4">
        <v>126000</v>
      </c>
      <c r="L4909" t="s">
        <v>203</v>
      </c>
      <c r="M4909" t="s">
        <v>196</v>
      </c>
      <c r="P4909">
        <v>2</v>
      </c>
    </row>
    <row r="4910" spans="1:16">
      <c r="A4910" s="3">
        <v>44478</v>
      </c>
      <c r="B4910" t="s">
        <v>291</v>
      </c>
      <c r="C4910" t="s">
        <v>179</v>
      </c>
      <c r="D4910" t="s">
        <v>186</v>
      </c>
      <c r="E4910" t="s">
        <v>259</v>
      </c>
      <c r="F4910" t="s">
        <v>326</v>
      </c>
      <c r="G4910">
        <v>2</v>
      </c>
      <c r="H4910" s="4">
        <v>52000</v>
      </c>
      <c r="I4910" s="4">
        <v>2</v>
      </c>
      <c r="J4910" s="4">
        <v>52000</v>
      </c>
      <c r="K4910" s="4">
        <v>104000</v>
      </c>
      <c r="L4910" t="s">
        <v>183</v>
      </c>
      <c r="M4910" t="s">
        <v>190</v>
      </c>
      <c r="P4910">
        <v>4</v>
      </c>
    </row>
    <row r="4911" spans="1:16">
      <c r="A4911" s="3">
        <v>44478</v>
      </c>
      <c r="B4911" t="s">
        <v>185</v>
      </c>
      <c r="C4911" t="s">
        <v>179</v>
      </c>
      <c r="D4911" t="s">
        <v>186</v>
      </c>
      <c r="E4911" t="s">
        <v>201</v>
      </c>
      <c r="F4911" t="s">
        <v>285</v>
      </c>
      <c r="G4911">
        <v>3</v>
      </c>
      <c r="H4911" s="4">
        <v>39000</v>
      </c>
      <c r="I4911" s="4">
        <v>3</v>
      </c>
      <c r="J4911" s="4">
        <v>39000</v>
      </c>
      <c r="K4911" s="4">
        <v>117000</v>
      </c>
      <c r="L4911" t="s">
        <v>209</v>
      </c>
      <c r="M4911" t="s">
        <v>184</v>
      </c>
      <c r="P4911">
        <v>4</v>
      </c>
    </row>
    <row r="4912" spans="1:16">
      <c r="A4912" s="3">
        <v>44478</v>
      </c>
      <c r="B4912" t="s">
        <v>258</v>
      </c>
      <c r="C4912" t="s">
        <v>179</v>
      </c>
      <c r="D4912" t="s">
        <v>180</v>
      </c>
      <c r="E4912" t="s">
        <v>327</v>
      </c>
      <c r="F4912" t="s">
        <v>328</v>
      </c>
      <c r="G4912">
        <v>2</v>
      </c>
      <c r="H4912" s="4">
        <v>26000</v>
      </c>
      <c r="I4912" s="4">
        <v>2</v>
      </c>
      <c r="J4912" s="4">
        <v>26000</v>
      </c>
      <c r="K4912" s="4">
        <v>52000</v>
      </c>
      <c r="L4912" t="s">
        <v>189</v>
      </c>
      <c r="M4912" t="s">
        <v>196</v>
      </c>
      <c r="P4912">
        <v>1</v>
      </c>
    </row>
    <row r="4913" spans="1:16">
      <c r="A4913" s="3">
        <v>44478</v>
      </c>
      <c r="B4913" t="s">
        <v>185</v>
      </c>
      <c r="C4913" t="s">
        <v>192</v>
      </c>
      <c r="D4913" t="s">
        <v>186</v>
      </c>
      <c r="E4913" t="s">
        <v>225</v>
      </c>
      <c r="F4913" t="s">
        <v>244</v>
      </c>
      <c r="G4913">
        <v>3</v>
      </c>
      <c r="H4913" s="4">
        <v>19500</v>
      </c>
      <c r="I4913" s="4">
        <v>3</v>
      </c>
      <c r="J4913" s="4">
        <v>19500</v>
      </c>
      <c r="K4913" s="4">
        <v>58500</v>
      </c>
      <c r="L4913" t="s">
        <v>183</v>
      </c>
      <c r="M4913" t="s">
        <v>190</v>
      </c>
      <c r="P4913">
        <v>3</v>
      </c>
    </row>
    <row r="4914" spans="1:16">
      <c r="A4914" s="3">
        <v>44478</v>
      </c>
      <c r="B4914" t="s">
        <v>207</v>
      </c>
      <c r="C4914" t="s">
        <v>179</v>
      </c>
      <c r="D4914" t="s">
        <v>180</v>
      </c>
      <c r="E4914" t="s">
        <v>204</v>
      </c>
      <c r="F4914" t="s">
        <v>227</v>
      </c>
      <c r="G4914">
        <v>1</v>
      </c>
      <c r="H4914" s="4">
        <v>33000</v>
      </c>
      <c r="I4914" s="4">
        <v>1</v>
      </c>
      <c r="J4914" s="4">
        <v>33000</v>
      </c>
      <c r="K4914" s="4">
        <v>33000</v>
      </c>
      <c r="L4914" t="s">
        <v>203</v>
      </c>
      <c r="M4914" t="s">
        <v>196</v>
      </c>
      <c r="P4914">
        <v>4</v>
      </c>
    </row>
    <row r="4915" spans="1:16">
      <c r="A4915" s="3">
        <v>44478</v>
      </c>
      <c r="B4915" t="s">
        <v>262</v>
      </c>
      <c r="C4915" t="s">
        <v>179</v>
      </c>
      <c r="D4915" t="s">
        <v>186</v>
      </c>
      <c r="E4915" t="s">
        <v>187</v>
      </c>
      <c r="F4915" t="s">
        <v>188</v>
      </c>
      <c r="G4915">
        <v>1</v>
      </c>
      <c r="H4915" s="4">
        <v>27600</v>
      </c>
      <c r="I4915" s="4">
        <v>1</v>
      </c>
      <c r="J4915" s="4">
        <v>27600</v>
      </c>
      <c r="K4915" s="4">
        <v>27600</v>
      </c>
      <c r="L4915" t="s">
        <v>183</v>
      </c>
      <c r="M4915" t="s">
        <v>184</v>
      </c>
      <c r="P4915">
        <v>3</v>
      </c>
    </row>
    <row r="4916" spans="1:16">
      <c r="A4916" s="3">
        <v>44478</v>
      </c>
      <c r="B4916" t="s">
        <v>197</v>
      </c>
      <c r="C4916" t="s">
        <v>179</v>
      </c>
      <c r="D4916" t="s">
        <v>186</v>
      </c>
      <c r="E4916" t="s">
        <v>201</v>
      </c>
      <c r="F4916" t="s">
        <v>202</v>
      </c>
      <c r="G4916">
        <v>3</v>
      </c>
      <c r="H4916" s="4">
        <v>45000</v>
      </c>
      <c r="I4916" s="4">
        <v>3</v>
      </c>
      <c r="J4916" s="4">
        <v>45000</v>
      </c>
      <c r="K4916" s="4">
        <v>135000</v>
      </c>
      <c r="L4916" t="s">
        <v>189</v>
      </c>
      <c r="M4916" t="s">
        <v>184</v>
      </c>
      <c r="P4916">
        <v>4</v>
      </c>
    </row>
    <row r="4917" spans="1:16">
      <c r="A4917" s="3">
        <v>44478</v>
      </c>
      <c r="B4917" t="s">
        <v>268</v>
      </c>
      <c r="C4917" t="s">
        <v>179</v>
      </c>
      <c r="D4917" t="s">
        <v>186</v>
      </c>
      <c r="E4917" t="s">
        <v>225</v>
      </c>
      <c r="F4917" t="s">
        <v>244</v>
      </c>
      <c r="G4917">
        <v>1</v>
      </c>
      <c r="H4917" s="4">
        <v>22000</v>
      </c>
      <c r="I4917" s="4">
        <v>1</v>
      </c>
      <c r="J4917" s="4">
        <v>22000</v>
      </c>
      <c r="K4917" s="4">
        <v>22000</v>
      </c>
      <c r="L4917" t="s">
        <v>183</v>
      </c>
      <c r="M4917" t="s">
        <v>190</v>
      </c>
      <c r="P4917">
        <v>3</v>
      </c>
    </row>
    <row r="4918" spans="1:16">
      <c r="A4918" s="3">
        <v>44478</v>
      </c>
      <c r="B4918" t="s">
        <v>291</v>
      </c>
      <c r="C4918" t="s">
        <v>179</v>
      </c>
      <c r="D4918" t="s">
        <v>210</v>
      </c>
      <c r="E4918" t="s">
        <v>292</v>
      </c>
      <c r="F4918" t="s">
        <v>343</v>
      </c>
      <c r="G4918">
        <v>1</v>
      </c>
      <c r="H4918" s="4">
        <v>40000</v>
      </c>
      <c r="I4918" s="4">
        <v>1</v>
      </c>
      <c r="J4918" s="4">
        <v>40000</v>
      </c>
      <c r="K4918" s="4">
        <v>40000</v>
      </c>
      <c r="L4918" t="s">
        <v>203</v>
      </c>
      <c r="M4918" t="s">
        <v>196</v>
      </c>
      <c r="P4918">
        <v>4</v>
      </c>
    </row>
    <row r="4919" spans="1:16">
      <c r="A4919" s="3">
        <v>44479</v>
      </c>
      <c r="B4919" t="s">
        <v>213</v>
      </c>
      <c r="C4919" t="s">
        <v>179</v>
      </c>
      <c r="D4919" t="s">
        <v>235</v>
      </c>
      <c r="E4919" t="s">
        <v>251</v>
      </c>
      <c r="F4919" t="s">
        <v>335</v>
      </c>
      <c r="G4919">
        <v>3</v>
      </c>
      <c r="H4919" s="4">
        <v>42000</v>
      </c>
      <c r="I4919" s="4">
        <v>3</v>
      </c>
      <c r="J4919" s="4">
        <v>42000</v>
      </c>
      <c r="K4919" s="4">
        <v>126000</v>
      </c>
      <c r="L4919" t="s">
        <v>189</v>
      </c>
      <c r="M4919" t="s">
        <v>206</v>
      </c>
      <c r="P4919">
        <v>4</v>
      </c>
    </row>
    <row r="4920" spans="1:16">
      <c r="A4920" s="3">
        <v>44479</v>
      </c>
      <c r="B4920" t="s">
        <v>197</v>
      </c>
      <c r="C4920" t="s">
        <v>192</v>
      </c>
      <c r="D4920" t="s">
        <v>180</v>
      </c>
      <c r="E4920" t="s">
        <v>238</v>
      </c>
      <c r="F4920" t="s">
        <v>280</v>
      </c>
      <c r="G4920">
        <v>2</v>
      </c>
      <c r="H4920" s="4">
        <v>48000</v>
      </c>
      <c r="I4920" s="4">
        <v>2</v>
      </c>
      <c r="J4920" s="4">
        <v>48000</v>
      </c>
      <c r="K4920" s="4">
        <v>96000</v>
      </c>
      <c r="L4920" t="s">
        <v>203</v>
      </c>
      <c r="M4920" t="s">
        <v>233</v>
      </c>
      <c r="P4920">
        <v>5</v>
      </c>
    </row>
    <row r="4921" spans="1:16">
      <c r="A4921" s="3">
        <v>44479</v>
      </c>
      <c r="B4921" t="s">
        <v>222</v>
      </c>
      <c r="C4921" t="s">
        <v>192</v>
      </c>
      <c r="D4921" t="s">
        <v>276</v>
      </c>
      <c r="E4921" t="s">
        <v>276</v>
      </c>
      <c r="F4921" t="s">
        <v>309</v>
      </c>
      <c r="G4921">
        <v>1</v>
      </c>
      <c r="H4921" s="4">
        <v>19500</v>
      </c>
      <c r="I4921" s="4">
        <v>1</v>
      </c>
      <c r="J4921" s="4">
        <v>19500</v>
      </c>
      <c r="K4921" s="4">
        <v>19500</v>
      </c>
      <c r="L4921" t="s">
        <v>189</v>
      </c>
      <c r="M4921" t="s">
        <v>184</v>
      </c>
      <c r="P4921">
        <v>5</v>
      </c>
    </row>
    <row r="4922" spans="1:16">
      <c r="A4922" s="3">
        <v>44479</v>
      </c>
      <c r="B4922" t="s">
        <v>197</v>
      </c>
      <c r="C4922" t="s">
        <v>179</v>
      </c>
      <c r="D4922" t="s">
        <v>276</v>
      </c>
      <c r="E4922" t="s">
        <v>276</v>
      </c>
      <c r="F4922" t="s">
        <v>309</v>
      </c>
      <c r="G4922">
        <v>1</v>
      </c>
      <c r="H4922" s="4">
        <v>45000</v>
      </c>
      <c r="I4922" s="4">
        <v>1</v>
      </c>
      <c r="J4922" s="4">
        <v>45000</v>
      </c>
      <c r="K4922" s="4">
        <v>45000</v>
      </c>
      <c r="L4922" t="s">
        <v>189</v>
      </c>
      <c r="M4922" t="s">
        <v>184</v>
      </c>
      <c r="P4922">
        <v>3</v>
      </c>
    </row>
    <row r="4923" spans="1:16">
      <c r="A4923" s="3">
        <v>44479</v>
      </c>
      <c r="B4923" t="s">
        <v>250</v>
      </c>
      <c r="C4923" t="s">
        <v>192</v>
      </c>
      <c r="D4923" t="s">
        <v>180</v>
      </c>
      <c r="E4923" t="s">
        <v>181</v>
      </c>
      <c r="F4923" t="s">
        <v>281</v>
      </c>
      <c r="G4923">
        <v>2</v>
      </c>
      <c r="H4923" s="4">
        <v>18000</v>
      </c>
      <c r="I4923" s="4">
        <v>2</v>
      </c>
      <c r="J4923" s="4">
        <v>18000</v>
      </c>
      <c r="K4923" s="4">
        <v>36000</v>
      </c>
      <c r="L4923" t="s">
        <v>183</v>
      </c>
      <c r="M4923" t="s">
        <v>196</v>
      </c>
      <c r="P4923">
        <v>5</v>
      </c>
    </row>
    <row r="4924" spans="1:16">
      <c r="A4924" s="3">
        <v>44479</v>
      </c>
      <c r="B4924" t="s">
        <v>258</v>
      </c>
      <c r="C4924" t="s">
        <v>192</v>
      </c>
      <c r="D4924" t="s">
        <v>186</v>
      </c>
      <c r="E4924" t="s">
        <v>201</v>
      </c>
      <c r="F4924" t="s">
        <v>285</v>
      </c>
      <c r="G4924">
        <v>1</v>
      </c>
      <c r="H4924" s="4">
        <v>16500</v>
      </c>
      <c r="I4924" s="4">
        <v>1</v>
      </c>
      <c r="J4924" s="4">
        <v>16500</v>
      </c>
      <c r="K4924" s="4">
        <v>16500</v>
      </c>
      <c r="L4924" t="s">
        <v>203</v>
      </c>
      <c r="M4924" t="s">
        <v>184</v>
      </c>
      <c r="N4924" t="s">
        <v>175</v>
      </c>
      <c r="P4924">
        <v>5</v>
      </c>
    </row>
    <row r="4925" spans="1:16">
      <c r="A4925" s="3">
        <v>44479</v>
      </c>
      <c r="B4925" t="s">
        <v>234</v>
      </c>
      <c r="C4925" t="s">
        <v>179</v>
      </c>
      <c r="D4925" t="s">
        <v>263</v>
      </c>
      <c r="E4925" t="s">
        <v>263</v>
      </c>
      <c r="F4925" t="s">
        <v>264</v>
      </c>
      <c r="G4925">
        <v>1</v>
      </c>
      <c r="H4925" s="4">
        <v>52000</v>
      </c>
      <c r="I4925" s="4">
        <v>1</v>
      </c>
      <c r="J4925" s="4">
        <v>52000</v>
      </c>
      <c r="K4925" s="4">
        <v>52000</v>
      </c>
      <c r="L4925" t="s">
        <v>189</v>
      </c>
      <c r="M4925" t="s">
        <v>190</v>
      </c>
      <c r="P4925">
        <v>2</v>
      </c>
    </row>
    <row r="4926" spans="1:16">
      <c r="A4926" s="3">
        <v>44479</v>
      </c>
      <c r="B4926" t="s">
        <v>200</v>
      </c>
      <c r="C4926" t="s">
        <v>179</v>
      </c>
      <c r="D4926" t="s">
        <v>273</v>
      </c>
      <c r="E4926" t="s">
        <v>288</v>
      </c>
      <c r="F4926" t="s">
        <v>289</v>
      </c>
      <c r="G4926">
        <v>3</v>
      </c>
      <c r="H4926" s="4">
        <v>33000</v>
      </c>
      <c r="I4926" s="4">
        <v>3</v>
      </c>
      <c r="J4926" s="4">
        <v>33000</v>
      </c>
      <c r="K4926" s="4">
        <v>99000</v>
      </c>
      <c r="L4926" t="s">
        <v>189</v>
      </c>
      <c r="M4926" t="s">
        <v>196</v>
      </c>
      <c r="P4926">
        <v>5</v>
      </c>
    </row>
    <row r="4927" spans="1:16">
      <c r="A4927" s="3">
        <v>44479</v>
      </c>
      <c r="B4927" t="s">
        <v>234</v>
      </c>
      <c r="C4927" t="s">
        <v>179</v>
      </c>
      <c r="D4927" t="s">
        <v>186</v>
      </c>
      <c r="E4927" t="s">
        <v>220</v>
      </c>
      <c r="F4927" t="s">
        <v>265</v>
      </c>
      <c r="G4927">
        <v>1</v>
      </c>
      <c r="H4927" s="4">
        <v>54000</v>
      </c>
      <c r="I4927" s="4">
        <v>1</v>
      </c>
      <c r="J4927" s="4">
        <v>54000</v>
      </c>
      <c r="K4927" s="4">
        <v>54000</v>
      </c>
      <c r="L4927" t="s">
        <v>189</v>
      </c>
      <c r="M4927" t="s">
        <v>196</v>
      </c>
      <c r="P4927">
        <v>4</v>
      </c>
    </row>
    <row r="4928" spans="1:16">
      <c r="A4928" s="3">
        <v>44479</v>
      </c>
      <c r="B4928" t="s">
        <v>219</v>
      </c>
      <c r="C4928" t="s">
        <v>179</v>
      </c>
      <c r="D4928" t="s">
        <v>180</v>
      </c>
      <c r="E4928" t="s">
        <v>238</v>
      </c>
      <c r="F4928" t="s">
        <v>267</v>
      </c>
      <c r="G4928">
        <v>1</v>
      </c>
      <c r="H4928" s="4">
        <v>24000</v>
      </c>
      <c r="I4928" s="4">
        <v>1</v>
      </c>
      <c r="J4928" s="4">
        <v>24000</v>
      </c>
      <c r="K4928" s="4">
        <v>24000</v>
      </c>
      <c r="L4928" t="s">
        <v>183</v>
      </c>
      <c r="M4928" t="s">
        <v>196</v>
      </c>
      <c r="P4928">
        <v>5</v>
      </c>
    </row>
    <row r="4929" spans="1:16">
      <c r="A4929" s="3">
        <v>44479</v>
      </c>
      <c r="B4929" t="s">
        <v>219</v>
      </c>
      <c r="C4929" t="s">
        <v>179</v>
      </c>
      <c r="D4929" t="s">
        <v>294</v>
      </c>
      <c r="E4929" t="s">
        <v>294</v>
      </c>
      <c r="F4929" t="s">
        <v>236</v>
      </c>
      <c r="G4929">
        <v>3</v>
      </c>
      <c r="H4929" s="4">
        <v>60000</v>
      </c>
      <c r="I4929" s="4">
        <v>3</v>
      </c>
      <c r="J4929" s="4">
        <v>60000</v>
      </c>
      <c r="K4929" s="4">
        <v>180000</v>
      </c>
      <c r="L4929" t="s">
        <v>183</v>
      </c>
      <c r="M4929" t="s">
        <v>190</v>
      </c>
      <c r="N4929" t="s">
        <v>175</v>
      </c>
      <c r="P4929">
        <v>4</v>
      </c>
    </row>
    <row r="4930" spans="1:16">
      <c r="A4930" s="3">
        <v>44479</v>
      </c>
      <c r="B4930" t="s">
        <v>287</v>
      </c>
      <c r="C4930" t="s">
        <v>179</v>
      </c>
      <c r="D4930" t="s">
        <v>186</v>
      </c>
      <c r="E4930" t="s">
        <v>187</v>
      </c>
      <c r="F4930" t="s">
        <v>242</v>
      </c>
      <c r="G4930">
        <v>1</v>
      </c>
      <c r="H4930" s="4">
        <v>45000</v>
      </c>
      <c r="I4930" s="4">
        <v>1</v>
      </c>
      <c r="J4930" s="4">
        <v>45000</v>
      </c>
      <c r="K4930" s="4">
        <v>45000</v>
      </c>
      <c r="L4930" t="s">
        <v>203</v>
      </c>
      <c r="M4930" t="s">
        <v>206</v>
      </c>
      <c r="P4930">
        <v>5</v>
      </c>
    </row>
    <row r="4931" spans="1:16">
      <c r="A4931" s="3">
        <v>44479</v>
      </c>
      <c r="B4931" t="s">
        <v>218</v>
      </c>
      <c r="C4931" t="s">
        <v>192</v>
      </c>
      <c r="D4931" t="s">
        <v>316</v>
      </c>
      <c r="E4931" t="s">
        <v>251</v>
      </c>
      <c r="F4931" t="s">
        <v>322</v>
      </c>
      <c r="G4931">
        <v>3</v>
      </c>
      <c r="H4931" s="4">
        <v>45000</v>
      </c>
      <c r="I4931" s="4">
        <v>3</v>
      </c>
      <c r="J4931" s="4">
        <v>45000</v>
      </c>
      <c r="K4931" s="4">
        <v>135000</v>
      </c>
      <c r="L4931" t="s">
        <v>183</v>
      </c>
      <c r="M4931" t="s">
        <v>196</v>
      </c>
      <c r="P4931">
        <v>1</v>
      </c>
    </row>
    <row r="4932" spans="1:16">
      <c r="A4932" s="3">
        <v>44479</v>
      </c>
      <c r="B4932" t="s">
        <v>200</v>
      </c>
      <c r="C4932" t="s">
        <v>179</v>
      </c>
      <c r="D4932" t="s">
        <v>210</v>
      </c>
      <c r="E4932" t="s">
        <v>225</v>
      </c>
      <c r="F4932" t="s">
        <v>270</v>
      </c>
      <c r="G4932">
        <v>1</v>
      </c>
      <c r="H4932" s="4">
        <v>75000</v>
      </c>
      <c r="I4932" s="4">
        <v>1</v>
      </c>
      <c r="J4932" s="4">
        <v>75000</v>
      </c>
      <c r="K4932" s="4">
        <v>75000</v>
      </c>
      <c r="L4932" t="s">
        <v>183</v>
      </c>
      <c r="M4932" t="s">
        <v>184</v>
      </c>
      <c r="P4932">
        <v>4</v>
      </c>
    </row>
    <row r="4933" spans="1:16">
      <c r="A4933" s="3">
        <v>44479</v>
      </c>
      <c r="B4933" t="s">
        <v>218</v>
      </c>
      <c r="C4933" t="s">
        <v>192</v>
      </c>
      <c r="D4933" t="s">
        <v>235</v>
      </c>
      <c r="E4933" t="s">
        <v>251</v>
      </c>
      <c r="F4933" t="s">
        <v>354</v>
      </c>
      <c r="G4933">
        <v>2</v>
      </c>
      <c r="H4933" s="4">
        <v>36000</v>
      </c>
      <c r="I4933" s="4">
        <v>2</v>
      </c>
      <c r="J4933" s="4">
        <v>36000</v>
      </c>
      <c r="K4933" s="4">
        <v>72000</v>
      </c>
      <c r="L4933" t="s">
        <v>203</v>
      </c>
      <c r="M4933" t="s">
        <v>190</v>
      </c>
      <c r="P4933">
        <v>4</v>
      </c>
    </row>
    <row r="4934" spans="1:16">
      <c r="A4934" s="3">
        <v>44479</v>
      </c>
      <c r="B4934" t="s">
        <v>262</v>
      </c>
      <c r="C4934" t="s">
        <v>179</v>
      </c>
      <c r="D4934" t="s">
        <v>180</v>
      </c>
      <c r="E4934" t="s">
        <v>181</v>
      </c>
      <c r="F4934" t="s">
        <v>246</v>
      </c>
      <c r="G4934">
        <v>3</v>
      </c>
      <c r="H4934" s="4">
        <v>33000</v>
      </c>
      <c r="I4934" s="4">
        <v>3</v>
      </c>
      <c r="J4934" s="4">
        <v>33000</v>
      </c>
      <c r="K4934" s="4">
        <v>99000</v>
      </c>
      <c r="L4934" t="s">
        <v>189</v>
      </c>
      <c r="M4934" t="s">
        <v>206</v>
      </c>
      <c r="P4934">
        <v>1</v>
      </c>
    </row>
    <row r="4935" spans="1:16">
      <c r="A4935" s="3">
        <v>44479</v>
      </c>
      <c r="B4935" t="s">
        <v>219</v>
      </c>
      <c r="C4935" t="s">
        <v>179</v>
      </c>
      <c r="D4935" t="s">
        <v>180</v>
      </c>
      <c r="E4935" t="s">
        <v>204</v>
      </c>
      <c r="F4935" t="s">
        <v>205</v>
      </c>
      <c r="G4935">
        <v>2</v>
      </c>
      <c r="H4935" s="4">
        <v>36000</v>
      </c>
      <c r="I4935" s="4">
        <v>2</v>
      </c>
      <c r="J4935" s="4">
        <v>36000</v>
      </c>
      <c r="K4935" s="4">
        <v>72000</v>
      </c>
      <c r="L4935" t="s">
        <v>209</v>
      </c>
      <c r="M4935" t="s">
        <v>233</v>
      </c>
      <c r="P4935">
        <v>3</v>
      </c>
    </row>
    <row r="4936" spans="1:16">
      <c r="A4936" s="3">
        <v>44479</v>
      </c>
      <c r="B4936" t="s">
        <v>287</v>
      </c>
      <c r="C4936" t="s">
        <v>192</v>
      </c>
      <c r="D4936" t="s">
        <v>235</v>
      </c>
      <c r="E4936" t="s">
        <v>230</v>
      </c>
      <c r="F4936" t="s">
        <v>351</v>
      </c>
      <c r="G4936">
        <v>2</v>
      </c>
      <c r="H4936" s="4">
        <v>33000</v>
      </c>
      <c r="I4936" s="4">
        <v>2</v>
      </c>
      <c r="J4936" s="4">
        <v>33000</v>
      </c>
      <c r="K4936" s="4">
        <v>66000</v>
      </c>
      <c r="L4936" t="s">
        <v>209</v>
      </c>
      <c r="M4936" t="s">
        <v>196</v>
      </c>
      <c r="P4936">
        <v>3</v>
      </c>
    </row>
    <row r="4937" spans="1:16">
      <c r="A4937" s="3">
        <v>44479</v>
      </c>
      <c r="B4937" t="s">
        <v>278</v>
      </c>
      <c r="C4937" t="s">
        <v>192</v>
      </c>
      <c r="D4937" t="s">
        <v>180</v>
      </c>
      <c r="E4937" t="s">
        <v>271</v>
      </c>
      <c r="F4937" t="s">
        <v>302</v>
      </c>
      <c r="G4937">
        <v>1</v>
      </c>
      <c r="H4937" s="4">
        <v>33000</v>
      </c>
      <c r="I4937" s="4">
        <v>1</v>
      </c>
      <c r="J4937" s="4">
        <v>33000</v>
      </c>
      <c r="K4937" s="4">
        <v>33000</v>
      </c>
      <c r="L4937" t="s">
        <v>189</v>
      </c>
      <c r="M4937" t="s">
        <v>196</v>
      </c>
      <c r="P4937">
        <v>1</v>
      </c>
    </row>
    <row r="4938" spans="1:16">
      <c r="A4938" s="3">
        <v>44479</v>
      </c>
      <c r="B4938" t="s">
        <v>191</v>
      </c>
      <c r="C4938" t="s">
        <v>192</v>
      </c>
      <c r="D4938" t="s">
        <v>180</v>
      </c>
      <c r="E4938" t="s">
        <v>181</v>
      </c>
      <c r="F4938" t="s">
        <v>182</v>
      </c>
      <c r="G4938">
        <v>1</v>
      </c>
      <c r="H4938" s="4">
        <v>50000</v>
      </c>
      <c r="I4938" s="4">
        <v>1</v>
      </c>
      <c r="J4938" s="4">
        <v>50000</v>
      </c>
      <c r="K4938" s="4">
        <v>50000</v>
      </c>
      <c r="L4938" t="s">
        <v>203</v>
      </c>
      <c r="M4938" t="s">
        <v>196</v>
      </c>
      <c r="P4938">
        <v>2</v>
      </c>
    </row>
    <row r="4939" spans="1:16">
      <c r="A4939" s="3">
        <v>44479</v>
      </c>
      <c r="B4939" t="s">
        <v>224</v>
      </c>
      <c r="C4939" t="s">
        <v>179</v>
      </c>
      <c r="D4939" t="s">
        <v>180</v>
      </c>
      <c r="E4939" t="s">
        <v>238</v>
      </c>
      <c r="F4939" t="s">
        <v>280</v>
      </c>
      <c r="G4939">
        <v>1</v>
      </c>
      <c r="H4939" s="4">
        <v>18000</v>
      </c>
      <c r="I4939" s="4">
        <v>0</v>
      </c>
      <c r="J4939" s="4">
        <v>0</v>
      </c>
      <c r="K4939" s="4">
        <v>0</v>
      </c>
      <c r="L4939" t="s">
        <v>203</v>
      </c>
      <c r="M4939" t="s">
        <v>184</v>
      </c>
      <c r="O4939" t="s">
        <v>176</v>
      </c>
    </row>
    <row r="4940" spans="1:16">
      <c r="A4940" s="3">
        <v>44479</v>
      </c>
      <c r="B4940" t="s">
        <v>191</v>
      </c>
      <c r="C4940" t="s">
        <v>179</v>
      </c>
      <c r="D4940" t="s">
        <v>193</v>
      </c>
      <c r="E4940" t="s">
        <v>193</v>
      </c>
      <c r="F4940" t="s">
        <v>341</v>
      </c>
      <c r="G4940">
        <v>1</v>
      </c>
      <c r="H4940" s="4">
        <v>20000</v>
      </c>
      <c r="I4940" s="4">
        <v>1</v>
      </c>
      <c r="J4940" s="4">
        <v>20000</v>
      </c>
      <c r="K4940" s="4">
        <v>20000</v>
      </c>
      <c r="L4940" t="s">
        <v>189</v>
      </c>
      <c r="M4940" t="s">
        <v>196</v>
      </c>
      <c r="P4940">
        <v>2</v>
      </c>
    </row>
    <row r="4941" spans="1:16">
      <c r="A4941" s="3">
        <v>44479</v>
      </c>
      <c r="B4941" t="s">
        <v>185</v>
      </c>
      <c r="C4941" t="s">
        <v>192</v>
      </c>
      <c r="D4941" t="s">
        <v>186</v>
      </c>
      <c r="E4941" t="s">
        <v>201</v>
      </c>
      <c r="F4941" t="s">
        <v>285</v>
      </c>
      <c r="G4941">
        <v>1</v>
      </c>
      <c r="H4941" s="4">
        <v>42000</v>
      </c>
      <c r="I4941" s="4">
        <v>1</v>
      </c>
      <c r="J4941" s="4">
        <v>42000</v>
      </c>
      <c r="K4941" s="4">
        <v>42000</v>
      </c>
      <c r="L4941" t="s">
        <v>189</v>
      </c>
      <c r="M4941" t="s">
        <v>196</v>
      </c>
      <c r="P4941">
        <v>4</v>
      </c>
    </row>
    <row r="4942" spans="1:16">
      <c r="A4942" s="3">
        <v>44479</v>
      </c>
      <c r="B4942" t="s">
        <v>197</v>
      </c>
      <c r="C4942" t="s">
        <v>192</v>
      </c>
      <c r="D4942" t="s">
        <v>180</v>
      </c>
      <c r="E4942" t="s">
        <v>204</v>
      </c>
      <c r="F4942" t="s">
        <v>227</v>
      </c>
      <c r="G4942">
        <v>1</v>
      </c>
      <c r="H4942" s="4">
        <v>36000</v>
      </c>
      <c r="I4942" s="4">
        <v>1</v>
      </c>
      <c r="J4942" s="4">
        <v>36000</v>
      </c>
      <c r="K4942" s="4">
        <v>36000</v>
      </c>
      <c r="L4942" t="s">
        <v>189</v>
      </c>
      <c r="M4942" t="s">
        <v>190</v>
      </c>
      <c r="P4942">
        <v>5</v>
      </c>
    </row>
    <row r="4943" spans="1:16">
      <c r="A4943" s="3">
        <v>44479</v>
      </c>
      <c r="B4943" t="s">
        <v>254</v>
      </c>
      <c r="C4943" t="s">
        <v>179</v>
      </c>
      <c r="D4943" t="s">
        <v>193</v>
      </c>
      <c r="E4943" t="s">
        <v>193</v>
      </c>
      <c r="F4943" t="s">
        <v>288</v>
      </c>
      <c r="G4943">
        <v>3</v>
      </c>
      <c r="H4943" s="4">
        <v>42000</v>
      </c>
      <c r="I4943" s="4">
        <v>3</v>
      </c>
      <c r="J4943" s="4">
        <v>42000</v>
      </c>
      <c r="K4943" s="4">
        <v>126000</v>
      </c>
      <c r="L4943" t="s">
        <v>189</v>
      </c>
      <c r="M4943" t="s">
        <v>196</v>
      </c>
      <c r="P4943">
        <v>4</v>
      </c>
    </row>
    <row r="4944" spans="1:16">
      <c r="A4944" s="3">
        <v>44480</v>
      </c>
      <c r="B4944" t="s">
        <v>284</v>
      </c>
      <c r="C4944" t="s">
        <v>192</v>
      </c>
      <c r="D4944" t="s">
        <v>316</v>
      </c>
      <c r="E4944" t="s">
        <v>359</v>
      </c>
      <c r="F4944" t="s">
        <v>360</v>
      </c>
      <c r="G4944">
        <v>1</v>
      </c>
      <c r="H4944" s="4">
        <v>18000</v>
      </c>
      <c r="I4944" s="4">
        <v>1</v>
      </c>
      <c r="J4944" s="4">
        <v>18000</v>
      </c>
      <c r="K4944" s="4">
        <v>18000</v>
      </c>
      <c r="L4944" t="s">
        <v>189</v>
      </c>
      <c r="M4944" t="s">
        <v>196</v>
      </c>
      <c r="P4944">
        <v>5</v>
      </c>
    </row>
    <row r="4945" spans="1:16">
      <c r="A4945" s="3">
        <v>44480</v>
      </c>
      <c r="B4945" t="s">
        <v>178</v>
      </c>
      <c r="C4945" t="s">
        <v>179</v>
      </c>
      <c r="D4945" t="s">
        <v>186</v>
      </c>
      <c r="E4945" t="s">
        <v>220</v>
      </c>
      <c r="F4945" t="s">
        <v>265</v>
      </c>
      <c r="G4945">
        <v>1</v>
      </c>
      <c r="H4945" s="4">
        <v>36000</v>
      </c>
      <c r="I4945" s="4">
        <v>1</v>
      </c>
      <c r="J4945" s="4">
        <v>36000</v>
      </c>
      <c r="K4945" s="4">
        <v>36000</v>
      </c>
      <c r="L4945" t="s">
        <v>189</v>
      </c>
      <c r="M4945" t="s">
        <v>184</v>
      </c>
      <c r="P4945">
        <v>1</v>
      </c>
    </row>
    <row r="4946" spans="1:16">
      <c r="A4946" s="3">
        <v>44480</v>
      </c>
      <c r="B4946" t="s">
        <v>207</v>
      </c>
      <c r="C4946" t="s">
        <v>179</v>
      </c>
      <c r="D4946" t="s">
        <v>235</v>
      </c>
      <c r="E4946" t="s">
        <v>236</v>
      </c>
      <c r="F4946" t="s">
        <v>324</v>
      </c>
      <c r="G4946">
        <v>3</v>
      </c>
      <c r="H4946" s="4">
        <v>36000</v>
      </c>
      <c r="I4946" s="4">
        <v>3</v>
      </c>
      <c r="J4946" s="4">
        <v>36000</v>
      </c>
      <c r="K4946" s="4">
        <v>108000</v>
      </c>
      <c r="L4946" t="s">
        <v>209</v>
      </c>
      <c r="M4946" t="s">
        <v>233</v>
      </c>
      <c r="P4946">
        <v>5</v>
      </c>
    </row>
    <row r="4947" spans="1:16">
      <c r="A4947" s="3">
        <v>44480</v>
      </c>
      <c r="B4947" t="s">
        <v>284</v>
      </c>
      <c r="C4947" t="s">
        <v>179</v>
      </c>
      <c r="D4947" t="s">
        <v>294</v>
      </c>
      <c r="E4947" t="s">
        <v>294</v>
      </c>
      <c r="F4947" t="s">
        <v>255</v>
      </c>
      <c r="G4947">
        <v>2</v>
      </c>
      <c r="H4947" s="4">
        <v>39000</v>
      </c>
      <c r="I4947" s="4">
        <v>2</v>
      </c>
      <c r="J4947" s="4">
        <v>39000</v>
      </c>
      <c r="K4947" s="4">
        <v>78000</v>
      </c>
      <c r="L4947" t="s">
        <v>209</v>
      </c>
      <c r="M4947" t="s">
        <v>233</v>
      </c>
      <c r="P4947">
        <v>4</v>
      </c>
    </row>
    <row r="4948" spans="1:16">
      <c r="A4948" s="3">
        <v>44480</v>
      </c>
      <c r="B4948" t="s">
        <v>224</v>
      </c>
      <c r="C4948" t="s">
        <v>192</v>
      </c>
      <c r="D4948" t="s">
        <v>186</v>
      </c>
      <c r="E4948" t="s">
        <v>220</v>
      </c>
      <c r="F4948" t="s">
        <v>265</v>
      </c>
      <c r="G4948">
        <v>2</v>
      </c>
      <c r="H4948" s="4">
        <v>30000</v>
      </c>
      <c r="I4948" s="4">
        <v>2</v>
      </c>
      <c r="J4948" s="4">
        <v>30000</v>
      </c>
      <c r="K4948" s="4">
        <v>60000</v>
      </c>
      <c r="L4948" t="s">
        <v>203</v>
      </c>
      <c r="M4948" t="s">
        <v>184</v>
      </c>
      <c r="N4948" t="s">
        <v>175</v>
      </c>
      <c r="P4948">
        <v>5</v>
      </c>
    </row>
    <row r="4949" spans="1:16">
      <c r="A4949" s="3">
        <v>44480</v>
      </c>
      <c r="B4949" t="s">
        <v>258</v>
      </c>
      <c r="C4949" t="s">
        <v>179</v>
      </c>
      <c r="D4949" t="s">
        <v>186</v>
      </c>
      <c r="E4949" t="s">
        <v>201</v>
      </c>
      <c r="F4949" t="s">
        <v>285</v>
      </c>
      <c r="G4949">
        <v>2</v>
      </c>
      <c r="H4949" s="4">
        <v>22000</v>
      </c>
      <c r="I4949" s="4">
        <v>2</v>
      </c>
      <c r="J4949" s="4">
        <v>22000</v>
      </c>
      <c r="K4949" s="4">
        <v>44000</v>
      </c>
      <c r="L4949" t="s">
        <v>189</v>
      </c>
      <c r="M4949" t="s">
        <v>184</v>
      </c>
      <c r="P4949">
        <v>5</v>
      </c>
    </row>
    <row r="4950" spans="1:16">
      <c r="A4950" s="3">
        <v>44480</v>
      </c>
      <c r="B4950" t="s">
        <v>218</v>
      </c>
      <c r="C4950" t="s">
        <v>192</v>
      </c>
      <c r="D4950" t="s">
        <v>180</v>
      </c>
      <c r="E4950" t="s">
        <v>238</v>
      </c>
      <c r="F4950" t="s">
        <v>240</v>
      </c>
      <c r="G4950">
        <v>1</v>
      </c>
      <c r="H4950" s="4">
        <v>22000</v>
      </c>
      <c r="I4950" s="4">
        <v>1</v>
      </c>
      <c r="J4950" s="4">
        <v>22000</v>
      </c>
      <c r="K4950" s="4">
        <v>22000</v>
      </c>
      <c r="L4950" t="s">
        <v>189</v>
      </c>
      <c r="M4950" t="s">
        <v>206</v>
      </c>
      <c r="N4950" t="s">
        <v>175</v>
      </c>
      <c r="P4950">
        <v>5</v>
      </c>
    </row>
    <row r="4951" spans="1:16">
      <c r="A4951" s="3">
        <v>44480</v>
      </c>
      <c r="B4951" t="s">
        <v>224</v>
      </c>
      <c r="C4951" t="s">
        <v>179</v>
      </c>
      <c r="D4951" t="s">
        <v>235</v>
      </c>
      <c r="E4951" t="s">
        <v>251</v>
      </c>
      <c r="F4951" t="s">
        <v>252</v>
      </c>
      <c r="G4951">
        <v>2</v>
      </c>
      <c r="H4951" s="4">
        <v>30000</v>
      </c>
      <c r="I4951" s="4">
        <v>2</v>
      </c>
      <c r="J4951" s="4">
        <v>30000</v>
      </c>
      <c r="K4951" s="4">
        <v>60000</v>
      </c>
      <c r="L4951" t="s">
        <v>203</v>
      </c>
      <c r="M4951" t="s">
        <v>196</v>
      </c>
      <c r="P4951">
        <v>5</v>
      </c>
    </row>
    <row r="4952" spans="1:16">
      <c r="A4952" s="3">
        <v>44480</v>
      </c>
      <c r="B4952" t="s">
        <v>213</v>
      </c>
      <c r="C4952" t="s">
        <v>192</v>
      </c>
      <c r="D4952" t="s">
        <v>180</v>
      </c>
      <c r="E4952" t="s">
        <v>216</v>
      </c>
      <c r="F4952" t="s">
        <v>232</v>
      </c>
      <c r="G4952">
        <v>2</v>
      </c>
      <c r="H4952" s="4">
        <v>42000</v>
      </c>
      <c r="I4952" s="4">
        <v>2</v>
      </c>
      <c r="J4952" s="4">
        <v>42000</v>
      </c>
      <c r="K4952" s="4">
        <v>84000</v>
      </c>
      <c r="L4952" t="s">
        <v>209</v>
      </c>
      <c r="M4952" t="s">
        <v>184</v>
      </c>
      <c r="P4952">
        <v>3</v>
      </c>
    </row>
    <row r="4953" spans="1:16">
      <c r="A4953" s="3">
        <v>44480</v>
      </c>
      <c r="B4953" t="s">
        <v>247</v>
      </c>
      <c r="C4953" t="s">
        <v>192</v>
      </c>
      <c r="D4953" t="s">
        <v>235</v>
      </c>
      <c r="E4953" t="s">
        <v>229</v>
      </c>
      <c r="F4953" t="s">
        <v>306</v>
      </c>
      <c r="G4953">
        <v>3</v>
      </c>
      <c r="H4953" s="4">
        <v>42000</v>
      </c>
      <c r="I4953" s="4">
        <v>3</v>
      </c>
      <c r="J4953" s="4">
        <v>42000</v>
      </c>
      <c r="K4953" s="4">
        <v>126000</v>
      </c>
      <c r="L4953" t="s">
        <v>189</v>
      </c>
      <c r="M4953" t="s">
        <v>196</v>
      </c>
      <c r="P4953">
        <v>5</v>
      </c>
    </row>
    <row r="4954" spans="1:16">
      <c r="A4954" s="3">
        <v>44480</v>
      </c>
      <c r="B4954" t="s">
        <v>197</v>
      </c>
      <c r="C4954" t="s">
        <v>192</v>
      </c>
      <c r="D4954" t="s">
        <v>316</v>
      </c>
      <c r="E4954" t="s">
        <v>359</v>
      </c>
      <c r="F4954" t="s">
        <v>359</v>
      </c>
      <c r="G4954">
        <v>2</v>
      </c>
      <c r="H4954" s="4">
        <v>36000</v>
      </c>
      <c r="I4954" s="4">
        <v>2</v>
      </c>
      <c r="J4954" s="4">
        <v>36000</v>
      </c>
      <c r="K4954" s="4">
        <v>72000</v>
      </c>
      <c r="L4954" t="s">
        <v>203</v>
      </c>
      <c r="M4954" t="s">
        <v>206</v>
      </c>
      <c r="P4954">
        <v>5</v>
      </c>
    </row>
    <row r="4955" spans="1:16">
      <c r="A4955" s="3">
        <v>44480</v>
      </c>
      <c r="B4955" t="s">
        <v>191</v>
      </c>
      <c r="C4955" t="s">
        <v>179</v>
      </c>
      <c r="D4955" t="s">
        <v>210</v>
      </c>
      <c r="E4955" t="s">
        <v>225</v>
      </c>
      <c r="F4955" t="s">
        <v>270</v>
      </c>
      <c r="G4955">
        <v>1</v>
      </c>
      <c r="H4955" s="4">
        <v>45000</v>
      </c>
      <c r="I4955" s="4">
        <v>1</v>
      </c>
      <c r="J4955" s="4">
        <v>45000</v>
      </c>
      <c r="K4955" s="4">
        <v>45000</v>
      </c>
      <c r="L4955" t="s">
        <v>209</v>
      </c>
      <c r="M4955" t="s">
        <v>196</v>
      </c>
      <c r="P4955">
        <v>5</v>
      </c>
    </row>
    <row r="4956" spans="1:16">
      <c r="A4956" s="3">
        <v>44480</v>
      </c>
      <c r="B4956" t="s">
        <v>219</v>
      </c>
      <c r="C4956" t="s">
        <v>179</v>
      </c>
      <c r="D4956" t="s">
        <v>210</v>
      </c>
      <c r="E4956" t="s">
        <v>292</v>
      </c>
      <c r="F4956" t="s">
        <v>343</v>
      </c>
      <c r="G4956">
        <v>2</v>
      </c>
      <c r="H4956" s="4">
        <v>45000</v>
      </c>
      <c r="I4956" s="4">
        <v>2</v>
      </c>
      <c r="J4956" s="4">
        <v>45000</v>
      </c>
      <c r="K4956" s="4">
        <v>90000</v>
      </c>
      <c r="L4956" t="s">
        <v>203</v>
      </c>
      <c r="M4956" t="s">
        <v>196</v>
      </c>
      <c r="P4956">
        <v>5</v>
      </c>
    </row>
    <row r="4957" spans="1:16">
      <c r="A4957" s="3">
        <v>44480</v>
      </c>
      <c r="B4957" t="s">
        <v>185</v>
      </c>
      <c r="C4957" t="s">
        <v>179</v>
      </c>
      <c r="D4957" t="s">
        <v>186</v>
      </c>
      <c r="E4957" t="s">
        <v>187</v>
      </c>
      <c r="F4957" t="s">
        <v>188</v>
      </c>
      <c r="G4957">
        <v>1</v>
      </c>
      <c r="H4957" s="4">
        <v>28000</v>
      </c>
      <c r="I4957" s="4">
        <v>1</v>
      </c>
      <c r="J4957" s="4">
        <v>28000</v>
      </c>
      <c r="K4957" s="4">
        <v>28000</v>
      </c>
      <c r="L4957" t="s">
        <v>203</v>
      </c>
      <c r="M4957" t="s">
        <v>206</v>
      </c>
      <c r="P4957">
        <v>5</v>
      </c>
    </row>
    <row r="4958" spans="1:16">
      <c r="A4958" s="3">
        <v>44480</v>
      </c>
      <c r="B4958" t="s">
        <v>245</v>
      </c>
      <c r="C4958" t="s">
        <v>179</v>
      </c>
      <c r="D4958" t="s">
        <v>186</v>
      </c>
      <c r="E4958" t="s">
        <v>201</v>
      </c>
      <c r="F4958" t="s">
        <v>202</v>
      </c>
      <c r="G4958">
        <v>3</v>
      </c>
      <c r="H4958" s="4">
        <v>30000</v>
      </c>
      <c r="I4958" s="4">
        <v>3</v>
      </c>
      <c r="J4958" s="4">
        <v>30000</v>
      </c>
      <c r="K4958" s="4">
        <v>90000</v>
      </c>
      <c r="L4958" t="s">
        <v>203</v>
      </c>
      <c r="M4958" t="s">
        <v>233</v>
      </c>
      <c r="P4958">
        <v>5</v>
      </c>
    </row>
    <row r="4959" spans="1:16">
      <c r="A4959" s="3">
        <v>44480</v>
      </c>
      <c r="B4959" t="s">
        <v>207</v>
      </c>
      <c r="C4959" t="s">
        <v>179</v>
      </c>
      <c r="D4959" t="s">
        <v>316</v>
      </c>
      <c r="E4959" t="s">
        <v>251</v>
      </c>
      <c r="F4959" t="s">
        <v>322</v>
      </c>
      <c r="G4959">
        <v>3</v>
      </c>
      <c r="H4959" s="4">
        <v>42000</v>
      </c>
      <c r="I4959" s="4">
        <v>3</v>
      </c>
      <c r="J4959" s="4">
        <v>42000</v>
      </c>
      <c r="K4959" s="4">
        <v>126000</v>
      </c>
      <c r="L4959" t="s">
        <v>209</v>
      </c>
      <c r="M4959" t="s">
        <v>304</v>
      </c>
      <c r="P4959">
        <v>3</v>
      </c>
    </row>
    <row r="4960" spans="1:16">
      <c r="A4960" s="3">
        <v>44480</v>
      </c>
      <c r="B4960" t="s">
        <v>222</v>
      </c>
      <c r="C4960" t="s">
        <v>179</v>
      </c>
      <c r="D4960" t="s">
        <v>180</v>
      </c>
      <c r="E4960" t="s">
        <v>204</v>
      </c>
      <c r="F4960" t="s">
        <v>205</v>
      </c>
      <c r="G4960">
        <v>3</v>
      </c>
      <c r="H4960" s="4">
        <v>20000</v>
      </c>
      <c r="I4960" s="4">
        <v>3</v>
      </c>
      <c r="J4960" s="4">
        <v>20000</v>
      </c>
      <c r="K4960" s="4">
        <v>60000</v>
      </c>
      <c r="L4960" t="s">
        <v>209</v>
      </c>
      <c r="M4960" t="s">
        <v>196</v>
      </c>
      <c r="P4960">
        <v>5</v>
      </c>
    </row>
    <row r="4961" spans="1:16">
      <c r="A4961" s="3">
        <v>44480</v>
      </c>
      <c r="B4961" t="s">
        <v>197</v>
      </c>
      <c r="C4961" t="s">
        <v>179</v>
      </c>
      <c r="D4961" t="s">
        <v>316</v>
      </c>
      <c r="E4961" t="s">
        <v>317</v>
      </c>
      <c r="F4961" t="s">
        <v>318</v>
      </c>
      <c r="G4961">
        <v>1</v>
      </c>
      <c r="H4961" s="4">
        <v>39000</v>
      </c>
      <c r="I4961" s="4">
        <v>1</v>
      </c>
      <c r="J4961" s="4">
        <v>39000</v>
      </c>
      <c r="K4961" s="4">
        <v>39000</v>
      </c>
      <c r="L4961" t="s">
        <v>203</v>
      </c>
      <c r="M4961" t="s">
        <v>196</v>
      </c>
      <c r="P4961">
        <v>5</v>
      </c>
    </row>
    <row r="4962" spans="1:16">
      <c r="A4962" s="3">
        <v>44480</v>
      </c>
      <c r="B4962" t="s">
        <v>185</v>
      </c>
      <c r="C4962" t="s">
        <v>179</v>
      </c>
      <c r="D4962" t="s">
        <v>180</v>
      </c>
      <c r="E4962" t="s">
        <v>181</v>
      </c>
      <c r="F4962" t="s">
        <v>246</v>
      </c>
      <c r="G4962">
        <v>2</v>
      </c>
      <c r="H4962" s="4">
        <v>24000</v>
      </c>
      <c r="I4962" s="4">
        <v>2</v>
      </c>
      <c r="J4962" s="4">
        <v>24000</v>
      </c>
      <c r="K4962" s="4">
        <v>48000</v>
      </c>
      <c r="L4962" t="s">
        <v>209</v>
      </c>
      <c r="M4962" t="s">
        <v>184</v>
      </c>
      <c r="P4962">
        <v>4</v>
      </c>
    </row>
    <row r="4963" spans="1:16">
      <c r="A4963" s="3">
        <v>44480</v>
      </c>
      <c r="B4963" t="s">
        <v>197</v>
      </c>
      <c r="C4963" t="s">
        <v>179</v>
      </c>
      <c r="D4963" t="s">
        <v>180</v>
      </c>
      <c r="E4963" t="s">
        <v>216</v>
      </c>
      <c r="F4963" t="s">
        <v>257</v>
      </c>
      <c r="G4963">
        <v>1</v>
      </c>
      <c r="H4963" s="4">
        <v>36000</v>
      </c>
      <c r="I4963" s="4">
        <v>1</v>
      </c>
      <c r="J4963" s="4">
        <v>36000</v>
      </c>
      <c r="K4963" s="4">
        <v>36000</v>
      </c>
      <c r="L4963" t="s">
        <v>189</v>
      </c>
      <c r="M4963" t="s">
        <v>184</v>
      </c>
      <c r="P4963">
        <v>4</v>
      </c>
    </row>
    <row r="4964" spans="1:16">
      <c r="A4964" s="3">
        <v>44480</v>
      </c>
      <c r="B4964" t="s">
        <v>178</v>
      </c>
      <c r="C4964" t="s">
        <v>192</v>
      </c>
      <c r="D4964" t="s">
        <v>186</v>
      </c>
      <c r="E4964" t="s">
        <v>187</v>
      </c>
      <c r="F4964" t="s">
        <v>188</v>
      </c>
      <c r="G4964">
        <v>3</v>
      </c>
      <c r="H4964" s="4">
        <v>19500</v>
      </c>
      <c r="I4964" s="4">
        <v>3</v>
      </c>
      <c r="J4964" s="4">
        <v>19500</v>
      </c>
      <c r="K4964" s="4">
        <v>58500</v>
      </c>
      <c r="L4964" t="s">
        <v>209</v>
      </c>
      <c r="M4964" t="s">
        <v>206</v>
      </c>
      <c r="N4964" t="s">
        <v>175</v>
      </c>
      <c r="P4964">
        <v>5</v>
      </c>
    </row>
    <row r="4965" spans="1:16">
      <c r="A4965" s="3">
        <v>44480</v>
      </c>
      <c r="B4965" t="s">
        <v>219</v>
      </c>
      <c r="C4965" t="s">
        <v>179</v>
      </c>
      <c r="D4965" t="s">
        <v>193</v>
      </c>
      <c r="E4965" t="s">
        <v>193</v>
      </c>
      <c r="F4965" t="s">
        <v>290</v>
      </c>
      <c r="G4965">
        <v>2</v>
      </c>
      <c r="H4965" s="4">
        <v>30000</v>
      </c>
      <c r="I4965" s="4">
        <v>2</v>
      </c>
      <c r="J4965" s="4">
        <v>30000</v>
      </c>
      <c r="K4965" s="4">
        <v>60000</v>
      </c>
      <c r="L4965" t="s">
        <v>203</v>
      </c>
      <c r="M4965" t="s">
        <v>184</v>
      </c>
      <c r="P4965">
        <v>2</v>
      </c>
    </row>
    <row r="4966" spans="1:16">
      <c r="A4966" s="3">
        <v>44480</v>
      </c>
      <c r="B4966" t="s">
        <v>224</v>
      </c>
      <c r="C4966" t="s">
        <v>179</v>
      </c>
      <c r="D4966" t="s">
        <v>186</v>
      </c>
      <c r="E4966" t="s">
        <v>187</v>
      </c>
      <c r="F4966" t="s">
        <v>188</v>
      </c>
      <c r="G4966">
        <v>1</v>
      </c>
      <c r="H4966" s="4">
        <v>24000</v>
      </c>
      <c r="I4966" s="4">
        <v>1</v>
      </c>
      <c r="J4966" s="4">
        <v>24000</v>
      </c>
      <c r="K4966" s="4">
        <v>24000</v>
      </c>
      <c r="L4966" t="s">
        <v>209</v>
      </c>
      <c r="M4966" t="s">
        <v>304</v>
      </c>
      <c r="P4966">
        <v>5</v>
      </c>
    </row>
    <row r="4967" spans="1:16">
      <c r="A4967" s="3">
        <v>44480</v>
      </c>
      <c r="B4967" t="s">
        <v>284</v>
      </c>
      <c r="C4967" t="s">
        <v>179</v>
      </c>
      <c r="D4967" t="s">
        <v>229</v>
      </c>
      <c r="E4967" t="s">
        <v>230</v>
      </c>
      <c r="F4967" t="s">
        <v>231</v>
      </c>
      <c r="G4967">
        <v>2</v>
      </c>
      <c r="H4967" s="4">
        <v>21000</v>
      </c>
      <c r="I4967" s="4">
        <v>2</v>
      </c>
      <c r="J4967" s="4">
        <v>21000</v>
      </c>
      <c r="K4967" s="4">
        <v>42000</v>
      </c>
      <c r="L4967" t="s">
        <v>203</v>
      </c>
      <c r="M4967" t="s">
        <v>190</v>
      </c>
      <c r="P4967">
        <v>2</v>
      </c>
    </row>
    <row r="4968" spans="1:16">
      <c r="A4968" s="3">
        <v>44481</v>
      </c>
      <c r="B4968" t="s">
        <v>197</v>
      </c>
      <c r="C4968" t="s">
        <v>179</v>
      </c>
      <c r="D4968" t="s">
        <v>180</v>
      </c>
      <c r="E4968" t="s">
        <v>204</v>
      </c>
      <c r="F4968" t="s">
        <v>249</v>
      </c>
      <c r="G4968">
        <v>3</v>
      </c>
      <c r="H4968" s="4">
        <v>15000</v>
      </c>
      <c r="I4968" s="4">
        <v>3</v>
      </c>
      <c r="J4968" s="4">
        <v>15000</v>
      </c>
      <c r="K4968" s="4">
        <v>45000</v>
      </c>
      <c r="L4968" t="s">
        <v>203</v>
      </c>
      <c r="M4968" t="s">
        <v>196</v>
      </c>
      <c r="P4968">
        <v>5</v>
      </c>
    </row>
    <row r="4969" spans="1:16">
      <c r="A4969" s="3">
        <v>44481</v>
      </c>
      <c r="B4969" t="s">
        <v>200</v>
      </c>
      <c r="C4969" t="s">
        <v>192</v>
      </c>
      <c r="D4969" t="s">
        <v>180</v>
      </c>
      <c r="E4969" t="s">
        <v>271</v>
      </c>
      <c r="F4969" t="s">
        <v>302</v>
      </c>
      <c r="G4969">
        <v>1</v>
      </c>
      <c r="H4969" s="4">
        <v>39000</v>
      </c>
      <c r="I4969" s="4">
        <v>1</v>
      </c>
      <c r="J4969" s="4">
        <v>39000</v>
      </c>
      <c r="K4969" s="4">
        <v>39000</v>
      </c>
      <c r="L4969" t="s">
        <v>189</v>
      </c>
      <c r="M4969" t="s">
        <v>184</v>
      </c>
      <c r="P4969">
        <v>5</v>
      </c>
    </row>
    <row r="4970" spans="1:16">
      <c r="A4970" s="3">
        <v>44481</v>
      </c>
      <c r="B4970" t="s">
        <v>197</v>
      </c>
      <c r="C4970" t="s">
        <v>179</v>
      </c>
      <c r="D4970" t="s">
        <v>198</v>
      </c>
      <c r="E4970" t="s">
        <v>198</v>
      </c>
      <c r="F4970" t="s">
        <v>315</v>
      </c>
      <c r="G4970">
        <v>2</v>
      </c>
      <c r="H4970" s="4">
        <v>33000</v>
      </c>
      <c r="I4970" s="4">
        <v>2</v>
      </c>
      <c r="J4970" s="4">
        <v>33000</v>
      </c>
      <c r="K4970" s="4">
        <v>66000</v>
      </c>
      <c r="L4970" t="s">
        <v>189</v>
      </c>
      <c r="M4970" t="s">
        <v>184</v>
      </c>
      <c r="P4970">
        <v>5</v>
      </c>
    </row>
    <row r="4971" spans="1:16">
      <c r="A4971" s="3">
        <v>44481</v>
      </c>
      <c r="B4971" t="s">
        <v>258</v>
      </c>
      <c r="C4971" t="s">
        <v>179</v>
      </c>
      <c r="D4971" t="s">
        <v>180</v>
      </c>
      <c r="E4971" t="s">
        <v>181</v>
      </c>
      <c r="F4971" t="s">
        <v>182</v>
      </c>
      <c r="G4971">
        <v>2</v>
      </c>
      <c r="H4971" s="4">
        <v>45000</v>
      </c>
      <c r="I4971" s="4">
        <v>2</v>
      </c>
      <c r="J4971" s="4">
        <v>45000</v>
      </c>
      <c r="K4971" s="4">
        <v>90000</v>
      </c>
      <c r="L4971" t="s">
        <v>203</v>
      </c>
      <c r="M4971" t="s">
        <v>190</v>
      </c>
      <c r="P4971">
        <v>4</v>
      </c>
    </row>
    <row r="4972" spans="1:16">
      <c r="A4972" s="3">
        <v>44481</v>
      </c>
      <c r="B4972" t="s">
        <v>178</v>
      </c>
      <c r="C4972" t="s">
        <v>179</v>
      </c>
      <c r="D4972" t="s">
        <v>273</v>
      </c>
      <c r="E4972" t="s">
        <v>288</v>
      </c>
      <c r="F4972" t="s">
        <v>299</v>
      </c>
      <c r="G4972">
        <v>2</v>
      </c>
      <c r="H4972" s="4">
        <v>25300</v>
      </c>
      <c r="I4972" s="4">
        <v>2</v>
      </c>
      <c r="J4972" s="4">
        <v>25300</v>
      </c>
      <c r="K4972" s="4">
        <v>50599.999999999993</v>
      </c>
      <c r="L4972" t="s">
        <v>203</v>
      </c>
      <c r="M4972" t="s">
        <v>190</v>
      </c>
      <c r="P4972">
        <v>3</v>
      </c>
    </row>
    <row r="4973" spans="1:16">
      <c r="A4973" s="3">
        <v>44481</v>
      </c>
      <c r="B4973" t="s">
        <v>287</v>
      </c>
      <c r="C4973" t="s">
        <v>192</v>
      </c>
      <c r="D4973" t="s">
        <v>186</v>
      </c>
      <c r="E4973" t="s">
        <v>225</v>
      </c>
      <c r="F4973" t="s">
        <v>226</v>
      </c>
      <c r="G4973">
        <v>2</v>
      </c>
      <c r="H4973" s="4">
        <v>29900</v>
      </c>
      <c r="I4973" s="4">
        <v>2</v>
      </c>
      <c r="J4973" s="4">
        <v>29900</v>
      </c>
      <c r="K4973" s="4">
        <v>59800</v>
      </c>
      <c r="L4973" t="s">
        <v>203</v>
      </c>
      <c r="M4973" t="s">
        <v>196</v>
      </c>
      <c r="P4973">
        <v>5</v>
      </c>
    </row>
    <row r="4974" spans="1:16">
      <c r="A4974" s="3">
        <v>44481</v>
      </c>
      <c r="B4974" t="s">
        <v>191</v>
      </c>
      <c r="C4974" t="s">
        <v>192</v>
      </c>
      <c r="D4974" t="s">
        <v>180</v>
      </c>
      <c r="E4974" t="s">
        <v>181</v>
      </c>
      <c r="F4974" t="s">
        <v>223</v>
      </c>
      <c r="G4974">
        <v>2</v>
      </c>
      <c r="H4974" s="4">
        <v>52000</v>
      </c>
      <c r="I4974" s="4">
        <v>2</v>
      </c>
      <c r="J4974" s="4">
        <v>52000</v>
      </c>
      <c r="K4974" s="4">
        <v>104000</v>
      </c>
      <c r="L4974" t="s">
        <v>189</v>
      </c>
      <c r="M4974" t="s">
        <v>206</v>
      </c>
      <c r="P4974">
        <v>2</v>
      </c>
    </row>
    <row r="4975" spans="1:16">
      <c r="A4975" s="3">
        <v>44481</v>
      </c>
      <c r="B4975" t="s">
        <v>207</v>
      </c>
      <c r="C4975" t="s">
        <v>179</v>
      </c>
      <c r="D4975" t="s">
        <v>210</v>
      </c>
      <c r="E4975" t="s">
        <v>292</v>
      </c>
      <c r="F4975" t="s">
        <v>343</v>
      </c>
      <c r="G4975">
        <v>2</v>
      </c>
      <c r="H4975" s="4">
        <v>33000</v>
      </c>
      <c r="I4975" s="4">
        <v>2</v>
      </c>
      <c r="J4975" s="4">
        <v>33000</v>
      </c>
      <c r="K4975" s="4">
        <v>66000</v>
      </c>
      <c r="L4975" t="s">
        <v>209</v>
      </c>
      <c r="M4975" t="s">
        <v>206</v>
      </c>
      <c r="P4975">
        <v>3</v>
      </c>
    </row>
    <row r="4976" spans="1:16">
      <c r="A4976" s="3">
        <v>44481</v>
      </c>
      <c r="B4976" t="s">
        <v>247</v>
      </c>
      <c r="C4976" t="s">
        <v>179</v>
      </c>
      <c r="D4976" t="s">
        <v>210</v>
      </c>
      <c r="E4976" t="s">
        <v>211</v>
      </c>
      <c r="F4976" t="s">
        <v>313</v>
      </c>
      <c r="G4976">
        <v>3</v>
      </c>
      <c r="H4976" s="4">
        <v>45000</v>
      </c>
      <c r="I4976" s="4">
        <v>3</v>
      </c>
      <c r="J4976" s="4">
        <v>45000</v>
      </c>
      <c r="K4976" s="4">
        <v>135000</v>
      </c>
      <c r="L4976" t="s">
        <v>209</v>
      </c>
      <c r="M4976" t="s">
        <v>196</v>
      </c>
      <c r="P4976">
        <v>5</v>
      </c>
    </row>
    <row r="4977" spans="1:16">
      <c r="A4977" s="3">
        <v>44481</v>
      </c>
      <c r="B4977" t="s">
        <v>301</v>
      </c>
      <c r="C4977" t="s">
        <v>192</v>
      </c>
      <c r="D4977" t="s">
        <v>186</v>
      </c>
      <c r="E4977" t="s">
        <v>225</v>
      </c>
      <c r="F4977" t="s">
        <v>244</v>
      </c>
      <c r="G4977">
        <v>3</v>
      </c>
      <c r="H4977" s="4">
        <v>32200</v>
      </c>
      <c r="I4977" s="4">
        <v>3</v>
      </c>
      <c r="J4977" s="4">
        <v>32200</v>
      </c>
      <c r="K4977" s="4">
        <v>96599.999999999985</v>
      </c>
      <c r="L4977" t="s">
        <v>203</v>
      </c>
      <c r="M4977" t="s">
        <v>196</v>
      </c>
      <c r="P4977">
        <v>2</v>
      </c>
    </row>
    <row r="4978" spans="1:16">
      <c r="A4978" s="3">
        <v>44481</v>
      </c>
      <c r="B4978" t="s">
        <v>191</v>
      </c>
      <c r="C4978" t="s">
        <v>179</v>
      </c>
      <c r="D4978" t="s">
        <v>180</v>
      </c>
      <c r="E4978" t="s">
        <v>238</v>
      </c>
      <c r="F4978" t="s">
        <v>267</v>
      </c>
      <c r="G4978">
        <v>3</v>
      </c>
      <c r="H4978" s="4">
        <v>33000</v>
      </c>
      <c r="I4978" s="4">
        <v>3</v>
      </c>
      <c r="J4978" s="4">
        <v>33000</v>
      </c>
      <c r="K4978" s="4">
        <v>99000</v>
      </c>
      <c r="L4978" t="s">
        <v>203</v>
      </c>
      <c r="M4978" t="s">
        <v>233</v>
      </c>
      <c r="P4978">
        <v>2</v>
      </c>
    </row>
    <row r="4979" spans="1:16">
      <c r="A4979" s="3">
        <v>44481</v>
      </c>
      <c r="B4979" t="s">
        <v>250</v>
      </c>
      <c r="C4979" t="s">
        <v>179</v>
      </c>
      <c r="D4979" t="s">
        <v>186</v>
      </c>
      <c r="E4979" t="s">
        <v>187</v>
      </c>
      <c r="F4979" t="s">
        <v>188</v>
      </c>
      <c r="G4979">
        <v>2</v>
      </c>
      <c r="H4979" s="4">
        <v>40000</v>
      </c>
      <c r="I4979" s="4">
        <v>2</v>
      </c>
      <c r="J4979" s="4">
        <v>40000</v>
      </c>
      <c r="K4979" s="4">
        <v>80000</v>
      </c>
      <c r="L4979" t="s">
        <v>203</v>
      </c>
      <c r="M4979" t="s">
        <v>206</v>
      </c>
      <c r="P4979">
        <v>2</v>
      </c>
    </row>
    <row r="4980" spans="1:16">
      <c r="A4980" s="3">
        <v>44481</v>
      </c>
      <c r="B4980" t="s">
        <v>287</v>
      </c>
      <c r="C4980" t="s">
        <v>192</v>
      </c>
      <c r="D4980" t="s">
        <v>198</v>
      </c>
      <c r="E4980" t="s">
        <v>198</v>
      </c>
      <c r="F4980" t="s">
        <v>282</v>
      </c>
      <c r="G4980">
        <v>3</v>
      </c>
      <c r="H4980" s="4">
        <v>35000</v>
      </c>
      <c r="I4980" s="4">
        <v>3</v>
      </c>
      <c r="J4980" s="4">
        <v>35000</v>
      </c>
      <c r="K4980" s="4">
        <v>105000</v>
      </c>
      <c r="L4980" t="s">
        <v>209</v>
      </c>
      <c r="M4980" t="s">
        <v>190</v>
      </c>
      <c r="P4980">
        <v>4</v>
      </c>
    </row>
    <row r="4981" spans="1:16">
      <c r="A4981" s="3">
        <v>44481</v>
      </c>
      <c r="B4981" t="s">
        <v>185</v>
      </c>
      <c r="C4981" t="s">
        <v>192</v>
      </c>
      <c r="D4981" t="s">
        <v>180</v>
      </c>
      <c r="E4981" t="s">
        <v>204</v>
      </c>
      <c r="F4981" t="s">
        <v>227</v>
      </c>
      <c r="G4981">
        <v>3</v>
      </c>
      <c r="H4981" s="4">
        <v>20000</v>
      </c>
      <c r="I4981" s="4">
        <v>3</v>
      </c>
      <c r="J4981" s="4">
        <v>20000</v>
      </c>
      <c r="K4981" s="4">
        <v>60000</v>
      </c>
      <c r="L4981" t="s">
        <v>203</v>
      </c>
      <c r="M4981" t="s">
        <v>304</v>
      </c>
      <c r="P4981">
        <v>4</v>
      </c>
    </row>
    <row r="4982" spans="1:16">
      <c r="A4982" s="3">
        <v>44481</v>
      </c>
      <c r="B4982" t="s">
        <v>191</v>
      </c>
      <c r="C4982" t="s">
        <v>179</v>
      </c>
      <c r="D4982" t="s">
        <v>210</v>
      </c>
      <c r="E4982" t="s">
        <v>211</v>
      </c>
      <c r="F4982" t="s">
        <v>313</v>
      </c>
      <c r="G4982">
        <v>1</v>
      </c>
      <c r="H4982" s="4">
        <v>40000</v>
      </c>
      <c r="I4982" s="4">
        <v>1</v>
      </c>
      <c r="J4982" s="4">
        <v>40000</v>
      </c>
      <c r="K4982" s="4">
        <v>40000</v>
      </c>
      <c r="L4982" t="s">
        <v>203</v>
      </c>
      <c r="M4982" t="s">
        <v>184</v>
      </c>
      <c r="N4982" t="s">
        <v>175</v>
      </c>
      <c r="P4982">
        <v>5</v>
      </c>
    </row>
    <row r="4983" spans="1:16">
      <c r="A4983" s="3">
        <v>44481</v>
      </c>
      <c r="B4983" t="s">
        <v>301</v>
      </c>
      <c r="C4983" t="s">
        <v>179</v>
      </c>
      <c r="D4983" t="s">
        <v>180</v>
      </c>
      <c r="E4983" t="s">
        <v>181</v>
      </c>
      <c r="F4983" t="s">
        <v>223</v>
      </c>
      <c r="G4983">
        <v>1</v>
      </c>
      <c r="H4983" s="4">
        <v>48000</v>
      </c>
      <c r="I4983" s="4">
        <v>1</v>
      </c>
      <c r="J4983" s="4">
        <v>48000</v>
      </c>
      <c r="K4983" s="4">
        <v>48000</v>
      </c>
      <c r="L4983" t="s">
        <v>189</v>
      </c>
      <c r="M4983" t="s">
        <v>184</v>
      </c>
      <c r="P4983">
        <v>3</v>
      </c>
    </row>
    <row r="4984" spans="1:16">
      <c r="A4984" s="3">
        <v>44481</v>
      </c>
      <c r="B4984" t="s">
        <v>191</v>
      </c>
      <c r="C4984" t="s">
        <v>179</v>
      </c>
      <c r="D4984" t="s">
        <v>186</v>
      </c>
      <c r="E4984" t="s">
        <v>187</v>
      </c>
      <c r="F4984" t="s">
        <v>188</v>
      </c>
      <c r="G4984">
        <v>2</v>
      </c>
      <c r="H4984" s="4">
        <v>50000</v>
      </c>
      <c r="I4984" s="4">
        <v>2</v>
      </c>
      <c r="J4984" s="4">
        <v>50000</v>
      </c>
      <c r="K4984" s="4">
        <v>100000</v>
      </c>
      <c r="L4984" t="s">
        <v>203</v>
      </c>
      <c r="M4984" t="s">
        <v>233</v>
      </c>
      <c r="P4984">
        <v>5</v>
      </c>
    </row>
    <row r="4985" spans="1:16">
      <c r="A4985" s="3">
        <v>44481</v>
      </c>
      <c r="B4985" t="s">
        <v>258</v>
      </c>
      <c r="C4985" t="s">
        <v>179</v>
      </c>
      <c r="D4985" t="s">
        <v>198</v>
      </c>
      <c r="E4985" t="s">
        <v>214</v>
      </c>
      <c r="F4985" t="s">
        <v>286</v>
      </c>
      <c r="G4985">
        <v>3</v>
      </c>
      <c r="H4985" s="4">
        <v>48000</v>
      </c>
      <c r="I4985" s="4">
        <v>3</v>
      </c>
      <c r="J4985" s="4">
        <v>48000</v>
      </c>
      <c r="K4985" s="4">
        <v>144000</v>
      </c>
      <c r="L4985" t="s">
        <v>203</v>
      </c>
      <c r="M4985" t="s">
        <v>233</v>
      </c>
      <c r="P4985">
        <v>5</v>
      </c>
    </row>
    <row r="4986" spans="1:16">
      <c r="A4986" s="3">
        <v>44481</v>
      </c>
      <c r="B4986" t="s">
        <v>301</v>
      </c>
      <c r="C4986" t="s">
        <v>179</v>
      </c>
      <c r="D4986" t="s">
        <v>294</v>
      </c>
      <c r="E4986" t="s">
        <v>294</v>
      </c>
      <c r="F4986" t="s">
        <v>236</v>
      </c>
      <c r="G4986">
        <v>2</v>
      </c>
      <c r="H4986" s="4">
        <v>33000</v>
      </c>
      <c r="I4986" s="4">
        <v>2</v>
      </c>
      <c r="J4986" s="4">
        <v>33000</v>
      </c>
      <c r="K4986" s="4">
        <v>66000</v>
      </c>
      <c r="L4986" t="s">
        <v>209</v>
      </c>
      <c r="M4986" t="s">
        <v>206</v>
      </c>
      <c r="P4986">
        <v>5</v>
      </c>
    </row>
    <row r="4987" spans="1:16">
      <c r="A4987" s="3">
        <v>44481</v>
      </c>
      <c r="B4987" t="s">
        <v>228</v>
      </c>
      <c r="C4987" t="s">
        <v>179</v>
      </c>
      <c r="D4987" t="s">
        <v>180</v>
      </c>
      <c r="E4987" t="s">
        <v>238</v>
      </c>
      <c r="F4987" t="s">
        <v>240</v>
      </c>
      <c r="G4987">
        <v>3</v>
      </c>
      <c r="H4987" s="4">
        <v>45000</v>
      </c>
      <c r="I4987" s="4">
        <v>3</v>
      </c>
      <c r="J4987" s="4">
        <v>45000</v>
      </c>
      <c r="K4987" s="4">
        <v>135000</v>
      </c>
      <c r="L4987" t="s">
        <v>209</v>
      </c>
      <c r="M4987" t="s">
        <v>196</v>
      </c>
      <c r="P4987">
        <v>5</v>
      </c>
    </row>
    <row r="4988" spans="1:16">
      <c r="A4988" s="3">
        <v>44481</v>
      </c>
      <c r="B4988" t="s">
        <v>234</v>
      </c>
      <c r="C4988" t="s">
        <v>179</v>
      </c>
      <c r="D4988" t="s">
        <v>186</v>
      </c>
      <c r="E4988" t="s">
        <v>201</v>
      </c>
      <c r="F4988" t="s">
        <v>202</v>
      </c>
      <c r="G4988">
        <v>2</v>
      </c>
      <c r="H4988" s="4">
        <v>56000</v>
      </c>
      <c r="I4988" s="4">
        <v>2</v>
      </c>
      <c r="J4988" s="4">
        <v>56000</v>
      </c>
      <c r="K4988" s="4">
        <v>112000</v>
      </c>
      <c r="L4988" t="s">
        <v>189</v>
      </c>
      <c r="M4988" t="s">
        <v>304</v>
      </c>
      <c r="P4988">
        <v>3</v>
      </c>
    </row>
    <row r="4989" spans="1:16">
      <c r="A4989" s="3">
        <v>44481</v>
      </c>
      <c r="B4989" t="s">
        <v>247</v>
      </c>
      <c r="C4989" t="s">
        <v>179</v>
      </c>
      <c r="D4989" t="s">
        <v>273</v>
      </c>
      <c r="E4989" t="s">
        <v>274</v>
      </c>
      <c r="F4989" t="s">
        <v>329</v>
      </c>
      <c r="G4989">
        <v>2</v>
      </c>
      <c r="H4989" s="4">
        <v>30000</v>
      </c>
      <c r="I4989" s="4">
        <v>2</v>
      </c>
      <c r="J4989" s="4">
        <v>30000</v>
      </c>
      <c r="K4989" s="4">
        <v>60000</v>
      </c>
      <c r="L4989" t="s">
        <v>203</v>
      </c>
      <c r="M4989" t="s">
        <v>184</v>
      </c>
      <c r="P4989">
        <v>5</v>
      </c>
    </row>
    <row r="4990" spans="1:16">
      <c r="A4990" s="3">
        <v>44481</v>
      </c>
      <c r="B4990" t="s">
        <v>250</v>
      </c>
      <c r="C4990" t="s">
        <v>179</v>
      </c>
      <c r="D4990" t="s">
        <v>210</v>
      </c>
      <c r="E4990" t="s">
        <v>211</v>
      </c>
      <c r="F4990" t="s">
        <v>362</v>
      </c>
      <c r="G4990">
        <v>1</v>
      </c>
      <c r="H4990" s="4">
        <v>40000</v>
      </c>
      <c r="I4990" s="4">
        <v>1</v>
      </c>
      <c r="J4990" s="4">
        <v>40000</v>
      </c>
      <c r="K4990" s="4">
        <v>40000</v>
      </c>
      <c r="L4990" t="s">
        <v>189</v>
      </c>
      <c r="M4990" t="s">
        <v>196</v>
      </c>
      <c r="P4990">
        <v>4</v>
      </c>
    </row>
    <row r="4991" spans="1:16">
      <c r="A4991" s="3">
        <v>44481</v>
      </c>
      <c r="B4991" t="s">
        <v>262</v>
      </c>
      <c r="C4991" t="s">
        <v>179</v>
      </c>
      <c r="D4991" t="s">
        <v>198</v>
      </c>
      <c r="E4991" t="s">
        <v>198</v>
      </c>
      <c r="F4991" t="s">
        <v>365</v>
      </c>
      <c r="G4991">
        <v>1</v>
      </c>
      <c r="H4991" s="4">
        <v>33000</v>
      </c>
      <c r="I4991" s="4">
        <v>1</v>
      </c>
      <c r="J4991" s="4">
        <v>33000</v>
      </c>
      <c r="K4991" s="4">
        <v>33000</v>
      </c>
      <c r="L4991" t="s">
        <v>189</v>
      </c>
      <c r="M4991" t="s">
        <v>233</v>
      </c>
      <c r="P4991">
        <v>5</v>
      </c>
    </row>
    <row r="4992" spans="1:16">
      <c r="A4992" s="3">
        <v>44482</v>
      </c>
      <c r="B4992" t="s">
        <v>262</v>
      </c>
      <c r="C4992" t="s">
        <v>179</v>
      </c>
      <c r="D4992" t="s">
        <v>180</v>
      </c>
      <c r="E4992" t="s">
        <v>216</v>
      </c>
      <c r="F4992" t="s">
        <v>257</v>
      </c>
      <c r="G4992">
        <v>1</v>
      </c>
      <c r="H4992" s="4">
        <v>45000</v>
      </c>
      <c r="I4992" s="4">
        <v>1</v>
      </c>
      <c r="J4992" s="4">
        <v>45000</v>
      </c>
      <c r="K4992" s="4">
        <v>45000</v>
      </c>
      <c r="L4992" t="s">
        <v>195</v>
      </c>
      <c r="M4992" t="s">
        <v>233</v>
      </c>
      <c r="P4992">
        <v>5</v>
      </c>
    </row>
    <row r="4993" spans="1:16">
      <c r="A4993" s="3">
        <v>44482</v>
      </c>
      <c r="B4993" t="s">
        <v>213</v>
      </c>
      <c r="C4993" t="s">
        <v>192</v>
      </c>
      <c r="D4993" t="s">
        <v>180</v>
      </c>
      <c r="E4993" t="s">
        <v>204</v>
      </c>
      <c r="F4993" t="s">
        <v>227</v>
      </c>
      <c r="G4993">
        <v>2</v>
      </c>
      <c r="H4993" s="4">
        <v>39000</v>
      </c>
      <c r="I4993" s="4">
        <v>2</v>
      </c>
      <c r="J4993" s="4">
        <v>39000</v>
      </c>
      <c r="K4993" s="4">
        <v>78000</v>
      </c>
      <c r="L4993" t="s">
        <v>203</v>
      </c>
      <c r="M4993" t="s">
        <v>196</v>
      </c>
      <c r="P4993">
        <v>5</v>
      </c>
    </row>
    <row r="4994" spans="1:16">
      <c r="A4994" s="3">
        <v>44482</v>
      </c>
      <c r="B4994" t="s">
        <v>250</v>
      </c>
      <c r="C4994" t="s">
        <v>179</v>
      </c>
      <c r="D4994" t="s">
        <v>186</v>
      </c>
      <c r="E4994" t="s">
        <v>201</v>
      </c>
      <c r="F4994" t="s">
        <v>202</v>
      </c>
      <c r="G4994">
        <v>2</v>
      </c>
      <c r="H4994" s="4">
        <v>56000</v>
      </c>
      <c r="I4994" s="4">
        <v>2</v>
      </c>
      <c r="J4994" s="4">
        <v>56000</v>
      </c>
      <c r="K4994" s="4">
        <v>112000</v>
      </c>
      <c r="L4994" t="s">
        <v>203</v>
      </c>
      <c r="M4994" t="s">
        <v>304</v>
      </c>
      <c r="P4994">
        <v>5</v>
      </c>
    </row>
    <row r="4995" spans="1:16">
      <c r="A4995" s="3">
        <v>44482</v>
      </c>
      <c r="B4995" t="s">
        <v>254</v>
      </c>
      <c r="C4995" t="s">
        <v>192</v>
      </c>
      <c r="D4995" t="s">
        <v>180</v>
      </c>
      <c r="E4995" t="s">
        <v>204</v>
      </c>
      <c r="F4995" t="s">
        <v>227</v>
      </c>
      <c r="G4995">
        <v>2</v>
      </c>
      <c r="H4995" s="4">
        <v>60000</v>
      </c>
      <c r="I4995" s="4">
        <v>2</v>
      </c>
      <c r="J4995" s="4">
        <v>60000</v>
      </c>
      <c r="K4995" s="4">
        <v>120000</v>
      </c>
      <c r="L4995" t="s">
        <v>203</v>
      </c>
      <c r="M4995" t="s">
        <v>233</v>
      </c>
      <c r="P4995">
        <v>5</v>
      </c>
    </row>
    <row r="4996" spans="1:16">
      <c r="A4996" s="3">
        <v>44482</v>
      </c>
      <c r="B4996" t="s">
        <v>262</v>
      </c>
      <c r="C4996" t="s">
        <v>192</v>
      </c>
      <c r="D4996" t="s">
        <v>180</v>
      </c>
      <c r="E4996" t="s">
        <v>216</v>
      </c>
      <c r="F4996" t="s">
        <v>232</v>
      </c>
      <c r="G4996">
        <v>2</v>
      </c>
      <c r="H4996" s="4">
        <v>33000</v>
      </c>
      <c r="I4996" s="4">
        <v>2</v>
      </c>
      <c r="J4996" s="4">
        <v>33000</v>
      </c>
      <c r="K4996" s="4">
        <v>66000</v>
      </c>
      <c r="L4996" t="s">
        <v>203</v>
      </c>
      <c r="M4996" t="s">
        <v>206</v>
      </c>
      <c r="P4996">
        <v>3</v>
      </c>
    </row>
    <row r="4997" spans="1:16">
      <c r="A4997" s="3">
        <v>44482</v>
      </c>
      <c r="B4997" t="s">
        <v>218</v>
      </c>
      <c r="C4997" t="s">
        <v>192</v>
      </c>
      <c r="D4997" t="s">
        <v>210</v>
      </c>
      <c r="E4997" t="s">
        <v>211</v>
      </c>
      <c r="F4997" t="s">
        <v>313</v>
      </c>
      <c r="G4997">
        <v>1</v>
      </c>
      <c r="H4997" s="4">
        <v>32200</v>
      </c>
      <c r="I4997" s="4">
        <v>1</v>
      </c>
      <c r="J4997" s="4">
        <v>32200</v>
      </c>
      <c r="K4997" s="4">
        <v>32200</v>
      </c>
      <c r="L4997" t="s">
        <v>203</v>
      </c>
      <c r="M4997" t="s">
        <v>206</v>
      </c>
      <c r="P4997">
        <v>5</v>
      </c>
    </row>
    <row r="4998" spans="1:16">
      <c r="A4998" s="3">
        <v>44482</v>
      </c>
      <c r="B4998" t="s">
        <v>250</v>
      </c>
      <c r="C4998" t="s">
        <v>179</v>
      </c>
      <c r="D4998" t="s">
        <v>316</v>
      </c>
      <c r="E4998" t="s">
        <v>251</v>
      </c>
      <c r="F4998" t="s">
        <v>322</v>
      </c>
      <c r="G4998">
        <v>2</v>
      </c>
      <c r="H4998" s="4">
        <v>26000</v>
      </c>
      <c r="I4998" s="4">
        <v>2</v>
      </c>
      <c r="J4998" s="4">
        <v>26000</v>
      </c>
      <c r="K4998" s="4">
        <v>52000</v>
      </c>
      <c r="L4998" t="s">
        <v>203</v>
      </c>
      <c r="M4998" t="s">
        <v>184</v>
      </c>
      <c r="N4998" t="s">
        <v>175</v>
      </c>
      <c r="P4998">
        <v>5</v>
      </c>
    </row>
    <row r="4999" spans="1:16">
      <c r="A4999" s="3">
        <v>44482</v>
      </c>
      <c r="B4999" t="s">
        <v>219</v>
      </c>
      <c r="C4999" t="s">
        <v>192</v>
      </c>
      <c r="D4999" t="s">
        <v>193</v>
      </c>
      <c r="E4999" t="s">
        <v>193</v>
      </c>
      <c r="F4999" t="s">
        <v>194</v>
      </c>
      <c r="G4999">
        <v>2</v>
      </c>
      <c r="H4999" s="4">
        <v>22000</v>
      </c>
      <c r="I4999" s="4">
        <v>2</v>
      </c>
      <c r="J4999" s="4">
        <v>22000</v>
      </c>
      <c r="K4999" s="4">
        <v>44000</v>
      </c>
      <c r="L4999" t="s">
        <v>183</v>
      </c>
      <c r="M4999" t="s">
        <v>190</v>
      </c>
      <c r="N4999" t="s">
        <v>175</v>
      </c>
      <c r="P4999">
        <v>4</v>
      </c>
    </row>
    <row r="5000" spans="1:16">
      <c r="A5000" s="3">
        <v>44482</v>
      </c>
      <c r="B5000" t="s">
        <v>197</v>
      </c>
      <c r="C5000" t="s">
        <v>192</v>
      </c>
      <c r="D5000" t="s">
        <v>193</v>
      </c>
      <c r="E5000" t="s">
        <v>193</v>
      </c>
      <c r="F5000" t="s">
        <v>220</v>
      </c>
      <c r="G5000">
        <v>1</v>
      </c>
      <c r="H5000" s="4">
        <v>26000</v>
      </c>
      <c r="I5000" s="4">
        <v>1</v>
      </c>
      <c r="J5000" s="4">
        <v>26000</v>
      </c>
      <c r="K5000" s="4">
        <v>26000</v>
      </c>
      <c r="L5000" t="s">
        <v>189</v>
      </c>
      <c r="M5000" t="s">
        <v>196</v>
      </c>
      <c r="N5000" t="s">
        <v>175</v>
      </c>
      <c r="P5000">
        <v>4</v>
      </c>
    </row>
    <row r="5001" spans="1:16">
      <c r="A5001" s="3">
        <v>44482</v>
      </c>
      <c r="B5001" t="s">
        <v>224</v>
      </c>
      <c r="C5001" t="s">
        <v>179</v>
      </c>
      <c r="D5001" t="s">
        <v>210</v>
      </c>
      <c r="E5001" t="s">
        <v>292</v>
      </c>
      <c r="F5001" t="s">
        <v>293</v>
      </c>
      <c r="G5001">
        <v>3</v>
      </c>
      <c r="H5001" s="4">
        <v>33000</v>
      </c>
      <c r="I5001" s="4">
        <v>3</v>
      </c>
      <c r="J5001" s="4">
        <v>33000</v>
      </c>
      <c r="K5001" s="4">
        <v>99000</v>
      </c>
      <c r="L5001" t="s">
        <v>183</v>
      </c>
      <c r="M5001" t="s">
        <v>196</v>
      </c>
      <c r="N5001" t="s">
        <v>175</v>
      </c>
      <c r="P5001">
        <v>5</v>
      </c>
    </row>
    <row r="5002" spans="1:16">
      <c r="A5002" s="3">
        <v>44482</v>
      </c>
      <c r="B5002" t="s">
        <v>247</v>
      </c>
      <c r="C5002" t="s">
        <v>179</v>
      </c>
      <c r="D5002" t="s">
        <v>186</v>
      </c>
      <c r="E5002" t="s">
        <v>225</v>
      </c>
      <c r="F5002" t="s">
        <v>244</v>
      </c>
      <c r="G5002">
        <v>3</v>
      </c>
      <c r="H5002" s="4">
        <v>33000</v>
      </c>
      <c r="I5002" s="4">
        <v>3</v>
      </c>
      <c r="J5002" s="4">
        <v>33000</v>
      </c>
      <c r="K5002" s="4">
        <v>99000</v>
      </c>
      <c r="L5002" t="s">
        <v>209</v>
      </c>
      <c r="M5002" t="s">
        <v>206</v>
      </c>
      <c r="N5002" t="s">
        <v>175</v>
      </c>
      <c r="P5002">
        <v>5</v>
      </c>
    </row>
    <row r="5003" spans="1:16">
      <c r="A5003" s="3">
        <v>44482</v>
      </c>
      <c r="B5003" t="s">
        <v>250</v>
      </c>
      <c r="C5003" t="s">
        <v>179</v>
      </c>
      <c r="D5003" t="s">
        <v>180</v>
      </c>
      <c r="E5003" t="s">
        <v>216</v>
      </c>
      <c r="F5003" t="s">
        <v>232</v>
      </c>
      <c r="G5003">
        <v>3</v>
      </c>
      <c r="H5003" s="4">
        <v>24000</v>
      </c>
      <c r="I5003" s="4">
        <v>3</v>
      </c>
      <c r="J5003" s="4">
        <v>24000</v>
      </c>
      <c r="K5003" s="4">
        <v>72000</v>
      </c>
      <c r="L5003" t="s">
        <v>183</v>
      </c>
      <c r="M5003" t="s">
        <v>233</v>
      </c>
      <c r="N5003" t="s">
        <v>175</v>
      </c>
      <c r="P5003">
        <v>5</v>
      </c>
    </row>
    <row r="5004" spans="1:16">
      <c r="A5004" s="3">
        <v>44482</v>
      </c>
      <c r="B5004" t="s">
        <v>191</v>
      </c>
      <c r="C5004" t="s">
        <v>179</v>
      </c>
      <c r="D5004" t="s">
        <v>186</v>
      </c>
      <c r="E5004" t="s">
        <v>201</v>
      </c>
      <c r="F5004" t="s">
        <v>285</v>
      </c>
      <c r="G5004">
        <v>2</v>
      </c>
      <c r="H5004" s="4">
        <v>104000</v>
      </c>
      <c r="I5004" s="4">
        <v>2</v>
      </c>
      <c r="J5004" s="4">
        <v>104000</v>
      </c>
      <c r="K5004" s="4">
        <v>208000</v>
      </c>
      <c r="L5004" t="s">
        <v>203</v>
      </c>
      <c r="M5004" t="s">
        <v>190</v>
      </c>
      <c r="N5004" t="s">
        <v>175</v>
      </c>
      <c r="P5004">
        <v>1</v>
      </c>
    </row>
    <row r="5005" spans="1:16">
      <c r="A5005" s="3">
        <v>44482</v>
      </c>
      <c r="B5005" t="s">
        <v>200</v>
      </c>
      <c r="C5005" t="s">
        <v>179</v>
      </c>
      <c r="D5005" t="s">
        <v>273</v>
      </c>
      <c r="E5005" t="s">
        <v>274</v>
      </c>
      <c r="F5005" t="s">
        <v>275</v>
      </c>
      <c r="G5005">
        <v>3</v>
      </c>
      <c r="H5005" s="4">
        <v>48000</v>
      </c>
      <c r="I5005" s="4">
        <v>3</v>
      </c>
      <c r="J5005" s="4">
        <v>48000</v>
      </c>
      <c r="K5005" s="4">
        <v>144000</v>
      </c>
      <c r="L5005" t="s">
        <v>195</v>
      </c>
      <c r="M5005" t="s">
        <v>184</v>
      </c>
      <c r="N5005" t="s">
        <v>175</v>
      </c>
      <c r="P5005">
        <v>5</v>
      </c>
    </row>
    <row r="5006" spans="1:16">
      <c r="A5006" s="3">
        <v>44482</v>
      </c>
      <c r="B5006" t="s">
        <v>254</v>
      </c>
      <c r="C5006" t="s">
        <v>179</v>
      </c>
      <c r="D5006" t="s">
        <v>198</v>
      </c>
      <c r="E5006" t="s">
        <v>214</v>
      </c>
      <c r="F5006" t="s">
        <v>366</v>
      </c>
      <c r="G5006">
        <v>1</v>
      </c>
      <c r="H5006" s="4">
        <v>24000</v>
      </c>
      <c r="I5006" s="4">
        <v>1</v>
      </c>
      <c r="J5006" s="4">
        <v>24000</v>
      </c>
      <c r="K5006" s="4">
        <v>24000</v>
      </c>
      <c r="L5006" t="s">
        <v>203</v>
      </c>
      <c r="M5006" t="s">
        <v>184</v>
      </c>
      <c r="N5006" t="s">
        <v>175</v>
      </c>
      <c r="P5006">
        <v>3</v>
      </c>
    </row>
    <row r="5007" spans="1:16">
      <c r="A5007" s="3">
        <v>44482</v>
      </c>
      <c r="B5007" t="s">
        <v>197</v>
      </c>
      <c r="C5007" t="s">
        <v>179</v>
      </c>
      <c r="D5007" t="s">
        <v>316</v>
      </c>
      <c r="E5007" t="s">
        <v>251</v>
      </c>
      <c r="F5007" t="s">
        <v>331</v>
      </c>
      <c r="G5007">
        <v>1</v>
      </c>
      <c r="H5007" s="4">
        <v>36000</v>
      </c>
      <c r="I5007" s="4">
        <v>1</v>
      </c>
      <c r="J5007" s="4">
        <v>36000</v>
      </c>
      <c r="K5007" s="4">
        <v>36000</v>
      </c>
      <c r="L5007" t="s">
        <v>183</v>
      </c>
      <c r="M5007" t="s">
        <v>184</v>
      </c>
      <c r="P5007">
        <v>3</v>
      </c>
    </row>
    <row r="5008" spans="1:16">
      <c r="A5008" s="3">
        <v>44482</v>
      </c>
      <c r="B5008" t="s">
        <v>191</v>
      </c>
      <c r="C5008" t="s">
        <v>179</v>
      </c>
      <c r="D5008" t="s">
        <v>180</v>
      </c>
      <c r="E5008" t="s">
        <v>216</v>
      </c>
      <c r="F5008" t="s">
        <v>257</v>
      </c>
      <c r="G5008">
        <v>2</v>
      </c>
      <c r="H5008" s="4">
        <v>33000</v>
      </c>
      <c r="I5008" s="4">
        <v>2</v>
      </c>
      <c r="J5008" s="4">
        <v>33000</v>
      </c>
      <c r="K5008" s="4">
        <v>66000</v>
      </c>
      <c r="L5008" t="s">
        <v>189</v>
      </c>
      <c r="M5008" t="s">
        <v>190</v>
      </c>
      <c r="P5008">
        <v>4</v>
      </c>
    </row>
    <row r="5009" spans="1:16">
      <c r="A5009" s="3">
        <v>44482</v>
      </c>
      <c r="B5009" t="s">
        <v>284</v>
      </c>
      <c r="C5009" t="s">
        <v>179</v>
      </c>
      <c r="D5009" t="s">
        <v>193</v>
      </c>
      <c r="E5009" t="s">
        <v>193</v>
      </c>
      <c r="F5009" t="s">
        <v>341</v>
      </c>
      <c r="G5009">
        <v>1</v>
      </c>
      <c r="H5009" s="4">
        <v>18000</v>
      </c>
      <c r="I5009" s="4">
        <v>0</v>
      </c>
      <c r="J5009" s="4">
        <v>0</v>
      </c>
      <c r="K5009" s="4">
        <v>0</v>
      </c>
      <c r="L5009" t="s">
        <v>209</v>
      </c>
      <c r="M5009" t="s">
        <v>184</v>
      </c>
      <c r="O5009" t="s">
        <v>176</v>
      </c>
    </row>
    <row r="5010" spans="1:16">
      <c r="A5010" s="3">
        <v>44482</v>
      </c>
      <c r="B5010" t="s">
        <v>178</v>
      </c>
      <c r="C5010" t="s">
        <v>179</v>
      </c>
      <c r="D5010" t="s">
        <v>316</v>
      </c>
      <c r="E5010" t="s">
        <v>251</v>
      </c>
      <c r="F5010" t="s">
        <v>349</v>
      </c>
      <c r="G5010">
        <v>2</v>
      </c>
      <c r="H5010" s="4">
        <v>18000</v>
      </c>
      <c r="I5010" s="4">
        <v>2</v>
      </c>
      <c r="J5010" s="4">
        <v>18000</v>
      </c>
      <c r="K5010" s="4">
        <v>36000</v>
      </c>
      <c r="L5010" t="s">
        <v>209</v>
      </c>
      <c r="M5010" t="s">
        <v>196</v>
      </c>
      <c r="P5010">
        <v>4</v>
      </c>
    </row>
    <row r="5011" spans="1:16">
      <c r="A5011" s="3">
        <v>44482</v>
      </c>
      <c r="B5011" t="s">
        <v>301</v>
      </c>
      <c r="C5011" t="s">
        <v>179</v>
      </c>
      <c r="D5011" t="s">
        <v>186</v>
      </c>
      <c r="E5011" t="s">
        <v>220</v>
      </c>
      <c r="F5011" t="s">
        <v>221</v>
      </c>
      <c r="G5011">
        <v>2</v>
      </c>
      <c r="H5011" s="4">
        <v>22000</v>
      </c>
      <c r="I5011" s="4">
        <v>2</v>
      </c>
      <c r="J5011" s="4">
        <v>22000</v>
      </c>
      <c r="K5011" s="4">
        <v>44000</v>
      </c>
      <c r="L5011" t="s">
        <v>189</v>
      </c>
      <c r="M5011" t="s">
        <v>233</v>
      </c>
      <c r="N5011" t="s">
        <v>175</v>
      </c>
      <c r="P5011">
        <v>4</v>
      </c>
    </row>
    <row r="5012" spans="1:16">
      <c r="A5012" s="3">
        <v>44482</v>
      </c>
      <c r="B5012" t="s">
        <v>234</v>
      </c>
      <c r="C5012" t="s">
        <v>179</v>
      </c>
      <c r="D5012" t="s">
        <v>263</v>
      </c>
      <c r="E5012" t="s">
        <v>263</v>
      </c>
      <c r="F5012" t="s">
        <v>320</v>
      </c>
      <c r="G5012">
        <v>2</v>
      </c>
      <c r="H5012" s="4">
        <v>39000</v>
      </c>
      <c r="I5012" s="4">
        <v>2</v>
      </c>
      <c r="J5012" s="4">
        <v>39000</v>
      </c>
      <c r="K5012" s="4">
        <v>78000</v>
      </c>
      <c r="L5012" t="s">
        <v>183</v>
      </c>
      <c r="M5012" t="s">
        <v>196</v>
      </c>
      <c r="N5012" t="s">
        <v>175</v>
      </c>
      <c r="P5012">
        <v>3</v>
      </c>
    </row>
    <row r="5013" spans="1:16">
      <c r="A5013" s="3">
        <v>44483</v>
      </c>
      <c r="B5013" t="s">
        <v>213</v>
      </c>
      <c r="C5013" t="s">
        <v>192</v>
      </c>
      <c r="D5013" t="s">
        <v>186</v>
      </c>
      <c r="E5013" t="s">
        <v>220</v>
      </c>
      <c r="F5013" t="s">
        <v>221</v>
      </c>
      <c r="G5013">
        <v>1</v>
      </c>
      <c r="H5013" s="4">
        <v>33000</v>
      </c>
      <c r="I5013" s="4">
        <v>1</v>
      </c>
      <c r="J5013" s="4">
        <v>33000</v>
      </c>
      <c r="K5013" s="4">
        <v>33000</v>
      </c>
      <c r="L5013" t="s">
        <v>183</v>
      </c>
      <c r="M5013" t="s">
        <v>196</v>
      </c>
      <c r="P5013">
        <v>5</v>
      </c>
    </row>
    <row r="5014" spans="1:16">
      <c r="A5014" s="3">
        <v>44483</v>
      </c>
      <c r="B5014" t="s">
        <v>178</v>
      </c>
      <c r="C5014" t="s">
        <v>192</v>
      </c>
      <c r="D5014" t="s">
        <v>276</v>
      </c>
      <c r="E5014" t="s">
        <v>276</v>
      </c>
      <c r="F5014" t="s">
        <v>309</v>
      </c>
      <c r="G5014">
        <v>1</v>
      </c>
      <c r="H5014" s="4">
        <v>24000</v>
      </c>
      <c r="I5014" s="4">
        <v>1</v>
      </c>
      <c r="J5014" s="4">
        <v>24000</v>
      </c>
      <c r="K5014" s="4">
        <v>24000</v>
      </c>
      <c r="L5014" t="s">
        <v>189</v>
      </c>
      <c r="M5014" t="s">
        <v>196</v>
      </c>
      <c r="P5014">
        <v>5</v>
      </c>
    </row>
    <row r="5015" spans="1:16">
      <c r="A5015" s="3">
        <v>44483</v>
      </c>
      <c r="B5015" t="s">
        <v>218</v>
      </c>
      <c r="C5015" t="s">
        <v>179</v>
      </c>
      <c r="D5015" t="s">
        <v>235</v>
      </c>
      <c r="E5015" t="s">
        <v>251</v>
      </c>
      <c r="F5015" t="s">
        <v>354</v>
      </c>
      <c r="G5015">
        <v>3</v>
      </c>
      <c r="H5015" s="4">
        <v>34500</v>
      </c>
      <c r="I5015" s="4">
        <v>0</v>
      </c>
      <c r="J5015" s="4">
        <v>0</v>
      </c>
      <c r="K5015" s="4">
        <v>0</v>
      </c>
      <c r="L5015" t="s">
        <v>183</v>
      </c>
      <c r="M5015" t="s">
        <v>196</v>
      </c>
      <c r="O5015" t="s">
        <v>176</v>
      </c>
    </row>
    <row r="5016" spans="1:16">
      <c r="A5016" s="3">
        <v>44483</v>
      </c>
      <c r="B5016" t="s">
        <v>262</v>
      </c>
      <c r="C5016" t="s">
        <v>192</v>
      </c>
      <c r="D5016" t="s">
        <v>186</v>
      </c>
      <c r="E5016" t="s">
        <v>201</v>
      </c>
      <c r="F5016" t="s">
        <v>285</v>
      </c>
      <c r="G5016">
        <v>1</v>
      </c>
      <c r="H5016" s="4">
        <v>40000</v>
      </c>
      <c r="I5016" s="4">
        <v>1</v>
      </c>
      <c r="J5016" s="4">
        <v>40000</v>
      </c>
      <c r="K5016" s="4">
        <v>40000</v>
      </c>
      <c r="L5016" t="s">
        <v>183</v>
      </c>
      <c r="M5016" t="s">
        <v>304</v>
      </c>
      <c r="P5016">
        <v>4</v>
      </c>
    </row>
    <row r="5017" spans="1:16">
      <c r="A5017" s="3">
        <v>44483</v>
      </c>
      <c r="B5017" t="s">
        <v>262</v>
      </c>
      <c r="C5017" t="s">
        <v>179</v>
      </c>
      <c r="D5017" t="s">
        <v>186</v>
      </c>
      <c r="E5017" t="s">
        <v>201</v>
      </c>
      <c r="F5017" t="s">
        <v>202</v>
      </c>
      <c r="G5017">
        <v>3</v>
      </c>
      <c r="H5017" s="4">
        <v>60000</v>
      </c>
      <c r="I5017" s="4">
        <v>3</v>
      </c>
      <c r="J5017" s="4">
        <v>60000</v>
      </c>
      <c r="K5017" s="4">
        <v>180000</v>
      </c>
      <c r="L5017" t="s">
        <v>203</v>
      </c>
      <c r="M5017" t="s">
        <v>196</v>
      </c>
      <c r="P5017">
        <v>3</v>
      </c>
    </row>
    <row r="5018" spans="1:16">
      <c r="A5018" s="3">
        <v>44483</v>
      </c>
      <c r="B5018" t="s">
        <v>245</v>
      </c>
      <c r="C5018" t="s">
        <v>192</v>
      </c>
      <c r="D5018" t="s">
        <v>186</v>
      </c>
      <c r="E5018" t="s">
        <v>187</v>
      </c>
      <c r="F5018" t="s">
        <v>261</v>
      </c>
      <c r="G5018">
        <v>3</v>
      </c>
      <c r="H5018" s="4">
        <v>22500</v>
      </c>
      <c r="I5018" s="4">
        <v>3</v>
      </c>
      <c r="J5018" s="4">
        <v>22500</v>
      </c>
      <c r="K5018" s="4">
        <v>67500</v>
      </c>
      <c r="L5018" t="s">
        <v>183</v>
      </c>
      <c r="M5018" t="s">
        <v>206</v>
      </c>
      <c r="P5018">
        <v>1</v>
      </c>
    </row>
    <row r="5019" spans="1:16">
      <c r="A5019" s="3">
        <v>44483</v>
      </c>
      <c r="B5019" t="s">
        <v>191</v>
      </c>
      <c r="C5019" t="s">
        <v>192</v>
      </c>
      <c r="D5019" t="s">
        <v>186</v>
      </c>
      <c r="E5019" t="s">
        <v>201</v>
      </c>
      <c r="F5019" t="s">
        <v>202</v>
      </c>
      <c r="G5019">
        <v>2</v>
      </c>
      <c r="H5019" s="4">
        <v>23000</v>
      </c>
      <c r="I5019" s="4">
        <v>2</v>
      </c>
      <c r="J5019" s="4">
        <v>23000</v>
      </c>
      <c r="K5019" s="4">
        <v>46000</v>
      </c>
      <c r="L5019" t="s">
        <v>183</v>
      </c>
      <c r="M5019" t="s">
        <v>196</v>
      </c>
      <c r="P5019">
        <v>5</v>
      </c>
    </row>
    <row r="5020" spans="1:16">
      <c r="A5020" s="3">
        <v>44483</v>
      </c>
      <c r="B5020" t="s">
        <v>200</v>
      </c>
      <c r="C5020" t="s">
        <v>179</v>
      </c>
      <c r="D5020" t="s">
        <v>198</v>
      </c>
      <c r="E5020" t="s">
        <v>198</v>
      </c>
      <c r="F5020" t="s">
        <v>315</v>
      </c>
      <c r="G5020">
        <v>2</v>
      </c>
      <c r="H5020" s="4">
        <v>30000</v>
      </c>
      <c r="I5020" s="4">
        <v>2</v>
      </c>
      <c r="J5020" s="4">
        <v>30000</v>
      </c>
      <c r="K5020" s="4">
        <v>60000</v>
      </c>
      <c r="L5020" t="s">
        <v>203</v>
      </c>
      <c r="M5020" t="s">
        <v>184</v>
      </c>
      <c r="P5020">
        <v>5</v>
      </c>
    </row>
    <row r="5021" spans="1:16">
      <c r="A5021" s="3">
        <v>44483</v>
      </c>
      <c r="B5021" t="s">
        <v>287</v>
      </c>
      <c r="C5021" t="s">
        <v>192</v>
      </c>
      <c r="D5021" t="s">
        <v>273</v>
      </c>
      <c r="E5021" t="s">
        <v>274</v>
      </c>
      <c r="F5021" t="s">
        <v>330</v>
      </c>
      <c r="G5021">
        <v>1</v>
      </c>
      <c r="H5021" s="4">
        <v>60000</v>
      </c>
      <c r="I5021" s="4">
        <v>1</v>
      </c>
      <c r="J5021" s="4">
        <v>60000</v>
      </c>
      <c r="K5021" s="4">
        <v>60000</v>
      </c>
      <c r="L5021" t="s">
        <v>189</v>
      </c>
      <c r="M5021" t="s">
        <v>196</v>
      </c>
      <c r="P5021">
        <v>5</v>
      </c>
    </row>
    <row r="5022" spans="1:16">
      <c r="A5022" s="3">
        <v>44483</v>
      </c>
      <c r="B5022" t="s">
        <v>258</v>
      </c>
      <c r="C5022" t="s">
        <v>179</v>
      </c>
      <c r="D5022" t="s">
        <v>186</v>
      </c>
      <c r="E5022" t="s">
        <v>187</v>
      </c>
      <c r="F5022" t="s">
        <v>188</v>
      </c>
      <c r="G5022">
        <v>3</v>
      </c>
      <c r="H5022" s="4">
        <v>78000</v>
      </c>
      <c r="I5022" s="4">
        <v>3</v>
      </c>
      <c r="J5022" s="4">
        <v>78000</v>
      </c>
      <c r="K5022" s="4">
        <v>234000</v>
      </c>
      <c r="L5022" t="s">
        <v>189</v>
      </c>
      <c r="M5022" t="s">
        <v>304</v>
      </c>
      <c r="P5022">
        <v>4</v>
      </c>
    </row>
    <row r="5023" spans="1:16">
      <c r="A5023" s="3">
        <v>44483</v>
      </c>
      <c r="B5023" t="s">
        <v>178</v>
      </c>
      <c r="C5023" t="s">
        <v>179</v>
      </c>
      <c r="D5023" t="s">
        <v>198</v>
      </c>
      <c r="E5023" t="s">
        <v>198</v>
      </c>
      <c r="F5023" t="s">
        <v>208</v>
      </c>
      <c r="G5023">
        <v>3</v>
      </c>
      <c r="H5023" s="4">
        <v>45000</v>
      </c>
      <c r="I5023" s="4">
        <v>3</v>
      </c>
      <c r="J5023" s="4">
        <v>45000</v>
      </c>
      <c r="K5023" s="4">
        <v>135000</v>
      </c>
      <c r="L5023" t="s">
        <v>203</v>
      </c>
      <c r="M5023" t="s">
        <v>184</v>
      </c>
      <c r="N5023" t="s">
        <v>175</v>
      </c>
      <c r="P5023">
        <v>5</v>
      </c>
    </row>
    <row r="5024" spans="1:16">
      <c r="A5024" s="3">
        <v>44483</v>
      </c>
      <c r="B5024" t="s">
        <v>291</v>
      </c>
      <c r="C5024" t="s">
        <v>179</v>
      </c>
      <c r="D5024" t="s">
        <v>180</v>
      </c>
      <c r="E5024" t="s">
        <v>204</v>
      </c>
      <c r="F5024" t="s">
        <v>249</v>
      </c>
      <c r="G5024">
        <v>2</v>
      </c>
      <c r="H5024" s="4">
        <v>24000</v>
      </c>
      <c r="I5024" s="4">
        <v>2</v>
      </c>
      <c r="J5024" s="4">
        <v>24000</v>
      </c>
      <c r="K5024" s="4">
        <v>48000</v>
      </c>
      <c r="L5024" t="s">
        <v>183</v>
      </c>
      <c r="M5024" t="s">
        <v>196</v>
      </c>
      <c r="P5024">
        <v>3</v>
      </c>
    </row>
    <row r="5025" spans="1:16">
      <c r="A5025" s="3">
        <v>44483</v>
      </c>
      <c r="B5025" t="s">
        <v>245</v>
      </c>
      <c r="C5025" t="s">
        <v>179</v>
      </c>
      <c r="D5025" t="s">
        <v>180</v>
      </c>
      <c r="E5025" t="s">
        <v>255</v>
      </c>
      <c r="F5025" t="s">
        <v>256</v>
      </c>
      <c r="G5025">
        <v>1</v>
      </c>
      <c r="H5025" s="4">
        <v>48000</v>
      </c>
      <c r="I5025" s="4">
        <v>1</v>
      </c>
      <c r="J5025" s="4">
        <v>48000</v>
      </c>
      <c r="K5025" s="4">
        <v>48000</v>
      </c>
      <c r="L5025" t="s">
        <v>209</v>
      </c>
      <c r="M5025" t="s">
        <v>196</v>
      </c>
      <c r="P5025">
        <v>4</v>
      </c>
    </row>
    <row r="5026" spans="1:16">
      <c r="A5026" s="3">
        <v>44483</v>
      </c>
      <c r="B5026" t="s">
        <v>284</v>
      </c>
      <c r="C5026" t="s">
        <v>179</v>
      </c>
      <c r="D5026" t="s">
        <v>186</v>
      </c>
      <c r="E5026" t="s">
        <v>220</v>
      </c>
      <c r="F5026" t="s">
        <v>241</v>
      </c>
      <c r="G5026">
        <v>1</v>
      </c>
      <c r="H5026" s="4">
        <v>24000</v>
      </c>
      <c r="I5026" s="4">
        <v>1</v>
      </c>
      <c r="J5026" s="4">
        <v>24000</v>
      </c>
      <c r="K5026" s="4">
        <v>24000</v>
      </c>
      <c r="L5026" t="s">
        <v>203</v>
      </c>
      <c r="M5026" t="s">
        <v>196</v>
      </c>
      <c r="P5026">
        <v>3</v>
      </c>
    </row>
    <row r="5027" spans="1:16">
      <c r="A5027" s="3">
        <v>44483</v>
      </c>
      <c r="B5027" t="s">
        <v>213</v>
      </c>
      <c r="C5027" t="s">
        <v>192</v>
      </c>
      <c r="D5027" t="s">
        <v>180</v>
      </c>
      <c r="E5027" t="s">
        <v>255</v>
      </c>
      <c r="F5027" t="s">
        <v>256</v>
      </c>
      <c r="G5027">
        <v>3</v>
      </c>
      <c r="H5027" s="4">
        <v>40000</v>
      </c>
      <c r="I5027" s="4">
        <v>3</v>
      </c>
      <c r="J5027" s="4">
        <v>40000</v>
      </c>
      <c r="K5027" s="4">
        <v>120000</v>
      </c>
      <c r="L5027" t="s">
        <v>189</v>
      </c>
      <c r="M5027" t="s">
        <v>196</v>
      </c>
      <c r="P5027">
        <v>5</v>
      </c>
    </row>
    <row r="5028" spans="1:16">
      <c r="A5028" s="3">
        <v>44484</v>
      </c>
      <c r="B5028" t="s">
        <v>262</v>
      </c>
      <c r="C5028" t="s">
        <v>179</v>
      </c>
      <c r="D5028" t="s">
        <v>193</v>
      </c>
      <c r="E5028" t="s">
        <v>193</v>
      </c>
      <c r="F5028" t="s">
        <v>290</v>
      </c>
      <c r="G5028">
        <v>1</v>
      </c>
      <c r="H5028" s="4">
        <v>39000</v>
      </c>
      <c r="I5028" s="4">
        <v>1</v>
      </c>
      <c r="J5028" s="4">
        <v>39000</v>
      </c>
      <c r="K5028" s="4">
        <v>39000</v>
      </c>
      <c r="L5028" t="s">
        <v>209</v>
      </c>
      <c r="M5028" t="s">
        <v>196</v>
      </c>
      <c r="P5028">
        <v>5</v>
      </c>
    </row>
    <row r="5029" spans="1:16">
      <c r="A5029" s="3">
        <v>44484</v>
      </c>
      <c r="B5029" t="s">
        <v>197</v>
      </c>
      <c r="C5029" t="s">
        <v>192</v>
      </c>
      <c r="D5029" t="s">
        <v>186</v>
      </c>
      <c r="E5029" t="s">
        <v>187</v>
      </c>
      <c r="F5029" t="s">
        <v>261</v>
      </c>
      <c r="G5029">
        <v>2</v>
      </c>
      <c r="H5029" s="4">
        <v>39000</v>
      </c>
      <c r="I5029" s="4">
        <v>2</v>
      </c>
      <c r="J5029" s="4">
        <v>39000</v>
      </c>
      <c r="K5029" s="4">
        <v>78000</v>
      </c>
      <c r="L5029" t="s">
        <v>203</v>
      </c>
      <c r="M5029" t="s">
        <v>190</v>
      </c>
      <c r="P5029">
        <v>5</v>
      </c>
    </row>
    <row r="5030" spans="1:16">
      <c r="A5030" s="3">
        <v>44485</v>
      </c>
      <c r="B5030" t="s">
        <v>185</v>
      </c>
      <c r="C5030" t="s">
        <v>179</v>
      </c>
      <c r="D5030" t="s">
        <v>186</v>
      </c>
      <c r="E5030" t="s">
        <v>187</v>
      </c>
      <c r="F5030" t="s">
        <v>188</v>
      </c>
      <c r="G5030">
        <v>1</v>
      </c>
      <c r="H5030" s="4">
        <v>45500</v>
      </c>
      <c r="I5030" s="4">
        <v>1</v>
      </c>
      <c r="J5030" s="4">
        <v>45500</v>
      </c>
      <c r="K5030" s="4">
        <v>45500</v>
      </c>
      <c r="L5030" t="s">
        <v>189</v>
      </c>
      <c r="M5030" t="s">
        <v>304</v>
      </c>
      <c r="N5030" t="s">
        <v>175</v>
      </c>
      <c r="P5030">
        <v>5</v>
      </c>
    </row>
    <row r="5031" spans="1:16">
      <c r="A5031" s="3">
        <v>44485</v>
      </c>
      <c r="B5031" t="s">
        <v>213</v>
      </c>
      <c r="C5031" t="s">
        <v>179</v>
      </c>
      <c r="D5031" t="s">
        <v>180</v>
      </c>
      <c r="E5031" t="s">
        <v>238</v>
      </c>
      <c r="F5031" t="s">
        <v>253</v>
      </c>
      <c r="G5031">
        <v>1</v>
      </c>
      <c r="H5031" s="4">
        <v>36000</v>
      </c>
      <c r="I5031" s="4">
        <v>1</v>
      </c>
      <c r="J5031" s="4">
        <v>36000</v>
      </c>
      <c r="K5031" s="4">
        <v>36000</v>
      </c>
      <c r="L5031" t="s">
        <v>203</v>
      </c>
      <c r="M5031" t="s">
        <v>196</v>
      </c>
      <c r="P5031">
        <v>5</v>
      </c>
    </row>
    <row r="5032" spans="1:16">
      <c r="A5032" s="3">
        <v>44485</v>
      </c>
      <c r="B5032" t="s">
        <v>234</v>
      </c>
      <c r="C5032" t="s">
        <v>192</v>
      </c>
      <c r="D5032" t="s">
        <v>198</v>
      </c>
      <c r="E5032" t="s">
        <v>198</v>
      </c>
      <c r="F5032" t="s">
        <v>357</v>
      </c>
      <c r="G5032">
        <v>2</v>
      </c>
      <c r="H5032" s="4">
        <v>28000</v>
      </c>
      <c r="I5032" s="4">
        <v>2</v>
      </c>
      <c r="J5032" s="4">
        <v>28000</v>
      </c>
      <c r="K5032" s="4">
        <v>56000</v>
      </c>
      <c r="L5032" t="s">
        <v>189</v>
      </c>
      <c r="M5032" t="s">
        <v>233</v>
      </c>
      <c r="P5032">
        <v>1</v>
      </c>
    </row>
    <row r="5033" spans="1:16">
      <c r="A5033" s="3">
        <v>44485</v>
      </c>
      <c r="B5033" t="s">
        <v>224</v>
      </c>
      <c r="C5033" t="s">
        <v>179</v>
      </c>
      <c r="D5033" t="s">
        <v>198</v>
      </c>
      <c r="E5033" t="s">
        <v>198</v>
      </c>
      <c r="F5033" t="s">
        <v>199</v>
      </c>
      <c r="G5033">
        <v>1</v>
      </c>
      <c r="H5033" s="4">
        <v>45000</v>
      </c>
      <c r="I5033" s="4">
        <v>1</v>
      </c>
      <c r="J5033" s="4">
        <v>45000</v>
      </c>
      <c r="K5033" s="4">
        <v>45000</v>
      </c>
      <c r="L5033" t="s">
        <v>189</v>
      </c>
      <c r="M5033" t="s">
        <v>190</v>
      </c>
      <c r="P5033">
        <v>5</v>
      </c>
    </row>
    <row r="5034" spans="1:16">
      <c r="A5034" s="3">
        <v>44485</v>
      </c>
      <c r="B5034" t="s">
        <v>262</v>
      </c>
      <c r="C5034" t="s">
        <v>192</v>
      </c>
      <c r="D5034" t="s">
        <v>186</v>
      </c>
      <c r="E5034" t="s">
        <v>187</v>
      </c>
      <c r="F5034" t="s">
        <v>261</v>
      </c>
      <c r="G5034">
        <v>2</v>
      </c>
      <c r="H5034" s="4">
        <v>39000</v>
      </c>
      <c r="I5034" s="4">
        <v>2</v>
      </c>
      <c r="J5034" s="4">
        <v>39000</v>
      </c>
      <c r="K5034" s="4">
        <v>78000</v>
      </c>
      <c r="L5034" t="s">
        <v>203</v>
      </c>
      <c r="M5034" t="s">
        <v>196</v>
      </c>
      <c r="P5034">
        <v>5</v>
      </c>
    </row>
    <row r="5035" spans="1:16">
      <c r="A5035" s="3">
        <v>44485</v>
      </c>
      <c r="B5035" t="s">
        <v>191</v>
      </c>
      <c r="C5035" t="s">
        <v>192</v>
      </c>
      <c r="D5035" t="s">
        <v>180</v>
      </c>
      <c r="E5035" t="s">
        <v>216</v>
      </c>
      <c r="F5035" t="s">
        <v>232</v>
      </c>
      <c r="G5035">
        <v>1</v>
      </c>
      <c r="H5035" s="4">
        <v>20000</v>
      </c>
      <c r="I5035" s="4">
        <v>1</v>
      </c>
      <c r="J5035" s="4">
        <v>20000</v>
      </c>
      <c r="K5035" s="4">
        <v>20000</v>
      </c>
      <c r="L5035" t="s">
        <v>203</v>
      </c>
      <c r="M5035" t="s">
        <v>184</v>
      </c>
      <c r="P5035">
        <v>5</v>
      </c>
    </row>
    <row r="5036" spans="1:16">
      <c r="A5036" s="3">
        <v>44485</v>
      </c>
      <c r="B5036" t="s">
        <v>228</v>
      </c>
      <c r="C5036" t="s">
        <v>179</v>
      </c>
      <c r="D5036" t="s">
        <v>229</v>
      </c>
      <c r="E5036" t="s">
        <v>229</v>
      </c>
      <c r="F5036" t="s">
        <v>319</v>
      </c>
      <c r="G5036">
        <v>1</v>
      </c>
      <c r="H5036" s="4">
        <v>15000</v>
      </c>
      <c r="I5036" s="4">
        <v>1</v>
      </c>
      <c r="J5036" s="4">
        <v>15000</v>
      </c>
      <c r="K5036" s="4">
        <v>15000</v>
      </c>
      <c r="L5036" t="s">
        <v>183</v>
      </c>
      <c r="M5036" t="s">
        <v>196</v>
      </c>
      <c r="P5036">
        <v>4</v>
      </c>
    </row>
    <row r="5037" spans="1:16">
      <c r="A5037" s="3">
        <v>44485</v>
      </c>
      <c r="B5037" t="s">
        <v>224</v>
      </c>
      <c r="C5037" t="s">
        <v>179</v>
      </c>
      <c r="D5037" t="s">
        <v>229</v>
      </c>
      <c r="E5037" t="s">
        <v>230</v>
      </c>
      <c r="F5037" t="s">
        <v>231</v>
      </c>
      <c r="G5037">
        <v>1</v>
      </c>
      <c r="H5037" s="4">
        <v>20000</v>
      </c>
      <c r="I5037" s="4">
        <v>1</v>
      </c>
      <c r="J5037" s="4">
        <v>20000</v>
      </c>
      <c r="K5037" s="4">
        <v>20000</v>
      </c>
      <c r="L5037" t="s">
        <v>195</v>
      </c>
      <c r="M5037" t="s">
        <v>206</v>
      </c>
      <c r="P5037">
        <v>5</v>
      </c>
    </row>
    <row r="5038" spans="1:16">
      <c r="A5038" s="3">
        <v>44485</v>
      </c>
      <c r="B5038" t="s">
        <v>197</v>
      </c>
      <c r="C5038" t="s">
        <v>179</v>
      </c>
      <c r="D5038" t="s">
        <v>271</v>
      </c>
      <c r="E5038" t="s">
        <v>271</v>
      </c>
      <c r="F5038" t="s">
        <v>272</v>
      </c>
      <c r="G5038">
        <v>3</v>
      </c>
      <c r="H5038" s="4">
        <v>42000</v>
      </c>
      <c r="I5038" s="4">
        <v>3</v>
      </c>
      <c r="J5038" s="4">
        <v>42000</v>
      </c>
      <c r="K5038" s="4">
        <v>126000</v>
      </c>
      <c r="L5038" t="s">
        <v>183</v>
      </c>
      <c r="M5038" t="s">
        <v>190</v>
      </c>
      <c r="P5038">
        <v>5</v>
      </c>
    </row>
    <row r="5039" spans="1:16">
      <c r="A5039" s="3">
        <v>44485</v>
      </c>
      <c r="B5039" t="s">
        <v>262</v>
      </c>
      <c r="C5039" t="s">
        <v>192</v>
      </c>
      <c r="D5039" t="s">
        <v>180</v>
      </c>
      <c r="E5039" t="s">
        <v>204</v>
      </c>
      <c r="F5039" t="s">
        <v>269</v>
      </c>
      <c r="G5039">
        <v>2</v>
      </c>
      <c r="H5039" s="4">
        <v>28000</v>
      </c>
      <c r="I5039" s="4">
        <v>2</v>
      </c>
      <c r="J5039" s="4">
        <v>28000</v>
      </c>
      <c r="K5039" s="4">
        <v>56000</v>
      </c>
      <c r="L5039" t="s">
        <v>183</v>
      </c>
      <c r="M5039" t="s">
        <v>196</v>
      </c>
      <c r="P5039">
        <v>5</v>
      </c>
    </row>
    <row r="5040" spans="1:16">
      <c r="A5040" s="3">
        <v>44485</v>
      </c>
      <c r="B5040" t="s">
        <v>224</v>
      </c>
      <c r="C5040" t="s">
        <v>192</v>
      </c>
      <c r="D5040" t="s">
        <v>198</v>
      </c>
      <c r="E5040" t="s">
        <v>198</v>
      </c>
      <c r="F5040" t="s">
        <v>243</v>
      </c>
      <c r="G5040">
        <v>2</v>
      </c>
      <c r="H5040" s="4">
        <v>24000</v>
      </c>
      <c r="I5040" s="4">
        <v>2</v>
      </c>
      <c r="J5040" s="4">
        <v>24000</v>
      </c>
      <c r="K5040" s="4">
        <v>48000</v>
      </c>
      <c r="L5040" t="s">
        <v>189</v>
      </c>
      <c r="M5040" t="s">
        <v>196</v>
      </c>
      <c r="P5040">
        <v>5</v>
      </c>
    </row>
    <row r="5041" spans="1:16">
      <c r="A5041" s="3">
        <v>44485</v>
      </c>
      <c r="B5041" t="s">
        <v>228</v>
      </c>
      <c r="C5041" t="s">
        <v>179</v>
      </c>
      <c r="D5041" t="s">
        <v>180</v>
      </c>
      <c r="E5041" t="s">
        <v>204</v>
      </c>
      <c r="F5041" t="s">
        <v>227</v>
      </c>
      <c r="G5041">
        <v>3</v>
      </c>
      <c r="H5041" s="4">
        <v>39000</v>
      </c>
      <c r="I5041" s="4">
        <v>3</v>
      </c>
      <c r="J5041" s="4">
        <v>39000</v>
      </c>
      <c r="K5041" s="4">
        <v>117000</v>
      </c>
      <c r="L5041" t="s">
        <v>189</v>
      </c>
      <c r="M5041" t="s">
        <v>304</v>
      </c>
      <c r="P5041">
        <v>5</v>
      </c>
    </row>
    <row r="5042" spans="1:16">
      <c r="A5042" s="3">
        <v>44485</v>
      </c>
      <c r="B5042" t="s">
        <v>224</v>
      </c>
      <c r="C5042" t="s">
        <v>179</v>
      </c>
      <c r="D5042" t="s">
        <v>276</v>
      </c>
      <c r="E5042" t="s">
        <v>276</v>
      </c>
      <c r="F5042" t="s">
        <v>277</v>
      </c>
      <c r="G5042">
        <v>2</v>
      </c>
      <c r="H5042" s="4">
        <v>30000</v>
      </c>
      <c r="I5042" s="4">
        <v>2</v>
      </c>
      <c r="J5042" s="4">
        <v>30000</v>
      </c>
      <c r="K5042" s="4">
        <v>60000</v>
      </c>
      <c r="L5042" t="s">
        <v>189</v>
      </c>
      <c r="M5042" t="s">
        <v>206</v>
      </c>
      <c r="N5042" t="s">
        <v>175</v>
      </c>
      <c r="P5042">
        <v>5</v>
      </c>
    </row>
    <row r="5043" spans="1:16">
      <c r="A5043" s="3">
        <v>44485</v>
      </c>
      <c r="B5043" t="s">
        <v>197</v>
      </c>
      <c r="C5043" t="s">
        <v>192</v>
      </c>
      <c r="D5043" t="s">
        <v>273</v>
      </c>
      <c r="E5043" t="s">
        <v>274</v>
      </c>
      <c r="F5043" t="s">
        <v>303</v>
      </c>
      <c r="G5043">
        <v>1</v>
      </c>
      <c r="H5043" s="4">
        <v>36000</v>
      </c>
      <c r="I5043" s="4">
        <v>1</v>
      </c>
      <c r="J5043" s="4">
        <v>36000</v>
      </c>
      <c r="K5043" s="4">
        <v>36000</v>
      </c>
      <c r="L5043" t="s">
        <v>183</v>
      </c>
      <c r="M5043" t="s">
        <v>196</v>
      </c>
      <c r="P5043">
        <v>4</v>
      </c>
    </row>
    <row r="5044" spans="1:16">
      <c r="A5044" s="3">
        <v>44485</v>
      </c>
      <c r="B5044" t="s">
        <v>228</v>
      </c>
      <c r="C5044" t="s">
        <v>192</v>
      </c>
      <c r="D5044" t="s">
        <v>186</v>
      </c>
      <c r="E5044" t="s">
        <v>220</v>
      </c>
      <c r="F5044" t="s">
        <v>241</v>
      </c>
      <c r="G5044">
        <v>2</v>
      </c>
      <c r="H5044" s="4">
        <v>58500</v>
      </c>
      <c r="I5044" s="4">
        <v>2</v>
      </c>
      <c r="J5044" s="4">
        <v>58500</v>
      </c>
      <c r="K5044" s="4">
        <v>117000</v>
      </c>
      <c r="L5044" t="s">
        <v>183</v>
      </c>
      <c r="M5044" t="s">
        <v>190</v>
      </c>
      <c r="P5044">
        <v>3</v>
      </c>
    </row>
    <row r="5045" spans="1:16">
      <c r="A5045" s="3">
        <v>44485</v>
      </c>
      <c r="B5045" t="s">
        <v>254</v>
      </c>
      <c r="C5045" t="s">
        <v>179</v>
      </c>
      <c r="D5045" t="s">
        <v>186</v>
      </c>
      <c r="E5045" t="s">
        <v>220</v>
      </c>
      <c r="F5045" t="s">
        <v>221</v>
      </c>
      <c r="G5045">
        <v>3</v>
      </c>
      <c r="H5045" s="4">
        <v>52500</v>
      </c>
      <c r="I5045" s="4">
        <v>3</v>
      </c>
      <c r="J5045" s="4">
        <v>52500</v>
      </c>
      <c r="K5045" s="4">
        <v>157500</v>
      </c>
      <c r="L5045" t="s">
        <v>203</v>
      </c>
      <c r="M5045" t="s">
        <v>190</v>
      </c>
      <c r="P5045">
        <v>5</v>
      </c>
    </row>
    <row r="5046" spans="1:16">
      <c r="A5046" s="3">
        <v>44485</v>
      </c>
      <c r="B5046" t="s">
        <v>250</v>
      </c>
      <c r="C5046" t="s">
        <v>192</v>
      </c>
      <c r="D5046" t="s">
        <v>180</v>
      </c>
      <c r="E5046" t="s">
        <v>216</v>
      </c>
      <c r="F5046" t="s">
        <v>257</v>
      </c>
      <c r="G5046">
        <v>3</v>
      </c>
      <c r="H5046" s="4">
        <v>48000</v>
      </c>
      <c r="I5046" s="4">
        <v>0</v>
      </c>
      <c r="J5046" s="4">
        <v>0</v>
      </c>
      <c r="K5046" s="4">
        <v>0</v>
      </c>
      <c r="L5046" t="s">
        <v>189</v>
      </c>
      <c r="M5046" t="s">
        <v>196</v>
      </c>
      <c r="N5046" t="s">
        <v>175</v>
      </c>
      <c r="O5046" t="s">
        <v>176</v>
      </c>
    </row>
    <row r="5047" spans="1:16">
      <c r="A5047" s="3">
        <v>44485</v>
      </c>
      <c r="B5047" t="s">
        <v>218</v>
      </c>
      <c r="C5047" t="s">
        <v>192</v>
      </c>
      <c r="D5047" t="s">
        <v>273</v>
      </c>
      <c r="E5047" t="s">
        <v>274</v>
      </c>
      <c r="F5047" t="s">
        <v>307</v>
      </c>
      <c r="G5047">
        <v>3</v>
      </c>
      <c r="H5047" s="4">
        <v>15000</v>
      </c>
      <c r="I5047" s="4">
        <v>3</v>
      </c>
      <c r="J5047" s="4">
        <v>15000</v>
      </c>
      <c r="K5047" s="4">
        <v>45000</v>
      </c>
      <c r="L5047" t="s">
        <v>183</v>
      </c>
      <c r="M5047" t="s">
        <v>233</v>
      </c>
      <c r="P5047">
        <v>4</v>
      </c>
    </row>
    <row r="5048" spans="1:16">
      <c r="A5048" s="3">
        <v>44485</v>
      </c>
      <c r="B5048" t="s">
        <v>245</v>
      </c>
      <c r="C5048" t="s">
        <v>192</v>
      </c>
      <c r="D5048" t="s">
        <v>180</v>
      </c>
      <c r="E5048" t="s">
        <v>271</v>
      </c>
      <c r="F5048" t="s">
        <v>302</v>
      </c>
      <c r="G5048">
        <v>2</v>
      </c>
      <c r="H5048" s="4">
        <v>24000</v>
      </c>
      <c r="I5048" s="4">
        <v>2</v>
      </c>
      <c r="J5048" s="4">
        <v>24000</v>
      </c>
      <c r="K5048" s="4">
        <v>48000</v>
      </c>
      <c r="L5048" t="s">
        <v>203</v>
      </c>
      <c r="M5048" t="s">
        <v>184</v>
      </c>
      <c r="P5048">
        <v>5</v>
      </c>
    </row>
    <row r="5049" spans="1:16">
      <c r="A5049" s="3">
        <v>44485</v>
      </c>
      <c r="B5049" t="s">
        <v>254</v>
      </c>
      <c r="C5049" t="s">
        <v>192</v>
      </c>
      <c r="D5049" t="s">
        <v>180</v>
      </c>
      <c r="E5049" t="s">
        <v>204</v>
      </c>
      <c r="F5049" t="s">
        <v>205</v>
      </c>
      <c r="G5049">
        <v>1</v>
      </c>
      <c r="H5049" s="4">
        <v>38500</v>
      </c>
      <c r="I5049" s="4">
        <v>1</v>
      </c>
      <c r="J5049" s="4">
        <v>38500</v>
      </c>
      <c r="K5049" s="4">
        <v>38500</v>
      </c>
      <c r="L5049" t="s">
        <v>183</v>
      </c>
      <c r="M5049" t="s">
        <v>233</v>
      </c>
      <c r="P5049">
        <v>5</v>
      </c>
    </row>
    <row r="5050" spans="1:16">
      <c r="A5050" s="3">
        <v>44485</v>
      </c>
      <c r="B5050" t="s">
        <v>278</v>
      </c>
      <c r="C5050" t="s">
        <v>179</v>
      </c>
      <c r="D5050" t="s">
        <v>193</v>
      </c>
      <c r="E5050" t="s">
        <v>193</v>
      </c>
      <c r="F5050" t="s">
        <v>336</v>
      </c>
      <c r="G5050">
        <v>1</v>
      </c>
      <c r="H5050" s="4">
        <v>20000</v>
      </c>
      <c r="I5050" s="4">
        <v>1</v>
      </c>
      <c r="J5050" s="4">
        <v>20000</v>
      </c>
      <c r="K5050" s="4">
        <v>20000</v>
      </c>
      <c r="L5050" t="s">
        <v>209</v>
      </c>
      <c r="M5050" t="s">
        <v>190</v>
      </c>
      <c r="N5050" t="s">
        <v>175</v>
      </c>
      <c r="P5050">
        <v>5</v>
      </c>
    </row>
    <row r="5051" spans="1:16">
      <c r="A5051" s="3">
        <v>44485</v>
      </c>
      <c r="B5051" t="s">
        <v>245</v>
      </c>
      <c r="C5051" t="s">
        <v>179</v>
      </c>
      <c r="D5051" t="s">
        <v>316</v>
      </c>
      <c r="E5051" t="s">
        <v>359</v>
      </c>
      <c r="F5051" t="s">
        <v>360</v>
      </c>
      <c r="G5051">
        <v>2</v>
      </c>
      <c r="H5051" s="4">
        <v>33000</v>
      </c>
      <c r="I5051" s="4">
        <v>2</v>
      </c>
      <c r="J5051" s="4">
        <v>33000</v>
      </c>
      <c r="K5051" s="4">
        <v>66000</v>
      </c>
      <c r="L5051" t="s">
        <v>189</v>
      </c>
      <c r="M5051" t="s">
        <v>304</v>
      </c>
      <c r="P5051">
        <v>5</v>
      </c>
    </row>
    <row r="5052" spans="1:16">
      <c r="A5052" s="3">
        <v>44485</v>
      </c>
      <c r="B5052" t="s">
        <v>278</v>
      </c>
      <c r="C5052" t="s">
        <v>179</v>
      </c>
      <c r="D5052" t="s">
        <v>210</v>
      </c>
      <c r="E5052" t="s">
        <v>211</v>
      </c>
      <c r="F5052" t="s">
        <v>212</v>
      </c>
      <c r="G5052">
        <v>3</v>
      </c>
      <c r="H5052" s="4">
        <v>30000</v>
      </c>
      <c r="I5052" s="4">
        <v>0</v>
      </c>
      <c r="J5052" s="4">
        <v>0</v>
      </c>
      <c r="K5052" s="4">
        <v>0</v>
      </c>
      <c r="L5052" t="s">
        <v>189</v>
      </c>
      <c r="M5052" t="s">
        <v>190</v>
      </c>
      <c r="O5052" t="s">
        <v>176</v>
      </c>
    </row>
    <row r="5053" spans="1:16">
      <c r="A5053" s="3">
        <v>44485</v>
      </c>
      <c r="B5053" t="s">
        <v>224</v>
      </c>
      <c r="C5053" t="s">
        <v>192</v>
      </c>
      <c r="D5053" t="s">
        <v>180</v>
      </c>
      <c r="E5053" t="s">
        <v>327</v>
      </c>
      <c r="F5053" t="s">
        <v>328</v>
      </c>
      <c r="G5053">
        <v>2</v>
      </c>
      <c r="H5053" s="4">
        <v>33000</v>
      </c>
      <c r="I5053" s="4">
        <v>2</v>
      </c>
      <c r="J5053" s="4">
        <v>33000</v>
      </c>
      <c r="K5053" s="4">
        <v>66000</v>
      </c>
      <c r="L5053" t="s">
        <v>203</v>
      </c>
      <c r="M5053" t="s">
        <v>196</v>
      </c>
      <c r="P5053">
        <v>5</v>
      </c>
    </row>
    <row r="5054" spans="1:16">
      <c r="A5054" s="3">
        <v>44485</v>
      </c>
      <c r="B5054" t="s">
        <v>197</v>
      </c>
      <c r="C5054" t="s">
        <v>179</v>
      </c>
      <c r="D5054" t="s">
        <v>198</v>
      </c>
      <c r="E5054" t="s">
        <v>198</v>
      </c>
      <c r="F5054" t="s">
        <v>243</v>
      </c>
      <c r="G5054">
        <v>2</v>
      </c>
      <c r="H5054" s="4">
        <v>39000</v>
      </c>
      <c r="I5054" s="4">
        <v>2</v>
      </c>
      <c r="J5054" s="4">
        <v>39000</v>
      </c>
      <c r="K5054" s="4">
        <v>78000</v>
      </c>
      <c r="L5054" t="s">
        <v>203</v>
      </c>
      <c r="M5054" t="s">
        <v>196</v>
      </c>
      <c r="P5054">
        <v>1</v>
      </c>
    </row>
    <row r="5055" spans="1:16">
      <c r="A5055" s="3">
        <v>44485</v>
      </c>
      <c r="B5055" t="s">
        <v>258</v>
      </c>
      <c r="C5055" t="s">
        <v>192</v>
      </c>
      <c r="D5055" t="s">
        <v>210</v>
      </c>
      <c r="E5055" t="s">
        <v>292</v>
      </c>
      <c r="F5055" t="s">
        <v>293</v>
      </c>
      <c r="G5055">
        <v>3</v>
      </c>
      <c r="H5055" s="4">
        <v>35000</v>
      </c>
      <c r="I5055" s="4">
        <v>3</v>
      </c>
      <c r="J5055" s="4">
        <v>35000</v>
      </c>
      <c r="K5055" s="4">
        <v>105000</v>
      </c>
      <c r="L5055" t="s">
        <v>183</v>
      </c>
      <c r="M5055" t="s">
        <v>206</v>
      </c>
      <c r="N5055" t="s">
        <v>175</v>
      </c>
      <c r="P5055">
        <v>5</v>
      </c>
    </row>
    <row r="5056" spans="1:16">
      <c r="A5056" s="3">
        <v>44485</v>
      </c>
      <c r="B5056" t="s">
        <v>200</v>
      </c>
      <c r="C5056" t="s">
        <v>192</v>
      </c>
      <c r="D5056" t="s">
        <v>186</v>
      </c>
      <c r="E5056" t="s">
        <v>201</v>
      </c>
      <c r="F5056" t="s">
        <v>202</v>
      </c>
      <c r="G5056">
        <v>2</v>
      </c>
      <c r="H5056" s="4">
        <v>30000</v>
      </c>
      <c r="I5056" s="4">
        <v>2</v>
      </c>
      <c r="J5056" s="4">
        <v>30000</v>
      </c>
      <c r="K5056" s="4">
        <v>60000</v>
      </c>
      <c r="L5056" t="s">
        <v>209</v>
      </c>
      <c r="M5056" t="s">
        <v>196</v>
      </c>
      <c r="P5056">
        <v>3</v>
      </c>
    </row>
    <row r="5057" spans="1:16">
      <c r="A5057" s="3">
        <v>44485</v>
      </c>
      <c r="B5057" t="s">
        <v>200</v>
      </c>
      <c r="C5057" t="s">
        <v>192</v>
      </c>
      <c r="D5057" t="s">
        <v>316</v>
      </c>
      <c r="E5057" t="s">
        <v>317</v>
      </c>
      <c r="F5057" t="s">
        <v>318</v>
      </c>
      <c r="G5057">
        <v>2</v>
      </c>
      <c r="H5057" s="4">
        <v>39000</v>
      </c>
      <c r="I5057" s="4">
        <v>2</v>
      </c>
      <c r="J5057" s="4">
        <v>39000</v>
      </c>
      <c r="K5057" s="4">
        <v>78000</v>
      </c>
      <c r="L5057" t="s">
        <v>195</v>
      </c>
      <c r="M5057" t="s">
        <v>196</v>
      </c>
      <c r="P5057">
        <v>1</v>
      </c>
    </row>
    <row r="5058" spans="1:16">
      <c r="A5058" s="3">
        <v>44485</v>
      </c>
      <c r="B5058" t="s">
        <v>197</v>
      </c>
      <c r="C5058" t="s">
        <v>179</v>
      </c>
      <c r="D5058" t="s">
        <v>193</v>
      </c>
      <c r="E5058" t="s">
        <v>193</v>
      </c>
      <c r="F5058" t="s">
        <v>288</v>
      </c>
      <c r="G5058">
        <v>2</v>
      </c>
      <c r="H5058" s="4">
        <v>18000</v>
      </c>
      <c r="I5058" s="4">
        <v>2</v>
      </c>
      <c r="J5058" s="4">
        <v>18000</v>
      </c>
      <c r="K5058" s="4">
        <v>36000</v>
      </c>
      <c r="L5058" t="s">
        <v>183</v>
      </c>
      <c r="M5058" t="s">
        <v>196</v>
      </c>
      <c r="P5058">
        <v>1</v>
      </c>
    </row>
    <row r="5059" spans="1:16">
      <c r="A5059" s="3">
        <v>44485</v>
      </c>
      <c r="B5059" t="s">
        <v>200</v>
      </c>
      <c r="C5059" t="s">
        <v>179</v>
      </c>
      <c r="D5059" t="s">
        <v>180</v>
      </c>
      <c r="E5059" t="s">
        <v>204</v>
      </c>
      <c r="F5059" t="s">
        <v>249</v>
      </c>
      <c r="G5059">
        <v>2</v>
      </c>
      <c r="H5059" s="4">
        <v>42000</v>
      </c>
      <c r="I5059" s="4">
        <v>0</v>
      </c>
      <c r="J5059" s="4">
        <v>0</v>
      </c>
      <c r="K5059" s="4">
        <v>0</v>
      </c>
      <c r="L5059" t="s">
        <v>209</v>
      </c>
      <c r="M5059" t="s">
        <v>184</v>
      </c>
      <c r="N5059" t="s">
        <v>175</v>
      </c>
      <c r="O5059" t="s">
        <v>176</v>
      </c>
    </row>
    <row r="5060" spans="1:16">
      <c r="A5060" s="3">
        <v>44485</v>
      </c>
      <c r="B5060" t="s">
        <v>207</v>
      </c>
      <c r="C5060" t="s">
        <v>179</v>
      </c>
      <c r="D5060" t="s">
        <v>180</v>
      </c>
      <c r="E5060" t="s">
        <v>271</v>
      </c>
      <c r="F5060" t="s">
        <v>302</v>
      </c>
      <c r="G5060">
        <v>3</v>
      </c>
      <c r="H5060" s="4">
        <v>39000</v>
      </c>
      <c r="I5060" s="4">
        <v>3</v>
      </c>
      <c r="J5060" s="4">
        <v>39000</v>
      </c>
      <c r="K5060" s="4">
        <v>117000</v>
      </c>
      <c r="L5060" t="s">
        <v>203</v>
      </c>
      <c r="M5060" t="s">
        <v>196</v>
      </c>
      <c r="N5060" t="s">
        <v>175</v>
      </c>
      <c r="P5060">
        <v>5</v>
      </c>
    </row>
    <row r="5061" spans="1:16">
      <c r="A5061" s="3">
        <v>44485</v>
      </c>
      <c r="B5061" t="s">
        <v>291</v>
      </c>
      <c r="C5061" t="s">
        <v>179</v>
      </c>
      <c r="D5061" t="s">
        <v>180</v>
      </c>
      <c r="E5061" t="s">
        <v>238</v>
      </c>
      <c r="F5061" t="s">
        <v>267</v>
      </c>
      <c r="G5061">
        <v>2</v>
      </c>
      <c r="H5061" s="4">
        <v>22000</v>
      </c>
      <c r="I5061" s="4">
        <v>2</v>
      </c>
      <c r="J5061" s="4">
        <v>22000</v>
      </c>
      <c r="K5061" s="4">
        <v>44000</v>
      </c>
      <c r="L5061" t="s">
        <v>203</v>
      </c>
      <c r="M5061" t="s">
        <v>206</v>
      </c>
      <c r="P5061">
        <v>5</v>
      </c>
    </row>
    <row r="5062" spans="1:16">
      <c r="A5062" s="3">
        <v>44485</v>
      </c>
      <c r="B5062" t="s">
        <v>191</v>
      </c>
      <c r="C5062" t="s">
        <v>179</v>
      </c>
      <c r="D5062" t="s">
        <v>193</v>
      </c>
      <c r="E5062" t="s">
        <v>193</v>
      </c>
      <c r="F5062" t="s">
        <v>290</v>
      </c>
      <c r="G5062">
        <v>2</v>
      </c>
      <c r="H5062" s="4">
        <v>45000</v>
      </c>
      <c r="I5062" s="4">
        <v>2</v>
      </c>
      <c r="J5062" s="4">
        <v>45000</v>
      </c>
      <c r="K5062" s="4">
        <v>90000</v>
      </c>
      <c r="L5062" t="s">
        <v>209</v>
      </c>
      <c r="M5062" t="s">
        <v>304</v>
      </c>
      <c r="P5062">
        <v>4</v>
      </c>
    </row>
    <row r="5063" spans="1:16">
      <c r="A5063" s="3">
        <v>44485</v>
      </c>
      <c r="B5063" t="s">
        <v>245</v>
      </c>
      <c r="C5063" t="s">
        <v>179</v>
      </c>
      <c r="D5063" t="s">
        <v>235</v>
      </c>
      <c r="E5063" t="s">
        <v>230</v>
      </c>
      <c r="F5063" t="s">
        <v>351</v>
      </c>
      <c r="G5063">
        <v>1</v>
      </c>
      <c r="H5063" s="4">
        <v>22500</v>
      </c>
      <c r="I5063" s="4">
        <v>1</v>
      </c>
      <c r="J5063" s="4">
        <v>22500</v>
      </c>
      <c r="K5063" s="4">
        <v>22500</v>
      </c>
      <c r="L5063" t="s">
        <v>203</v>
      </c>
      <c r="M5063" t="s">
        <v>184</v>
      </c>
      <c r="P5063">
        <v>5</v>
      </c>
    </row>
    <row r="5064" spans="1:16">
      <c r="A5064" s="3">
        <v>44486</v>
      </c>
      <c r="B5064" t="s">
        <v>247</v>
      </c>
      <c r="C5064" t="s">
        <v>179</v>
      </c>
      <c r="D5064" t="s">
        <v>186</v>
      </c>
      <c r="E5064" t="s">
        <v>201</v>
      </c>
      <c r="F5064" t="s">
        <v>285</v>
      </c>
      <c r="G5064">
        <v>1</v>
      </c>
      <c r="H5064" s="4">
        <v>24000</v>
      </c>
      <c r="I5064" s="4">
        <v>1</v>
      </c>
      <c r="J5064" s="4">
        <v>24000</v>
      </c>
      <c r="K5064" s="4">
        <v>24000</v>
      </c>
      <c r="L5064" t="s">
        <v>189</v>
      </c>
      <c r="M5064" t="s">
        <v>184</v>
      </c>
      <c r="P5064">
        <v>3</v>
      </c>
    </row>
    <row r="5065" spans="1:16">
      <c r="A5065" s="3">
        <v>44486</v>
      </c>
      <c r="B5065" t="s">
        <v>178</v>
      </c>
      <c r="C5065" t="s">
        <v>192</v>
      </c>
      <c r="D5065" t="s">
        <v>186</v>
      </c>
      <c r="E5065" t="s">
        <v>187</v>
      </c>
      <c r="F5065" t="s">
        <v>242</v>
      </c>
      <c r="G5065">
        <v>2</v>
      </c>
      <c r="H5065" s="4">
        <v>33000</v>
      </c>
      <c r="I5065" s="4">
        <v>2</v>
      </c>
      <c r="J5065" s="4">
        <v>33000</v>
      </c>
      <c r="K5065" s="4">
        <v>66000</v>
      </c>
      <c r="L5065" t="s">
        <v>189</v>
      </c>
      <c r="M5065" t="s">
        <v>206</v>
      </c>
      <c r="N5065" t="s">
        <v>175</v>
      </c>
      <c r="P5065">
        <v>5</v>
      </c>
    </row>
    <row r="5066" spans="1:16">
      <c r="A5066" s="3">
        <v>44486</v>
      </c>
      <c r="B5066" t="s">
        <v>228</v>
      </c>
      <c r="C5066" t="s">
        <v>179</v>
      </c>
      <c r="D5066" t="s">
        <v>316</v>
      </c>
      <c r="E5066" t="s">
        <v>251</v>
      </c>
      <c r="F5066" t="s">
        <v>353</v>
      </c>
      <c r="G5066">
        <v>2</v>
      </c>
      <c r="H5066" s="4">
        <v>42000</v>
      </c>
      <c r="I5066" s="4">
        <v>2</v>
      </c>
      <c r="J5066" s="4">
        <v>42000</v>
      </c>
      <c r="K5066" s="4">
        <v>84000</v>
      </c>
      <c r="L5066" t="s">
        <v>203</v>
      </c>
      <c r="M5066" t="s">
        <v>184</v>
      </c>
      <c r="P5066">
        <v>5</v>
      </c>
    </row>
    <row r="5067" spans="1:16">
      <c r="A5067" s="3">
        <v>44486</v>
      </c>
      <c r="B5067" t="s">
        <v>191</v>
      </c>
      <c r="C5067" t="s">
        <v>179</v>
      </c>
      <c r="D5067" t="s">
        <v>180</v>
      </c>
      <c r="E5067" t="s">
        <v>238</v>
      </c>
      <c r="F5067" t="s">
        <v>267</v>
      </c>
      <c r="G5067">
        <v>2</v>
      </c>
      <c r="H5067" s="4">
        <v>33000</v>
      </c>
      <c r="I5067" s="4">
        <v>2</v>
      </c>
      <c r="J5067" s="4">
        <v>33000</v>
      </c>
      <c r="K5067" s="4">
        <v>66000</v>
      </c>
      <c r="L5067" t="s">
        <v>189</v>
      </c>
      <c r="M5067" t="s">
        <v>190</v>
      </c>
      <c r="P5067">
        <v>5</v>
      </c>
    </row>
    <row r="5068" spans="1:16">
      <c r="A5068" s="3">
        <v>44486</v>
      </c>
      <c r="B5068" t="s">
        <v>234</v>
      </c>
      <c r="C5068" t="s">
        <v>179</v>
      </c>
      <c r="D5068" t="s">
        <v>180</v>
      </c>
      <c r="E5068" t="s">
        <v>238</v>
      </c>
      <c r="F5068" t="s">
        <v>240</v>
      </c>
      <c r="G5068">
        <v>3</v>
      </c>
      <c r="H5068" s="4">
        <v>36000</v>
      </c>
      <c r="I5068" s="4">
        <v>3</v>
      </c>
      <c r="J5068" s="4">
        <v>36000</v>
      </c>
      <c r="K5068" s="4">
        <v>108000</v>
      </c>
      <c r="L5068" t="s">
        <v>203</v>
      </c>
      <c r="M5068" t="s">
        <v>206</v>
      </c>
      <c r="P5068">
        <v>1</v>
      </c>
    </row>
    <row r="5069" spans="1:16">
      <c r="A5069" s="3">
        <v>44486</v>
      </c>
      <c r="B5069" t="s">
        <v>287</v>
      </c>
      <c r="C5069" t="s">
        <v>179</v>
      </c>
      <c r="D5069" t="s">
        <v>273</v>
      </c>
      <c r="E5069" t="s">
        <v>288</v>
      </c>
      <c r="F5069" t="s">
        <v>299</v>
      </c>
      <c r="G5069">
        <v>3</v>
      </c>
      <c r="H5069" s="4">
        <v>39000</v>
      </c>
      <c r="I5069" s="4">
        <v>3</v>
      </c>
      <c r="J5069" s="4">
        <v>39000</v>
      </c>
      <c r="K5069" s="4">
        <v>117000</v>
      </c>
      <c r="L5069" t="s">
        <v>183</v>
      </c>
      <c r="M5069" t="s">
        <v>184</v>
      </c>
      <c r="P5069">
        <v>5</v>
      </c>
    </row>
    <row r="5070" spans="1:16">
      <c r="A5070" s="3">
        <v>44486</v>
      </c>
      <c r="B5070" t="s">
        <v>218</v>
      </c>
      <c r="C5070" t="s">
        <v>179</v>
      </c>
      <c r="D5070" t="s">
        <v>180</v>
      </c>
      <c r="E5070" t="s">
        <v>238</v>
      </c>
      <c r="F5070" t="s">
        <v>239</v>
      </c>
      <c r="G5070">
        <v>3</v>
      </c>
      <c r="H5070" s="4">
        <v>39000</v>
      </c>
      <c r="I5070" s="4">
        <v>3</v>
      </c>
      <c r="J5070" s="4">
        <v>39000</v>
      </c>
      <c r="K5070" s="4">
        <v>117000</v>
      </c>
      <c r="L5070" t="s">
        <v>183</v>
      </c>
      <c r="M5070" t="s">
        <v>196</v>
      </c>
      <c r="P5070">
        <v>5</v>
      </c>
    </row>
    <row r="5071" spans="1:16">
      <c r="A5071" s="3">
        <v>44486</v>
      </c>
      <c r="B5071" t="s">
        <v>191</v>
      </c>
      <c r="C5071" t="s">
        <v>179</v>
      </c>
      <c r="D5071" t="s">
        <v>198</v>
      </c>
      <c r="E5071" t="s">
        <v>198</v>
      </c>
      <c r="F5071" t="s">
        <v>208</v>
      </c>
      <c r="G5071">
        <v>3</v>
      </c>
      <c r="H5071" s="4">
        <v>40000</v>
      </c>
      <c r="I5071" s="4">
        <v>3</v>
      </c>
      <c r="J5071" s="4">
        <v>40000</v>
      </c>
      <c r="K5071" s="4">
        <v>120000</v>
      </c>
      <c r="L5071" t="s">
        <v>189</v>
      </c>
      <c r="M5071" t="s">
        <v>233</v>
      </c>
      <c r="P5071">
        <v>5</v>
      </c>
    </row>
    <row r="5072" spans="1:16">
      <c r="A5072" s="3">
        <v>44486</v>
      </c>
      <c r="B5072" t="s">
        <v>228</v>
      </c>
      <c r="C5072" t="s">
        <v>179</v>
      </c>
      <c r="D5072" t="s">
        <v>210</v>
      </c>
      <c r="E5072" t="s">
        <v>292</v>
      </c>
      <c r="F5072" t="s">
        <v>311</v>
      </c>
      <c r="G5072">
        <v>2</v>
      </c>
      <c r="H5072" s="4">
        <v>33000</v>
      </c>
      <c r="I5072" s="4">
        <v>2</v>
      </c>
      <c r="J5072" s="4">
        <v>33000</v>
      </c>
      <c r="K5072" s="4">
        <v>66000</v>
      </c>
      <c r="L5072" t="s">
        <v>183</v>
      </c>
      <c r="M5072" t="s">
        <v>304</v>
      </c>
      <c r="P5072">
        <v>5</v>
      </c>
    </row>
    <row r="5073" spans="1:16">
      <c r="A5073" s="3">
        <v>44486</v>
      </c>
      <c r="B5073" t="s">
        <v>228</v>
      </c>
      <c r="C5073" t="s">
        <v>179</v>
      </c>
      <c r="D5073" t="s">
        <v>180</v>
      </c>
      <c r="E5073" t="s">
        <v>204</v>
      </c>
      <c r="F5073" t="s">
        <v>227</v>
      </c>
      <c r="G5073">
        <v>3</v>
      </c>
      <c r="H5073" s="4">
        <v>30000</v>
      </c>
      <c r="I5073" s="4">
        <v>3</v>
      </c>
      <c r="J5073" s="4">
        <v>30000</v>
      </c>
      <c r="K5073" s="4">
        <v>90000</v>
      </c>
      <c r="L5073" t="s">
        <v>183</v>
      </c>
      <c r="M5073" t="s">
        <v>196</v>
      </c>
      <c r="N5073" t="s">
        <v>175</v>
      </c>
      <c r="P5073">
        <v>4</v>
      </c>
    </row>
    <row r="5074" spans="1:16">
      <c r="A5074" s="3">
        <v>44486</v>
      </c>
      <c r="B5074" t="s">
        <v>250</v>
      </c>
      <c r="C5074" t="s">
        <v>179</v>
      </c>
      <c r="D5074" t="s">
        <v>186</v>
      </c>
      <c r="E5074" t="s">
        <v>259</v>
      </c>
      <c r="F5074" t="s">
        <v>260</v>
      </c>
      <c r="G5074">
        <v>2</v>
      </c>
      <c r="H5074" s="4">
        <v>30000</v>
      </c>
      <c r="I5074" s="4">
        <v>2</v>
      </c>
      <c r="J5074" s="4">
        <v>30000</v>
      </c>
      <c r="K5074" s="4">
        <v>60000</v>
      </c>
      <c r="L5074" t="s">
        <v>203</v>
      </c>
      <c r="M5074" t="s">
        <v>304</v>
      </c>
      <c r="P5074">
        <v>3</v>
      </c>
    </row>
    <row r="5075" spans="1:16">
      <c r="A5075" s="3">
        <v>44486</v>
      </c>
      <c r="B5075" t="s">
        <v>250</v>
      </c>
      <c r="C5075" t="s">
        <v>179</v>
      </c>
      <c r="D5075" t="s">
        <v>235</v>
      </c>
      <c r="E5075" t="s">
        <v>236</v>
      </c>
      <c r="F5075" t="s">
        <v>324</v>
      </c>
      <c r="G5075">
        <v>1</v>
      </c>
      <c r="H5075" s="4">
        <v>52500</v>
      </c>
      <c r="I5075" s="4">
        <v>1</v>
      </c>
      <c r="J5075" s="4">
        <v>52500</v>
      </c>
      <c r="K5075" s="4">
        <v>52500</v>
      </c>
      <c r="L5075" t="s">
        <v>183</v>
      </c>
      <c r="M5075" t="s">
        <v>196</v>
      </c>
      <c r="P5075">
        <v>3</v>
      </c>
    </row>
    <row r="5076" spans="1:16">
      <c r="A5076" s="3">
        <v>44486</v>
      </c>
      <c r="B5076" t="s">
        <v>254</v>
      </c>
      <c r="C5076" t="s">
        <v>192</v>
      </c>
      <c r="D5076" t="s">
        <v>210</v>
      </c>
      <c r="E5076" t="s">
        <v>211</v>
      </c>
      <c r="F5076" t="s">
        <v>362</v>
      </c>
      <c r="G5076">
        <v>3</v>
      </c>
      <c r="H5076" s="4">
        <v>52000</v>
      </c>
      <c r="I5076" s="4">
        <v>3</v>
      </c>
      <c r="J5076" s="4">
        <v>52000</v>
      </c>
      <c r="K5076" s="4">
        <v>156000</v>
      </c>
      <c r="L5076" t="s">
        <v>203</v>
      </c>
      <c r="M5076" t="s">
        <v>196</v>
      </c>
      <c r="P5076">
        <v>5</v>
      </c>
    </row>
    <row r="5077" spans="1:16">
      <c r="A5077" s="3">
        <v>44486</v>
      </c>
      <c r="B5077" t="s">
        <v>254</v>
      </c>
      <c r="C5077" t="s">
        <v>179</v>
      </c>
      <c r="D5077" t="s">
        <v>235</v>
      </c>
      <c r="E5077" t="s">
        <v>236</v>
      </c>
      <c r="F5077" t="s">
        <v>237</v>
      </c>
      <c r="G5077">
        <v>1</v>
      </c>
      <c r="H5077" s="4">
        <v>30000</v>
      </c>
      <c r="I5077" s="4">
        <v>1</v>
      </c>
      <c r="J5077" s="4">
        <v>30000</v>
      </c>
      <c r="K5077" s="4">
        <v>30000</v>
      </c>
      <c r="L5077" t="s">
        <v>203</v>
      </c>
      <c r="M5077" t="s">
        <v>206</v>
      </c>
      <c r="P5077">
        <v>3</v>
      </c>
    </row>
    <row r="5078" spans="1:16">
      <c r="A5078" s="3">
        <v>44486</v>
      </c>
      <c r="B5078" t="s">
        <v>284</v>
      </c>
      <c r="C5078" t="s">
        <v>179</v>
      </c>
      <c r="D5078" t="s">
        <v>186</v>
      </c>
      <c r="E5078" t="s">
        <v>201</v>
      </c>
      <c r="F5078" t="s">
        <v>285</v>
      </c>
      <c r="G5078">
        <v>3</v>
      </c>
      <c r="H5078" s="4">
        <v>30000</v>
      </c>
      <c r="I5078" s="4">
        <v>3</v>
      </c>
      <c r="J5078" s="4">
        <v>30000</v>
      </c>
      <c r="K5078" s="4">
        <v>90000</v>
      </c>
      <c r="L5078" t="s">
        <v>183</v>
      </c>
      <c r="M5078" t="s">
        <v>206</v>
      </c>
      <c r="P5078">
        <v>3</v>
      </c>
    </row>
    <row r="5079" spans="1:16">
      <c r="A5079" s="3">
        <v>44486</v>
      </c>
      <c r="B5079" t="s">
        <v>268</v>
      </c>
      <c r="C5079" t="s">
        <v>179</v>
      </c>
      <c r="D5079" t="s">
        <v>193</v>
      </c>
      <c r="E5079" t="s">
        <v>193</v>
      </c>
      <c r="F5079" t="s">
        <v>341</v>
      </c>
      <c r="G5079">
        <v>2</v>
      </c>
      <c r="H5079" s="4">
        <v>52500</v>
      </c>
      <c r="I5079" s="4">
        <v>2</v>
      </c>
      <c r="J5079" s="4">
        <v>52500</v>
      </c>
      <c r="K5079" s="4">
        <v>105000</v>
      </c>
      <c r="L5079" t="s">
        <v>183</v>
      </c>
      <c r="M5079" t="s">
        <v>196</v>
      </c>
      <c r="P5079">
        <v>4</v>
      </c>
    </row>
    <row r="5080" spans="1:16">
      <c r="A5080" s="3">
        <v>44486</v>
      </c>
      <c r="B5080" t="s">
        <v>250</v>
      </c>
      <c r="C5080" t="s">
        <v>192</v>
      </c>
      <c r="D5080" t="s">
        <v>186</v>
      </c>
      <c r="E5080" t="s">
        <v>187</v>
      </c>
      <c r="F5080" t="s">
        <v>242</v>
      </c>
      <c r="G5080">
        <v>1</v>
      </c>
      <c r="H5080" s="4">
        <v>39000</v>
      </c>
      <c r="I5080" s="4">
        <v>1</v>
      </c>
      <c r="J5080" s="4">
        <v>39000</v>
      </c>
      <c r="K5080" s="4">
        <v>39000</v>
      </c>
      <c r="L5080" t="s">
        <v>183</v>
      </c>
      <c r="M5080" t="s">
        <v>233</v>
      </c>
      <c r="P5080">
        <v>5</v>
      </c>
    </row>
    <row r="5081" spans="1:16">
      <c r="A5081" s="3">
        <v>44486</v>
      </c>
      <c r="B5081" t="s">
        <v>228</v>
      </c>
      <c r="C5081" t="s">
        <v>179</v>
      </c>
      <c r="D5081" t="s">
        <v>186</v>
      </c>
      <c r="E5081" t="s">
        <v>220</v>
      </c>
      <c r="F5081" t="s">
        <v>265</v>
      </c>
      <c r="G5081">
        <v>1</v>
      </c>
      <c r="H5081" s="4">
        <v>33000</v>
      </c>
      <c r="I5081" s="4">
        <v>1</v>
      </c>
      <c r="J5081" s="4">
        <v>33000</v>
      </c>
      <c r="K5081" s="4">
        <v>33000</v>
      </c>
      <c r="L5081" t="s">
        <v>189</v>
      </c>
      <c r="M5081" t="s">
        <v>184</v>
      </c>
      <c r="P5081">
        <v>5</v>
      </c>
    </row>
    <row r="5082" spans="1:16">
      <c r="A5082" s="3">
        <v>44486</v>
      </c>
      <c r="B5082" t="s">
        <v>222</v>
      </c>
      <c r="C5082" t="s">
        <v>192</v>
      </c>
      <c r="D5082" t="s">
        <v>279</v>
      </c>
      <c r="E5082" t="s">
        <v>279</v>
      </c>
      <c r="F5082" t="s">
        <v>180</v>
      </c>
      <c r="G5082">
        <v>1</v>
      </c>
      <c r="H5082" s="4">
        <v>33000</v>
      </c>
      <c r="I5082" s="4">
        <v>1</v>
      </c>
      <c r="J5082" s="4">
        <v>33000</v>
      </c>
      <c r="K5082" s="4">
        <v>33000</v>
      </c>
      <c r="L5082" t="s">
        <v>183</v>
      </c>
      <c r="M5082" t="s">
        <v>196</v>
      </c>
      <c r="P5082">
        <v>4</v>
      </c>
    </row>
    <row r="5083" spans="1:16">
      <c r="A5083" s="3">
        <v>44487</v>
      </c>
      <c r="B5083" t="s">
        <v>234</v>
      </c>
      <c r="C5083" t="s">
        <v>192</v>
      </c>
      <c r="D5083" t="s">
        <v>180</v>
      </c>
      <c r="E5083" t="s">
        <v>238</v>
      </c>
      <c r="F5083" t="s">
        <v>267</v>
      </c>
      <c r="G5083">
        <v>1</v>
      </c>
      <c r="H5083" s="4">
        <v>39000</v>
      </c>
      <c r="I5083" s="4">
        <v>1</v>
      </c>
      <c r="J5083" s="4">
        <v>39000</v>
      </c>
      <c r="K5083" s="4">
        <v>39000</v>
      </c>
      <c r="L5083" t="s">
        <v>195</v>
      </c>
      <c r="M5083" t="s">
        <v>196</v>
      </c>
      <c r="N5083" t="s">
        <v>175</v>
      </c>
      <c r="P5083">
        <v>3</v>
      </c>
    </row>
    <row r="5084" spans="1:16">
      <c r="A5084" s="3">
        <v>44487</v>
      </c>
      <c r="B5084" t="s">
        <v>262</v>
      </c>
      <c r="C5084" t="s">
        <v>179</v>
      </c>
      <c r="D5084" t="s">
        <v>235</v>
      </c>
      <c r="E5084" t="s">
        <v>230</v>
      </c>
      <c r="F5084" t="s">
        <v>283</v>
      </c>
      <c r="G5084">
        <v>2</v>
      </c>
      <c r="H5084" s="4">
        <v>28000</v>
      </c>
      <c r="I5084" s="4">
        <v>2</v>
      </c>
      <c r="J5084" s="4">
        <v>28000</v>
      </c>
      <c r="K5084" s="4">
        <v>56000</v>
      </c>
      <c r="L5084" t="s">
        <v>203</v>
      </c>
      <c r="M5084" t="s">
        <v>184</v>
      </c>
      <c r="P5084">
        <v>3</v>
      </c>
    </row>
    <row r="5085" spans="1:16">
      <c r="A5085" s="3">
        <v>44487</v>
      </c>
      <c r="B5085" t="s">
        <v>207</v>
      </c>
      <c r="C5085" t="s">
        <v>179</v>
      </c>
      <c r="D5085" t="s">
        <v>186</v>
      </c>
      <c r="E5085" t="s">
        <v>220</v>
      </c>
      <c r="F5085" t="s">
        <v>241</v>
      </c>
      <c r="G5085">
        <v>3</v>
      </c>
      <c r="H5085" s="4">
        <v>35000</v>
      </c>
      <c r="I5085" s="4">
        <v>3</v>
      </c>
      <c r="J5085" s="4">
        <v>35000</v>
      </c>
      <c r="K5085" s="4">
        <v>105000</v>
      </c>
      <c r="L5085" t="s">
        <v>195</v>
      </c>
      <c r="M5085" t="s">
        <v>190</v>
      </c>
      <c r="P5085">
        <v>1</v>
      </c>
    </row>
    <row r="5086" spans="1:16">
      <c r="A5086" s="3">
        <v>44487</v>
      </c>
      <c r="B5086" t="s">
        <v>207</v>
      </c>
      <c r="C5086" t="s">
        <v>179</v>
      </c>
      <c r="D5086" t="s">
        <v>210</v>
      </c>
      <c r="E5086" t="s">
        <v>225</v>
      </c>
      <c r="F5086" t="s">
        <v>270</v>
      </c>
      <c r="G5086">
        <v>1</v>
      </c>
      <c r="H5086" s="4">
        <v>56000</v>
      </c>
      <c r="I5086" s="4">
        <v>1</v>
      </c>
      <c r="J5086" s="4">
        <v>56000</v>
      </c>
      <c r="K5086" s="4">
        <v>56000</v>
      </c>
      <c r="L5086" t="s">
        <v>203</v>
      </c>
      <c r="M5086" t="s">
        <v>190</v>
      </c>
      <c r="P5086">
        <v>4</v>
      </c>
    </row>
    <row r="5087" spans="1:16">
      <c r="A5087" s="3">
        <v>44487</v>
      </c>
      <c r="B5087" t="s">
        <v>254</v>
      </c>
      <c r="C5087" t="s">
        <v>179</v>
      </c>
      <c r="D5087" t="s">
        <v>316</v>
      </c>
      <c r="E5087" t="s">
        <v>251</v>
      </c>
      <c r="F5087" t="s">
        <v>322</v>
      </c>
      <c r="G5087">
        <v>1</v>
      </c>
      <c r="H5087" s="4">
        <v>33000</v>
      </c>
      <c r="I5087" s="4">
        <v>1</v>
      </c>
      <c r="J5087" s="4">
        <v>33000</v>
      </c>
      <c r="K5087" s="4">
        <v>33000</v>
      </c>
      <c r="L5087" t="s">
        <v>189</v>
      </c>
      <c r="M5087" t="s">
        <v>233</v>
      </c>
      <c r="P5087">
        <v>1</v>
      </c>
    </row>
    <row r="5088" spans="1:16">
      <c r="A5088" s="3">
        <v>44487</v>
      </c>
      <c r="B5088" t="s">
        <v>247</v>
      </c>
      <c r="C5088" t="s">
        <v>179</v>
      </c>
      <c r="D5088" t="s">
        <v>276</v>
      </c>
      <c r="E5088" t="s">
        <v>276</v>
      </c>
      <c r="F5088" t="s">
        <v>277</v>
      </c>
      <c r="G5088">
        <v>2</v>
      </c>
      <c r="H5088" s="4">
        <v>24000</v>
      </c>
      <c r="I5088" s="4">
        <v>2</v>
      </c>
      <c r="J5088" s="4">
        <v>24000</v>
      </c>
      <c r="K5088" s="4">
        <v>48000</v>
      </c>
      <c r="L5088" t="s">
        <v>203</v>
      </c>
      <c r="M5088" t="s">
        <v>190</v>
      </c>
      <c r="P5088">
        <v>5</v>
      </c>
    </row>
    <row r="5089" spans="1:16">
      <c r="A5089" s="3">
        <v>44487</v>
      </c>
      <c r="B5089" t="s">
        <v>284</v>
      </c>
      <c r="C5089" t="s">
        <v>179</v>
      </c>
      <c r="D5089" t="s">
        <v>186</v>
      </c>
      <c r="E5089" t="s">
        <v>201</v>
      </c>
      <c r="F5089" t="s">
        <v>285</v>
      </c>
      <c r="G5089">
        <v>2</v>
      </c>
      <c r="H5089" s="4">
        <v>34500</v>
      </c>
      <c r="I5089" s="4">
        <v>2</v>
      </c>
      <c r="J5089" s="4">
        <v>34500</v>
      </c>
      <c r="K5089" s="4">
        <v>69000</v>
      </c>
      <c r="L5089" t="s">
        <v>189</v>
      </c>
      <c r="M5089" t="s">
        <v>304</v>
      </c>
      <c r="P5089">
        <v>2</v>
      </c>
    </row>
    <row r="5090" spans="1:16">
      <c r="A5090" s="3">
        <v>44487</v>
      </c>
      <c r="B5090" t="s">
        <v>250</v>
      </c>
      <c r="C5090" t="s">
        <v>179</v>
      </c>
      <c r="D5090" t="s">
        <v>180</v>
      </c>
      <c r="E5090" t="s">
        <v>271</v>
      </c>
      <c r="F5090" t="s">
        <v>361</v>
      </c>
      <c r="G5090">
        <v>3</v>
      </c>
      <c r="H5090" s="4">
        <v>28000</v>
      </c>
      <c r="I5090" s="4">
        <v>3</v>
      </c>
      <c r="J5090" s="4">
        <v>28000</v>
      </c>
      <c r="K5090" s="4">
        <v>84000</v>
      </c>
      <c r="L5090" t="s">
        <v>189</v>
      </c>
      <c r="M5090" t="s">
        <v>196</v>
      </c>
      <c r="P5090">
        <v>3</v>
      </c>
    </row>
    <row r="5091" spans="1:16">
      <c r="A5091" s="3">
        <v>44487</v>
      </c>
      <c r="B5091" t="s">
        <v>197</v>
      </c>
      <c r="C5091" t="s">
        <v>179</v>
      </c>
      <c r="D5091" t="s">
        <v>186</v>
      </c>
      <c r="E5091" t="s">
        <v>225</v>
      </c>
      <c r="F5091" t="s">
        <v>244</v>
      </c>
      <c r="G5091">
        <v>1</v>
      </c>
      <c r="H5091" s="4">
        <v>20000</v>
      </c>
      <c r="I5091" s="4">
        <v>1</v>
      </c>
      <c r="J5091" s="4">
        <v>20000</v>
      </c>
      <c r="K5091" s="4">
        <v>20000</v>
      </c>
      <c r="L5091" t="s">
        <v>209</v>
      </c>
      <c r="M5091" t="s">
        <v>233</v>
      </c>
      <c r="P5091">
        <v>5</v>
      </c>
    </row>
    <row r="5092" spans="1:16">
      <c r="A5092" s="3">
        <v>44487</v>
      </c>
      <c r="B5092" t="s">
        <v>250</v>
      </c>
      <c r="C5092" t="s">
        <v>192</v>
      </c>
      <c r="D5092" t="s">
        <v>186</v>
      </c>
      <c r="E5092" t="s">
        <v>201</v>
      </c>
      <c r="F5092" t="s">
        <v>202</v>
      </c>
      <c r="G5092">
        <v>2</v>
      </c>
      <c r="H5092" s="4">
        <v>42000</v>
      </c>
      <c r="I5092" s="4">
        <v>2</v>
      </c>
      <c r="J5092" s="4">
        <v>42000</v>
      </c>
      <c r="K5092" s="4">
        <v>84000</v>
      </c>
      <c r="L5092" t="s">
        <v>203</v>
      </c>
      <c r="M5092" t="s">
        <v>184</v>
      </c>
      <c r="P5092">
        <v>5</v>
      </c>
    </row>
    <row r="5093" spans="1:16">
      <c r="A5093" s="3">
        <v>44487</v>
      </c>
      <c r="B5093" t="s">
        <v>234</v>
      </c>
      <c r="C5093" t="s">
        <v>192</v>
      </c>
      <c r="D5093" t="s">
        <v>180</v>
      </c>
      <c r="E5093" t="s">
        <v>204</v>
      </c>
      <c r="F5093" t="s">
        <v>205</v>
      </c>
      <c r="G5093">
        <v>2</v>
      </c>
      <c r="H5093" s="4">
        <v>30000</v>
      </c>
      <c r="I5093" s="4">
        <v>2</v>
      </c>
      <c r="J5093" s="4">
        <v>30000</v>
      </c>
      <c r="K5093" s="4">
        <v>60000</v>
      </c>
      <c r="L5093" t="s">
        <v>209</v>
      </c>
      <c r="M5093" t="s">
        <v>190</v>
      </c>
      <c r="P5093">
        <v>4</v>
      </c>
    </row>
    <row r="5094" spans="1:16">
      <c r="A5094" s="3">
        <v>44487</v>
      </c>
      <c r="B5094" t="s">
        <v>247</v>
      </c>
      <c r="C5094" t="s">
        <v>179</v>
      </c>
      <c r="D5094" t="s">
        <v>235</v>
      </c>
      <c r="E5094" t="s">
        <v>236</v>
      </c>
      <c r="F5094" t="s">
        <v>324</v>
      </c>
      <c r="G5094">
        <v>2</v>
      </c>
      <c r="H5094" s="4">
        <v>20000</v>
      </c>
      <c r="I5094" s="4">
        <v>2</v>
      </c>
      <c r="J5094" s="4">
        <v>20000</v>
      </c>
      <c r="K5094" s="4">
        <v>40000</v>
      </c>
      <c r="L5094" t="s">
        <v>203</v>
      </c>
      <c r="M5094" t="s">
        <v>184</v>
      </c>
      <c r="P5094">
        <v>5</v>
      </c>
    </row>
    <row r="5095" spans="1:16">
      <c r="A5095" s="3">
        <v>44487</v>
      </c>
      <c r="B5095" t="s">
        <v>207</v>
      </c>
      <c r="C5095" t="s">
        <v>192</v>
      </c>
      <c r="D5095" t="s">
        <v>180</v>
      </c>
      <c r="E5095" t="s">
        <v>255</v>
      </c>
      <c r="F5095" t="s">
        <v>256</v>
      </c>
      <c r="G5095">
        <v>3</v>
      </c>
      <c r="H5095" s="4">
        <v>16500</v>
      </c>
      <c r="I5095" s="4">
        <v>3</v>
      </c>
      <c r="J5095" s="4">
        <v>16500</v>
      </c>
      <c r="K5095" s="4">
        <v>49500</v>
      </c>
      <c r="L5095" t="s">
        <v>195</v>
      </c>
      <c r="M5095" t="s">
        <v>190</v>
      </c>
      <c r="P5095">
        <v>5</v>
      </c>
    </row>
    <row r="5096" spans="1:16">
      <c r="A5096" s="3">
        <v>44487</v>
      </c>
      <c r="B5096" t="s">
        <v>284</v>
      </c>
      <c r="C5096" t="s">
        <v>179</v>
      </c>
      <c r="D5096" t="s">
        <v>186</v>
      </c>
      <c r="E5096" t="s">
        <v>220</v>
      </c>
      <c r="F5096" t="s">
        <v>265</v>
      </c>
      <c r="G5096">
        <v>2</v>
      </c>
      <c r="H5096" s="4">
        <v>22000</v>
      </c>
      <c r="I5096" s="4">
        <v>2</v>
      </c>
      <c r="J5096" s="4">
        <v>22000</v>
      </c>
      <c r="K5096" s="4">
        <v>44000</v>
      </c>
      <c r="L5096" t="s">
        <v>203</v>
      </c>
      <c r="M5096" t="s">
        <v>196</v>
      </c>
      <c r="P5096">
        <v>5</v>
      </c>
    </row>
    <row r="5097" spans="1:16">
      <c r="A5097" s="3">
        <v>44487</v>
      </c>
      <c r="B5097" t="s">
        <v>197</v>
      </c>
      <c r="C5097" t="s">
        <v>192</v>
      </c>
      <c r="D5097" t="s">
        <v>235</v>
      </c>
      <c r="E5097" t="s">
        <v>230</v>
      </c>
      <c r="F5097" t="s">
        <v>351</v>
      </c>
      <c r="G5097">
        <v>2</v>
      </c>
      <c r="H5097" s="4">
        <v>48000</v>
      </c>
      <c r="I5097" s="4">
        <v>2</v>
      </c>
      <c r="J5097" s="4">
        <v>48000</v>
      </c>
      <c r="K5097" s="4">
        <v>96000</v>
      </c>
      <c r="L5097" t="s">
        <v>203</v>
      </c>
      <c r="M5097" t="s">
        <v>184</v>
      </c>
      <c r="P5097">
        <v>5</v>
      </c>
    </row>
    <row r="5098" spans="1:16">
      <c r="A5098" s="3">
        <v>44487</v>
      </c>
      <c r="B5098" t="s">
        <v>219</v>
      </c>
      <c r="C5098" t="s">
        <v>192</v>
      </c>
      <c r="D5098" t="s">
        <v>316</v>
      </c>
      <c r="E5098" t="s">
        <v>251</v>
      </c>
      <c r="F5098" t="s">
        <v>340</v>
      </c>
      <c r="G5098">
        <v>3</v>
      </c>
      <c r="H5098" s="4">
        <v>24000</v>
      </c>
      <c r="I5098" s="4">
        <v>3</v>
      </c>
      <c r="J5098" s="4">
        <v>24000</v>
      </c>
      <c r="K5098" s="4">
        <v>72000</v>
      </c>
      <c r="L5098" t="s">
        <v>189</v>
      </c>
      <c r="M5098" t="s">
        <v>206</v>
      </c>
      <c r="P5098">
        <v>5</v>
      </c>
    </row>
    <row r="5099" spans="1:16">
      <c r="A5099" s="3">
        <v>44487</v>
      </c>
      <c r="B5099" t="s">
        <v>258</v>
      </c>
      <c r="C5099" t="s">
        <v>179</v>
      </c>
      <c r="D5099" t="s">
        <v>210</v>
      </c>
      <c r="E5099" t="s">
        <v>292</v>
      </c>
      <c r="F5099" t="s">
        <v>311</v>
      </c>
      <c r="G5099">
        <v>1</v>
      </c>
      <c r="H5099" s="4">
        <v>63000</v>
      </c>
      <c r="I5099" s="4">
        <v>1</v>
      </c>
      <c r="J5099" s="4">
        <v>63000</v>
      </c>
      <c r="K5099" s="4">
        <v>63000</v>
      </c>
      <c r="L5099" t="s">
        <v>203</v>
      </c>
      <c r="M5099" t="s">
        <v>184</v>
      </c>
      <c r="P5099">
        <v>5</v>
      </c>
    </row>
    <row r="5100" spans="1:16">
      <c r="A5100" s="3">
        <v>44487</v>
      </c>
      <c r="B5100" t="s">
        <v>185</v>
      </c>
      <c r="C5100" t="s">
        <v>192</v>
      </c>
      <c r="D5100" t="s">
        <v>180</v>
      </c>
      <c r="E5100" t="s">
        <v>238</v>
      </c>
      <c r="F5100" t="s">
        <v>267</v>
      </c>
      <c r="G5100">
        <v>1</v>
      </c>
      <c r="H5100" s="4">
        <v>19500</v>
      </c>
      <c r="I5100" s="4">
        <v>1</v>
      </c>
      <c r="J5100" s="4">
        <v>19500</v>
      </c>
      <c r="K5100" s="4">
        <v>19500</v>
      </c>
      <c r="L5100" t="s">
        <v>189</v>
      </c>
      <c r="M5100" t="s">
        <v>206</v>
      </c>
      <c r="P5100">
        <v>5</v>
      </c>
    </row>
    <row r="5101" spans="1:16">
      <c r="A5101" s="3">
        <v>44487</v>
      </c>
      <c r="B5101" t="s">
        <v>200</v>
      </c>
      <c r="C5101" t="s">
        <v>192</v>
      </c>
      <c r="D5101" t="s">
        <v>186</v>
      </c>
      <c r="E5101" t="s">
        <v>201</v>
      </c>
      <c r="F5101" t="s">
        <v>285</v>
      </c>
      <c r="G5101">
        <v>3</v>
      </c>
      <c r="H5101" s="4">
        <v>40000</v>
      </c>
      <c r="I5101" s="4">
        <v>3</v>
      </c>
      <c r="J5101" s="4">
        <v>40000</v>
      </c>
      <c r="K5101" s="4">
        <v>120000</v>
      </c>
      <c r="L5101" t="s">
        <v>189</v>
      </c>
      <c r="M5101" t="s">
        <v>196</v>
      </c>
      <c r="P5101">
        <v>3</v>
      </c>
    </row>
    <row r="5102" spans="1:16">
      <c r="A5102" s="3">
        <v>44487</v>
      </c>
      <c r="B5102" t="s">
        <v>247</v>
      </c>
      <c r="C5102" t="s">
        <v>179</v>
      </c>
      <c r="D5102" t="s">
        <v>180</v>
      </c>
      <c r="E5102" t="s">
        <v>238</v>
      </c>
      <c r="F5102" t="s">
        <v>240</v>
      </c>
      <c r="G5102">
        <v>2</v>
      </c>
      <c r="H5102" s="4">
        <v>30000</v>
      </c>
      <c r="I5102" s="4">
        <v>2</v>
      </c>
      <c r="J5102" s="4">
        <v>30000</v>
      </c>
      <c r="K5102" s="4">
        <v>60000</v>
      </c>
      <c r="L5102" t="s">
        <v>203</v>
      </c>
      <c r="M5102" t="s">
        <v>196</v>
      </c>
      <c r="P5102">
        <v>4</v>
      </c>
    </row>
    <row r="5103" spans="1:16">
      <c r="A5103" s="3">
        <v>44487</v>
      </c>
      <c r="B5103" t="s">
        <v>185</v>
      </c>
      <c r="C5103" t="s">
        <v>179</v>
      </c>
      <c r="D5103" t="s">
        <v>316</v>
      </c>
      <c r="E5103" t="s">
        <v>251</v>
      </c>
      <c r="F5103" t="s">
        <v>349</v>
      </c>
      <c r="G5103">
        <v>1</v>
      </c>
      <c r="H5103" s="4">
        <v>30000</v>
      </c>
      <c r="I5103" s="4">
        <v>1</v>
      </c>
      <c r="J5103" s="4">
        <v>30000</v>
      </c>
      <c r="K5103" s="4">
        <v>30000</v>
      </c>
      <c r="L5103" t="s">
        <v>203</v>
      </c>
      <c r="M5103" t="s">
        <v>190</v>
      </c>
      <c r="P5103">
        <v>3</v>
      </c>
    </row>
    <row r="5104" spans="1:16">
      <c r="A5104" s="3">
        <v>44488</v>
      </c>
      <c r="B5104" t="s">
        <v>262</v>
      </c>
      <c r="C5104" t="s">
        <v>179</v>
      </c>
      <c r="D5104" t="s">
        <v>180</v>
      </c>
      <c r="E5104" t="s">
        <v>204</v>
      </c>
      <c r="F5104" t="s">
        <v>205</v>
      </c>
      <c r="G5104">
        <v>3</v>
      </c>
      <c r="H5104" s="4">
        <v>52000</v>
      </c>
      <c r="I5104" s="4">
        <v>3</v>
      </c>
      <c r="J5104" s="4">
        <v>52000</v>
      </c>
      <c r="K5104" s="4">
        <v>156000</v>
      </c>
      <c r="L5104" t="s">
        <v>209</v>
      </c>
      <c r="M5104" t="s">
        <v>196</v>
      </c>
      <c r="P5104">
        <v>5</v>
      </c>
    </row>
    <row r="5105" spans="1:16">
      <c r="A5105" s="3">
        <v>44488</v>
      </c>
      <c r="B5105" t="s">
        <v>218</v>
      </c>
      <c r="C5105" t="s">
        <v>179</v>
      </c>
      <c r="D5105" t="s">
        <v>180</v>
      </c>
      <c r="E5105" t="s">
        <v>204</v>
      </c>
      <c r="F5105" t="s">
        <v>249</v>
      </c>
      <c r="G5105">
        <v>2</v>
      </c>
      <c r="H5105" s="4">
        <v>45000</v>
      </c>
      <c r="I5105" s="4">
        <v>2</v>
      </c>
      <c r="J5105" s="4">
        <v>45000</v>
      </c>
      <c r="K5105" s="4">
        <v>90000</v>
      </c>
      <c r="L5105" t="s">
        <v>203</v>
      </c>
      <c r="M5105" t="s">
        <v>184</v>
      </c>
      <c r="P5105">
        <v>2</v>
      </c>
    </row>
    <row r="5106" spans="1:16">
      <c r="A5106" s="3">
        <v>44488</v>
      </c>
      <c r="B5106" t="s">
        <v>178</v>
      </c>
      <c r="C5106" t="s">
        <v>192</v>
      </c>
      <c r="D5106" t="s">
        <v>198</v>
      </c>
      <c r="E5106" t="s">
        <v>198</v>
      </c>
      <c r="F5106" t="s">
        <v>282</v>
      </c>
      <c r="G5106">
        <v>3</v>
      </c>
      <c r="H5106" s="4">
        <v>36000</v>
      </c>
      <c r="I5106" s="4">
        <v>3</v>
      </c>
      <c r="J5106" s="4">
        <v>36000</v>
      </c>
      <c r="K5106" s="4">
        <v>108000</v>
      </c>
      <c r="L5106" t="s">
        <v>189</v>
      </c>
      <c r="M5106" t="s">
        <v>206</v>
      </c>
      <c r="P5106">
        <v>3</v>
      </c>
    </row>
    <row r="5107" spans="1:16">
      <c r="A5107" s="3">
        <v>44488</v>
      </c>
      <c r="B5107" t="s">
        <v>245</v>
      </c>
      <c r="C5107" t="s">
        <v>179</v>
      </c>
      <c r="D5107" t="s">
        <v>273</v>
      </c>
      <c r="E5107" t="s">
        <v>274</v>
      </c>
      <c r="F5107" t="s">
        <v>275</v>
      </c>
      <c r="G5107">
        <v>1</v>
      </c>
      <c r="H5107" s="4">
        <v>33000</v>
      </c>
      <c r="I5107" s="4">
        <v>1</v>
      </c>
      <c r="J5107" s="4">
        <v>33000</v>
      </c>
      <c r="K5107" s="4">
        <v>33000</v>
      </c>
      <c r="L5107" t="s">
        <v>203</v>
      </c>
      <c r="M5107" t="s">
        <v>190</v>
      </c>
      <c r="P5107">
        <v>3</v>
      </c>
    </row>
    <row r="5108" spans="1:16">
      <c r="A5108" s="3">
        <v>44488</v>
      </c>
      <c r="B5108" t="s">
        <v>301</v>
      </c>
      <c r="C5108" t="s">
        <v>179</v>
      </c>
      <c r="D5108" t="s">
        <v>186</v>
      </c>
      <c r="E5108" t="s">
        <v>259</v>
      </c>
      <c r="F5108" t="s">
        <v>260</v>
      </c>
      <c r="G5108">
        <v>2</v>
      </c>
      <c r="H5108" s="4">
        <v>15000</v>
      </c>
      <c r="I5108" s="4">
        <v>2</v>
      </c>
      <c r="J5108" s="4">
        <v>15000</v>
      </c>
      <c r="K5108" s="4">
        <v>30000</v>
      </c>
      <c r="L5108" t="s">
        <v>209</v>
      </c>
      <c r="M5108" t="s">
        <v>206</v>
      </c>
      <c r="P5108">
        <v>5</v>
      </c>
    </row>
    <row r="5109" spans="1:16">
      <c r="A5109" s="3">
        <v>44488</v>
      </c>
      <c r="B5109" t="s">
        <v>197</v>
      </c>
      <c r="C5109" t="s">
        <v>179</v>
      </c>
      <c r="D5109" t="s">
        <v>210</v>
      </c>
      <c r="E5109" t="s">
        <v>225</v>
      </c>
      <c r="F5109" t="s">
        <v>270</v>
      </c>
      <c r="G5109">
        <v>1</v>
      </c>
      <c r="H5109" s="4">
        <v>30000</v>
      </c>
      <c r="I5109" s="4">
        <v>1</v>
      </c>
      <c r="J5109" s="4">
        <v>30000</v>
      </c>
      <c r="K5109" s="4">
        <v>30000</v>
      </c>
      <c r="L5109" t="s">
        <v>203</v>
      </c>
      <c r="M5109" t="s">
        <v>196</v>
      </c>
      <c r="P5109">
        <v>4</v>
      </c>
    </row>
    <row r="5110" spans="1:16">
      <c r="A5110" s="3">
        <v>44488</v>
      </c>
      <c r="B5110" t="s">
        <v>245</v>
      </c>
      <c r="C5110" t="s">
        <v>192</v>
      </c>
      <c r="D5110" t="s">
        <v>180</v>
      </c>
      <c r="E5110" t="s">
        <v>204</v>
      </c>
      <c r="F5110" t="s">
        <v>269</v>
      </c>
      <c r="G5110">
        <v>1</v>
      </c>
      <c r="H5110" s="4">
        <v>42000</v>
      </c>
      <c r="I5110" s="4">
        <v>1</v>
      </c>
      <c r="J5110" s="4">
        <v>42000</v>
      </c>
      <c r="K5110" s="4">
        <v>42000</v>
      </c>
      <c r="L5110" t="s">
        <v>189</v>
      </c>
      <c r="M5110" t="s">
        <v>190</v>
      </c>
      <c r="P5110">
        <v>5</v>
      </c>
    </row>
    <row r="5111" spans="1:16">
      <c r="A5111" s="3">
        <v>44488</v>
      </c>
      <c r="B5111" t="s">
        <v>278</v>
      </c>
      <c r="C5111" t="s">
        <v>179</v>
      </c>
      <c r="D5111" t="s">
        <v>186</v>
      </c>
      <c r="E5111" t="s">
        <v>201</v>
      </c>
      <c r="F5111" t="s">
        <v>202</v>
      </c>
      <c r="G5111">
        <v>1</v>
      </c>
      <c r="H5111" s="4">
        <v>33000</v>
      </c>
      <c r="I5111" s="4">
        <v>0</v>
      </c>
      <c r="J5111" s="4">
        <v>0</v>
      </c>
      <c r="K5111" s="4">
        <v>0</v>
      </c>
      <c r="L5111" t="s">
        <v>189</v>
      </c>
      <c r="M5111" t="s">
        <v>190</v>
      </c>
      <c r="O5111" t="s">
        <v>176</v>
      </c>
    </row>
    <row r="5112" spans="1:16">
      <c r="A5112" s="3">
        <v>44488</v>
      </c>
      <c r="B5112" t="s">
        <v>213</v>
      </c>
      <c r="C5112" t="s">
        <v>192</v>
      </c>
      <c r="D5112" t="s">
        <v>180</v>
      </c>
      <c r="E5112" t="s">
        <v>238</v>
      </c>
      <c r="F5112" t="s">
        <v>240</v>
      </c>
      <c r="G5112">
        <v>1</v>
      </c>
      <c r="H5112" s="4">
        <v>42000</v>
      </c>
      <c r="I5112" s="4">
        <v>1</v>
      </c>
      <c r="J5112" s="4">
        <v>42000</v>
      </c>
      <c r="K5112" s="4">
        <v>42000</v>
      </c>
      <c r="L5112" t="s">
        <v>203</v>
      </c>
      <c r="M5112" t="s">
        <v>184</v>
      </c>
      <c r="P5112">
        <v>3</v>
      </c>
    </row>
    <row r="5113" spans="1:16">
      <c r="A5113" s="3">
        <v>44488</v>
      </c>
      <c r="B5113" t="s">
        <v>222</v>
      </c>
      <c r="C5113" t="s">
        <v>179</v>
      </c>
      <c r="D5113" t="s">
        <v>186</v>
      </c>
      <c r="E5113" t="s">
        <v>220</v>
      </c>
      <c r="F5113" t="s">
        <v>241</v>
      </c>
      <c r="G5113">
        <v>1</v>
      </c>
      <c r="H5113" s="4">
        <v>32200</v>
      </c>
      <c r="I5113" s="4">
        <v>1</v>
      </c>
      <c r="J5113" s="4">
        <v>32200</v>
      </c>
      <c r="K5113" s="4">
        <v>32200</v>
      </c>
      <c r="L5113" t="s">
        <v>195</v>
      </c>
      <c r="M5113" t="s">
        <v>206</v>
      </c>
      <c r="P5113">
        <v>5</v>
      </c>
    </row>
    <row r="5114" spans="1:16">
      <c r="A5114" s="3">
        <v>44488</v>
      </c>
      <c r="B5114" t="s">
        <v>207</v>
      </c>
      <c r="C5114" t="s">
        <v>179</v>
      </c>
      <c r="D5114" t="s">
        <v>180</v>
      </c>
      <c r="E5114" t="s">
        <v>181</v>
      </c>
      <c r="F5114" t="s">
        <v>246</v>
      </c>
      <c r="G5114">
        <v>3</v>
      </c>
      <c r="H5114" s="4">
        <v>30000</v>
      </c>
      <c r="I5114" s="4">
        <v>3</v>
      </c>
      <c r="J5114" s="4">
        <v>30000</v>
      </c>
      <c r="K5114" s="4">
        <v>90000</v>
      </c>
      <c r="L5114" t="s">
        <v>195</v>
      </c>
      <c r="M5114" t="s">
        <v>196</v>
      </c>
      <c r="P5114">
        <v>5</v>
      </c>
    </row>
    <row r="5115" spans="1:16">
      <c r="A5115" s="3">
        <v>44488</v>
      </c>
      <c r="B5115" t="s">
        <v>207</v>
      </c>
      <c r="C5115" t="s">
        <v>192</v>
      </c>
      <c r="D5115" t="s">
        <v>210</v>
      </c>
      <c r="E5115" t="s">
        <v>225</v>
      </c>
      <c r="F5115" t="s">
        <v>270</v>
      </c>
      <c r="G5115">
        <v>2</v>
      </c>
      <c r="H5115" s="4">
        <v>16500</v>
      </c>
      <c r="I5115" s="4">
        <v>2</v>
      </c>
      <c r="J5115" s="4">
        <v>16500</v>
      </c>
      <c r="K5115" s="4">
        <v>33000</v>
      </c>
      <c r="L5115" t="s">
        <v>203</v>
      </c>
      <c r="M5115" t="s">
        <v>184</v>
      </c>
      <c r="P5115">
        <v>5</v>
      </c>
    </row>
    <row r="5116" spans="1:16">
      <c r="A5116" s="3">
        <v>44488</v>
      </c>
      <c r="B5116" t="s">
        <v>224</v>
      </c>
      <c r="C5116" t="s">
        <v>192</v>
      </c>
      <c r="D5116" t="s">
        <v>186</v>
      </c>
      <c r="E5116" t="s">
        <v>201</v>
      </c>
      <c r="F5116" t="s">
        <v>248</v>
      </c>
      <c r="G5116">
        <v>3</v>
      </c>
      <c r="H5116" s="4">
        <v>20000</v>
      </c>
      <c r="I5116" s="4">
        <v>3</v>
      </c>
      <c r="J5116" s="4">
        <v>20000</v>
      </c>
      <c r="K5116" s="4">
        <v>60000</v>
      </c>
      <c r="L5116" t="s">
        <v>203</v>
      </c>
      <c r="M5116" t="s">
        <v>190</v>
      </c>
      <c r="N5116" t="s">
        <v>175</v>
      </c>
      <c r="P5116">
        <v>3</v>
      </c>
    </row>
    <row r="5117" spans="1:16">
      <c r="A5117" s="3">
        <v>44488</v>
      </c>
      <c r="B5117" t="s">
        <v>228</v>
      </c>
      <c r="C5117" t="s">
        <v>179</v>
      </c>
      <c r="D5117" t="s">
        <v>186</v>
      </c>
      <c r="E5117" t="s">
        <v>187</v>
      </c>
      <c r="F5117" t="s">
        <v>242</v>
      </c>
      <c r="G5117">
        <v>2</v>
      </c>
      <c r="H5117" s="4">
        <v>60000</v>
      </c>
      <c r="I5117" s="4">
        <v>0</v>
      </c>
      <c r="J5117" s="4">
        <v>0</v>
      </c>
      <c r="K5117" s="4">
        <v>0</v>
      </c>
      <c r="L5117" t="s">
        <v>203</v>
      </c>
      <c r="M5117" t="s">
        <v>206</v>
      </c>
      <c r="O5117" t="s">
        <v>176</v>
      </c>
    </row>
    <row r="5118" spans="1:16">
      <c r="A5118" s="3">
        <v>44488</v>
      </c>
      <c r="B5118" t="s">
        <v>222</v>
      </c>
      <c r="C5118" t="s">
        <v>179</v>
      </c>
      <c r="D5118" t="s">
        <v>186</v>
      </c>
      <c r="E5118" t="s">
        <v>201</v>
      </c>
      <c r="F5118" t="s">
        <v>285</v>
      </c>
      <c r="G5118">
        <v>2</v>
      </c>
      <c r="H5118" s="4">
        <v>49000</v>
      </c>
      <c r="I5118" s="4">
        <v>2</v>
      </c>
      <c r="J5118" s="4">
        <v>49000</v>
      </c>
      <c r="K5118" s="4">
        <v>98000</v>
      </c>
      <c r="L5118" t="s">
        <v>195</v>
      </c>
      <c r="M5118" t="s">
        <v>196</v>
      </c>
      <c r="N5118" t="s">
        <v>175</v>
      </c>
      <c r="P5118">
        <v>3</v>
      </c>
    </row>
    <row r="5119" spans="1:16">
      <c r="A5119" s="3">
        <v>44488</v>
      </c>
      <c r="B5119" t="s">
        <v>258</v>
      </c>
      <c r="C5119" t="s">
        <v>179</v>
      </c>
      <c r="D5119" t="s">
        <v>180</v>
      </c>
      <c r="E5119" t="s">
        <v>204</v>
      </c>
      <c r="F5119" t="s">
        <v>227</v>
      </c>
      <c r="G5119">
        <v>2</v>
      </c>
      <c r="H5119" s="4">
        <v>60000</v>
      </c>
      <c r="I5119" s="4">
        <v>2</v>
      </c>
      <c r="J5119" s="4">
        <v>60000</v>
      </c>
      <c r="K5119" s="4">
        <v>120000</v>
      </c>
      <c r="L5119" t="s">
        <v>203</v>
      </c>
      <c r="M5119" t="s">
        <v>190</v>
      </c>
      <c r="P5119">
        <v>4</v>
      </c>
    </row>
    <row r="5120" spans="1:16">
      <c r="A5120" s="3">
        <v>44488</v>
      </c>
      <c r="B5120" t="s">
        <v>268</v>
      </c>
      <c r="C5120" t="s">
        <v>179</v>
      </c>
      <c r="D5120" t="s">
        <v>186</v>
      </c>
      <c r="E5120" t="s">
        <v>201</v>
      </c>
      <c r="F5120" t="s">
        <v>248</v>
      </c>
      <c r="G5120">
        <v>1</v>
      </c>
      <c r="H5120" s="4">
        <v>28000</v>
      </c>
      <c r="I5120" s="4">
        <v>1</v>
      </c>
      <c r="J5120" s="4">
        <v>28000</v>
      </c>
      <c r="K5120" s="4">
        <v>28000</v>
      </c>
      <c r="L5120" t="s">
        <v>203</v>
      </c>
      <c r="M5120" t="s">
        <v>196</v>
      </c>
      <c r="N5120" t="s">
        <v>175</v>
      </c>
      <c r="P5120">
        <v>5</v>
      </c>
    </row>
    <row r="5121" spans="1:16">
      <c r="A5121" s="3">
        <v>44488</v>
      </c>
      <c r="B5121" t="s">
        <v>213</v>
      </c>
      <c r="C5121" t="s">
        <v>192</v>
      </c>
      <c r="D5121" t="s">
        <v>180</v>
      </c>
      <c r="E5121" t="s">
        <v>181</v>
      </c>
      <c r="F5121" t="s">
        <v>182</v>
      </c>
      <c r="G5121">
        <v>1</v>
      </c>
      <c r="H5121" s="4">
        <v>28000</v>
      </c>
      <c r="I5121" s="4">
        <v>1</v>
      </c>
      <c r="J5121" s="4">
        <v>28000</v>
      </c>
      <c r="K5121" s="4">
        <v>28000</v>
      </c>
      <c r="L5121" t="s">
        <v>195</v>
      </c>
      <c r="M5121" t="s">
        <v>196</v>
      </c>
      <c r="N5121" t="s">
        <v>175</v>
      </c>
      <c r="P5121">
        <v>1</v>
      </c>
    </row>
    <row r="5122" spans="1:16">
      <c r="A5122" s="3">
        <v>44488</v>
      </c>
      <c r="B5122" t="s">
        <v>200</v>
      </c>
      <c r="C5122" t="s">
        <v>192</v>
      </c>
      <c r="D5122" t="s">
        <v>180</v>
      </c>
      <c r="E5122" t="s">
        <v>181</v>
      </c>
      <c r="F5122" t="s">
        <v>246</v>
      </c>
      <c r="G5122">
        <v>1</v>
      </c>
      <c r="H5122" s="4">
        <v>24000</v>
      </c>
      <c r="I5122" s="4">
        <v>1</v>
      </c>
      <c r="J5122" s="4">
        <v>24000</v>
      </c>
      <c r="K5122" s="4">
        <v>24000</v>
      </c>
      <c r="L5122" t="s">
        <v>189</v>
      </c>
      <c r="M5122" t="s">
        <v>184</v>
      </c>
      <c r="N5122" t="s">
        <v>175</v>
      </c>
      <c r="P5122">
        <v>3</v>
      </c>
    </row>
    <row r="5123" spans="1:16">
      <c r="A5123" s="3">
        <v>44488</v>
      </c>
      <c r="B5123" t="s">
        <v>213</v>
      </c>
      <c r="C5123" t="s">
        <v>179</v>
      </c>
      <c r="D5123" t="s">
        <v>180</v>
      </c>
      <c r="E5123" t="s">
        <v>238</v>
      </c>
      <c r="F5123" t="s">
        <v>280</v>
      </c>
      <c r="G5123">
        <v>3</v>
      </c>
      <c r="H5123" s="4">
        <v>22500</v>
      </c>
      <c r="I5123" s="4">
        <v>3</v>
      </c>
      <c r="J5123" s="4">
        <v>22500</v>
      </c>
      <c r="K5123" s="4">
        <v>67500</v>
      </c>
      <c r="L5123" t="s">
        <v>195</v>
      </c>
      <c r="M5123" t="s">
        <v>196</v>
      </c>
      <c r="N5123" t="s">
        <v>175</v>
      </c>
      <c r="P5123">
        <v>1</v>
      </c>
    </row>
    <row r="5124" spans="1:16">
      <c r="A5124" s="3">
        <v>44489</v>
      </c>
      <c r="B5124" t="s">
        <v>178</v>
      </c>
      <c r="C5124" t="s">
        <v>179</v>
      </c>
      <c r="D5124" t="s">
        <v>198</v>
      </c>
      <c r="E5124" t="s">
        <v>198</v>
      </c>
      <c r="F5124" t="s">
        <v>365</v>
      </c>
      <c r="G5124">
        <v>2</v>
      </c>
      <c r="H5124" s="4">
        <v>26000</v>
      </c>
      <c r="I5124" s="4">
        <v>2</v>
      </c>
      <c r="J5124" s="4">
        <v>26000</v>
      </c>
      <c r="K5124" s="4">
        <v>52000</v>
      </c>
      <c r="L5124" t="s">
        <v>203</v>
      </c>
      <c r="M5124" t="s">
        <v>206</v>
      </c>
      <c r="N5124" t="s">
        <v>175</v>
      </c>
      <c r="P5124">
        <v>5</v>
      </c>
    </row>
    <row r="5125" spans="1:16">
      <c r="A5125" s="3">
        <v>44489</v>
      </c>
      <c r="B5125" t="s">
        <v>234</v>
      </c>
      <c r="C5125" t="s">
        <v>179</v>
      </c>
      <c r="D5125" t="s">
        <v>186</v>
      </c>
      <c r="E5125" t="s">
        <v>225</v>
      </c>
      <c r="F5125" t="s">
        <v>244</v>
      </c>
      <c r="G5125">
        <v>3</v>
      </c>
      <c r="H5125" s="4">
        <v>28000</v>
      </c>
      <c r="I5125" s="4">
        <v>3</v>
      </c>
      <c r="J5125" s="4">
        <v>28000</v>
      </c>
      <c r="K5125" s="4">
        <v>84000</v>
      </c>
      <c r="L5125" t="s">
        <v>189</v>
      </c>
      <c r="M5125" t="s">
        <v>196</v>
      </c>
      <c r="N5125" t="s">
        <v>175</v>
      </c>
      <c r="P5125">
        <v>4</v>
      </c>
    </row>
    <row r="5126" spans="1:16">
      <c r="A5126" s="3">
        <v>44489</v>
      </c>
      <c r="B5126" t="s">
        <v>287</v>
      </c>
      <c r="C5126" t="s">
        <v>192</v>
      </c>
      <c r="D5126" t="s">
        <v>210</v>
      </c>
      <c r="E5126" t="s">
        <v>211</v>
      </c>
      <c r="F5126" t="s">
        <v>313</v>
      </c>
      <c r="G5126">
        <v>3</v>
      </c>
      <c r="H5126" s="4">
        <v>67500</v>
      </c>
      <c r="I5126" s="4">
        <v>3</v>
      </c>
      <c r="J5126" s="4">
        <v>67500</v>
      </c>
      <c r="K5126" s="4">
        <v>202500</v>
      </c>
      <c r="L5126" t="s">
        <v>203</v>
      </c>
      <c r="M5126" t="s">
        <v>184</v>
      </c>
      <c r="N5126" t="s">
        <v>175</v>
      </c>
      <c r="P5126">
        <v>1</v>
      </c>
    </row>
    <row r="5127" spans="1:16">
      <c r="A5127" s="3">
        <v>44489</v>
      </c>
      <c r="B5127" t="s">
        <v>245</v>
      </c>
      <c r="C5127" t="s">
        <v>179</v>
      </c>
      <c r="D5127" t="s">
        <v>235</v>
      </c>
      <c r="E5127" t="s">
        <v>251</v>
      </c>
      <c r="F5127" t="s">
        <v>354</v>
      </c>
      <c r="G5127">
        <v>2</v>
      </c>
      <c r="H5127" s="4">
        <v>44000</v>
      </c>
      <c r="I5127" s="4">
        <v>2</v>
      </c>
      <c r="J5127" s="4">
        <v>44000</v>
      </c>
      <c r="K5127" s="4">
        <v>88000</v>
      </c>
      <c r="L5127" t="s">
        <v>203</v>
      </c>
      <c r="M5127" t="s">
        <v>190</v>
      </c>
      <c r="N5127" t="s">
        <v>175</v>
      </c>
      <c r="P5127">
        <v>3</v>
      </c>
    </row>
    <row r="5128" spans="1:16">
      <c r="A5128" s="3">
        <v>44489</v>
      </c>
      <c r="B5128" t="s">
        <v>258</v>
      </c>
      <c r="C5128" t="s">
        <v>192</v>
      </c>
      <c r="D5128" t="s">
        <v>186</v>
      </c>
      <c r="E5128" t="s">
        <v>201</v>
      </c>
      <c r="F5128" t="s">
        <v>285</v>
      </c>
      <c r="G5128">
        <v>1</v>
      </c>
      <c r="H5128" s="4">
        <v>28000</v>
      </c>
      <c r="I5128" s="4">
        <v>1</v>
      </c>
      <c r="J5128" s="4">
        <v>28000</v>
      </c>
      <c r="K5128" s="4">
        <v>28000</v>
      </c>
      <c r="L5128" t="s">
        <v>203</v>
      </c>
      <c r="M5128" t="s">
        <v>233</v>
      </c>
      <c r="N5128" t="s">
        <v>175</v>
      </c>
      <c r="P5128">
        <v>4</v>
      </c>
    </row>
    <row r="5129" spans="1:16">
      <c r="A5129" s="3">
        <v>44489</v>
      </c>
      <c r="B5129" t="s">
        <v>228</v>
      </c>
      <c r="C5129" t="s">
        <v>192</v>
      </c>
      <c r="D5129" t="s">
        <v>186</v>
      </c>
      <c r="E5129" t="s">
        <v>220</v>
      </c>
      <c r="F5129" t="s">
        <v>241</v>
      </c>
      <c r="G5129">
        <v>1</v>
      </c>
      <c r="H5129" s="4">
        <v>39000</v>
      </c>
      <c r="I5129" s="4">
        <v>1</v>
      </c>
      <c r="J5129" s="4">
        <v>39000</v>
      </c>
      <c r="K5129" s="4">
        <v>39000</v>
      </c>
      <c r="L5129" t="s">
        <v>203</v>
      </c>
      <c r="M5129" t="s">
        <v>190</v>
      </c>
      <c r="N5129" t="s">
        <v>175</v>
      </c>
      <c r="P5129">
        <v>4</v>
      </c>
    </row>
    <row r="5130" spans="1:16">
      <c r="A5130" s="3">
        <v>44489</v>
      </c>
      <c r="B5130" t="s">
        <v>284</v>
      </c>
      <c r="C5130" t="s">
        <v>192</v>
      </c>
      <c r="D5130" t="s">
        <v>198</v>
      </c>
      <c r="E5130" t="s">
        <v>214</v>
      </c>
      <c r="F5130" t="s">
        <v>215</v>
      </c>
      <c r="G5130">
        <v>1</v>
      </c>
      <c r="H5130" s="4">
        <v>42000</v>
      </c>
      <c r="I5130" s="4">
        <v>1</v>
      </c>
      <c r="J5130" s="4">
        <v>42000</v>
      </c>
      <c r="K5130" s="4">
        <v>42000</v>
      </c>
      <c r="L5130" t="s">
        <v>189</v>
      </c>
      <c r="M5130" t="s">
        <v>184</v>
      </c>
      <c r="N5130" t="s">
        <v>175</v>
      </c>
      <c r="P5130">
        <v>5</v>
      </c>
    </row>
    <row r="5131" spans="1:16">
      <c r="A5131" s="3">
        <v>44489</v>
      </c>
      <c r="B5131" t="s">
        <v>245</v>
      </c>
      <c r="C5131" t="s">
        <v>179</v>
      </c>
      <c r="D5131" t="s">
        <v>180</v>
      </c>
      <c r="E5131" t="s">
        <v>216</v>
      </c>
      <c r="F5131" t="s">
        <v>257</v>
      </c>
      <c r="G5131">
        <v>2</v>
      </c>
      <c r="H5131" s="4">
        <v>36000</v>
      </c>
      <c r="I5131" s="4">
        <v>2</v>
      </c>
      <c r="J5131" s="4">
        <v>36000</v>
      </c>
      <c r="K5131" s="4">
        <v>72000</v>
      </c>
      <c r="L5131" t="s">
        <v>203</v>
      </c>
      <c r="M5131" t="s">
        <v>190</v>
      </c>
      <c r="N5131" t="s">
        <v>175</v>
      </c>
      <c r="P5131">
        <v>3</v>
      </c>
    </row>
    <row r="5132" spans="1:16">
      <c r="A5132" s="3">
        <v>44489</v>
      </c>
      <c r="B5132" t="s">
        <v>228</v>
      </c>
      <c r="C5132" t="s">
        <v>179</v>
      </c>
      <c r="D5132" t="s">
        <v>294</v>
      </c>
      <c r="E5132" t="s">
        <v>294</v>
      </c>
      <c r="F5132" t="s">
        <v>251</v>
      </c>
      <c r="G5132">
        <v>3</v>
      </c>
      <c r="H5132" s="4">
        <v>60000</v>
      </c>
      <c r="I5132" s="4">
        <v>3</v>
      </c>
      <c r="J5132" s="4">
        <v>60000</v>
      </c>
      <c r="K5132" s="4">
        <v>180000</v>
      </c>
      <c r="L5132" t="s">
        <v>189</v>
      </c>
      <c r="M5132" t="s">
        <v>196</v>
      </c>
      <c r="N5132" t="s">
        <v>175</v>
      </c>
      <c r="P5132">
        <v>4</v>
      </c>
    </row>
    <row r="5133" spans="1:16">
      <c r="A5133" s="3">
        <v>44489</v>
      </c>
      <c r="B5133" t="s">
        <v>245</v>
      </c>
      <c r="C5133" t="s">
        <v>192</v>
      </c>
      <c r="D5133" t="s">
        <v>180</v>
      </c>
      <c r="E5133" t="s">
        <v>204</v>
      </c>
      <c r="F5133" t="s">
        <v>205</v>
      </c>
      <c r="G5133">
        <v>2</v>
      </c>
      <c r="H5133" s="4">
        <v>20000</v>
      </c>
      <c r="I5133" s="4">
        <v>2</v>
      </c>
      <c r="J5133" s="4">
        <v>20000</v>
      </c>
      <c r="K5133" s="4">
        <v>40000</v>
      </c>
      <c r="L5133" t="s">
        <v>203</v>
      </c>
      <c r="M5133" t="s">
        <v>196</v>
      </c>
      <c r="P5133">
        <v>2</v>
      </c>
    </row>
    <row r="5134" spans="1:16">
      <c r="A5134" s="3">
        <v>44489</v>
      </c>
      <c r="B5134" t="s">
        <v>250</v>
      </c>
      <c r="C5134" t="s">
        <v>179</v>
      </c>
      <c r="D5134" t="s">
        <v>180</v>
      </c>
      <c r="E5134" t="s">
        <v>238</v>
      </c>
      <c r="F5134" t="s">
        <v>239</v>
      </c>
      <c r="G5134">
        <v>3</v>
      </c>
      <c r="H5134" s="4">
        <v>39000</v>
      </c>
      <c r="I5134" s="4">
        <v>3</v>
      </c>
      <c r="J5134" s="4">
        <v>39000</v>
      </c>
      <c r="K5134" s="4">
        <v>117000</v>
      </c>
      <c r="L5134" t="s">
        <v>189</v>
      </c>
      <c r="M5134" t="s">
        <v>184</v>
      </c>
      <c r="P5134">
        <v>5</v>
      </c>
    </row>
    <row r="5135" spans="1:16">
      <c r="A5135" s="3">
        <v>44489</v>
      </c>
      <c r="B5135" t="s">
        <v>254</v>
      </c>
      <c r="C5135" t="s">
        <v>179</v>
      </c>
      <c r="D5135" t="s">
        <v>198</v>
      </c>
      <c r="E5135" t="s">
        <v>198</v>
      </c>
      <c r="F5135" t="s">
        <v>363</v>
      </c>
      <c r="G5135">
        <v>3</v>
      </c>
      <c r="H5135" s="4">
        <v>36000</v>
      </c>
      <c r="I5135" s="4">
        <v>3</v>
      </c>
      <c r="J5135" s="4">
        <v>36000</v>
      </c>
      <c r="K5135" s="4">
        <v>108000</v>
      </c>
      <c r="L5135" t="s">
        <v>203</v>
      </c>
      <c r="M5135" t="s">
        <v>206</v>
      </c>
      <c r="P5135">
        <v>5</v>
      </c>
    </row>
    <row r="5136" spans="1:16">
      <c r="A5136" s="3">
        <v>44489</v>
      </c>
      <c r="B5136" t="s">
        <v>197</v>
      </c>
      <c r="C5136" t="s">
        <v>179</v>
      </c>
      <c r="D5136" t="s">
        <v>180</v>
      </c>
      <c r="E5136" t="s">
        <v>204</v>
      </c>
      <c r="F5136" t="s">
        <v>205</v>
      </c>
      <c r="G5136">
        <v>3</v>
      </c>
      <c r="H5136" s="4">
        <v>18000</v>
      </c>
      <c r="I5136" s="4">
        <v>3</v>
      </c>
      <c r="J5136" s="4">
        <v>18000</v>
      </c>
      <c r="K5136" s="4">
        <v>54000</v>
      </c>
      <c r="L5136" t="s">
        <v>203</v>
      </c>
      <c r="M5136" t="s">
        <v>190</v>
      </c>
      <c r="P5136">
        <v>3</v>
      </c>
    </row>
    <row r="5137" spans="1:16">
      <c r="A5137" s="3">
        <v>44489</v>
      </c>
      <c r="B5137" t="s">
        <v>258</v>
      </c>
      <c r="C5137" t="s">
        <v>179</v>
      </c>
      <c r="D5137" t="s">
        <v>276</v>
      </c>
      <c r="E5137" t="s">
        <v>276</v>
      </c>
      <c r="F5137" t="s">
        <v>310</v>
      </c>
      <c r="G5137">
        <v>3</v>
      </c>
      <c r="H5137" s="4">
        <v>104000</v>
      </c>
      <c r="I5137" s="4">
        <v>3</v>
      </c>
      <c r="J5137" s="4">
        <v>104000</v>
      </c>
      <c r="K5137" s="4">
        <v>312000</v>
      </c>
      <c r="L5137" t="s">
        <v>183</v>
      </c>
      <c r="M5137" t="s">
        <v>196</v>
      </c>
      <c r="P5137">
        <v>5</v>
      </c>
    </row>
    <row r="5138" spans="1:16">
      <c r="A5138" s="3">
        <v>44489</v>
      </c>
      <c r="B5138" t="s">
        <v>284</v>
      </c>
      <c r="C5138" t="s">
        <v>192</v>
      </c>
      <c r="D5138" t="s">
        <v>186</v>
      </c>
      <c r="E5138" t="s">
        <v>187</v>
      </c>
      <c r="F5138" t="s">
        <v>242</v>
      </c>
      <c r="G5138">
        <v>1</v>
      </c>
      <c r="H5138" s="4">
        <v>44000</v>
      </c>
      <c r="I5138" s="4">
        <v>1</v>
      </c>
      <c r="J5138" s="4">
        <v>44000</v>
      </c>
      <c r="K5138" s="4">
        <v>44000</v>
      </c>
      <c r="L5138" t="s">
        <v>183</v>
      </c>
      <c r="M5138" t="s">
        <v>184</v>
      </c>
      <c r="P5138">
        <v>5</v>
      </c>
    </row>
    <row r="5139" spans="1:16">
      <c r="A5139" s="3">
        <v>44490</v>
      </c>
      <c r="B5139" t="s">
        <v>228</v>
      </c>
      <c r="C5139" t="s">
        <v>179</v>
      </c>
      <c r="D5139" t="s">
        <v>186</v>
      </c>
      <c r="E5139" t="s">
        <v>201</v>
      </c>
      <c r="F5139" t="s">
        <v>285</v>
      </c>
      <c r="G5139">
        <v>3</v>
      </c>
      <c r="H5139" s="4">
        <v>48000</v>
      </c>
      <c r="I5139" s="4">
        <v>3</v>
      </c>
      <c r="J5139" s="4">
        <v>48000</v>
      </c>
      <c r="K5139" s="4">
        <v>144000</v>
      </c>
      <c r="L5139" t="s">
        <v>195</v>
      </c>
      <c r="M5139" t="s">
        <v>196</v>
      </c>
      <c r="P5139">
        <v>3</v>
      </c>
    </row>
    <row r="5140" spans="1:16">
      <c r="A5140" s="3">
        <v>44490</v>
      </c>
      <c r="B5140" t="s">
        <v>247</v>
      </c>
      <c r="C5140" t="s">
        <v>192</v>
      </c>
      <c r="D5140" t="s">
        <v>180</v>
      </c>
      <c r="E5140" t="s">
        <v>238</v>
      </c>
      <c r="F5140" t="s">
        <v>280</v>
      </c>
      <c r="G5140">
        <v>3</v>
      </c>
      <c r="H5140" s="4">
        <v>26000</v>
      </c>
      <c r="I5140" s="4">
        <v>3</v>
      </c>
      <c r="J5140" s="4">
        <v>26000</v>
      </c>
      <c r="K5140" s="4">
        <v>78000</v>
      </c>
      <c r="L5140" t="s">
        <v>203</v>
      </c>
      <c r="M5140" t="s">
        <v>190</v>
      </c>
      <c r="P5140">
        <v>4</v>
      </c>
    </row>
    <row r="5141" spans="1:16">
      <c r="A5141" s="3">
        <v>44490</v>
      </c>
      <c r="B5141" t="s">
        <v>224</v>
      </c>
      <c r="C5141" t="s">
        <v>192</v>
      </c>
      <c r="D5141" t="s">
        <v>186</v>
      </c>
      <c r="E5141" t="s">
        <v>201</v>
      </c>
      <c r="F5141" t="s">
        <v>248</v>
      </c>
      <c r="G5141">
        <v>3</v>
      </c>
      <c r="H5141" s="4">
        <v>24000</v>
      </c>
      <c r="I5141" s="4">
        <v>3</v>
      </c>
      <c r="J5141" s="4">
        <v>24000</v>
      </c>
      <c r="K5141" s="4">
        <v>72000</v>
      </c>
      <c r="L5141" t="s">
        <v>189</v>
      </c>
      <c r="M5141" t="s">
        <v>184</v>
      </c>
      <c r="N5141" t="s">
        <v>175</v>
      </c>
      <c r="P5141">
        <v>3</v>
      </c>
    </row>
    <row r="5142" spans="1:16">
      <c r="A5142" s="3">
        <v>44490</v>
      </c>
      <c r="B5142" t="s">
        <v>228</v>
      </c>
      <c r="C5142" t="s">
        <v>179</v>
      </c>
      <c r="D5142" t="s">
        <v>180</v>
      </c>
      <c r="E5142" t="s">
        <v>181</v>
      </c>
      <c r="F5142" t="s">
        <v>281</v>
      </c>
      <c r="G5142">
        <v>1</v>
      </c>
      <c r="H5142" s="4">
        <v>60000</v>
      </c>
      <c r="I5142" s="4">
        <v>1</v>
      </c>
      <c r="J5142" s="4">
        <v>60000</v>
      </c>
      <c r="K5142" s="4">
        <v>60000</v>
      </c>
      <c r="L5142" t="s">
        <v>183</v>
      </c>
      <c r="M5142" t="s">
        <v>304</v>
      </c>
      <c r="P5142">
        <v>3</v>
      </c>
    </row>
    <row r="5143" spans="1:16">
      <c r="A5143" s="3">
        <v>44490</v>
      </c>
      <c r="B5143" t="s">
        <v>250</v>
      </c>
      <c r="C5143" t="s">
        <v>179</v>
      </c>
      <c r="D5143" t="s">
        <v>180</v>
      </c>
      <c r="E5143" t="s">
        <v>216</v>
      </c>
      <c r="F5143" t="s">
        <v>257</v>
      </c>
      <c r="G5143">
        <v>1</v>
      </c>
      <c r="H5143" s="4">
        <v>45000</v>
      </c>
      <c r="I5143" s="4">
        <v>0</v>
      </c>
      <c r="J5143" s="4">
        <v>0</v>
      </c>
      <c r="K5143" s="4">
        <v>0</v>
      </c>
      <c r="L5143" t="s">
        <v>189</v>
      </c>
      <c r="M5143" t="s">
        <v>206</v>
      </c>
      <c r="O5143" t="s">
        <v>176</v>
      </c>
    </row>
    <row r="5144" spans="1:16">
      <c r="A5144" s="3">
        <v>44490</v>
      </c>
      <c r="B5144" t="s">
        <v>218</v>
      </c>
      <c r="C5144" t="s">
        <v>179</v>
      </c>
      <c r="D5144" t="s">
        <v>180</v>
      </c>
      <c r="E5144" t="s">
        <v>216</v>
      </c>
      <c r="F5144" t="s">
        <v>217</v>
      </c>
      <c r="G5144">
        <v>3</v>
      </c>
      <c r="H5144" s="4">
        <v>44000</v>
      </c>
      <c r="I5144" s="4">
        <v>3</v>
      </c>
      <c r="J5144" s="4">
        <v>44000</v>
      </c>
      <c r="K5144" s="4">
        <v>132000</v>
      </c>
      <c r="L5144" t="s">
        <v>183</v>
      </c>
      <c r="M5144" t="s">
        <v>196</v>
      </c>
      <c r="N5144" t="s">
        <v>175</v>
      </c>
      <c r="P5144">
        <v>4</v>
      </c>
    </row>
    <row r="5145" spans="1:16">
      <c r="A5145" s="3">
        <v>44490</v>
      </c>
      <c r="B5145" t="s">
        <v>278</v>
      </c>
      <c r="C5145" t="s">
        <v>192</v>
      </c>
      <c r="D5145" t="s">
        <v>180</v>
      </c>
      <c r="E5145" t="s">
        <v>204</v>
      </c>
      <c r="F5145" t="s">
        <v>205</v>
      </c>
      <c r="G5145">
        <v>3</v>
      </c>
      <c r="H5145" s="4">
        <v>26000</v>
      </c>
      <c r="I5145" s="4">
        <v>3</v>
      </c>
      <c r="J5145" s="4">
        <v>26000</v>
      </c>
      <c r="K5145" s="4">
        <v>78000</v>
      </c>
      <c r="L5145" t="s">
        <v>183</v>
      </c>
      <c r="M5145" t="s">
        <v>233</v>
      </c>
      <c r="P5145">
        <v>5</v>
      </c>
    </row>
    <row r="5146" spans="1:16">
      <c r="A5146" s="3">
        <v>44490</v>
      </c>
      <c r="B5146" t="s">
        <v>287</v>
      </c>
      <c r="C5146" t="s">
        <v>179</v>
      </c>
      <c r="D5146" t="s">
        <v>186</v>
      </c>
      <c r="E5146" t="s">
        <v>259</v>
      </c>
      <c r="F5146" t="s">
        <v>260</v>
      </c>
      <c r="G5146">
        <v>3</v>
      </c>
      <c r="H5146" s="4">
        <v>33000</v>
      </c>
      <c r="I5146" s="4">
        <v>3</v>
      </c>
      <c r="J5146" s="4">
        <v>33000</v>
      </c>
      <c r="K5146" s="4">
        <v>99000</v>
      </c>
      <c r="L5146" t="s">
        <v>203</v>
      </c>
      <c r="M5146" t="s">
        <v>190</v>
      </c>
      <c r="P5146">
        <v>5</v>
      </c>
    </row>
    <row r="5147" spans="1:16">
      <c r="A5147" s="3">
        <v>44490</v>
      </c>
      <c r="B5147" t="s">
        <v>185</v>
      </c>
      <c r="C5147" t="s">
        <v>192</v>
      </c>
      <c r="D5147" t="s">
        <v>180</v>
      </c>
      <c r="E5147" t="s">
        <v>216</v>
      </c>
      <c r="F5147" t="s">
        <v>232</v>
      </c>
      <c r="G5147">
        <v>3</v>
      </c>
      <c r="H5147" s="4">
        <v>42000</v>
      </c>
      <c r="I5147" s="4">
        <v>3</v>
      </c>
      <c r="J5147" s="4">
        <v>42000</v>
      </c>
      <c r="K5147" s="4">
        <v>126000</v>
      </c>
      <c r="L5147" t="s">
        <v>195</v>
      </c>
      <c r="M5147" t="s">
        <v>196</v>
      </c>
      <c r="P5147">
        <v>2</v>
      </c>
    </row>
    <row r="5148" spans="1:16">
      <c r="A5148" s="3">
        <v>44490</v>
      </c>
      <c r="B5148" t="s">
        <v>245</v>
      </c>
      <c r="C5148" t="s">
        <v>179</v>
      </c>
      <c r="D5148" t="s">
        <v>180</v>
      </c>
      <c r="E5148" t="s">
        <v>204</v>
      </c>
      <c r="F5148" t="s">
        <v>205</v>
      </c>
      <c r="G5148">
        <v>3</v>
      </c>
      <c r="H5148" s="4">
        <v>30000</v>
      </c>
      <c r="I5148" s="4">
        <v>0</v>
      </c>
      <c r="J5148" s="4">
        <v>0</v>
      </c>
      <c r="K5148" s="4">
        <v>0</v>
      </c>
      <c r="L5148" t="s">
        <v>203</v>
      </c>
      <c r="M5148" t="s">
        <v>196</v>
      </c>
      <c r="O5148" t="s">
        <v>176</v>
      </c>
    </row>
    <row r="5149" spans="1:16">
      <c r="A5149" s="3">
        <v>44490</v>
      </c>
      <c r="B5149" t="s">
        <v>268</v>
      </c>
      <c r="C5149" t="s">
        <v>179</v>
      </c>
      <c r="D5149" t="s">
        <v>210</v>
      </c>
      <c r="E5149" t="s">
        <v>211</v>
      </c>
      <c r="F5149" t="s">
        <v>362</v>
      </c>
      <c r="G5149">
        <v>3</v>
      </c>
      <c r="H5149" s="4">
        <v>16500</v>
      </c>
      <c r="I5149" s="4">
        <v>3</v>
      </c>
      <c r="J5149" s="4">
        <v>16500</v>
      </c>
      <c r="K5149" s="4">
        <v>49500</v>
      </c>
      <c r="L5149" t="s">
        <v>209</v>
      </c>
      <c r="M5149" t="s">
        <v>206</v>
      </c>
      <c r="P5149">
        <v>3</v>
      </c>
    </row>
    <row r="5150" spans="1:16">
      <c r="A5150" s="3">
        <v>44490</v>
      </c>
      <c r="B5150" t="s">
        <v>291</v>
      </c>
      <c r="C5150" t="s">
        <v>179</v>
      </c>
      <c r="D5150" t="s">
        <v>210</v>
      </c>
      <c r="E5150" t="s">
        <v>292</v>
      </c>
      <c r="F5150" t="s">
        <v>293</v>
      </c>
      <c r="G5150">
        <v>3</v>
      </c>
      <c r="H5150" s="4">
        <v>42000</v>
      </c>
      <c r="I5150" s="4">
        <v>3</v>
      </c>
      <c r="J5150" s="4">
        <v>42000</v>
      </c>
      <c r="K5150" s="4">
        <v>126000</v>
      </c>
      <c r="L5150" t="s">
        <v>189</v>
      </c>
      <c r="M5150" t="s">
        <v>184</v>
      </c>
      <c r="P5150">
        <v>5</v>
      </c>
    </row>
    <row r="5151" spans="1:16">
      <c r="A5151" s="3">
        <v>44490</v>
      </c>
      <c r="B5151" t="s">
        <v>213</v>
      </c>
      <c r="C5151" t="s">
        <v>192</v>
      </c>
      <c r="D5151" t="s">
        <v>186</v>
      </c>
      <c r="E5151" t="s">
        <v>220</v>
      </c>
      <c r="F5151" t="s">
        <v>241</v>
      </c>
      <c r="G5151">
        <v>1</v>
      </c>
      <c r="H5151" s="4">
        <v>30000</v>
      </c>
      <c r="I5151" s="4">
        <v>1</v>
      </c>
      <c r="J5151" s="4">
        <v>30000</v>
      </c>
      <c r="K5151" s="4">
        <v>30000</v>
      </c>
      <c r="L5151" t="s">
        <v>203</v>
      </c>
      <c r="M5151" t="s">
        <v>190</v>
      </c>
      <c r="P5151">
        <v>3</v>
      </c>
    </row>
    <row r="5152" spans="1:16">
      <c r="A5152" s="3">
        <v>44490</v>
      </c>
      <c r="B5152" t="s">
        <v>234</v>
      </c>
      <c r="C5152" t="s">
        <v>179</v>
      </c>
      <c r="D5152" t="s">
        <v>235</v>
      </c>
      <c r="E5152" t="s">
        <v>229</v>
      </c>
      <c r="F5152" t="s">
        <v>344</v>
      </c>
      <c r="G5152">
        <v>1</v>
      </c>
      <c r="H5152" s="4">
        <v>30000</v>
      </c>
      <c r="I5152" s="4">
        <v>1</v>
      </c>
      <c r="J5152" s="4">
        <v>30000</v>
      </c>
      <c r="K5152" s="4">
        <v>30000</v>
      </c>
      <c r="L5152" t="s">
        <v>209</v>
      </c>
      <c r="M5152" t="s">
        <v>304</v>
      </c>
      <c r="P5152">
        <v>5</v>
      </c>
    </row>
    <row r="5153" spans="1:16">
      <c r="A5153" s="3">
        <v>44490</v>
      </c>
      <c r="B5153" t="s">
        <v>262</v>
      </c>
      <c r="C5153" t="s">
        <v>179</v>
      </c>
      <c r="D5153" t="s">
        <v>271</v>
      </c>
      <c r="E5153" t="s">
        <v>271</v>
      </c>
      <c r="F5153" t="s">
        <v>323</v>
      </c>
      <c r="G5153">
        <v>2</v>
      </c>
      <c r="H5153" s="4">
        <v>54000</v>
      </c>
      <c r="I5153" s="4">
        <v>2</v>
      </c>
      <c r="J5153" s="4">
        <v>54000</v>
      </c>
      <c r="K5153" s="4">
        <v>108000</v>
      </c>
      <c r="L5153" t="s">
        <v>209</v>
      </c>
      <c r="M5153" t="s">
        <v>304</v>
      </c>
      <c r="P5153">
        <v>5</v>
      </c>
    </row>
    <row r="5154" spans="1:16">
      <c r="A5154" s="3">
        <v>44490</v>
      </c>
      <c r="B5154" t="s">
        <v>218</v>
      </c>
      <c r="C5154" t="s">
        <v>192</v>
      </c>
      <c r="D5154" t="s">
        <v>316</v>
      </c>
      <c r="E5154" t="s">
        <v>317</v>
      </c>
      <c r="F5154" t="s">
        <v>367</v>
      </c>
      <c r="G5154">
        <v>1</v>
      </c>
      <c r="H5154" s="4">
        <v>30000</v>
      </c>
      <c r="I5154" s="4">
        <v>1</v>
      </c>
      <c r="J5154" s="4">
        <v>30000</v>
      </c>
      <c r="K5154" s="4">
        <v>30000</v>
      </c>
      <c r="L5154" t="s">
        <v>189</v>
      </c>
      <c r="M5154" t="s">
        <v>190</v>
      </c>
      <c r="P5154">
        <v>4</v>
      </c>
    </row>
    <row r="5155" spans="1:16">
      <c r="A5155" s="3">
        <v>44490</v>
      </c>
      <c r="B5155" t="s">
        <v>287</v>
      </c>
      <c r="C5155" t="s">
        <v>179</v>
      </c>
      <c r="D5155" t="s">
        <v>210</v>
      </c>
      <c r="E5155" t="s">
        <v>225</v>
      </c>
      <c r="F5155" t="s">
        <v>266</v>
      </c>
      <c r="G5155">
        <v>1</v>
      </c>
      <c r="H5155" s="4">
        <v>60000</v>
      </c>
      <c r="I5155" s="4">
        <v>1</v>
      </c>
      <c r="J5155" s="4">
        <v>60000</v>
      </c>
      <c r="K5155" s="4">
        <v>60000</v>
      </c>
      <c r="L5155" t="s">
        <v>183</v>
      </c>
      <c r="M5155" t="s">
        <v>184</v>
      </c>
      <c r="P5155">
        <v>4</v>
      </c>
    </row>
    <row r="5156" spans="1:16">
      <c r="A5156" s="3">
        <v>44490</v>
      </c>
      <c r="B5156" t="s">
        <v>191</v>
      </c>
      <c r="C5156" t="s">
        <v>179</v>
      </c>
      <c r="D5156" t="s">
        <v>186</v>
      </c>
      <c r="E5156" t="s">
        <v>225</v>
      </c>
      <c r="F5156" t="s">
        <v>226</v>
      </c>
      <c r="G5156">
        <v>2</v>
      </c>
      <c r="H5156" s="4">
        <v>39000</v>
      </c>
      <c r="I5156" s="4">
        <v>0</v>
      </c>
      <c r="J5156" s="4">
        <v>0</v>
      </c>
      <c r="K5156" s="4">
        <v>0</v>
      </c>
      <c r="L5156" t="s">
        <v>209</v>
      </c>
      <c r="M5156" t="s">
        <v>190</v>
      </c>
      <c r="N5156" t="s">
        <v>175</v>
      </c>
      <c r="O5156" t="s">
        <v>176</v>
      </c>
    </row>
    <row r="5157" spans="1:16">
      <c r="A5157" s="3">
        <v>44490</v>
      </c>
      <c r="B5157" t="s">
        <v>247</v>
      </c>
      <c r="C5157" t="s">
        <v>179</v>
      </c>
      <c r="D5157" t="s">
        <v>180</v>
      </c>
      <c r="E5157" t="s">
        <v>204</v>
      </c>
      <c r="F5157" t="s">
        <v>249</v>
      </c>
      <c r="G5157">
        <v>2</v>
      </c>
      <c r="H5157" s="4">
        <v>60000</v>
      </c>
      <c r="I5157" s="4">
        <v>2</v>
      </c>
      <c r="J5157" s="4">
        <v>60000</v>
      </c>
      <c r="K5157" s="4">
        <v>120000</v>
      </c>
      <c r="L5157" t="s">
        <v>189</v>
      </c>
      <c r="M5157" t="s">
        <v>184</v>
      </c>
      <c r="N5157" t="s">
        <v>175</v>
      </c>
      <c r="P5157">
        <v>5</v>
      </c>
    </row>
    <row r="5158" spans="1:16">
      <c r="A5158" s="3">
        <v>44490</v>
      </c>
      <c r="B5158" t="s">
        <v>224</v>
      </c>
      <c r="C5158" t="s">
        <v>192</v>
      </c>
      <c r="D5158" t="s">
        <v>210</v>
      </c>
      <c r="E5158" t="s">
        <v>211</v>
      </c>
      <c r="F5158" t="s">
        <v>362</v>
      </c>
      <c r="G5158">
        <v>3</v>
      </c>
      <c r="H5158" s="4">
        <v>36000</v>
      </c>
      <c r="I5158" s="4">
        <v>3</v>
      </c>
      <c r="J5158" s="4">
        <v>36000</v>
      </c>
      <c r="K5158" s="4">
        <v>108000</v>
      </c>
      <c r="L5158" t="s">
        <v>189</v>
      </c>
      <c r="M5158" t="s">
        <v>196</v>
      </c>
      <c r="N5158" t="s">
        <v>175</v>
      </c>
      <c r="P5158">
        <v>4</v>
      </c>
    </row>
    <row r="5159" spans="1:16">
      <c r="A5159" s="3">
        <v>44490</v>
      </c>
      <c r="B5159" t="s">
        <v>200</v>
      </c>
      <c r="C5159" t="s">
        <v>179</v>
      </c>
      <c r="D5159" t="s">
        <v>210</v>
      </c>
      <c r="E5159" t="s">
        <v>211</v>
      </c>
      <c r="F5159" t="s">
        <v>313</v>
      </c>
      <c r="G5159">
        <v>3</v>
      </c>
      <c r="H5159" s="4">
        <v>26000</v>
      </c>
      <c r="I5159" s="4">
        <v>3</v>
      </c>
      <c r="J5159" s="4">
        <v>26000</v>
      </c>
      <c r="K5159" s="4">
        <v>78000</v>
      </c>
      <c r="L5159" t="s">
        <v>183</v>
      </c>
      <c r="M5159" t="s">
        <v>206</v>
      </c>
      <c r="N5159" t="s">
        <v>175</v>
      </c>
      <c r="P5159">
        <v>4</v>
      </c>
    </row>
    <row r="5160" spans="1:16">
      <c r="A5160" s="3">
        <v>44490</v>
      </c>
      <c r="B5160" t="s">
        <v>213</v>
      </c>
      <c r="C5160" t="s">
        <v>192</v>
      </c>
      <c r="D5160" t="s">
        <v>210</v>
      </c>
      <c r="E5160" t="s">
        <v>225</v>
      </c>
      <c r="F5160" t="s">
        <v>266</v>
      </c>
      <c r="G5160">
        <v>1</v>
      </c>
      <c r="H5160" s="4">
        <v>26000</v>
      </c>
      <c r="I5160" s="4">
        <v>1</v>
      </c>
      <c r="J5160" s="4">
        <v>26000</v>
      </c>
      <c r="K5160" s="4">
        <v>26000</v>
      </c>
      <c r="L5160" t="s">
        <v>203</v>
      </c>
      <c r="M5160" t="s">
        <v>184</v>
      </c>
      <c r="N5160" t="s">
        <v>175</v>
      </c>
      <c r="P5160">
        <v>3</v>
      </c>
    </row>
    <row r="5161" spans="1:16">
      <c r="A5161" s="3">
        <v>44491</v>
      </c>
      <c r="B5161" t="s">
        <v>287</v>
      </c>
      <c r="C5161" t="s">
        <v>192</v>
      </c>
      <c r="D5161" t="s">
        <v>186</v>
      </c>
      <c r="E5161" t="s">
        <v>201</v>
      </c>
      <c r="F5161" t="s">
        <v>248</v>
      </c>
      <c r="G5161">
        <v>3</v>
      </c>
      <c r="H5161" s="4">
        <v>39000</v>
      </c>
      <c r="I5161" s="4">
        <v>3</v>
      </c>
      <c r="J5161" s="4">
        <v>39000</v>
      </c>
      <c r="K5161" s="4">
        <v>117000</v>
      </c>
      <c r="L5161" t="s">
        <v>183</v>
      </c>
      <c r="M5161" t="s">
        <v>196</v>
      </c>
      <c r="N5161" t="s">
        <v>175</v>
      </c>
      <c r="P5161">
        <v>4</v>
      </c>
    </row>
    <row r="5162" spans="1:16">
      <c r="A5162" s="3">
        <v>44491</v>
      </c>
      <c r="B5162" t="s">
        <v>250</v>
      </c>
      <c r="C5162" t="s">
        <v>192</v>
      </c>
      <c r="D5162" t="s">
        <v>180</v>
      </c>
      <c r="E5162" t="s">
        <v>238</v>
      </c>
      <c r="F5162" t="s">
        <v>267</v>
      </c>
      <c r="G5162">
        <v>2</v>
      </c>
      <c r="H5162" s="4">
        <v>35000</v>
      </c>
      <c r="I5162" s="4">
        <v>2</v>
      </c>
      <c r="J5162" s="4">
        <v>35000</v>
      </c>
      <c r="K5162" s="4">
        <v>70000</v>
      </c>
      <c r="L5162" t="s">
        <v>183</v>
      </c>
      <c r="M5162" t="s">
        <v>196</v>
      </c>
      <c r="N5162" t="s">
        <v>175</v>
      </c>
      <c r="P5162">
        <v>5</v>
      </c>
    </row>
    <row r="5163" spans="1:16">
      <c r="A5163" s="3">
        <v>44491</v>
      </c>
      <c r="B5163" t="s">
        <v>197</v>
      </c>
      <c r="C5163" t="s">
        <v>192</v>
      </c>
      <c r="D5163" t="s">
        <v>180</v>
      </c>
      <c r="E5163" t="s">
        <v>204</v>
      </c>
      <c r="F5163" t="s">
        <v>205</v>
      </c>
      <c r="G5163">
        <v>1</v>
      </c>
      <c r="H5163" s="4">
        <v>48000</v>
      </c>
      <c r="I5163" s="4">
        <v>0</v>
      </c>
      <c r="J5163" s="4">
        <v>0</v>
      </c>
      <c r="K5163" s="4">
        <v>0</v>
      </c>
      <c r="L5163" t="s">
        <v>183</v>
      </c>
      <c r="M5163" t="s">
        <v>196</v>
      </c>
      <c r="N5163" t="s">
        <v>175</v>
      </c>
      <c r="O5163" t="s">
        <v>176</v>
      </c>
    </row>
    <row r="5164" spans="1:16">
      <c r="A5164" s="3">
        <v>44491</v>
      </c>
      <c r="B5164" t="s">
        <v>245</v>
      </c>
      <c r="C5164" t="s">
        <v>179</v>
      </c>
      <c r="D5164" t="s">
        <v>193</v>
      </c>
      <c r="E5164" t="s">
        <v>193</v>
      </c>
      <c r="F5164" t="s">
        <v>290</v>
      </c>
      <c r="G5164">
        <v>2</v>
      </c>
      <c r="H5164" s="4">
        <v>60000</v>
      </c>
      <c r="I5164" s="4">
        <v>0</v>
      </c>
      <c r="J5164" s="4">
        <v>0</v>
      </c>
      <c r="K5164" s="4">
        <v>0</v>
      </c>
      <c r="L5164" t="s">
        <v>189</v>
      </c>
      <c r="M5164" t="s">
        <v>206</v>
      </c>
      <c r="N5164" t="s">
        <v>175</v>
      </c>
      <c r="O5164" t="s">
        <v>176</v>
      </c>
    </row>
    <row r="5165" spans="1:16">
      <c r="A5165" s="3">
        <v>44491</v>
      </c>
      <c r="B5165" t="s">
        <v>278</v>
      </c>
      <c r="C5165" t="s">
        <v>192</v>
      </c>
      <c r="D5165" t="s">
        <v>180</v>
      </c>
      <c r="E5165" t="s">
        <v>255</v>
      </c>
      <c r="F5165" t="s">
        <v>256</v>
      </c>
      <c r="G5165">
        <v>3</v>
      </c>
      <c r="H5165" s="4">
        <v>30000</v>
      </c>
      <c r="I5165" s="4">
        <v>3</v>
      </c>
      <c r="J5165" s="4">
        <v>30000</v>
      </c>
      <c r="K5165" s="4">
        <v>90000</v>
      </c>
      <c r="L5165" t="s">
        <v>203</v>
      </c>
      <c r="M5165" t="s">
        <v>304</v>
      </c>
      <c r="N5165" t="s">
        <v>175</v>
      </c>
      <c r="P5165">
        <v>5</v>
      </c>
    </row>
    <row r="5166" spans="1:16">
      <c r="A5166" s="3">
        <v>44491</v>
      </c>
      <c r="B5166" t="s">
        <v>234</v>
      </c>
      <c r="C5166" t="s">
        <v>192</v>
      </c>
      <c r="D5166" t="s">
        <v>276</v>
      </c>
      <c r="E5166" t="s">
        <v>276</v>
      </c>
      <c r="F5166" t="s">
        <v>277</v>
      </c>
      <c r="G5166">
        <v>3</v>
      </c>
      <c r="H5166" s="4">
        <v>30000</v>
      </c>
      <c r="I5166" s="4">
        <v>3</v>
      </c>
      <c r="J5166" s="4">
        <v>30000</v>
      </c>
      <c r="K5166" s="4">
        <v>90000</v>
      </c>
      <c r="L5166" t="s">
        <v>203</v>
      </c>
      <c r="M5166" t="s">
        <v>206</v>
      </c>
      <c r="N5166" t="s">
        <v>175</v>
      </c>
      <c r="P5166">
        <v>3</v>
      </c>
    </row>
    <row r="5167" spans="1:16">
      <c r="A5167" s="3">
        <v>44491</v>
      </c>
      <c r="B5167" t="s">
        <v>191</v>
      </c>
      <c r="C5167" t="s">
        <v>179</v>
      </c>
      <c r="D5167" t="s">
        <v>229</v>
      </c>
      <c r="E5167" t="s">
        <v>229</v>
      </c>
      <c r="F5167" t="s">
        <v>332</v>
      </c>
      <c r="G5167">
        <v>2</v>
      </c>
      <c r="H5167" s="4">
        <v>30000</v>
      </c>
      <c r="I5167" s="4">
        <v>2</v>
      </c>
      <c r="J5167" s="4">
        <v>30000</v>
      </c>
      <c r="K5167" s="4">
        <v>60000</v>
      </c>
      <c r="L5167" t="s">
        <v>189</v>
      </c>
      <c r="M5167" t="s">
        <v>206</v>
      </c>
      <c r="P5167">
        <v>5</v>
      </c>
    </row>
    <row r="5168" spans="1:16">
      <c r="A5168" s="3">
        <v>44491</v>
      </c>
      <c r="B5168" t="s">
        <v>191</v>
      </c>
      <c r="C5168" t="s">
        <v>179</v>
      </c>
      <c r="D5168" t="s">
        <v>180</v>
      </c>
      <c r="E5168" t="s">
        <v>181</v>
      </c>
      <c r="F5168" t="s">
        <v>281</v>
      </c>
      <c r="G5168">
        <v>1</v>
      </c>
      <c r="H5168" s="4">
        <v>26000</v>
      </c>
      <c r="I5168" s="4">
        <v>1</v>
      </c>
      <c r="J5168" s="4">
        <v>26000</v>
      </c>
      <c r="K5168" s="4">
        <v>26000</v>
      </c>
      <c r="L5168" t="s">
        <v>189</v>
      </c>
      <c r="M5168" t="s">
        <v>233</v>
      </c>
      <c r="P5168">
        <v>5</v>
      </c>
    </row>
    <row r="5169" spans="1:16">
      <c r="A5169" s="3">
        <v>44491</v>
      </c>
      <c r="B5169" t="s">
        <v>222</v>
      </c>
      <c r="C5169" t="s">
        <v>192</v>
      </c>
      <c r="D5169" t="s">
        <v>294</v>
      </c>
      <c r="E5169" t="s">
        <v>294</v>
      </c>
      <c r="F5169" t="s">
        <v>255</v>
      </c>
      <c r="G5169">
        <v>3</v>
      </c>
      <c r="H5169" s="4">
        <v>20000</v>
      </c>
      <c r="I5169" s="4">
        <v>3</v>
      </c>
      <c r="J5169" s="4">
        <v>20000</v>
      </c>
      <c r="K5169" s="4">
        <v>60000</v>
      </c>
      <c r="L5169" t="s">
        <v>183</v>
      </c>
      <c r="M5169" t="s">
        <v>196</v>
      </c>
      <c r="P5169">
        <v>5</v>
      </c>
    </row>
    <row r="5170" spans="1:16">
      <c r="A5170" s="3">
        <v>44491</v>
      </c>
      <c r="B5170" t="s">
        <v>254</v>
      </c>
      <c r="C5170" t="s">
        <v>179</v>
      </c>
      <c r="D5170" t="s">
        <v>180</v>
      </c>
      <c r="E5170" t="s">
        <v>204</v>
      </c>
      <c r="F5170" t="s">
        <v>205</v>
      </c>
      <c r="G5170">
        <v>1</v>
      </c>
      <c r="H5170" s="4">
        <v>36000</v>
      </c>
      <c r="I5170" s="4">
        <v>1</v>
      </c>
      <c r="J5170" s="4">
        <v>36000</v>
      </c>
      <c r="K5170" s="4">
        <v>36000</v>
      </c>
      <c r="L5170" t="s">
        <v>203</v>
      </c>
      <c r="M5170" t="s">
        <v>190</v>
      </c>
      <c r="N5170" t="s">
        <v>175</v>
      </c>
      <c r="P5170">
        <v>5</v>
      </c>
    </row>
    <row r="5171" spans="1:16">
      <c r="A5171" s="3">
        <v>44491</v>
      </c>
      <c r="B5171" t="s">
        <v>278</v>
      </c>
      <c r="C5171" t="s">
        <v>192</v>
      </c>
      <c r="D5171" t="s">
        <v>273</v>
      </c>
      <c r="E5171" t="s">
        <v>274</v>
      </c>
      <c r="F5171" t="s">
        <v>303</v>
      </c>
      <c r="G5171">
        <v>2</v>
      </c>
      <c r="H5171" s="4">
        <v>45000</v>
      </c>
      <c r="I5171" s="4">
        <v>2</v>
      </c>
      <c r="J5171" s="4">
        <v>45000</v>
      </c>
      <c r="K5171" s="4">
        <v>90000</v>
      </c>
      <c r="L5171" t="s">
        <v>189</v>
      </c>
      <c r="M5171" t="s">
        <v>190</v>
      </c>
      <c r="N5171" t="s">
        <v>175</v>
      </c>
      <c r="P5171">
        <v>5</v>
      </c>
    </row>
    <row r="5172" spans="1:16">
      <c r="A5172" s="3">
        <v>44491</v>
      </c>
      <c r="B5172" t="s">
        <v>291</v>
      </c>
      <c r="C5172" t="s">
        <v>179</v>
      </c>
      <c r="D5172" t="s">
        <v>180</v>
      </c>
      <c r="E5172" t="s">
        <v>216</v>
      </c>
      <c r="F5172" t="s">
        <v>217</v>
      </c>
      <c r="G5172">
        <v>2</v>
      </c>
      <c r="H5172" s="4">
        <v>56000</v>
      </c>
      <c r="I5172" s="4">
        <v>2</v>
      </c>
      <c r="J5172" s="4">
        <v>56000</v>
      </c>
      <c r="K5172" s="4">
        <v>112000</v>
      </c>
      <c r="L5172" t="s">
        <v>189</v>
      </c>
      <c r="M5172" t="s">
        <v>206</v>
      </c>
      <c r="P5172">
        <v>5</v>
      </c>
    </row>
    <row r="5173" spans="1:16">
      <c r="A5173" s="3">
        <v>44491</v>
      </c>
      <c r="B5173" t="s">
        <v>287</v>
      </c>
      <c r="C5173" t="s">
        <v>179</v>
      </c>
      <c r="D5173" t="s">
        <v>180</v>
      </c>
      <c r="E5173" t="s">
        <v>216</v>
      </c>
      <c r="F5173" t="s">
        <v>257</v>
      </c>
      <c r="G5173">
        <v>1</v>
      </c>
      <c r="H5173" s="4">
        <v>45500</v>
      </c>
      <c r="I5173" s="4">
        <v>1</v>
      </c>
      <c r="J5173" s="4">
        <v>45500</v>
      </c>
      <c r="K5173" s="4">
        <v>45500</v>
      </c>
      <c r="L5173" t="s">
        <v>209</v>
      </c>
      <c r="M5173" t="s">
        <v>190</v>
      </c>
      <c r="P5173">
        <v>5</v>
      </c>
    </row>
    <row r="5174" spans="1:16">
      <c r="A5174" s="3">
        <v>44491</v>
      </c>
      <c r="B5174" t="s">
        <v>200</v>
      </c>
      <c r="C5174" t="s">
        <v>192</v>
      </c>
      <c r="D5174" t="s">
        <v>180</v>
      </c>
      <c r="E5174" t="s">
        <v>181</v>
      </c>
      <c r="F5174" t="s">
        <v>334</v>
      </c>
      <c r="G5174">
        <v>2</v>
      </c>
      <c r="H5174" s="4">
        <v>44000</v>
      </c>
      <c r="I5174" s="4">
        <v>2</v>
      </c>
      <c r="J5174" s="4">
        <v>44000</v>
      </c>
      <c r="K5174" s="4">
        <v>88000</v>
      </c>
      <c r="L5174" t="s">
        <v>203</v>
      </c>
      <c r="M5174" t="s">
        <v>184</v>
      </c>
      <c r="P5174">
        <v>5</v>
      </c>
    </row>
    <row r="5175" spans="1:16">
      <c r="A5175" s="3">
        <v>44491</v>
      </c>
      <c r="B5175" t="s">
        <v>284</v>
      </c>
      <c r="C5175" t="s">
        <v>179</v>
      </c>
      <c r="D5175" t="s">
        <v>186</v>
      </c>
      <c r="E5175" t="s">
        <v>187</v>
      </c>
      <c r="F5175" t="s">
        <v>261</v>
      </c>
      <c r="G5175">
        <v>1</v>
      </c>
      <c r="H5175" s="4">
        <v>30000</v>
      </c>
      <c r="I5175" s="4">
        <v>1</v>
      </c>
      <c r="J5175" s="4">
        <v>30000</v>
      </c>
      <c r="K5175" s="4">
        <v>30000</v>
      </c>
      <c r="L5175" t="s">
        <v>209</v>
      </c>
      <c r="M5175" t="s">
        <v>196</v>
      </c>
      <c r="P5175">
        <v>4</v>
      </c>
    </row>
    <row r="5176" spans="1:16">
      <c r="A5176" s="3">
        <v>44491</v>
      </c>
      <c r="B5176" t="s">
        <v>254</v>
      </c>
      <c r="C5176" t="s">
        <v>192</v>
      </c>
      <c r="D5176" t="s">
        <v>235</v>
      </c>
      <c r="E5176" t="s">
        <v>230</v>
      </c>
      <c r="F5176" t="s">
        <v>351</v>
      </c>
      <c r="G5176">
        <v>2</v>
      </c>
      <c r="H5176" s="4">
        <v>30000</v>
      </c>
      <c r="I5176" s="4">
        <v>2</v>
      </c>
      <c r="J5176" s="4">
        <v>30000</v>
      </c>
      <c r="K5176" s="4">
        <v>60000</v>
      </c>
      <c r="L5176" t="s">
        <v>203</v>
      </c>
      <c r="M5176" t="s">
        <v>184</v>
      </c>
      <c r="P5176">
        <v>5</v>
      </c>
    </row>
    <row r="5177" spans="1:16">
      <c r="A5177" s="3">
        <v>44491</v>
      </c>
      <c r="B5177" t="s">
        <v>218</v>
      </c>
      <c r="C5177" t="s">
        <v>179</v>
      </c>
      <c r="D5177" t="s">
        <v>198</v>
      </c>
      <c r="E5177" t="s">
        <v>214</v>
      </c>
      <c r="F5177" t="s">
        <v>286</v>
      </c>
      <c r="G5177">
        <v>3</v>
      </c>
      <c r="H5177" s="4">
        <v>30000</v>
      </c>
      <c r="I5177" s="4">
        <v>3</v>
      </c>
      <c r="J5177" s="4">
        <v>30000</v>
      </c>
      <c r="K5177" s="4">
        <v>90000</v>
      </c>
      <c r="L5177" t="s">
        <v>183</v>
      </c>
      <c r="M5177" t="s">
        <v>304</v>
      </c>
      <c r="P5177">
        <v>3</v>
      </c>
    </row>
    <row r="5178" spans="1:16">
      <c r="A5178" s="3">
        <v>44491</v>
      </c>
      <c r="B5178" t="s">
        <v>268</v>
      </c>
      <c r="C5178" t="s">
        <v>192</v>
      </c>
      <c r="D5178" t="s">
        <v>180</v>
      </c>
      <c r="E5178" t="s">
        <v>216</v>
      </c>
      <c r="F5178" t="s">
        <v>217</v>
      </c>
      <c r="G5178">
        <v>3</v>
      </c>
      <c r="H5178" s="4">
        <v>40000</v>
      </c>
      <c r="I5178" s="4">
        <v>0</v>
      </c>
      <c r="J5178" s="4">
        <v>0</v>
      </c>
      <c r="K5178" s="4">
        <v>0</v>
      </c>
      <c r="L5178" t="s">
        <v>189</v>
      </c>
      <c r="M5178" t="s">
        <v>190</v>
      </c>
      <c r="O5178" t="s">
        <v>176</v>
      </c>
    </row>
    <row r="5179" spans="1:16">
      <c r="A5179" s="3">
        <v>44491</v>
      </c>
      <c r="B5179" t="s">
        <v>178</v>
      </c>
      <c r="C5179" t="s">
        <v>179</v>
      </c>
      <c r="D5179" t="s">
        <v>180</v>
      </c>
      <c r="E5179" t="s">
        <v>271</v>
      </c>
      <c r="F5179" t="s">
        <v>325</v>
      </c>
      <c r="G5179">
        <v>2</v>
      </c>
      <c r="H5179" s="4">
        <v>21000</v>
      </c>
      <c r="I5179" s="4">
        <v>2</v>
      </c>
      <c r="J5179" s="4">
        <v>21000</v>
      </c>
      <c r="K5179" s="4">
        <v>42000</v>
      </c>
      <c r="L5179" t="s">
        <v>183</v>
      </c>
      <c r="M5179" t="s">
        <v>190</v>
      </c>
      <c r="P5179">
        <v>5</v>
      </c>
    </row>
    <row r="5180" spans="1:16">
      <c r="A5180" s="3">
        <v>44491</v>
      </c>
      <c r="B5180" t="s">
        <v>291</v>
      </c>
      <c r="C5180" t="s">
        <v>192</v>
      </c>
      <c r="D5180" t="s">
        <v>180</v>
      </c>
      <c r="E5180" t="s">
        <v>204</v>
      </c>
      <c r="F5180" t="s">
        <v>205</v>
      </c>
      <c r="G5180">
        <v>1</v>
      </c>
      <c r="H5180" s="4">
        <v>19500</v>
      </c>
      <c r="I5180" s="4">
        <v>1</v>
      </c>
      <c r="J5180" s="4">
        <v>19500</v>
      </c>
      <c r="K5180" s="4">
        <v>19500</v>
      </c>
      <c r="L5180" t="s">
        <v>203</v>
      </c>
      <c r="M5180" t="s">
        <v>206</v>
      </c>
      <c r="P5180">
        <v>1</v>
      </c>
    </row>
    <row r="5181" spans="1:16">
      <c r="A5181" s="3">
        <v>44491</v>
      </c>
      <c r="B5181" t="s">
        <v>291</v>
      </c>
      <c r="C5181" t="s">
        <v>192</v>
      </c>
      <c r="D5181" t="s">
        <v>186</v>
      </c>
      <c r="E5181" t="s">
        <v>201</v>
      </c>
      <c r="F5181" t="s">
        <v>248</v>
      </c>
      <c r="G5181">
        <v>1</v>
      </c>
      <c r="H5181" s="4">
        <v>30000</v>
      </c>
      <c r="I5181" s="4">
        <v>1</v>
      </c>
      <c r="J5181" s="4">
        <v>30000</v>
      </c>
      <c r="K5181" s="4">
        <v>30000</v>
      </c>
      <c r="L5181" t="s">
        <v>189</v>
      </c>
      <c r="M5181" t="s">
        <v>190</v>
      </c>
      <c r="P5181">
        <v>3</v>
      </c>
    </row>
    <row r="5182" spans="1:16">
      <c r="A5182" s="3">
        <v>44491</v>
      </c>
      <c r="B5182" t="s">
        <v>178</v>
      </c>
      <c r="C5182" t="s">
        <v>179</v>
      </c>
      <c r="D5182" t="s">
        <v>180</v>
      </c>
      <c r="E5182" t="s">
        <v>204</v>
      </c>
      <c r="F5182" t="s">
        <v>227</v>
      </c>
      <c r="G5182">
        <v>2</v>
      </c>
      <c r="H5182" s="4">
        <v>55000</v>
      </c>
      <c r="I5182" s="4">
        <v>2</v>
      </c>
      <c r="J5182" s="4">
        <v>55000</v>
      </c>
      <c r="K5182" s="4">
        <v>110000</v>
      </c>
      <c r="L5182" t="s">
        <v>189</v>
      </c>
      <c r="M5182" t="s">
        <v>184</v>
      </c>
      <c r="P5182">
        <v>5</v>
      </c>
    </row>
    <row r="5183" spans="1:16">
      <c r="A5183" s="3">
        <v>44491</v>
      </c>
      <c r="B5183" t="s">
        <v>185</v>
      </c>
      <c r="C5183" t="s">
        <v>192</v>
      </c>
      <c r="D5183" t="s">
        <v>186</v>
      </c>
      <c r="E5183" t="s">
        <v>220</v>
      </c>
      <c r="F5183" t="s">
        <v>221</v>
      </c>
      <c r="G5183">
        <v>1</v>
      </c>
      <c r="H5183" s="4">
        <v>27600</v>
      </c>
      <c r="I5183" s="4">
        <v>1</v>
      </c>
      <c r="J5183" s="4">
        <v>27600</v>
      </c>
      <c r="K5183" s="4">
        <v>27600</v>
      </c>
      <c r="L5183" t="s">
        <v>189</v>
      </c>
      <c r="M5183" t="s">
        <v>184</v>
      </c>
      <c r="P5183">
        <v>5</v>
      </c>
    </row>
    <row r="5184" spans="1:16">
      <c r="A5184" s="3">
        <v>44491</v>
      </c>
      <c r="B5184" t="s">
        <v>191</v>
      </c>
      <c r="C5184" t="s">
        <v>179</v>
      </c>
      <c r="D5184" t="s">
        <v>180</v>
      </c>
      <c r="E5184" t="s">
        <v>204</v>
      </c>
      <c r="F5184" t="s">
        <v>249</v>
      </c>
      <c r="G5184">
        <v>2</v>
      </c>
      <c r="H5184" s="4">
        <v>39000</v>
      </c>
      <c r="I5184" s="4">
        <v>2</v>
      </c>
      <c r="J5184" s="4">
        <v>39000</v>
      </c>
      <c r="K5184" s="4">
        <v>78000</v>
      </c>
      <c r="L5184" t="s">
        <v>183</v>
      </c>
      <c r="M5184" t="s">
        <v>190</v>
      </c>
      <c r="P5184">
        <v>3</v>
      </c>
    </row>
    <row r="5185" spans="1:16">
      <c r="A5185" s="3">
        <v>44491</v>
      </c>
      <c r="B5185" t="s">
        <v>222</v>
      </c>
      <c r="C5185" t="s">
        <v>192</v>
      </c>
      <c r="D5185" t="s">
        <v>210</v>
      </c>
      <c r="E5185" t="s">
        <v>292</v>
      </c>
      <c r="F5185" t="s">
        <v>293</v>
      </c>
      <c r="G5185">
        <v>3</v>
      </c>
      <c r="H5185" s="4">
        <v>84000</v>
      </c>
      <c r="I5185" s="4">
        <v>3</v>
      </c>
      <c r="J5185" s="4">
        <v>84000</v>
      </c>
      <c r="K5185" s="4">
        <v>252000</v>
      </c>
      <c r="L5185" t="s">
        <v>189</v>
      </c>
      <c r="M5185" t="s">
        <v>196</v>
      </c>
      <c r="P5185">
        <v>1</v>
      </c>
    </row>
    <row r="5186" spans="1:16">
      <c r="A5186" s="3">
        <v>44492</v>
      </c>
      <c r="B5186" t="s">
        <v>250</v>
      </c>
      <c r="C5186" t="s">
        <v>179</v>
      </c>
      <c r="D5186" t="s">
        <v>180</v>
      </c>
      <c r="E5186" t="s">
        <v>238</v>
      </c>
      <c r="F5186" t="s">
        <v>267</v>
      </c>
      <c r="G5186">
        <v>1</v>
      </c>
      <c r="H5186" s="4">
        <v>56000</v>
      </c>
      <c r="I5186" s="4">
        <v>1</v>
      </c>
      <c r="J5186" s="4">
        <v>56000</v>
      </c>
      <c r="K5186" s="4">
        <v>56000</v>
      </c>
      <c r="L5186" t="s">
        <v>183</v>
      </c>
      <c r="M5186" t="s">
        <v>196</v>
      </c>
      <c r="P5186">
        <v>5</v>
      </c>
    </row>
    <row r="5187" spans="1:16">
      <c r="A5187" s="3">
        <v>44492</v>
      </c>
      <c r="B5187" t="s">
        <v>301</v>
      </c>
      <c r="C5187" t="s">
        <v>179</v>
      </c>
      <c r="D5187" t="s">
        <v>180</v>
      </c>
      <c r="E5187" t="s">
        <v>238</v>
      </c>
      <c r="F5187" t="s">
        <v>267</v>
      </c>
      <c r="G5187">
        <v>3</v>
      </c>
      <c r="H5187" s="4">
        <v>60000</v>
      </c>
      <c r="I5187" s="4">
        <v>3</v>
      </c>
      <c r="J5187" s="4">
        <v>60000</v>
      </c>
      <c r="K5187" s="4">
        <v>180000</v>
      </c>
      <c r="L5187" t="s">
        <v>189</v>
      </c>
      <c r="M5187" t="s">
        <v>196</v>
      </c>
      <c r="P5187">
        <v>4</v>
      </c>
    </row>
    <row r="5188" spans="1:16">
      <c r="A5188" s="3">
        <v>44492</v>
      </c>
      <c r="B5188" t="s">
        <v>197</v>
      </c>
      <c r="C5188" t="s">
        <v>179</v>
      </c>
      <c r="D5188" t="s">
        <v>263</v>
      </c>
      <c r="E5188" t="s">
        <v>263</v>
      </c>
      <c r="F5188" t="s">
        <v>264</v>
      </c>
      <c r="G5188">
        <v>1</v>
      </c>
      <c r="H5188" s="4">
        <v>32200</v>
      </c>
      <c r="I5188" s="4">
        <v>1</v>
      </c>
      <c r="J5188" s="4">
        <v>32200</v>
      </c>
      <c r="K5188" s="4">
        <v>32200</v>
      </c>
      <c r="L5188" t="s">
        <v>183</v>
      </c>
      <c r="M5188" t="s">
        <v>184</v>
      </c>
      <c r="P5188">
        <v>5</v>
      </c>
    </row>
    <row r="5189" spans="1:16">
      <c r="A5189" s="3">
        <v>44492</v>
      </c>
      <c r="B5189" t="s">
        <v>247</v>
      </c>
      <c r="C5189" t="s">
        <v>192</v>
      </c>
      <c r="D5189" t="s">
        <v>274</v>
      </c>
      <c r="E5189" t="s">
        <v>274</v>
      </c>
      <c r="F5189" t="s">
        <v>295</v>
      </c>
      <c r="G5189">
        <v>2</v>
      </c>
      <c r="H5189" s="4">
        <v>45000</v>
      </c>
      <c r="I5189" s="4">
        <v>2</v>
      </c>
      <c r="J5189" s="4">
        <v>45000</v>
      </c>
      <c r="K5189" s="4">
        <v>90000</v>
      </c>
      <c r="L5189" t="s">
        <v>203</v>
      </c>
      <c r="M5189" t="s">
        <v>233</v>
      </c>
      <c r="P5189">
        <v>5</v>
      </c>
    </row>
    <row r="5190" spans="1:16">
      <c r="A5190" s="3">
        <v>44492</v>
      </c>
      <c r="B5190" t="s">
        <v>228</v>
      </c>
      <c r="C5190" t="s">
        <v>179</v>
      </c>
      <c r="D5190" t="s">
        <v>186</v>
      </c>
      <c r="E5190" t="s">
        <v>225</v>
      </c>
      <c r="F5190" t="s">
        <v>226</v>
      </c>
      <c r="G5190">
        <v>2</v>
      </c>
      <c r="H5190" s="4">
        <v>44000</v>
      </c>
      <c r="I5190" s="4">
        <v>2</v>
      </c>
      <c r="J5190" s="4">
        <v>44000</v>
      </c>
      <c r="K5190" s="4">
        <v>88000</v>
      </c>
      <c r="L5190" t="s">
        <v>209</v>
      </c>
      <c r="M5190" t="s">
        <v>196</v>
      </c>
      <c r="P5190">
        <v>3</v>
      </c>
    </row>
    <row r="5191" spans="1:16">
      <c r="A5191" s="3">
        <v>44492</v>
      </c>
      <c r="B5191" t="s">
        <v>185</v>
      </c>
      <c r="C5191" t="s">
        <v>179</v>
      </c>
      <c r="D5191" t="s">
        <v>235</v>
      </c>
      <c r="E5191" t="s">
        <v>251</v>
      </c>
      <c r="F5191" t="s">
        <v>252</v>
      </c>
      <c r="G5191">
        <v>3</v>
      </c>
      <c r="H5191" s="4">
        <v>40000</v>
      </c>
      <c r="I5191" s="4">
        <v>3</v>
      </c>
      <c r="J5191" s="4">
        <v>40000</v>
      </c>
      <c r="K5191" s="4">
        <v>120000</v>
      </c>
      <c r="L5191" t="s">
        <v>183</v>
      </c>
      <c r="M5191" t="s">
        <v>184</v>
      </c>
      <c r="P5191">
        <v>5</v>
      </c>
    </row>
    <row r="5192" spans="1:16">
      <c r="A5192" s="3">
        <v>44492</v>
      </c>
      <c r="B5192" t="s">
        <v>245</v>
      </c>
      <c r="C5192" t="s">
        <v>192</v>
      </c>
      <c r="D5192" t="s">
        <v>273</v>
      </c>
      <c r="E5192" t="s">
        <v>274</v>
      </c>
      <c r="F5192" t="s">
        <v>303</v>
      </c>
      <c r="G5192">
        <v>2</v>
      </c>
      <c r="H5192" s="4">
        <v>15000</v>
      </c>
      <c r="I5192" s="4">
        <v>2</v>
      </c>
      <c r="J5192" s="4">
        <v>15000</v>
      </c>
      <c r="K5192" s="4">
        <v>30000</v>
      </c>
      <c r="L5192" t="s">
        <v>189</v>
      </c>
      <c r="M5192" t="s">
        <v>233</v>
      </c>
      <c r="P5192">
        <v>3</v>
      </c>
    </row>
    <row r="5193" spans="1:16">
      <c r="A5193" s="3">
        <v>44492</v>
      </c>
      <c r="B5193" t="s">
        <v>178</v>
      </c>
      <c r="C5193" t="s">
        <v>192</v>
      </c>
      <c r="D5193" t="s">
        <v>180</v>
      </c>
      <c r="E5193" t="s">
        <v>204</v>
      </c>
      <c r="F5193" t="s">
        <v>227</v>
      </c>
      <c r="G5193">
        <v>2</v>
      </c>
      <c r="H5193" s="4">
        <v>22000</v>
      </c>
      <c r="I5193" s="4">
        <v>2</v>
      </c>
      <c r="J5193" s="4">
        <v>22000</v>
      </c>
      <c r="K5193" s="4">
        <v>44000</v>
      </c>
      <c r="L5193" t="s">
        <v>189</v>
      </c>
      <c r="M5193" t="s">
        <v>190</v>
      </c>
      <c r="P5193">
        <v>4</v>
      </c>
    </row>
    <row r="5194" spans="1:16">
      <c r="A5194" s="3">
        <v>44492</v>
      </c>
      <c r="B5194" t="s">
        <v>197</v>
      </c>
      <c r="C5194" t="s">
        <v>192</v>
      </c>
      <c r="D5194" t="s">
        <v>180</v>
      </c>
      <c r="E5194" t="s">
        <v>181</v>
      </c>
      <c r="F5194" t="s">
        <v>246</v>
      </c>
      <c r="G5194">
        <v>2</v>
      </c>
      <c r="H5194" s="4">
        <v>30000</v>
      </c>
      <c r="I5194" s="4">
        <v>2</v>
      </c>
      <c r="J5194" s="4">
        <v>30000</v>
      </c>
      <c r="K5194" s="4">
        <v>60000</v>
      </c>
      <c r="L5194" t="s">
        <v>189</v>
      </c>
      <c r="M5194" t="s">
        <v>196</v>
      </c>
      <c r="P5194">
        <v>2</v>
      </c>
    </row>
    <row r="5195" spans="1:16">
      <c r="A5195" s="3">
        <v>44492</v>
      </c>
      <c r="B5195" t="s">
        <v>301</v>
      </c>
      <c r="C5195" t="s">
        <v>179</v>
      </c>
      <c r="D5195" t="s">
        <v>273</v>
      </c>
      <c r="E5195" t="s">
        <v>288</v>
      </c>
      <c r="F5195" t="s">
        <v>299</v>
      </c>
      <c r="G5195">
        <v>1</v>
      </c>
      <c r="H5195" s="4">
        <v>48000</v>
      </c>
      <c r="I5195" s="4">
        <v>1</v>
      </c>
      <c r="J5195" s="4">
        <v>48000</v>
      </c>
      <c r="K5195" s="4">
        <v>48000</v>
      </c>
      <c r="L5195" t="s">
        <v>189</v>
      </c>
      <c r="M5195" t="s">
        <v>233</v>
      </c>
      <c r="P5195">
        <v>5</v>
      </c>
    </row>
    <row r="5196" spans="1:16">
      <c r="A5196" s="3">
        <v>44492</v>
      </c>
      <c r="B5196" t="s">
        <v>224</v>
      </c>
      <c r="C5196" t="s">
        <v>179</v>
      </c>
      <c r="D5196" t="s">
        <v>235</v>
      </c>
      <c r="E5196" t="s">
        <v>229</v>
      </c>
      <c r="F5196" t="s">
        <v>333</v>
      </c>
      <c r="G5196">
        <v>2</v>
      </c>
      <c r="H5196" s="4">
        <v>28000</v>
      </c>
      <c r="I5196" s="4">
        <v>2</v>
      </c>
      <c r="J5196" s="4">
        <v>28000</v>
      </c>
      <c r="K5196" s="4">
        <v>56000</v>
      </c>
      <c r="L5196" t="s">
        <v>203</v>
      </c>
      <c r="M5196" t="s">
        <v>184</v>
      </c>
      <c r="N5196" t="s">
        <v>175</v>
      </c>
      <c r="P5196">
        <v>5</v>
      </c>
    </row>
    <row r="5197" spans="1:16">
      <c r="A5197" s="3">
        <v>44492</v>
      </c>
      <c r="B5197" t="s">
        <v>219</v>
      </c>
      <c r="C5197" t="s">
        <v>179</v>
      </c>
      <c r="D5197" t="s">
        <v>186</v>
      </c>
      <c r="E5197" t="s">
        <v>220</v>
      </c>
      <c r="F5197" t="s">
        <v>241</v>
      </c>
      <c r="G5197">
        <v>1</v>
      </c>
      <c r="H5197" s="4">
        <v>19500</v>
      </c>
      <c r="I5197" s="4">
        <v>1</v>
      </c>
      <c r="J5197" s="4">
        <v>19500</v>
      </c>
      <c r="K5197" s="4">
        <v>19500</v>
      </c>
      <c r="L5197" t="s">
        <v>183</v>
      </c>
      <c r="M5197" t="s">
        <v>196</v>
      </c>
      <c r="P5197">
        <v>4</v>
      </c>
    </row>
    <row r="5198" spans="1:16">
      <c r="A5198" s="3">
        <v>44492</v>
      </c>
      <c r="B5198" t="s">
        <v>284</v>
      </c>
      <c r="C5198" t="s">
        <v>192</v>
      </c>
      <c r="D5198" t="s">
        <v>180</v>
      </c>
      <c r="E5198" t="s">
        <v>204</v>
      </c>
      <c r="F5198" t="s">
        <v>227</v>
      </c>
      <c r="G5198">
        <v>1</v>
      </c>
      <c r="H5198" s="4">
        <v>42000</v>
      </c>
      <c r="I5198" s="4">
        <v>1</v>
      </c>
      <c r="J5198" s="4">
        <v>42000</v>
      </c>
      <c r="K5198" s="4">
        <v>42000</v>
      </c>
      <c r="L5198" t="s">
        <v>189</v>
      </c>
      <c r="M5198" t="s">
        <v>184</v>
      </c>
      <c r="P5198">
        <v>5</v>
      </c>
    </row>
    <row r="5199" spans="1:16">
      <c r="A5199" s="3">
        <v>44492</v>
      </c>
      <c r="B5199" t="s">
        <v>284</v>
      </c>
      <c r="C5199" t="s">
        <v>192</v>
      </c>
      <c r="D5199" t="s">
        <v>235</v>
      </c>
      <c r="E5199" t="s">
        <v>251</v>
      </c>
      <c r="F5199" t="s">
        <v>335</v>
      </c>
      <c r="G5199">
        <v>1</v>
      </c>
      <c r="H5199" s="4">
        <v>30000</v>
      </c>
      <c r="I5199" s="4">
        <v>0</v>
      </c>
      <c r="J5199" s="4">
        <v>0</v>
      </c>
      <c r="K5199" s="4">
        <v>0</v>
      </c>
      <c r="L5199" t="s">
        <v>209</v>
      </c>
      <c r="M5199" t="s">
        <v>206</v>
      </c>
      <c r="N5199" t="s">
        <v>175</v>
      </c>
      <c r="O5199" t="s">
        <v>176</v>
      </c>
    </row>
    <row r="5200" spans="1:16">
      <c r="A5200" s="3">
        <v>44492</v>
      </c>
      <c r="B5200" t="s">
        <v>200</v>
      </c>
      <c r="C5200" t="s">
        <v>179</v>
      </c>
      <c r="D5200" t="s">
        <v>210</v>
      </c>
      <c r="E5200" t="s">
        <v>292</v>
      </c>
      <c r="F5200" t="s">
        <v>311</v>
      </c>
      <c r="G5200">
        <v>2</v>
      </c>
      <c r="H5200" s="4">
        <v>22000</v>
      </c>
      <c r="I5200" s="4">
        <v>2</v>
      </c>
      <c r="J5200" s="4">
        <v>22000</v>
      </c>
      <c r="K5200" s="4">
        <v>44000</v>
      </c>
      <c r="L5200" t="s">
        <v>209</v>
      </c>
      <c r="M5200" t="s">
        <v>196</v>
      </c>
      <c r="P5200">
        <v>5</v>
      </c>
    </row>
    <row r="5201" spans="1:16">
      <c r="A5201" s="3">
        <v>44492</v>
      </c>
      <c r="B5201" t="s">
        <v>234</v>
      </c>
      <c r="C5201" t="s">
        <v>179</v>
      </c>
      <c r="D5201" t="s">
        <v>235</v>
      </c>
      <c r="E5201" t="s">
        <v>229</v>
      </c>
      <c r="F5201" t="s">
        <v>306</v>
      </c>
      <c r="G5201">
        <v>1</v>
      </c>
      <c r="H5201" s="4">
        <v>40000</v>
      </c>
      <c r="I5201" s="4">
        <v>1</v>
      </c>
      <c r="J5201" s="4">
        <v>40000</v>
      </c>
      <c r="K5201" s="4">
        <v>40000</v>
      </c>
      <c r="L5201" t="s">
        <v>183</v>
      </c>
      <c r="M5201" t="s">
        <v>304</v>
      </c>
      <c r="P5201">
        <v>3</v>
      </c>
    </row>
    <row r="5202" spans="1:16">
      <c r="A5202" s="3">
        <v>44492</v>
      </c>
      <c r="B5202" t="s">
        <v>219</v>
      </c>
      <c r="C5202" t="s">
        <v>192</v>
      </c>
      <c r="D5202" t="s">
        <v>180</v>
      </c>
      <c r="E5202" t="s">
        <v>181</v>
      </c>
      <c r="F5202" t="s">
        <v>182</v>
      </c>
      <c r="G5202">
        <v>3</v>
      </c>
      <c r="H5202" s="4">
        <v>48000</v>
      </c>
      <c r="I5202" s="4">
        <v>3</v>
      </c>
      <c r="J5202" s="4">
        <v>48000</v>
      </c>
      <c r="K5202" s="4">
        <v>144000</v>
      </c>
      <c r="L5202" t="s">
        <v>209</v>
      </c>
      <c r="M5202" t="s">
        <v>190</v>
      </c>
      <c r="P5202">
        <v>4</v>
      </c>
    </row>
    <row r="5203" spans="1:16">
      <c r="A5203" s="3">
        <v>44492</v>
      </c>
      <c r="B5203" t="s">
        <v>191</v>
      </c>
      <c r="C5203" t="s">
        <v>192</v>
      </c>
      <c r="D5203" t="s">
        <v>180</v>
      </c>
      <c r="E5203" t="s">
        <v>181</v>
      </c>
      <c r="F5203" t="s">
        <v>223</v>
      </c>
      <c r="G5203">
        <v>1</v>
      </c>
      <c r="H5203" s="4">
        <v>49500</v>
      </c>
      <c r="I5203" s="4">
        <v>1</v>
      </c>
      <c r="J5203" s="4">
        <v>49500</v>
      </c>
      <c r="K5203" s="4">
        <v>49500</v>
      </c>
      <c r="L5203" t="s">
        <v>189</v>
      </c>
      <c r="M5203" t="s">
        <v>196</v>
      </c>
      <c r="P5203">
        <v>5</v>
      </c>
    </row>
    <row r="5204" spans="1:16">
      <c r="A5204" s="3">
        <v>44492</v>
      </c>
      <c r="B5204" t="s">
        <v>250</v>
      </c>
      <c r="C5204" t="s">
        <v>179</v>
      </c>
      <c r="D5204" t="s">
        <v>180</v>
      </c>
      <c r="E5204" t="s">
        <v>238</v>
      </c>
      <c r="F5204" t="s">
        <v>239</v>
      </c>
      <c r="G5204">
        <v>2</v>
      </c>
      <c r="H5204" s="4">
        <v>21000</v>
      </c>
      <c r="I5204" s="4">
        <v>2</v>
      </c>
      <c r="J5204" s="4">
        <v>21000</v>
      </c>
      <c r="K5204" s="4">
        <v>42000</v>
      </c>
      <c r="L5204" t="s">
        <v>183</v>
      </c>
      <c r="M5204" t="s">
        <v>184</v>
      </c>
      <c r="P5204">
        <v>2</v>
      </c>
    </row>
    <row r="5205" spans="1:16">
      <c r="A5205" s="3">
        <v>44492</v>
      </c>
      <c r="B5205" t="s">
        <v>200</v>
      </c>
      <c r="C5205" t="s">
        <v>192</v>
      </c>
      <c r="D5205" t="s">
        <v>186</v>
      </c>
      <c r="E5205" t="s">
        <v>225</v>
      </c>
      <c r="F5205" t="s">
        <v>244</v>
      </c>
      <c r="G5205">
        <v>2</v>
      </c>
      <c r="H5205" s="4">
        <v>42000</v>
      </c>
      <c r="I5205" s="4">
        <v>2</v>
      </c>
      <c r="J5205" s="4">
        <v>42000</v>
      </c>
      <c r="K5205" s="4">
        <v>84000</v>
      </c>
      <c r="L5205" t="s">
        <v>203</v>
      </c>
      <c r="M5205" t="s">
        <v>184</v>
      </c>
      <c r="P5205">
        <v>5</v>
      </c>
    </row>
    <row r="5206" spans="1:16">
      <c r="A5206" s="3">
        <v>44492</v>
      </c>
      <c r="B5206" t="s">
        <v>245</v>
      </c>
      <c r="C5206" t="s">
        <v>192</v>
      </c>
      <c r="D5206" t="s">
        <v>198</v>
      </c>
      <c r="E5206" t="s">
        <v>214</v>
      </c>
      <c r="F5206" t="s">
        <v>286</v>
      </c>
      <c r="G5206">
        <v>2</v>
      </c>
      <c r="H5206" s="4">
        <v>50000</v>
      </c>
      <c r="I5206" s="4">
        <v>2</v>
      </c>
      <c r="J5206" s="4">
        <v>50000</v>
      </c>
      <c r="K5206" s="4">
        <v>100000</v>
      </c>
      <c r="L5206" t="s">
        <v>209</v>
      </c>
      <c r="M5206" t="s">
        <v>233</v>
      </c>
      <c r="P5206">
        <v>3</v>
      </c>
    </row>
    <row r="5207" spans="1:16">
      <c r="A5207" s="3">
        <v>44492</v>
      </c>
      <c r="B5207" t="s">
        <v>207</v>
      </c>
      <c r="C5207" t="s">
        <v>179</v>
      </c>
      <c r="D5207" t="s">
        <v>210</v>
      </c>
      <c r="E5207" t="s">
        <v>211</v>
      </c>
      <c r="F5207" t="s">
        <v>313</v>
      </c>
      <c r="G5207">
        <v>1</v>
      </c>
      <c r="H5207" s="4">
        <v>33000</v>
      </c>
      <c r="I5207" s="4">
        <v>1</v>
      </c>
      <c r="J5207" s="4">
        <v>33000</v>
      </c>
      <c r="K5207" s="4">
        <v>33000</v>
      </c>
      <c r="L5207" t="s">
        <v>189</v>
      </c>
      <c r="M5207" t="s">
        <v>196</v>
      </c>
      <c r="P5207">
        <v>2</v>
      </c>
    </row>
    <row r="5208" spans="1:16">
      <c r="A5208" s="3">
        <v>44492</v>
      </c>
      <c r="B5208" t="s">
        <v>200</v>
      </c>
      <c r="C5208" t="s">
        <v>179</v>
      </c>
      <c r="D5208" t="s">
        <v>180</v>
      </c>
      <c r="E5208" t="s">
        <v>271</v>
      </c>
      <c r="F5208" t="s">
        <v>321</v>
      </c>
      <c r="G5208">
        <v>2</v>
      </c>
      <c r="H5208" s="4">
        <v>44000</v>
      </c>
      <c r="I5208" s="4">
        <v>2</v>
      </c>
      <c r="J5208" s="4">
        <v>44000</v>
      </c>
      <c r="K5208" s="4">
        <v>88000</v>
      </c>
      <c r="L5208" t="s">
        <v>183</v>
      </c>
      <c r="M5208" t="s">
        <v>190</v>
      </c>
      <c r="P5208">
        <v>5</v>
      </c>
    </row>
    <row r="5209" spans="1:16">
      <c r="A5209" s="3">
        <v>44492</v>
      </c>
      <c r="B5209" t="s">
        <v>250</v>
      </c>
      <c r="C5209" t="s">
        <v>192</v>
      </c>
      <c r="D5209" t="s">
        <v>180</v>
      </c>
      <c r="E5209" t="s">
        <v>204</v>
      </c>
      <c r="F5209" t="s">
        <v>269</v>
      </c>
      <c r="G5209">
        <v>2</v>
      </c>
      <c r="H5209" s="4">
        <v>33000</v>
      </c>
      <c r="I5209" s="4">
        <v>2</v>
      </c>
      <c r="J5209" s="4">
        <v>33000</v>
      </c>
      <c r="K5209" s="4">
        <v>66000</v>
      </c>
      <c r="L5209" t="s">
        <v>189</v>
      </c>
      <c r="M5209" t="s">
        <v>206</v>
      </c>
      <c r="P5209">
        <v>3</v>
      </c>
    </row>
    <row r="5210" spans="1:16">
      <c r="A5210" s="3">
        <v>44492</v>
      </c>
      <c r="B5210" t="s">
        <v>250</v>
      </c>
      <c r="C5210" t="s">
        <v>192</v>
      </c>
      <c r="D5210" t="s">
        <v>294</v>
      </c>
      <c r="E5210" t="s">
        <v>294</v>
      </c>
      <c r="F5210" t="s">
        <v>236</v>
      </c>
      <c r="G5210">
        <v>3</v>
      </c>
      <c r="H5210" s="4">
        <v>30000</v>
      </c>
      <c r="I5210" s="4">
        <v>3</v>
      </c>
      <c r="J5210" s="4">
        <v>30000</v>
      </c>
      <c r="K5210" s="4">
        <v>90000</v>
      </c>
      <c r="L5210" t="s">
        <v>189</v>
      </c>
      <c r="M5210" t="s">
        <v>190</v>
      </c>
      <c r="P5210">
        <v>5</v>
      </c>
    </row>
    <row r="5211" spans="1:16">
      <c r="A5211" s="3">
        <v>44492</v>
      </c>
      <c r="B5211" t="s">
        <v>185</v>
      </c>
      <c r="C5211" t="s">
        <v>192</v>
      </c>
      <c r="D5211" t="s">
        <v>180</v>
      </c>
      <c r="E5211" t="s">
        <v>181</v>
      </c>
      <c r="F5211" t="s">
        <v>182</v>
      </c>
      <c r="G5211">
        <v>3</v>
      </c>
      <c r="H5211" s="4">
        <v>45000</v>
      </c>
      <c r="I5211" s="4">
        <v>3</v>
      </c>
      <c r="J5211" s="4">
        <v>45000</v>
      </c>
      <c r="K5211" s="4">
        <v>135000</v>
      </c>
      <c r="L5211" t="s">
        <v>189</v>
      </c>
      <c r="M5211" t="s">
        <v>190</v>
      </c>
      <c r="P5211">
        <v>1</v>
      </c>
    </row>
    <row r="5212" spans="1:16">
      <c r="A5212" s="3">
        <v>44492</v>
      </c>
      <c r="B5212" t="s">
        <v>197</v>
      </c>
      <c r="C5212" t="s">
        <v>179</v>
      </c>
      <c r="D5212" t="s">
        <v>274</v>
      </c>
      <c r="E5212" t="s">
        <v>274</v>
      </c>
      <c r="F5212" t="s">
        <v>339</v>
      </c>
      <c r="G5212">
        <v>1</v>
      </c>
      <c r="H5212" s="4">
        <v>58500</v>
      </c>
      <c r="I5212" s="4">
        <v>1</v>
      </c>
      <c r="J5212" s="4">
        <v>58500</v>
      </c>
      <c r="K5212" s="4">
        <v>58500</v>
      </c>
      <c r="L5212" t="s">
        <v>183</v>
      </c>
      <c r="M5212" t="s">
        <v>206</v>
      </c>
      <c r="P5212">
        <v>5</v>
      </c>
    </row>
    <row r="5213" spans="1:16">
      <c r="A5213" s="3">
        <v>44492</v>
      </c>
      <c r="B5213" t="s">
        <v>228</v>
      </c>
      <c r="C5213" t="s">
        <v>192</v>
      </c>
      <c r="D5213" t="s">
        <v>193</v>
      </c>
      <c r="E5213" t="s">
        <v>193</v>
      </c>
      <c r="F5213" t="s">
        <v>194</v>
      </c>
      <c r="G5213">
        <v>2</v>
      </c>
      <c r="H5213" s="4">
        <v>18000</v>
      </c>
      <c r="I5213" s="4">
        <v>2</v>
      </c>
      <c r="J5213" s="4">
        <v>18000</v>
      </c>
      <c r="K5213" s="4">
        <v>36000</v>
      </c>
      <c r="L5213" t="s">
        <v>209</v>
      </c>
      <c r="M5213" t="s">
        <v>196</v>
      </c>
      <c r="P5213">
        <v>5</v>
      </c>
    </row>
    <row r="5214" spans="1:16">
      <c r="A5214" s="3">
        <v>44492</v>
      </c>
      <c r="B5214" t="s">
        <v>254</v>
      </c>
      <c r="C5214" t="s">
        <v>179</v>
      </c>
      <c r="D5214" t="s">
        <v>186</v>
      </c>
      <c r="E5214" t="s">
        <v>187</v>
      </c>
      <c r="F5214" t="s">
        <v>261</v>
      </c>
      <c r="G5214">
        <v>3</v>
      </c>
      <c r="H5214" s="4">
        <v>30000</v>
      </c>
      <c r="I5214" s="4">
        <v>3</v>
      </c>
      <c r="J5214" s="4">
        <v>30000</v>
      </c>
      <c r="K5214" s="4">
        <v>90000</v>
      </c>
      <c r="L5214" t="s">
        <v>189</v>
      </c>
      <c r="M5214" t="s">
        <v>196</v>
      </c>
      <c r="N5214" t="s">
        <v>175</v>
      </c>
      <c r="P5214">
        <v>5</v>
      </c>
    </row>
    <row r="5215" spans="1:16">
      <c r="A5215" s="3">
        <v>44492</v>
      </c>
      <c r="B5215" t="s">
        <v>207</v>
      </c>
      <c r="C5215" t="s">
        <v>192</v>
      </c>
      <c r="D5215" t="s">
        <v>186</v>
      </c>
      <c r="E5215" t="s">
        <v>259</v>
      </c>
      <c r="F5215" t="s">
        <v>326</v>
      </c>
      <c r="G5215">
        <v>2</v>
      </c>
      <c r="H5215" s="4">
        <v>56000</v>
      </c>
      <c r="I5215" s="4">
        <v>2</v>
      </c>
      <c r="J5215" s="4">
        <v>56000</v>
      </c>
      <c r="K5215" s="4">
        <v>112000</v>
      </c>
      <c r="L5215" t="s">
        <v>209</v>
      </c>
      <c r="M5215" t="s">
        <v>196</v>
      </c>
      <c r="N5215" t="s">
        <v>175</v>
      </c>
      <c r="P5215">
        <v>3</v>
      </c>
    </row>
    <row r="5216" spans="1:16">
      <c r="A5216" s="3">
        <v>44492</v>
      </c>
      <c r="B5216" t="s">
        <v>254</v>
      </c>
      <c r="C5216" t="s">
        <v>192</v>
      </c>
      <c r="D5216" t="s">
        <v>210</v>
      </c>
      <c r="E5216" t="s">
        <v>211</v>
      </c>
      <c r="F5216" t="s">
        <v>313</v>
      </c>
      <c r="G5216">
        <v>1</v>
      </c>
      <c r="H5216" s="4">
        <v>42000</v>
      </c>
      <c r="I5216" s="4">
        <v>1</v>
      </c>
      <c r="J5216" s="4">
        <v>42000</v>
      </c>
      <c r="K5216" s="4">
        <v>42000</v>
      </c>
      <c r="L5216" t="s">
        <v>189</v>
      </c>
      <c r="M5216" t="s">
        <v>233</v>
      </c>
      <c r="P5216">
        <v>2</v>
      </c>
    </row>
    <row r="5217" spans="1:16">
      <c r="A5217" s="3">
        <v>44492</v>
      </c>
      <c r="B5217" t="s">
        <v>254</v>
      </c>
      <c r="C5217" t="s">
        <v>179</v>
      </c>
      <c r="D5217" t="s">
        <v>263</v>
      </c>
      <c r="E5217" t="s">
        <v>263</v>
      </c>
      <c r="F5217" t="s">
        <v>320</v>
      </c>
      <c r="G5217">
        <v>1</v>
      </c>
      <c r="H5217" s="4">
        <v>19500</v>
      </c>
      <c r="I5217" s="4">
        <v>1</v>
      </c>
      <c r="J5217" s="4">
        <v>19500</v>
      </c>
      <c r="K5217" s="4">
        <v>19500</v>
      </c>
      <c r="L5217" t="s">
        <v>203</v>
      </c>
      <c r="M5217" t="s">
        <v>233</v>
      </c>
      <c r="P5217">
        <v>4</v>
      </c>
    </row>
    <row r="5218" spans="1:16">
      <c r="A5218" s="3">
        <v>44492</v>
      </c>
      <c r="B5218" t="s">
        <v>207</v>
      </c>
      <c r="C5218" t="s">
        <v>192</v>
      </c>
      <c r="D5218" t="s">
        <v>180</v>
      </c>
      <c r="E5218" t="s">
        <v>204</v>
      </c>
      <c r="F5218" t="s">
        <v>227</v>
      </c>
      <c r="G5218">
        <v>1</v>
      </c>
      <c r="H5218" s="4">
        <v>20000</v>
      </c>
      <c r="I5218" s="4">
        <v>1</v>
      </c>
      <c r="J5218" s="4">
        <v>20000</v>
      </c>
      <c r="K5218" s="4">
        <v>20000</v>
      </c>
      <c r="L5218" t="s">
        <v>203</v>
      </c>
      <c r="M5218" t="s">
        <v>196</v>
      </c>
      <c r="P5218">
        <v>5</v>
      </c>
    </row>
    <row r="5219" spans="1:16">
      <c r="A5219" s="3">
        <v>44492</v>
      </c>
      <c r="B5219" t="s">
        <v>258</v>
      </c>
      <c r="C5219" t="s">
        <v>192</v>
      </c>
      <c r="D5219" t="s">
        <v>279</v>
      </c>
      <c r="E5219" t="s">
        <v>279</v>
      </c>
      <c r="F5219" t="s">
        <v>345</v>
      </c>
      <c r="G5219">
        <v>3</v>
      </c>
      <c r="H5219" s="4">
        <v>56000</v>
      </c>
      <c r="I5219" s="4">
        <v>3</v>
      </c>
      <c r="J5219" s="4">
        <v>56000</v>
      </c>
      <c r="K5219" s="4">
        <v>168000</v>
      </c>
      <c r="L5219" t="s">
        <v>189</v>
      </c>
      <c r="M5219" t="s">
        <v>196</v>
      </c>
      <c r="P5219">
        <v>5</v>
      </c>
    </row>
    <row r="5220" spans="1:16">
      <c r="A5220" s="3">
        <v>44492</v>
      </c>
      <c r="B5220" t="s">
        <v>191</v>
      </c>
      <c r="C5220" t="s">
        <v>179</v>
      </c>
      <c r="D5220" t="s">
        <v>186</v>
      </c>
      <c r="E5220" t="s">
        <v>220</v>
      </c>
      <c r="F5220" t="s">
        <v>265</v>
      </c>
      <c r="G5220">
        <v>2</v>
      </c>
      <c r="H5220" s="4">
        <v>36000</v>
      </c>
      <c r="I5220" s="4">
        <v>2</v>
      </c>
      <c r="J5220" s="4">
        <v>36000</v>
      </c>
      <c r="K5220" s="4">
        <v>72000</v>
      </c>
      <c r="L5220" t="s">
        <v>203</v>
      </c>
      <c r="M5220" t="s">
        <v>206</v>
      </c>
      <c r="P5220">
        <v>3</v>
      </c>
    </row>
    <row r="5221" spans="1:16">
      <c r="A5221" s="3">
        <v>44492</v>
      </c>
      <c r="B5221" t="s">
        <v>218</v>
      </c>
      <c r="C5221" t="s">
        <v>192</v>
      </c>
      <c r="D5221" t="s">
        <v>180</v>
      </c>
      <c r="E5221" t="s">
        <v>181</v>
      </c>
      <c r="F5221" t="s">
        <v>223</v>
      </c>
      <c r="G5221">
        <v>3</v>
      </c>
      <c r="H5221" s="4">
        <v>39000</v>
      </c>
      <c r="I5221" s="4">
        <v>3</v>
      </c>
      <c r="J5221" s="4">
        <v>39000</v>
      </c>
      <c r="K5221" s="4">
        <v>117000</v>
      </c>
      <c r="L5221" t="s">
        <v>183</v>
      </c>
      <c r="M5221" t="s">
        <v>206</v>
      </c>
      <c r="P5221">
        <v>5</v>
      </c>
    </row>
    <row r="5222" spans="1:16">
      <c r="A5222" s="3">
        <v>44492</v>
      </c>
      <c r="B5222" t="s">
        <v>218</v>
      </c>
      <c r="C5222" t="s">
        <v>179</v>
      </c>
      <c r="D5222" t="s">
        <v>186</v>
      </c>
      <c r="E5222" t="s">
        <v>201</v>
      </c>
      <c r="F5222" t="s">
        <v>202</v>
      </c>
      <c r="G5222">
        <v>1</v>
      </c>
      <c r="H5222" s="4">
        <v>28000</v>
      </c>
      <c r="I5222" s="4">
        <v>1</v>
      </c>
      <c r="J5222" s="4">
        <v>28000</v>
      </c>
      <c r="K5222" s="4">
        <v>28000</v>
      </c>
      <c r="L5222" t="s">
        <v>189</v>
      </c>
      <c r="M5222" t="s">
        <v>190</v>
      </c>
      <c r="P5222">
        <v>5</v>
      </c>
    </row>
    <row r="5223" spans="1:16">
      <c r="A5223" s="3">
        <v>44493</v>
      </c>
      <c r="B5223" t="s">
        <v>218</v>
      </c>
      <c r="C5223" t="s">
        <v>192</v>
      </c>
      <c r="D5223" t="s">
        <v>186</v>
      </c>
      <c r="E5223" t="s">
        <v>201</v>
      </c>
      <c r="F5223" t="s">
        <v>248</v>
      </c>
      <c r="G5223">
        <v>3</v>
      </c>
      <c r="H5223" s="4">
        <v>20000</v>
      </c>
      <c r="I5223" s="4">
        <v>3</v>
      </c>
      <c r="J5223" s="4">
        <v>20000</v>
      </c>
      <c r="K5223" s="4">
        <v>60000</v>
      </c>
      <c r="L5223" t="s">
        <v>189</v>
      </c>
      <c r="M5223" t="s">
        <v>196</v>
      </c>
      <c r="P5223">
        <v>3</v>
      </c>
    </row>
    <row r="5224" spans="1:16">
      <c r="A5224" s="3">
        <v>44493</v>
      </c>
      <c r="B5224" t="s">
        <v>234</v>
      </c>
      <c r="C5224" t="s">
        <v>179</v>
      </c>
      <c r="D5224" t="s">
        <v>193</v>
      </c>
      <c r="E5224" t="s">
        <v>193</v>
      </c>
      <c r="F5224" t="s">
        <v>220</v>
      </c>
      <c r="G5224">
        <v>3</v>
      </c>
      <c r="H5224" s="4">
        <v>44000</v>
      </c>
      <c r="I5224" s="4">
        <v>3</v>
      </c>
      <c r="J5224" s="4">
        <v>44000</v>
      </c>
      <c r="K5224" s="4">
        <v>132000</v>
      </c>
      <c r="L5224" t="s">
        <v>183</v>
      </c>
      <c r="M5224" t="s">
        <v>190</v>
      </c>
      <c r="P5224">
        <v>5</v>
      </c>
    </row>
    <row r="5225" spans="1:16">
      <c r="A5225" s="3">
        <v>44493</v>
      </c>
      <c r="B5225" t="s">
        <v>262</v>
      </c>
      <c r="C5225" t="s">
        <v>179</v>
      </c>
      <c r="D5225" t="s">
        <v>186</v>
      </c>
      <c r="E5225" t="s">
        <v>259</v>
      </c>
      <c r="F5225" t="s">
        <v>260</v>
      </c>
      <c r="G5225">
        <v>1</v>
      </c>
      <c r="H5225" s="4">
        <v>42000</v>
      </c>
      <c r="I5225" s="4">
        <v>1</v>
      </c>
      <c r="J5225" s="4">
        <v>42000</v>
      </c>
      <c r="K5225" s="4">
        <v>42000</v>
      </c>
      <c r="L5225" t="s">
        <v>209</v>
      </c>
      <c r="M5225" t="s">
        <v>206</v>
      </c>
      <c r="P5225">
        <v>3</v>
      </c>
    </row>
    <row r="5226" spans="1:16">
      <c r="A5226" s="3">
        <v>44493</v>
      </c>
      <c r="B5226" t="s">
        <v>234</v>
      </c>
      <c r="C5226" t="s">
        <v>192</v>
      </c>
      <c r="D5226" t="s">
        <v>180</v>
      </c>
      <c r="E5226" t="s">
        <v>271</v>
      </c>
      <c r="F5226" t="s">
        <v>361</v>
      </c>
      <c r="G5226">
        <v>2</v>
      </c>
      <c r="H5226" s="4">
        <v>22000</v>
      </c>
      <c r="I5226" s="4">
        <v>2</v>
      </c>
      <c r="J5226" s="4">
        <v>22000</v>
      </c>
      <c r="K5226" s="4">
        <v>44000</v>
      </c>
      <c r="L5226" t="s">
        <v>189</v>
      </c>
      <c r="M5226" t="s">
        <v>190</v>
      </c>
      <c r="P5226">
        <v>3</v>
      </c>
    </row>
    <row r="5227" spans="1:16">
      <c r="A5227" s="3">
        <v>44493</v>
      </c>
      <c r="B5227" t="s">
        <v>245</v>
      </c>
      <c r="C5227" t="s">
        <v>179</v>
      </c>
      <c r="D5227" t="s">
        <v>198</v>
      </c>
      <c r="E5227" t="s">
        <v>198</v>
      </c>
      <c r="F5227" t="s">
        <v>357</v>
      </c>
      <c r="G5227">
        <v>1</v>
      </c>
      <c r="H5227" s="4">
        <v>20000</v>
      </c>
      <c r="I5227" s="4">
        <v>1</v>
      </c>
      <c r="J5227" s="4">
        <v>20000</v>
      </c>
      <c r="K5227" s="4">
        <v>20000</v>
      </c>
      <c r="L5227" t="s">
        <v>209</v>
      </c>
      <c r="M5227" t="s">
        <v>196</v>
      </c>
      <c r="P5227">
        <v>5</v>
      </c>
    </row>
    <row r="5228" spans="1:16">
      <c r="A5228" s="3">
        <v>44493</v>
      </c>
      <c r="B5228" t="s">
        <v>185</v>
      </c>
      <c r="C5228" t="s">
        <v>192</v>
      </c>
      <c r="D5228" t="s">
        <v>263</v>
      </c>
      <c r="E5228" t="s">
        <v>263</v>
      </c>
      <c r="F5228" t="s">
        <v>320</v>
      </c>
      <c r="G5228">
        <v>3</v>
      </c>
      <c r="H5228" s="4">
        <v>30000</v>
      </c>
      <c r="I5228" s="4">
        <v>3</v>
      </c>
      <c r="J5228" s="4">
        <v>30000</v>
      </c>
      <c r="K5228" s="4">
        <v>90000</v>
      </c>
      <c r="L5228" t="s">
        <v>183</v>
      </c>
      <c r="M5228" t="s">
        <v>184</v>
      </c>
      <c r="P5228">
        <v>4</v>
      </c>
    </row>
    <row r="5229" spans="1:16">
      <c r="A5229" s="3">
        <v>44493</v>
      </c>
      <c r="B5229" t="s">
        <v>245</v>
      </c>
      <c r="C5229" t="s">
        <v>179</v>
      </c>
      <c r="D5229" t="s">
        <v>186</v>
      </c>
      <c r="E5229" t="s">
        <v>201</v>
      </c>
      <c r="F5229" t="s">
        <v>202</v>
      </c>
      <c r="G5229">
        <v>3</v>
      </c>
      <c r="H5229" s="4">
        <v>20000</v>
      </c>
      <c r="I5229" s="4">
        <v>3</v>
      </c>
      <c r="J5229" s="4">
        <v>20000</v>
      </c>
      <c r="K5229" s="4">
        <v>60000</v>
      </c>
      <c r="L5229" t="s">
        <v>183</v>
      </c>
      <c r="M5229" t="s">
        <v>304</v>
      </c>
      <c r="P5229">
        <v>2</v>
      </c>
    </row>
    <row r="5230" spans="1:16">
      <c r="A5230" s="3">
        <v>44493</v>
      </c>
      <c r="B5230" t="s">
        <v>245</v>
      </c>
      <c r="C5230" t="s">
        <v>179</v>
      </c>
      <c r="D5230" t="s">
        <v>186</v>
      </c>
      <c r="E5230" t="s">
        <v>187</v>
      </c>
      <c r="F5230" t="s">
        <v>261</v>
      </c>
      <c r="G5230">
        <v>3</v>
      </c>
      <c r="H5230" s="4">
        <v>39000</v>
      </c>
      <c r="I5230" s="4">
        <v>3</v>
      </c>
      <c r="J5230" s="4">
        <v>39000</v>
      </c>
      <c r="K5230" s="4">
        <v>117000</v>
      </c>
      <c r="L5230" t="s">
        <v>183</v>
      </c>
      <c r="M5230" t="s">
        <v>196</v>
      </c>
      <c r="P5230">
        <v>1</v>
      </c>
    </row>
    <row r="5231" spans="1:16">
      <c r="A5231" s="3">
        <v>44493</v>
      </c>
      <c r="B5231" t="s">
        <v>284</v>
      </c>
      <c r="C5231" t="s">
        <v>192</v>
      </c>
      <c r="D5231" t="s">
        <v>186</v>
      </c>
      <c r="E5231" t="s">
        <v>220</v>
      </c>
      <c r="F5231" t="s">
        <v>241</v>
      </c>
      <c r="G5231">
        <v>2</v>
      </c>
      <c r="H5231" s="4">
        <v>56000</v>
      </c>
      <c r="I5231" s="4">
        <v>2</v>
      </c>
      <c r="J5231" s="4">
        <v>56000</v>
      </c>
      <c r="K5231" s="4">
        <v>112000</v>
      </c>
      <c r="L5231" t="s">
        <v>203</v>
      </c>
      <c r="M5231" t="s">
        <v>206</v>
      </c>
      <c r="P5231">
        <v>5</v>
      </c>
    </row>
    <row r="5232" spans="1:16">
      <c r="A5232" s="3">
        <v>44493</v>
      </c>
      <c r="B5232" t="s">
        <v>218</v>
      </c>
      <c r="C5232" t="s">
        <v>179</v>
      </c>
      <c r="D5232" t="s">
        <v>193</v>
      </c>
      <c r="E5232" t="s">
        <v>193</v>
      </c>
      <c r="F5232" t="s">
        <v>336</v>
      </c>
      <c r="G5232">
        <v>3</v>
      </c>
      <c r="H5232" s="4">
        <v>39000</v>
      </c>
      <c r="I5232" s="4">
        <v>3</v>
      </c>
      <c r="J5232" s="4">
        <v>39000</v>
      </c>
      <c r="K5232" s="4">
        <v>117000</v>
      </c>
      <c r="L5232" t="s">
        <v>203</v>
      </c>
      <c r="M5232" t="s">
        <v>196</v>
      </c>
      <c r="P5232">
        <v>4</v>
      </c>
    </row>
    <row r="5233" spans="1:16">
      <c r="A5233" s="3">
        <v>44493</v>
      </c>
      <c r="B5233" t="s">
        <v>197</v>
      </c>
      <c r="C5233" t="s">
        <v>179</v>
      </c>
      <c r="D5233" t="s">
        <v>186</v>
      </c>
      <c r="E5233" t="s">
        <v>225</v>
      </c>
      <c r="F5233" t="s">
        <v>226</v>
      </c>
      <c r="G5233">
        <v>2</v>
      </c>
      <c r="H5233" s="4">
        <v>39000</v>
      </c>
      <c r="I5233" s="4">
        <v>2</v>
      </c>
      <c r="J5233" s="4">
        <v>39000</v>
      </c>
      <c r="K5233" s="4">
        <v>78000</v>
      </c>
      <c r="L5233" t="s">
        <v>183</v>
      </c>
      <c r="M5233" t="s">
        <v>206</v>
      </c>
      <c r="P5233">
        <v>5</v>
      </c>
    </row>
    <row r="5234" spans="1:16">
      <c r="A5234" s="3">
        <v>44493</v>
      </c>
      <c r="B5234" t="s">
        <v>228</v>
      </c>
      <c r="C5234" t="s">
        <v>179</v>
      </c>
      <c r="D5234" t="s">
        <v>274</v>
      </c>
      <c r="E5234" t="s">
        <v>274</v>
      </c>
      <c r="F5234" t="s">
        <v>339</v>
      </c>
      <c r="G5234">
        <v>2</v>
      </c>
      <c r="H5234" s="4">
        <v>30000</v>
      </c>
      <c r="I5234" s="4">
        <v>2</v>
      </c>
      <c r="J5234" s="4">
        <v>30000</v>
      </c>
      <c r="K5234" s="4">
        <v>60000</v>
      </c>
      <c r="L5234" t="s">
        <v>183</v>
      </c>
      <c r="M5234" t="s">
        <v>196</v>
      </c>
      <c r="N5234" t="s">
        <v>175</v>
      </c>
      <c r="P5234">
        <v>3</v>
      </c>
    </row>
    <row r="5235" spans="1:16">
      <c r="A5235" s="3">
        <v>44493</v>
      </c>
      <c r="B5235" t="s">
        <v>278</v>
      </c>
      <c r="C5235" t="s">
        <v>179</v>
      </c>
      <c r="D5235" t="s">
        <v>180</v>
      </c>
      <c r="E5235" t="s">
        <v>181</v>
      </c>
      <c r="F5235" t="s">
        <v>182</v>
      </c>
      <c r="G5235">
        <v>2</v>
      </c>
      <c r="H5235" s="4">
        <v>42000</v>
      </c>
      <c r="I5235" s="4">
        <v>2</v>
      </c>
      <c r="J5235" s="4">
        <v>42000</v>
      </c>
      <c r="K5235" s="4">
        <v>84000</v>
      </c>
      <c r="L5235" t="s">
        <v>183</v>
      </c>
      <c r="M5235" t="s">
        <v>190</v>
      </c>
      <c r="N5235" t="s">
        <v>175</v>
      </c>
      <c r="P5235">
        <v>5</v>
      </c>
    </row>
    <row r="5236" spans="1:16">
      <c r="A5236" s="3">
        <v>44493</v>
      </c>
      <c r="B5236" t="s">
        <v>250</v>
      </c>
      <c r="C5236" t="s">
        <v>179</v>
      </c>
      <c r="D5236" t="s">
        <v>198</v>
      </c>
      <c r="E5236" t="s">
        <v>214</v>
      </c>
      <c r="F5236" t="s">
        <v>366</v>
      </c>
      <c r="G5236">
        <v>1</v>
      </c>
      <c r="H5236" s="4">
        <v>30000</v>
      </c>
      <c r="I5236" s="4">
        <v>1</v>
      </c>
      <c r="J5236" s="4">
        <v>30000</v>
      </c>
      <c r="K5236" s="4">
        <v>30000</v>
      </c>
      <c r="L5236" t="s">
        <v>189</v>
      </c>
      <c r="M5236" t="s">
        <v>190</v>
      </c>
      <c r="N5236" t="s">
        <v>175</v>
      </c>
      <c r="P5236">
        <v>5</v>
      </c>
    </row>
    <row r="5237" spans="1:16">
      <c r="A5237" s="3">
        <v>44493</v>
      </c>
      <c r="B5237" t="s">
        <v>228</v>
      </c>
      <c r="C5237" t="s">
        <v>179</v>
      </c>
      <c r="D5237" t="s">
        <v>273</v>
      </c>
      <c r="E5237" t="s">
        <v>288</v>
      </c>
      <c r="F5237" t="s">
        <v>355</v>
      </c>
      <c r="G5237">
        <v>1</v>
      </c>
      <c r="H5237" s="4">
        <v>52000</v>
      </c>
      <c r="I5237" s="4">
        <v>1</v>
      </c>
      <c r="J5237" s="4">
        <v>52000</v>
      </c>
      <c r="K5237" s="4">
        <v>52000</v>
      </c>
      <c r="L5237" t="s">
        <v>183</v>
      </c>
      <c r="M5237" t="s">
        <v>196</v>
      </c>
      <c r="N5237" t="s">
        <v>175</v>
      </c>
      <c r="P5237">
        <v>4</v>
      </c>
    </row>
    <row r="5238" spans="1:16">
      <c r="A5238" s="3">
        <v>44493</v>
      </c>
      <c r="B5238" t="s">
        <v>228</v>
      </c>
      <c r="C5238" t="s">
        <v>179</v>
      </c>
      <c r="D5238" t="s">
        <v>273</v>
      </c>
      <c r="E5238" t="s">
        <v>274</v>
      </c>
      <c r="F5238" t="s">
        <v>275</v>
      </c>
      <c r="G5238">
        <v>1</v>
      </c>
      <c r="H5238" s="4">
        <v>30000</v>
      </c>
      <c r="I5238" s="4">
        <v>1</v>
      </c>
      <c r="J5238" s="4">
        <v>30000</v>
      </c>
      <c r="K5238" s="4">
        <v>30000</v>
      </c>
      <c r="L5238" t="s">
        <v>203</v>
      </c>
      <c r="M5238" t="s">
        <v>206</v>
      </c>
      <c r="N5238" t="s">
        <v>175</v>
      </c>
      <c r="P5238">
        <v>5</v>
      </c>
    </row>
    <row r="5239" spans="1:16">
      <c r="A5239" s="3">
        <v>44493</v>
      </c>
      <c r="B5239" t="s">
        <v>222</v>
      </c>
      <c r="C5239" t="s">
        <v>179</v>
      </c>
      <c r="D5239" t="s">
        <v>210</v>
      </c>
      <c r="E5239" t="s">
        <v>211</v>
      </c>
      <c r="F5239" t="s">
        <v>362</v>
      </c>
      <c r="G5239">
        <v>1</v>
      </c>
      <c r="H5239" s="4">
        <v>30000</v>
      </c>
      <c r="I5239" s="4">
        <v>1</v>
      </c>
      <c r="J5239" s="4">
        <v>30000</v>
      </c>
      <c r="K5239" s="4">
        <v>30000</v>
      </c>
      <c r="L5239" t="s">
        <v>203</v>
      </c>
      <c r="M5239" t="s">
        <v>184</v>
      </c>
      <c r="N5239" t="s">
        <v>175</v>
      </c>
      <c r="P5239">
        <v>5</v>
      </c>
    </row>
    <row r="5240" spans="1:16">
      <c r="A5240" s="3">
        <v>44493</v>
      </c>
      <c r="B5240" t="s">
        <v>200</v>
      </c>
      <c r="C5240" t="s">
        <v>192</v>
      </c>
      <c r="D5240" t="s">
        <v>198</v>
      </c>
      <c r="E5240" t="s">
        <v>198</v>
      </c>
      <c r="F5240" t="s">
        <v>199</v>
      </c>
      <c r="G5240">
        <v>2</v>
      </c>
      <c r="H5240" s="4">
        <v>45000</v>
      </c>
      <c r="I5240" s="4">
        <v>2</v>
      </c>
      <c r="J5240" s="4">
        <v>45000</v>
      </c>
      <c r="K5240" s="4">
        <v>90000</v>
      </c>
      <c r="L5240" t="s">
        <v>183</v>
      </c>
      <c r="M5240" t="s">
        <v>196</v>
      </c>
      <c r="N5240" t="s">
        <v>175</v>
      </c>
      <c r="P5240">
        <v>4</v>
      </c>
    </row>
    <row r="5241" spans="1:16">
      <c r="A5241" s="3">
        <v>44493</v>
      </c>
      <c r="B5241" t="s">
        <v>284</v>
      </c>
      <c r="C5241" t="s">
        <v>179</v>
      </c>
      <c r="D5241" t="s">
        <v>186</v>
      </c>
      <c r="E5241" t="s">
        <v>201</v>
      </c>
      <c r="F5241" t="s">
        <v>248</v>
      </c>
      <c r="G5241">
        <v>1</v>
      </c>
      <c r="H5241" s="4">
        <v>42000</v>
      </c>
      <c r="I5241" s="4">
        <v>1</v>
      </c>
      <c r="J5241" s="4">
        <v>42000</v>
      </c>
      <c r="K5241" s="4">
        <v>42000</v>
      </c>
      <c r="L5241" t="s">
        <v>189</v>
      </c>
      <c r="M5241" t="s">
        <v>233</v>
      </c>
      <c r="N5241" t="s">
        <v>175</v>
      </c>
      <c r="P5241">
        <v>5</v>
      </c>
    </row>
    <row r="5242" spans="1:16">
      <c r="A5242" s="3">
        <v>44493</v>
      </c>
      <c r="B5242" t="s">
        <v>191</v>
      </c>
      <c r="C5242" t="s">
        <v>192</v>
      </c>
      <c r="D5242" t="s">
        <v>180</v>
      </c>
      <c r="E5242" t="s">
        <v>204</v>
      </c>
      <c r="F5242" t="s">
        <v>249</v>
      </c>
      <c r="G5242">
        <v>2</v>
      </c>
      <c r="H5242" s="4">
        <v>38500</v>
      </c>
      <c r="I5242" s="4">
        <v>2</v>
      </c>
      <c r="J5242" s="4">
        <v>38500</v>
      </c>
      <c r="K5242" s="4">
        <v>77000</v>
      </c>
      <c r="L5242" t="s">
        <v>183</v>
      </c>
      <c r="M5242" t="s">
        <v>206</v>
      </c>
      <c r="P5242">
        <v>4</v>
      </c>
    </row>
    <row r="5243" spans="1:16">
      <c r="A5243" s="3">
        <v>44493</v>
      </c>
      <c r="B5243" t="s">
        <v>245</v>
      </c>
      <c r="C5243" t="s">
        <v>179</v>
      </c>
      <c r="D5243" t="s">
        <v>193</v>
      </c>
      <c r="E5243" t="s">
        <v>193</v>
      </c>
      <c r="F5243" t="s">
        <v>220</v>
      </c>
      <c r="G5243">
        <v>1</v>
      </c>
      <c r="H5243" s="4">
        <v>24000</v>
      </c>
      <c r="I5243" s="4">
        <v>1</v>
      </c>
      <c r="J5243" s="4">
        <v>24000</v>
      </c>
      <c r="K5243" s="4">
        <v>24000</v>
      </c>
      <c r="L5243" t="s">
        <v>189</v>
      </c>
      <c r="M5243" t="s">
        <v>304</v>
      </c>
      <c r="P5243">
        <v>2</v>
      </c>
    </row>
    <row r="5244" spans="1:16">
      <c r="A5244" s="3">
        <v>44493</v>
      </c>
      <c r="B5244" t="s">
        <v>250</v>
      </c>
      <c r="C5244" t="s">
        <v>192</v>
      </c>
      <c r="D5244" t="s">
        <v>180</v>
      </c>
      <c r="E5244" t="s">
        <v>204</v>
      </c>
      <c r="F5244" t="s">
        <v>249</v>
      </c>
      <c r="G5244">
        <v>1</v>
      </c>
      <c r="H5244" s="4">
        <v>21000</v>
      </c>
      <c r="I5244" s="4">
        <v>1</v>
      </c>
      <c r="J5244" s="4">
        <v>21000</v>
      </c>
      <c r="K5244" s="4">
        <v>21000</v>
      </c>
      <c r="L5244" t="s">
        <v>183</v>
      </c>
      <c r="M5244" t="s">
        <v>196</v>
      </c>
      <c r="P5244">
        <v>4</v>
      </c>
    </row>
    <row r="5245" spans="1:16">
      <c r="A5245" s="3">
        <v>44493</v>
      </c>
      <c r="B5245" t="s">
        <v>301</v>
      </c>
      <c r="C5245" t="s">
        <v>179</v>
      </c>
      <c r="D5245" t="s">
        <v>186</v>
      </c>
      <c r="E5245" t="s">
        <v>187</v>
      </c>
      <c r="F5245" t="s">
        <v>188</v>
      </c>
      <c r="G5245">
        <v>3</v>
      </c>
      <c r="H5245" s="4">
        <v>30000</v>
      </c>
      <c r="I5245" s="4">
        <v>3</v>
      </c>
      <c r="J5245" s="4">
        <v>30000</v>
      </c>
      <c r="K5245" s="4">
        <v>90000</v>
      </c>
      <c r="L5245" t="s">
        <v>189</v>
      </c>
      <c r="M5245" t="s">
        <v>190</v>
      </c>
      <c r="P5245">
        <v>3</v>
      </c>
    </row>
    <row r="5246" spans="1:16">
      <c r="A5246" s="3">
        <v>44493</v>
      </c>
      <c r="B5246" t="s">
        <v>301</v>
      </c>
      <c r="C5246" t="s">
        <v>192</v>
      </c>
      <c r="D5246" t="s">
        <v>316</v>
      </c>
      <c r="E5246" t="s">
        <v>251</v>
      </c>
      <c r="F5246" t="s">
        <v>353</v>
      </c>
      <c r="G5246">
        <v>2</v>
      </c>
      <c r="H5246" s="4">
        <v>26000</v>
      </c>
      <c r="I5246" s="4">
        <v>2</v>
      </c>
      <c r="J5246" s="4">
        <v>26000</v>
      </c>
      <c r="K5246" s="4">
        <v>52000</v>
      </c>
      <c r="L5246" t="s">
        <v>203</v>
      </c>
      <c r="M5246" t="s">
        <v>196</v>
      </c>
      <c r="P5246">
        <v>2</v>
      </c>
    </row>
    <row r="5247" spans="1:16">
      <c r="A5247" s="3">
        <v>44493</v>
      </c>
      <c r="B5247" t="s">
        <v>234</v>
      </c>
      <c r="C5247" t="s">
        <v>179</v>
      </c>
      <c r="D5247" t="s">
        <v>180</v>
      </c>
      <c r="E5247" t="s">
        <v>204</v>
      </c>
      <c r="F5247" t="s">
        <v>227</v>
      </c>
      <c r="G5247">
        <v>2</v>
      </c>
      <c r="H5247" s="4">
        <v>30000</v>
      </c>
      <c r="I5247" s="4">
        <v>2</v>
      </c>
      <c r="J5247" s="4">
        <v>30000</v>
      </c>
      <c r="K5247" s="4">
        <v>60000</v>
      </c>
      <c r="L5247" t="s">
        <v>203</v>
      </c>
      <c r="M5247" t="s">
        <v>196</v>
      </c>
      <c r="P5247">
        <v>3</v>
      </c>
    </row>
    <row r="5248" spans="1:16">
      <c r="A5248" s="3">
        <v>44494</v>
      </c>
      <c r="B5248" t="s">
        <v>200</v>
      </c>
      <c r="C5248" t="s">
        <v>192</v>
      </c>
      <c r="D5248" t="s">
        <v>180</v>
      </c>
      <c r="E5248" t="s">
        <v>204</v>
      </c>
      <c r="F5248" t="s">
        <v>227</v>
      </c>
      <c r="G5248">
        <v>2</v>
      </c>
      <c r="H5248" s="4">
        <v>20000</v>
      </c>
      <c r="I5248" s="4">
        <v>2</v>
      </c>
      <c r="J5248" s="4">
        <v>20000</v>
      </c>
      <c r="K5248" s="4">
        <v>40000</v>
      </c>
      <c r="L5248" t="s">
        <v>189</v>
      </c>
      <c r="M5248" t="s">
        <v>206</v>
      </c>
      <c r="P5248">
        <v>4</v>
      </c>
    </row>
    <row r="5249" spans="1:16">
      <c r="A5249" s="3">
        <v>44494</v>
      </c>
      <c r="B5249" t="s">
        <v>247</v>
      </c>
      <c r="C5249" t="s">
        <v>179</v>
      </c>
      <c r="D5249" t="s">
        <v>180</v>
      </c>
      <c r="E5249" t="s">
        <v>181</v>
      </c>
      <c r="F5249" t="s">
        <v>281</v>
      </c>
      <c r="G5249">
        <v>2</v>
      </c>
      <c r="H5249" s="4">
        <v>42000</v>
      </c>
      <c r="I5249" s="4">
        <v>2</v>
      </c>
      <c r="J5249" s="4">
        <v>42000</v>
      </c>
      <c r="K5249" s="4">
        <v>84000</v>
      </c>
      <c r="L5249" t="s">
        <v>203</v>
      </c>
      <c r="M5249" t="s">
        <v>233</v>
      </c>
      <c r="P5249">
        <v>5</v>
      </c>
    </row>
    <row r="5250" spans="1:16">
      <c r="A5250" s="3">
        <v>44494</v>
      </c>
      <c r="B5250" t="s">
        <v>258</v>
      </c>
      <c r="C5250" t="s">
        <v>179</v>
      </c>
      <c r="D5250" t="s">
        <v>180</v>
      </c>
      <c r="E5250" t="s">
        <v>271</v>
      </c>
      <c r="F5250" t="s">
        <v>361</v>
      </c>
      <c r="G5250">
        <v>1</v>
      </c>
      <c r="H5250" s="4">
        <v>30000</v>
      </c>
      <c r="I5250" s="4">
        <v>1</v>
      </c>
      <c r="J5250" s="4">
        <v>30000</v>
      </c>
      <c r="K5250" s="4">
        <v>30000</v>
      </c>
      <c r="L5250" t="s">
        <v>189</v>
      </c>
      <c r="M5250" t="s">
        <v>184</v>
      </c>
      <c r="P5250">
        <v>5</v>
      </c>
    </row>
    <row r="5251" spans="1:16">
      <c r="A5251" s="3">
        <v>44494</v>
      </c>
      <c r="B5251" t="s">
        <v>262</v>
      </c>
      <c r="C5251" t="s">
        <v>179</v>
      </c>
      <c r="D5251" t="s">
        <v>180</v>
      </c>
      <c r="E5251" t="s">
        <v>204</v>
      </c>
      <c r="F5251" t="s">
        <v>205</v>
      </c>
      <c r="G5251">
        <v>3</v>
      </c>
      <c r="H5251" s="4">
        <v>30000</v>
      </c>
      <c r="I5251" s="4">
        <v>3</v>
      </c>
      <c r="J5251" s="4">
        <v>30000</v>
      </c>
      <c r="K5251" s="4">
        <v>90000</v>
      </c>
      <c r="L5251" t="s">
        <v>203</v>
      </c>
      <c r="M5251" t="s">
        <v>196</v>
      </c>
      <c r="P5251">
        <v>3</v>
      </c>
    </row>
    <row r="5252" spans="1:16">
      <c r="A5252" s="3">
        <v>44494</v>
      </c>
      <c r="B5252" t="s">
        <v>218</v>
      </c>
      <c r="C5252" t="s">
        <v>179</v>
      </c>
      <c r="D5252" t="s">
        <v>180</v>
      </c>
      <c r="E5252" t="s">
        <v>181</v>
      </c>
      <c r="F5252" t="s">
        <v>334</v>
      </c>
      <c r="G5252">
        <v>1</v>
      </c>
      <c r="H5252" s="4">
        <v>30000</v>
      </c>
      <c r="I5252" s="4">
        <v>1</v>
      </c>
      <c r="J5252" s="4">
        <v>30000</v>
      </c>
      <c r="K5252" s="4">
        <v>30000</v>
      </c>
      <c r="L5252" t="s">
        <v>203</v>
      </c>
      <c r="M5252" t="s">
        <v>190</v>
      </c>
      <c r="P5252">
        <v>5</v>
      </c>
    </row>
    <row r="5253" spans="1:16">
      <c r="A5253" s="3">
        <v>44494</v>
      </c>
      <c r="B5253" t="s">
        <v>247</v>
      </c>
      <c r="C5253" t="s">
        <v>192</v>
      </c>
      <c r="D5253" t="s">
        <v>186</v>
      </c>
      <c r="E5253" t="s">
        <v>225</v>
      </c>
      <c r="F5253" t="s">
        <v>244</v>
      </c>
      <c r="G5253">
        <v>3</v>
      </c>
      <c r="H5253" s="4">
        <v>22000</v>
      </c>
      <c r="I5253" s="4">
        <v>3</v>
      </c>
      <c r="J5253" s="4">
        <v>22000</v>
      </c>
      <c r="K5253" s="4">
        <v>66000</v>
      </c>
      <c r="L5253" t="s">
        <v>203</v>
      </c>
      <c r="M5253" t="s">
        <v>190</v>
      </c>
      <c r="P5253">
        <v>5</v>
      </c>
    </row>
    <row r="5254" spans="1:16">
      <c r="A5254" s="3">
        <v>44494</v>
      </c>
      <c r="B5254" t="s">
        <v>278</v>
      </c>
      <c r="C5254" t="s">
        <v>179</v>
      </c>
      <c r="D5254" t="s">
        <v>186</v>
      </c>
      <c r="E5254" t="s">
        <v>187</v>
      </c>
      <c r="F5254" t="s">
        <v>261</v>
      </c>
      <c r="G5254">
        <v>2</v>
      </c>
      <c r="H5254" s="4">
        <v>27600</v>
      </c>
      <c r="I5254" s="4">
        <v>2</v>
      </c>
      <c r="J5254" s="4">
        <v>27600</v>
      </c>
      <c r="K5254" s="4">
        <v>55199.999999999993</v>
      </c>
      <c r="L5254" t="s">
        <v>203</v>
      </c>
      <c r="M5254" t="s">
        <v>196</v>
      </c>
      <c r="P5254">
        <v>5</v>
      </c>
    </row>
    <row r="5255" spans="1:16">
      <c r="A5255" s="3">
        <v>44494</v>
      </c>
      <c r="B5255" t="s">
        <v>245</v>
      </c>
      <c r="C5255" t="s">
        <v>179</v>
      </c>
      <c r="D5255" t="s">
        <v>180</v>
      </c>
      <c r="E5255" t="s">
        <v>204</v>
      </c>
      <c r="F5255" t="s">
        <v>300</v>
      </c>
      <c r="G5255">
        <v>1</v>
      </c>
      <c r="H5255" s="4">
        <v>15000</v>
      </c>
      <c r="I5255" s="4">
        <v>1</v>
      </c>
      <c r="J5255" s="4">
        <v>15000</v>
      </c>
      <c r="K5255" s="4">
        <v>15000</v>
      </c>
      <c r="L5255" t="s">
        <v>203</v>
      </c>
      <c r="M5255" t="s">
        <v>196</v>
      </c>
      <c r="P5255">
        <v>3</v>
      </c>
    </row>
    <row r="5256" spans="1:16">
      <c r="A5256" s="3">
        <v>44494</v>
      </c>
      <c r="B5256" t="s">
        <v>262</v>
      </c>
      <c r="C5256" t="s">
        <v>179</v>
      </c>
      <c r="D5256" t="s">
        <v>210</v>
      </c>
      <c r="E5256" t="s">
        <v>225</v>
      </c>
      <c r="F5256" t="s">
        <v>266</v>
      </c>
      <c r="G5256">
        <v>3</v>
      </c>
      <c r="H5256" s="4">
        <v>36000</v>
      </c>
      <c r="I5256" s="4">
        <v>3</v>
      </c>
      <c r="J5256" s="4">
        <v>36000</v>
      </c>
      <c r="K5256" s="4">
        <v>108000</v>
      </c>
      <c r="L5256" t="s">
        <v>209</v>
      </c>
      <c r="M5256" t="s">
        <v>206</v>
      </c>
      <c r="P5256">
        <v>3</v>
      </c>
    </row>
    <row r="5257" spans="1:16">
      <c r="A5257" s="3">
        <v>44494</v>
      </c>
      <c r="B5257" t="s">
        <v>185</v>
      </c>
      <c r="C5257" t="s">
        <v>179</v>
      </c>
      <c r="D5257" t="s">
        <v>263</v>
      </c>
      <c r="E5257" t="s">
        <v>263</v>
      </c>
      <c r="F5257" t="s">
        <v>320</v>
      </c>
      <c r="G5257">
        <v>2</v>
      </c>
      <c r="H5257" s="4">
        <v>20000</v>
      </c>
      <c r="I5257" s="4">
        <v>2</v>
      </c>
      <c r="J5257" s="4">
        <v>20000</v>
      </c>
      <c r="K5257" s="4">
        <v>40000</v>
      </c>
      <c r="L5257" t="s">
        <v>209</v>
      </c>
      <c r="M5257" t="s">
        <v>184</v>
      </c>
      <c r="P5257">
        <v>2</v>
      </c>
    </row>
    <row r="5258" spans="1:16">
      <c r="A5258" s="3">
        <v>44494</v>
      </c>
      <c r="B5258" t="s">
        <v>284</v>
      </c>
      <c r="C5258" t="s">
        <v>179</v>
      </c>
      <c r="D5258" t="s">
        <v>193</v>
      </c>
      <c r="E5258" t="s">
        <v>193</v>
      </c>
      <c r="F5258" t="s">
        <v>290</v>
      </c>
      <c r="G5258">
        <v>1</v>
      </c>
      <c r="H5258" s="4">
        <v>36000</v>
      </c>
      <c r="I5258" s="4">
        <v>1</v>
      </c>
      <c r="J5258" s="4">
        <v>36000</v>
      </c>
      <c r="K5258" s="4">
        <v>36000</v>
      </c>
      <c r="L5258" t="s">
        <v>203</v>
      </c>
      <c r="M5258" t="s">
        <v>184</v>
      </c>
      <c r="N5258" t="s">
        <v>175</v>
      </c>
      <c r="P5258">
        <v>4</v>
      </c>
    </row>
    <row r="5259" spans="1:16">
      <c r="A5259" s="3">
        <v>44494</v>
      </c>
      <c r="B5259" t="s">
        <v>222</v>
      </c>
      <c r="C5259" t="s">
        <v>179</v>
      </c>
      <c r="D5259" t="s">
        <v>235</v>
      </c>
      <c r="E5259" t="s">
        <v>251</v>
      </c>
      <c r="F5259" t="s">
        <v>335</v>
      </c>
      <c r="G5259">
        <v>2</v>
      </c>
      <c r="H5259" s="4">
        <v>36000</v>
      </c>
      <c r="I5259" s="4">
        <v>2</v>
      </c>
      <c r="J5259" s="4">
        <v>36000</v>
      </c>
      <c r="K5259" s="4">
        <v>72000</v>
      </c>
      <c r="L5259" t="s">
        <v>209</v>
      </c>
      <c r="M5259" t="s">
        <v>206</v>
      </c>
      <c r="P5259">
        <v>3</v>
      </c>
    </row>
    <row r="5260" spans="1:16">
      <c r="A5260" s="3">
        <v>44494</v>
      </c>
      <c r="B5260" t="s">
        <v>278</v>
      </c>
      <c r="C5260" t="s">
        <v>192</v>
      </c>
      <c r="D5260" t="s">
        <v>279</v>
      </c>
      <c r="E5260" t="s">
        <v>279</v>
      </c>
      <c r="F5260" t="s">
        <v>180</v>
      </c>
      <c r="G5260">
        <v>3</v>
      </c>
      <c r="H5260" s="4">
        <v>26000</v>
      </c>
      <c r="I5260" s="4">
        <v>3</v>
      </c>
      <c r="J5260" s="4">
        <v>26000</v>
      </c>
      <c r="K5260" s="4">
        <v>78000</v>
      </c>
      <c r="L5260" t="s">
        <v>189</v>
      </c>
      <c r="M5260" t="s">
        <v>190</v>
      </c>
      <c r="P5260">
        <v>5</v>
      </c>
    </row>
    <row r="5261" spans="1:16">
      <c r="A5261" s="3">
        <v>44494</v>
      </c>
      <c r="B5261" t="s">
        <v>245</v>
      </c>
      <c r="C5261" t="s">
        <v>179</v>
      </c>
      <c r="D5261" t="s">
        <v>271</v>
      </c>
      <c r="E5261" t="s">
        <v>271</v>
      </c>
      <c r="F5261" t="s">
        <v>338</v>
      </c>
      <c r="G5261">
        <v>2</v>
      </c>
      <c r="H5261" s="4">
        <v>24000</v>
      </c>
      <c r="I5261" s="4">
        <v>2</v>
      </c>
      <c r="J5261" s="4">
        <v>24000</v>
      </c>
      <c r="K5261" s="4">
        <v>48000</v>
      </c>
      <c r="L5261" t="s">
        <v>189</v>
      </c>
      <c r="M5261" t="s">
        <v>184</v>
      </c>
      <c r="P5261">
        <v>2</v>
      </c>
    </row>
    <row r="5262" spans="1:16">
      <c r="A5262" s="3">
        <v>44494</v>
      </c>
      <c r="B5262" t="s">
        <v>222</v>
      </c>
      <c r="C5262" t="s">
        <v>179</v>
      </c>
      <c r="D5262" t="s">
        <v>193</v>
      </c>
      <c r="E5262" t="s">
        <v>193</v>
      </c>
      <c r="F5262" t="s">
        <v>337</v>
      </c>
      <c r="G5262">
        <v>1</v>
      </c>
      <c r="H5262" s="4">
        <v>18000</v>
      </c>
      <c r="I5262" s="4">
        <v>1</v>
      </c>
      <c r="J5262" s="4">
        <v>18000</v>
      </c>
      <c r="K5262" s="4">
        <v>18000</v>
      </c>
      <c r="L5262" t="s">
        <v>189</v>
      </c>
      <c r="M5262" t="s">
        <v>196</v>
      </c>
      <c r="P5262">
        <v>3</v>
      </c>
    </row>
    <row r="5263" spans="1:16">
      <c r="A5263" s="3">
        <v>44494</v>
      </c>
      <c r="B5263" t="s">
        <v>258</v>
      </c>
      <c r="C5263" t="s">
        <v>192</v>
      </c>
      <c r="D5263" t="s">
        <v>186</v>
      </c>
      <c r="E5263" t="s">
        <v>201</v>
      </c>
      <c r="F5263" t="s">
        <v>202</v>
      </c>
      <c r="G5263">
        <v>2</v>
      </c>
      <c r="H5263" s="4">
        <v>52000</v>
      </c>
      <c r="I5263" s="4">
        <v>2</v>
      </c>
      <c r="J5263" s="4">
        <v>52000</v>
      </c>
      <c r="K5263" s="4">
        <v>104000</v>
      </c>
      <c r="L5263" t="s">
        <v>203</v>
      </c>
      <c r="M5263" t="s">
        <v>196</v>
      </c>
      <c r="P5263">
        <v>3</v>
      </c>
    </row>
    <row r="5264" spans="1:16">
      <c r="A5264" s="3">
        <v>44494</v>
      </c>
      <c r="B5264" t="s">
        <v>278</v>
      </c>
      <c r="C5264" t="s">
        <v>192</v>
      </c>
      <c r="D5264" t="s">
        <v>273</v>
      </c>
      <c r="E5264" t="s">
        <v>274</v>
      </c>
      <c r="F5264" t="s">
        <v>275</v>
      </c>
      <c r="G5264">
        <v>1</v>
      </c>
      <c r="H5264" s="4">
        <v>52000</v>
      </c>
      <c r="I5264" s="4">
        <v>1</v>
      </c>
      <c r="J5264" s="4">
        <v>52000</v>
      </c>
      <c r="K5264" s="4">
        <v>52000</v>
      </c>
      <c r="L5264" t="s">
        <v>189</v>
      </c>
      <c r="M5264" t="s">
        <v>190</v>
      </c>
      <c r="P5264">
        <v>4</v>
      </c>
    </row>
    <row r="5265" spans="1:16">
      <c r="A5265" s="3">
        <v>44494</v>
      </c>
      <c r="B5265" t="s">
        <v>197</v>
      </c>
      <c r="C5265" t="s">
        <v>192</v>
      </c>
      <c r="D5265" t="s">
        <v>263</v>
      </c>
      <c r="E5265" t="s">
        <v>263</v>
      </c>
      <c r="F5265" t="s">
        <v>264</v>
      </c>
      <c r="G5265">
        <v>1</v>
      </c>
      <c r="H5265" s="4">
        <v>26000</v>
      </c>
      <c r="I5265" s="4">
        <v>1</v>
      </c>
      <c r="J5265" s="4">
        <v>26000</v>
      </c>
      <c r="K5265" s="4">
        <v>26000</v>
      </c>
      <c r="L5265" t="s">
        <v>189</v>
      </c>
      <c r="M5265" t="s">
        <v>184</v>
      </c>
      <c r="P5265">
        <v>3</v>
      </c>
    </row>
    <row r="5266" spans="1:16">
      <c r="A5266" s="3">
        <v>44494</v>
      </c>
      <c r="B5266" t="s">
        <v>245</v>
      </c>
      <c r="C5266" t="s">
        <v>179</v>
      </c>
      <c r="D5266" t="s">
        <v>180</v>
      </c>
      <c r="E5266" t="s">
        <v>204</v>
      </c>
      <c r="F5266" t="s">
        <v>249</v>
      </c>
      <c r="G5266">
        <v>1</v>
      </c>
      <c r="H5266" s="4">
        <v>60000</v>
      </c>
      <c r="I5266" s="4">
        <v>1</v>
      </c>
      <c r="J5266" s="4">
        <v>60000</v>
      </c>
      <c r="K5266" s="4">
        <v>60000</v>
      </c>
      <c r="L5266" t="s">
        <v>189</v>
      </c>
      <c r="M5266" t="s">
        <v>184</v>
      </c>
      <c r="P5266">
        <v>5</v>
      </c>
    </row>
    <row r="5267" spans="1:16">
      <c r="A5267" s="3">
        <v>44494</v>
      </c>
      <c r="B5267" t="s">
        <v>191</v>
      </c>
      <c r="C5267" t="s">
        <v>179</v>
      </c>
      <c r="D5267" t="s">
        <v>186</v>
      </c>
      <c r="E5267" t="s">
        <v>220</v>
      </c>
      <c r="F5267" t="s">
        <v>265</v>
      </c>
      <c r="G5267">
        <v>3</v>
      </c>
      <c r="H5267" s="4">
        <v>28000</v>
      </c>
      <c r="I5267" s="4">
        <v>3</v>
      </c>
      <c r="J5267" s="4">
        <v>28000</v>
      </c>
      <c r="K5267" s="4">
        <v>84000</v>
      </c>
      <c r="L5267" t="s">
        <v>203</v>
      </c>
      <c r="M5267" t="s">
        <v>196</v>
      </c>
      <c r="P5267">
        <v>4</v>
      </c>
    </row>
    <row r="5268" spans="1:16">
      <c r="A5268" s="3">
        <v>44494</v>
      </c>
      <c r="B5268" t="s">
        <v>245</v>
      </c>
      <c r="C5268" t="s">
        <v>192</v>
      </c>
      <c r="D5268" t="s">
        <v>210</v>
      </c>
      <c r="E5268" t="s">
        <v>211</v>
      </c>
      <c r="F5268" t="s">
        <v>313</v>
      </c>
      <c r="G5268">
        <v>2</v>
      </c>
      <c r="H5268" s="4">
        <v>52000</v>
      </c>
      <c r="I5268" s="4">
        <v>2</v>
      </c>
      <c r="J5268" s="4">
        <v>52000</v>
      </c>
      <c r="K5268" s="4">
        <v>104000</v>
      </c>
      <c r="L5268" t="s">
        <v>189</v>
      </c>
      <c r="M5268" t="s">
        <v>190</v>
      </c>
      <c r="P5268">
        <v>3</v>
      </c>
    </row>
    <row r="5269" spans="1:16">
      <c r="A5269" s="3">
        <v>44495</v>
      </c>
      <c r="B5269" t="s">
        <v>234</v>
      </c>
      <c r="C5269" t="s">
        <v>179</v>
      </c>
      <c r="D5269" t="s">
        <v>198</v>
      </c>
      <c r="E5269" t="s">
        <v>198</v>
      </c>
      <c r="F5269" t="s">
        <v>208</v>
      </c>
      <c r="G5269">
        <v>2</v>
      </c>
      <c r="H5269" s="4">
        <v>26000</v>
      </c>
      <c r="I5269" s="4">
        <v>2</v>
      </c>
      <c r="J5269" s="4">
        <v>26000</v>
      </c>
      <c r="K5269" s="4">
        <v>52000</v>
      </c>
      <c r="L5269" t="s">
        <v>209</v>
      </c>
      <c r="M5269" t="s">
        <v>196</v>
      </c>
      <c r="P5269">
        <v>5</v>
      </c>
    </row>
    <row r="5270" spans="1:16">
      <c r="A5270" s="3">
        <v>44495</v>
      </c>
      <c r="B5270" t="s">
        <v>287</v>
      </c>
      <c r="C5270" t="s">
        <v>192</v>
      </c>
      <c r="D5270" t="s">
        <v>180</v>
      </c>
      <c r="E5270" t="s">
        <v>204</v>
      </c>
      <c r="F5270" t="s">
        <v>205</v>
      </c>
      <c r="G5270">
        <v>3</v>
      </c>
      <c r="H5270" s="4">
        <v>44000</v>
      </c>
      <c r="I5270" s="4">
        <v>3</v>
      </c>
      <c r="J5270" s="4">
        <v>44000</v>
      </c>
      <c r="K5270" s="4">
        <v>132000</v>
      </c>
      <c r="L5270" t="s">
        <v>203</v>
      </c>
      <c r="M5270" t="s">
        <v>184</v>
      </c>
      <c r="P5270">
        <v>5</v>
      </c>
    </row>
    <row r="5271" spans="1:16">
      <c r="A5271" s="3">
        <v>44495</v>
      </c>
      <c r="B5271" t="s">
        <v>278</v>
      </c>
      <c r="C5271" t="s">
        <v>179</v>
      </c>
      <c r="D5271" t="s">
        <v>210</v>
      </c>
      <c r="E5271" t="s">
        <v>225</v>
      </c>
      <c r="F5271" t="s">
        <v>270</v>
      </c>
      <c r="G5271">
        <v>3</v>
      </c>
      <c r="H5271" s="4">
        <v>30000</v>
      </c>
      <c r="I5271" s="4">
        <v>3</v>
      </c>
      <c r="J5271" s="4">
        <v>30000</v>
      </c>
      <c r="K5271" s="4">
        <v>90000</v>
      </c>
      <c r="L5271" t="s">
        <v>203</v>
      </c>
      <c r="M5271" t="s">
        <v>190</v>
      </c>
      <c r="P5271">
        <v>3</v>
      </c>
    </row>
    <row r="5272" spans="1:16">
      <c r="A5272" s="3">
        <v>44495</v>
      </c>
      <c r="B5272" t="s">
        <v>207</v>
      </c>
      <c r="C5272" t="s">
        <v>179</v>
      </c>
      <c r="D5272" t="s">
        <v>186</v>
      </c>
      <c r="E5272" t="s">
        <v>187</v>
      </c>
      <c r="F5272" t="s">
        <v>242</v>
      </c>
      <c r="G5272">
        <v>1</v>
      </c>
      <c r="H5272" s="4">
        <v>26000</v>
      </c>
      <c r="I5272" s="4">
        <v>1</v>
      </c>
      <c r="J5272" s="4">
        <v>26000</v>
      </c>
      <c r="K5272" s="4">
        <v>26000</v>
      </c>
      <c r="L5272" t="s">
        <v>189</v>
      </c>
      <c r="M5272" t="s">
        <v>206</v>
      </c>
      <c r="P5272">
        <v>3</v>
      </c>
    </row>
    <row r="5273" spans="1:16">
      <c r="A5273" s="3">
        <v>44495</v>
      </c>
      <c r="B5273" t="s">
        <v>228</v>
      </c>
      <c r="C5273" t="s">
        <v>192</v>
      </c>
      <c r="D5273" t="s">
        <v>180</v>
      </c>
      <c r="E5273" t="s">
        <v>216</v>
      </c>
      <c r="F5273" t="s">
        <v>257</v>
      </c>
      <c r="G5273">
        <v>1</v>
      </c>
      <c r="H5273" s="4">
        <v>39000</v>
      </c>
      <c r="I5273" s="4">
        <v>1</v>
      </c>
      <c r="J5273" s="4">
        <v>39000</v>
      </c>
      <c r="K5273" s="4">
        <v>39000</v>
      </c>
      <c r="L5273" t="s">
        <v>203</v>
      </c>
      <c r="M5273" t="s">
        <v>190</v>
      </c>
      <c r="P5273">
        <v>4</v>
      </c>
    </row>
    <row r="5274" spans="1:16">
      <c r="A5274" s="3">
        <v>44495</v>
      </c>
      <c r="B5274" t="s">
        <v>245</v>
      </c>
      <c r="C5274" t="s">
        <v>179</v>
      </c>
      <c r="D5274" t="s">
        <v>180</v>
      </c>
      <c r="E5274" t="s">
        <v>216</v>
      </c>
      <c r="F5274" t="s">
        <v>217</v>
      </c>
      <c r="G5274">
        <v>2</v>
      </c>
      <c r="H5274" s="4">
        <v>45000</v>
      </c>
      <c r="I5274" s="4">
        <v>2</v>
      </c>
      <c r="J5274" s="4">
        <v>45000</v>
      </c>
      <c r="K5274" s="4">
        <v>90000</v>
      </c>
      <c r="L5274" t="s">
        <v>209</v>
      </c>
      <c r="M5274" t="s">
        <v>206</v>
      </c>
      <c r="P5274">
        <v>4</v>
      </c>
    </row>
    <row r="5275" spans="1:16">
      <c r="A5275" s="3">
        <v>44495</v>
      </c>
      <c r="B5275" t="s">
        <v>178</v>
      </c>
      <c r="C5275" t="s">
        <v>179</v>
      </c>
      <c r="D5275" t="s">
        <v>193</v>
      </c>
      <c r="E5275" t="s">
        <v>193</v>
      </c>
      <c r="F5275" t="s">
        <v>290</v>
      </c>
      <c r="G5275">
        <v>1</v>
      </c>
      <c r="H5275" s="4">
        <v>24000</v>
      </c>
      <c r="I5275" s="4">
        <v>1</v>
      </c>
      <c r="J5275" s="4">
        <v>24000</v>
      </c>
      <c r="K5275" s="4">
        <v>24000</v>
      </c>
      <c r="L5275" t="s">
        <v>189</v>
      </c>
      <c r="M5275" t="s">
        <v>206</v>
      </c>
      <c r="P5275">
        <v>3</v>
      </c>
    </row>
    <row r="5276" spans="1:16">
      <c r="A5276" s="3">
        <v>44495</v>
      </c>
      <c r="B5276" t="s">
        <v>254</v>
      </c>
      <c r="C5276" t="s">
        <v>179</v>
      </c>
      <c r="D5276" t="s">
        <v>180</v>
      </c>
      <c r="E5276" t="s">
        <v>204</v>
      </c>
      <c r="F5276" t="s">
        <v>205</v>
      </c>
      <c r="G5276">
        <v>2</v>
      </c>
      <c r="H5276" s="4">
        <v>52000</v>
      </c>
      <c r="I5276" s="4">
        <v>2</v>
      </c>
      <c r="J5276" s="4">
        <v>52000</v>
      </c>
      <c r="K5276" s="4">
        <v>104000</v>
      </c>
      <c r="L5276" t="s">
        <v>189</v>
      </c>
      <c r="M5276" t="s">
        <v>206</v>
      </c>
      <c r="P5276">
        <v>5</v>
      </c>
    </row>
    <row r="5277" spans="1:16">
      <c r="A5277" s="3">
        <v>44495</v>
      </c>
      <c r="B5277" t="s">
        <v>197</v>
      </c>
      <c r="C5277" t="s">
        <v>179</v>
      </c>
      <c r="D5277" t="s">
        <v>235</v>
      </c>
      <c r="E5277" t="s">
        <v>230</v>
      </c>
      <c r="F5277" t="s">
        <v>348</v>
      </c>
      <c r="G5277">
        <v>3</v>
      </c>
      <c r="H5277" s="4">
        <v>26000</v>
      </c>
      <c r="I5277" s="4">
        <v>3</v>
      </c>
      <c r="J5277" s="4">
        <v>26000</v>
      </c>
      <c r="K5277" s="4">
        <v>78000</v>
      </c>
      <c r="L5277" t="s">
        <v>189</v>
      </c>
      <c r="M5277" t="s">
        <v>196</v>
      </c>
      <c r="P5277">
        <v>5</v>
      </c>
    </row>
    <row r="5278" spans="1:16">
      <c r="A5278" s="3">
        <v>44495</v>
      </c>
      <c r="B5278" t="s">
        <v>219</v>
      </c>
      <c r="C5278" t="s">
        <v>179</v>
      </c>
      <c r="D5278" t="s">
        <v>186</v>
      </c>
      <c r="E5278" t="s">
        <v>220</v>
      </c>
      <c r="F5278" t="s">
        <v>265</v>
      </c>
      <c r="G5278">
        <v>1</v>
      </c>
      <c r="H5278" s="4">
        <v>36000</v>
      </c>
      <c r="I5278" s="4">
        <v>1</v>
      </c>
      <c r="J5278" s="4">
        <v>36000</v>
      </c>
      <c r="K5278" s="4">
        <v>36000</v>
      </c>
      <c r="L5278" t="s">
        <v>189</v>
      </c>
      <c r="M5278" t="s">
        <v>196</v>
      </c>
      <c r="P5278">
        <v>5</v>
      </c>
    </row>
    <row r="5279" spans="1:16">
      <c r="A5279" s="3">
        <v>44495</v>
      </c>
      <c r="B5279" t="s">
        <v>213</v>
      </c>
      <c r="C5279" t="s">
        <v>179</v>
      </c>
      <c r="D5279" t="s">
        <v>186</v>
      </c>
      <c r="E5279" t="s">
        <v>220</v>
      </c>
      <c r="F5279" t="s">
        <v>241</v>
      </c>
      <c r="G5279">
        <v>3</v>
      </c>
      <c r="H5279" s="4">
        <v>26000</v>
      </c>
      <c r="I5279" s="4">
        <v>3</v>
      </c>
      <c r="J5279" s="4">
        <v>26000</v>
      </c>
      <c r="K5279" s="4">
        <v>78000</v>
      </c>
      <c r="L5279" t="s">
        <v>203</v>
      </c>
      <c r="M5279" t="s">
        <v>206</v>
      </c>
      <c r="P5279">
        <v>5</v>
      </c>
    </row>
    <row r="5280" spans="1:16">
      <c r="A5280" s="3">
        <v>44495</v>
      </c>
      <c r="B5280" t="s">
        <v>262</v>
      </c>
      <c r="C5280" t="s">
        <v>179</v>
      </c>
      <c r="D5280" t="s">
        <v>276</v>
      </c>
      <c r="E5280" t="s">
        <v>276</v>
      </c>
      <c r="F5280" t="s">
        <v>277</v>
      </c>
      <c r="G5280">
        <v>3</v>
      </c>
      <c r="H5280" s="4">
        <v>30000</v>
      </c>
      <c r="I5280" s="4">
        <v>0</v>
      </c>
      <c r="J5280" s="4">
        <v>0</v>
      </c>
      <c r="K5280" s="4">
        <v>0</v>
      </c>
      <c r="L5280" t="s">
        <v>189</v>
      </c>
      <c r="M5280" t="s">
        <v>206</v>
      </c>
      <c r="O5280" t="s">
        <v>176</v>
      </c>
    </row>
    <row r="5281" spans="1:16">
      <c r="A5281" s="3">
        <v>44495</v>
      </c>
      <c r="B5281" t="s">
        <v>218</v>
      </c>
      <c r="C5281" t="s">
        <v>192</v>
      </c>
      <c r="D5281" t="s">
        <v>276</v>
      </c>
      <c r="E5281" t="s">
        <v>276</v>
      </c>
      <c r="F5281" t="s">
        <v>277</v>
      </c>
      <c r="G5281">
        <v>2</v>
      </c>
      <c r="H5281" s="4">
        <v>45000</v>
      </c>
      <c r="I5281" s="4">
        <v>2</v>
      </c>
      <c r="J5281" s="4">
        <v>45000</v>
      </c>
      <c r="K5281" s="4">
        <v>90000</v>
      </c>
      <c r="L5281" t="s">
        <v>209</v>
      </c>
      <c r="M5281" t="s">
        <v>184</v>
      </c>
      <c r="P5281">
        <v>4</v>
      </c>
    </row>
    <row r="5282" spans="1:16">
      <c r="A5282" s="3">
        <v>44495</v>
      </c>
      <c r="B5282" t="s">
        <v>219</v>
      </c>
      <c r="C5282" t="s">
        <v>179</v>
      </c>
      <c r="D5282" t="s">
        <v>180</v>
      </c>
      <c r="E5282" t="s">
        <v>181</v>
      </c>
      <c r="F5282" t="s">
        <v>246</v>
      </c>
      <c r="G5282">
        <v>1</v>
      </c>
      <c r="H5282" s="4">
        <v>33000</v>
      </c>
      <c r="I5282" s="4">
        <v>1</v>
      </c>
      <c r="J5282" s="4">
        <v>33000</v>
      </c>
      <c r="K5282" s="4">
        <v>33000</v>
      </c>
      <c r="L5282" t="s">
        <v>203</v>
      </c>
      <c r="M5282" t="s">
        <v>196</v>
      </c>
      <c r="P5282">
        <v>1</v>
      </c>
    </row>
    <row r="5283" spans="1:16">
      <c r="A5283" s="3">
        <v>44495</v>
      </c>
      <c r="B5283" t="s">
        <v>262</v>
      </c>
      <c r="C5283" t="s">
        <v>179</v>
      </c>
      <c r="D5283" t="s">
        <v>180</v>
      </c>
      <c r="E5283" t="s">
        <v>216</v>
      </c>
      <c r="F5283" t="s">
        <v>257</v>
      </c>
      <c r="G5283">
        <v>2</v>
      </c>
      <c r="H5283" s="4">
        <v>36000</v>
      </c>
      <c r="I5283" s="4">
        <v>2</v>
      </c>
      <c r="J5283" s="4">
        <v>36000</v>
      </c>
      <c r="K5283" s="4">
        <v>72000</v>
      </c>
      <c r="L5283" t="s">
        <v>209</v>
      </c>
      <c r="M5283" t="s">
        <v>196</v>
      </c>
      <c r="P5283">
        <v>5</v>
      </c>
    </row>
    <row r="5284" spans="1:16">
      <c r="A5284" s="3">
        <v>44495</v>
      </c>
      <c r="B5284" t="s">
        <v>254</v>
      </c>
      <c r="C5284" t="s">
        <v>179</v>
      </c>
      <c r="D5284" t="s">
        <v>294</v>
      </c>
      <c r="E5284" t="s">
        <v>294</v>
      </c>
      <c r="F5284" t="s">
        <v>292</v>
      </c>
      <c r="G5284">
        <v>1</v>
      </c>
      <c r="H5284" s="4">
        <v>35000</v>
      </c>
      <c r="I5284" s="4">
        <v>1</v>
      </c>
      <c r="J5284" s="4">
        <v>35000</v>
      </c>
      <c r="K5284" s="4">
        <v>35000</v>
      </c>
      <c r="L5284" t="s">
        <v>203</v>
      </c>
      <c r="M5284" t="s">
        <v>206</v>
      </c>
      <c r="P5284">
        <v>4</v>
      </c>
    </row>
    <row r="5285" spans="1:16">
      <c r="A5285" s="3">
        <v>44495</v>
      </c>
      <c r="B5285" t="s">
        <v>219</v>
      </c>
      <c r="C5285" t="s">
        <v>179</v>
      </c>
      <c r="D5285" t="s">
        <v>263</v>
      </c>
      <c r="E5285" t="s">
        <v>263</v>
      </c>
      <c r="F5285" t="s">
        <v>320</v>
      </c>
      <c r="G5285">
        <v>1</v>
      </c>
      <c r="H5285" s="4">
        <v>39000</v>
      </c>
      <c r="I5285" s="4">
        <v>1</v>
      </c>
      <c r="J5285" s="4">
        <v>39000</v>
      </c>
      <c r="K5285" s="4">
        <v>39000</v>
      </c>
      <c r="L5285" t="s">
        <v>203</v>
      </c>
      <c r="M5285" t="s">
        <v>184</v>
      </c>
      <c r="P5285">
        <v>4</v>
      </c>
    </row>
    <row r="5286" spans="1:16">
      <c r="A5286" s="3">
        <v>44495</v>
      </c>
      <c r="B5286" t="s">
        <v>224</v>
      </c>
      <c r="C5286" t="s">
        <v>192</v>
      </c>
      <c r="D5286" t="s">
        <v>235</v>
      </c>
      <c r="E5286" t="s">
        <v>229</v>
      </c>
      <c r="F5286" t="s">
        <v>344</v>
      </c>
      <c r="G5286">
        <v>3</v>
      </c>
      <c r="H5286" s="4">
        <v>45000</v>
      </c>
      <c r="I5286" s="4">
        <v>3</v>
      </c>
      <c r="J5286" s="4">
        <v>45000</v>
      </c>
      <c r="K5286" s="4">
        <v>135000</v>
      </c>
      <c r="L5286" t="s">
        <v>189</v>
      </c>
      <c r="M5286" t="s">
        <v>190</v>
      </c>
      <c r="P5286">
        <v>5</v>
      </c>
    </row>
    <row r="5287" spans="1:16">
      <c r="A5287" s="3">
        <v>44495</v>
      </c>
      <c r="B5287" t="s">
        <v>228</v>
      </c>
      <c r="C5287" t="s">
        <v>179</v>
      </c>
      <c r="D5287" t="s">
        <v>180</v>
      </c>
      <c r="E5287" t="s">
        <v>216</v>
      </c>
      <c r="F5287" t="s">
        <v>232</v>
      </c>
      <c r="G5287">
        <v>2</v>
      </c>
      <c r="H5287" s="4">
        <v>36000</v>
      </c>
      <c r="I5287" s="4">
        <v>2</v>
      </c>
      <c r="J5287" s="4">
        <v>36000</v>
      </c>
      <c r="K5287" s="4">
        <v>72000</v>
      </c>
      <c r="L5287" t="s">
        <v>203</v>
      </c>
      <c r="M5287" t="s">
        <v>196</v>
      </c>
      <c r="P5287">
        <v>5</v>
      </c>
    </row>
    <row r="5288" spans="1:16">
      <c r="A5288" s="3">
        <v>44495</v>
      </c>
      <c r="B5288" t="s">
        <v>250</v>
      </c>
      <c r="C5288" t="s">
        <v>179</v>
      </c>
      <c r="D5288" t="s">
        <v>273</v>
      </c>
      <c r="E5288" t="s">
        <v>288</v>
      </c>
      <c r="F5288" t="s">
        <v>355</v>
      </c>
      <c r="G5288">
        <v>3</v>
      </c>
      <c r="H5288" s="4">
        <v>28000</v>
      </c>
      <c r="I5288" s="4">
        <v>3</v>
      </c>
      <c r="J5288" s="4">
        <v>28000</v>
      </c>
      <c r="K5288" s="4">
        <v>84000</v>
      </c>
      <c r="L5288" t="s">
        <v>209</v>
      </c>
      <c r="M5288" t="s">
        <v>184</v>
      </c>
      <c r="N5288" t="s">
        <v>175</v>
      </c>
      <c r="P5288">
        <v>3</v>
      </c>
    </row>
    <row r="5289" spans="1:16">
      <c r="A5289" s="3">
        <v>44495</v>
      </c>
      <c r="B5289" t="s">
        <v>254</v>
      </c>
      <c r="C5289" t="s">
        <v>179</v>
      </c>
      <c r="D5289" t="s">
        <v>210</v>
      </c>
      <c r="E5289" t="s">
        <v>211</v>
      </c>
      <c r="F5289" t="s">
        <v>313</v>
      </c>
      <c r="G5289">
        <v>3</v>
      </c>
      <c r="H5289" s="4">
        <v>45000</v>
      </c>
      <c r="I5289" s="4">
        <v>0</v>
      </c>
      <c r="J5289" s="4">
        <v>0</v>
      </c>
      <c r="K5289" s="4">
        <v>0</v>
      </c>
      <c r="L5289" t="s">
        <v>209</v>
      </c>
      <c r="M5289" t="s">
        <v>304</v>
      </c>
      <c r="O5289" t="s">
        <v>176</v>
      </c>
    </row>
    <row r="5290" spans="1:16">
      <c r="A5290" s="3">
        <v>44495</v>
      </c>
      <c r="B5290" t="s">
        <v>191</v>
      </c>
      <c r="C5290" t="s">
        <v>192</v>
      </c>
      <c r="D5290" t="s">
        <v>180</v>
      </c>
      <c r="E5290" t="s">
        <v>238</v>
      </c>
      <c r="F5290" t="s">
        <v>267</v>
      </c>
      <c r="G5290">
        <v>3</v>
      </c>
      <c r="H5290" s="4">
        <v>42000</v>
      </c>
      <c r="I5290" s="4">
        <v>3</v>
      </c>
      <c r="J5290" s="4">
        <v>42000</v>
      </c>
      <c r="K5290" s="4">
        <v>126000</v>
      </c>
      <c r="L5290" t="s">
        <v>189</v>
      </c>
      <c r="M5290" t="s">
        <v>196</v>
      </c>
      <c r="P5290">
        <v>5</v>
      </c>
    </row>
    <row r="5291" spans="1:16">
      <c r="A5291" s="3">
        <v>44496</v>
      </c>
      <c r="B5291" t="s">
        <v>197</v>
      </c>
      <c r="C5291" t="s">
        <v>179</v>
      </c>
      <c r="D5291" t="s">
        <v>180</v>
      </c>
      <c r="E5291" t="s">
        <v>181</v>
      </c>
      <c r="F5291" t="s">
        <v>223</v>
      </c>
      <c r="G5291">
        <v>1</v>
      </c>
      <c r="H5291" s="4">
        <v>75000</v>
      </c>
      <c r="I5291" s="4">
        <v>1</v>
      </c>
      <c r="J5291" s="4">
        <v>75000</v>
      </c>
      <c r="K5291" s="4">
        <v>75000</v>
      </c>
      <c r="L5291" t="s">
        <v>203</v>
      </c>
      <c r="M5291" t="s">
        <v>233</v>
      </c>
      <c r="P5291">
        <v>5</v>
      </c>
    </row>
    <row r="5292" spans="1:16">
      <c r="A5292" s="3">
        <v>44496</v>
      </c>
      <c r="B5292" t="s">
        <v>247</v>
      </c>
      <c r="C5292" t="s">
        <v>192</v>
      </c>
      <c r="D5292" t="s">
        <v>273</v>
      </c>
      <c r="E5292" t="s">
        <v>288</v>
      </c>
      <c r="F5292" t="s">
        <v>355</v>
      </c>
      <c r="G5292">
        <v>2</v>
      </c>
      <c r="H5292" s="4">
        <v>55000</v>
      </c>
      <c r="I5292" s="4">
        <v>2</v>
      </c>
      <c r="J5292" s="4">
        <v>55000</v>
      </c>
      <c r="K5292" s="4">
        <v>110000</v>
      </c>
      <c r="L5292" t="s">
        <v>189</v>
      </c>
      <c r="M5292" t="s">
        <v>190</v>
      </c>
      <c r="P5292">
        <v>4</v>
      </c>
    </row>
    <row r="5293" spans="1:16">
      <c r="A5293" s="3">
        <v>44496</v>
      </c>
      <c r="B5293" t="s">
        <v>218</v>
      </c>
      <c r="C5293" t="s">
        <v>179</v>
      </c>
      <c r="D5293" t="s">
        <v>186</v>
      </c>
      <c r="E5293" t="s">
        <v>187</v>
      </c>
      <c r="F5293" t="s">
        <v>242</v>
      </c>
      <c r="G5293">
        <v>1</v>
      </c>
      <c r="H5293" s="4">
        <v>30000</v>
      </c>
      <c r="I5293" s="4">
        <v>1</v>
      </c>
      <c r="J5293" s="4">
        <v>30000</v>
      </c>
      <c r="K5293" s="4">
        <v>30000</v>
      </c>
      <c r="L5293" t="s">
        <v>209</v>
      </c>
      <c r="M5293" t="s">
        <v>206</v>
      </c>
      <c r="P5293">
        <v>4</v>
      </c>
    </row>
    <row r="5294" spans="1:16">
      <c r="A5294" s="3">
        <v>44496</v>
      </c>
      <c r="B5294" t="s">
        <v>287</v>
      </c>
      <c r="C5294" t="s">
        <v>192</v>
      </c>
      <c r="D5294" t="s">
        <v>198</v>
      </c>
      <c r="E5294" t="s">
        <v>198</v>
      </c>
      <c r="F5294" t="s">
        <v>199</v>
      </c>
      <c r="G5294">
        <v>3</v>
      </c>
      <c r="H5294" s="4">
        <v>30000</v>
      </c>
      <c r="I5294" s="4">
        <v>3</v>
      </c>
      <c r="J5294" s="4">
        <v>30000</v>
      </c>
      <c r="K5294" s="4">
        <v>90000</v>
      </c>
      <c r="L5294" t="s">
        <v>203</v>
      </c>
      <c r="M5294" t="s">
        <v>196</v>
      </c>
      <c r="P5294">
        <v>5</v>
      </c>
    </row>
    <row r="5295" spans="1:16">
      <c r="A5295" s="3">
        <v>44496</v>
      </c>
      <c r="B5295" t="s">
        <v>224</v>
      </c>
      <c r="C5295" t="s">
        <v>179</v>
      </c>
      <c r="D5295" t="s">
        <v>180</v>
      </c>
      <c r="E5295" t="s">
        <v>204</v>
      </c>
      <c r="F5295" t="s">
        <v>300</v>
      </c>
      <c r="G5295">
        <v>2</v>
      </c>
      <c r="H5295" s="4">
        <v>33000</v>
      </c>
      <c r="I5295" s="4">
        <v>2</v>
      </c>
      <c r="J5295" s="4">
        <v>33000</v>
      </c>
      <c r="K5295" s="4">
        <v>66000</v>
      </c>
      <c r="L5295" t="s">
        <v>203</v>
      </c>
      <c r="M5295" t="s">
        <v>196</v>
      </c>
      <c r="P5295">
        <v>5</v>
      </c>
    </row>
    <row r="5296" spans="1:16">
      <c r="A5296" s="3">
        <v>44496</v>
      </c>
      <c r="B5296" t="s">
        <v>258</v>
      </c>
      <c r="C5296" t="s">
        <v>192</v>
      </c>
      <c r="D5296" t="s">
        <v>186</v>
      </c>
      <c r="E5296" t="s">
        <v>187</v>
      </c>
      <c r="F5296" t="s">
        <v>242</v>
      </c>
      <c r="G5296">
        <v>1</v>
      </c>
      <c r="H5296" s="4">
        <v>19500</v>
      </c>
      <c r="I5296" s="4">
        <v>1</v>
      </c>
      <c r="J5296" s="4">
        <v>19500</v>
      </c>
      <c r="K5296" s="4">
        <v>19500</v>
      </c>
      <c r="L5296" t="s">
        <v>203</v>
      </c>
      <c r="M5296" t="s">
        <v>206</v>
      </c>
      <c r="P5296">
        <v>5</v>
      </c>
    </row>
    <row r="5297" spans="1:16">
      <c r="A5297" s="3">
        <v>44496</v>
      </c>
      <c r="B5297" t="s">
        <v>268</v>
      </c>
      <c r="C5297" t="s">
        <v>179</v>
      </c>
      <c r="D5297" t="s">
        <v>186</v>
      </c>
      <c r="E5297" t="s">
        <v>225</v>
      </c>
      <c r="F5297" t="s">
        <v>244</v>
      </c>
      <c r="G5297">
        <v>3</v>
      </c>
      <c r="H5297" s="4">
        <v>42000</v>
      </c>
      <c r="I5297" s="4">
        <v>3</v>
      </c>
      <c r="J5297" s="4">
        <v>42000</v>
      </c>
      <c r="K5297" s="4">
        <v>126000</v>
      </c>
      <c r="L5297" t="s">
        <v>209</v>
      </c>
      <c r="M5297" t="s">
        <v>184</v>
      </c>
      <c r="P5297">
        <v>5</v>
      </c>
    </row>
    <row r="5298" spans="1:16">
      <c r="A5298" s="3">
        <v>44496</v>
      </c>
      <c r="B5298" t="s">
        <v>245</v>
      </c>
      <c r="C5298" t="s">
        <v>179</v>
      </c>
      <c r="D5298" t="s">
        <v>273</v>
      </c>
      <c r="E5298" t="s">
        <v>288</v>
      </c>
      <c r="F5298" t="s">
        <v>355</v>
      </c>
      <c r="G5298">
        <v>2</v>
      </c>
      <c r="H5298" s="4">
        <v>26000</v>
      </c>
      <c r="I5298" s="4">
        <v>2</v>
      </c>
      <c r="J5298" s="4">
        <v>26000</v>
      </c>
      <c r="K5298" s="4">
        <v>52000</v>
      </c>
      <c r="L5298" t="s">
        <v>203</v>
      </c>
      <c r="M5298" t="s">
        <v>190</v>
      </c>
      <c r="P5298">
        <v>5</v>
      </c>
    </row>
    <row r="5299" spans="1:16">
      <c r="A5299" s="3">
        <v>44496</v>
      </c>
      <c r="B5299" t="s">
        <v>258</v>
      </c>
      <c r="C5299" t="s">
        <v>179</v>
      </c>
      <c r="D5299" t="s">
        <v>186</v>
      </c>
      <c r="E5299" t="s">
        <v>259</v>
      </c>
      <c r="F5299" t="s">
        <v>260</v>
      </c>
      <c r="G5299">
        <v>2</v>
      </c>
      <c r="H5299" s="4">
        <v>45000</v>
      </c>
      <c r="I5299" s="4">
        <v>2</v>
      </c>
      <c r="J5299" s="4">
        <v>45000</v>
      </c>
      <c r="K5299" s="4">
        <v>90000</v>
      </c>
      <c r="L5299" t="s">
        <v>203</v>
      </c>
      <c r="M5299" t="s">
        <v>196</v>
      </c>
      <c r="P5299">
        <v>4</v>
      </c>
    </row>
    <row r="5300" spans="1:16">
      <c r="A5300" s="3">
        <v>44496</v>
      </c>
      <c r="B5300" t="s">
        <v>191</v>
      </c>
      <c r="C5300" t="s">
        <v>179</v>
      </c>
      <c r="D5300" t="s">
        <v>273</v>
      </c>
      <c r="E5300" t="s">
        <v>288</v>
      </c>
      <c r="F5300" t="s">
        <v>299</v>
      </c>
      <c r="G5300">
        <v>1</v>
      </c>
      <c r="H5300" s="4">
        <v>22000</v>
      </c>
      <c r="I5300" s="4">
        <v>0</v>
      </c>
      <c r="J5300" s="4">
        <v>0</v>
      </c>
      <c r="K5300" s="4">
        <v>0</v>
      </c>
      <c r="L5300" t="s">
        <v>189</v>
      </c>
      <c r="M5300" t="s">
        <v>196</v>
      </c>
      <c r="O5300" t="s">
        <v>176</v>
      </c>
    </row>
    <row r="5301" spans="1:16">
      <c r="A5301" s="3">
        <v>44496</v>
      </c>
      <c r="B5301" t="s">
        <v>287</v>
      </c>
      <c r="C5301" t="s">
        <v>192</v>
      </c>
      <c r="D5301" t="s">
        <v>279</v>
      </c>
      <c r="E5301" t="s">
        <v>279</v>
      </c>
      <c r="F5301" t="s">
        <v>180</v>
      </c>
      <c r="G5301">
        <v>3</v>
      </c>
      <c r="H5301" s="4">
        <v>55000</v>
      </c>
      <c r="I5301" s="4">
        <v>3</v>
      </c>
      <c r="J5301" s="4">
        <v>55000</v>
      </c>
      <c r="K5301" s="4">
        <v>165000</v>
      </c>
      <c r="L5301" t="s">
        <v>203</v>
      </c>
      <c r="M5301" t="s">
        <v>196</v>
      </c>
      <c r="P5301">
        <v>4</v>
      </c>
    </row>
    <row r="5302" spans="1:16">
      <c r="A5302" s="3">
        <v>44496</v>
      </c>
      <c r="B5302" t="s">
        <v>185</v>
      </c>
      <c r="C5302" t="s">
        <v>179</v>
      </c>
      <c r="D5302" t="s">
        <v>180</v>
      </c>
      <c r="E5302" t="s">
        <v>238</v>
      </c>
      <c r="F5302" t="s">
        <v>280</v>
      </c>
      <c r="G5302">
        <v>3</v>
      </c>
      <c r="H5302" s="4">
        <v>29900</v>
      </c>
      <c r="I5302" s="4">
        <v>3</v>
      </c>
      <c r="J5302" s="4">
        <v>29900</v>
      </c>
      <c r="K5302" s="4">
        <v>89700</v>
      </c>
      <c r="L5302" t="s">
        <v>189</v>
      </c>
      <c r="M5302" t="s">
        <v>304</v>
      </c>
      <c r="P5302">
        <v>2</v>
      </c>
    </row>
    <row r="5303" spans="1:16">
      <c r="A5303" s="3">
        <v>44496</v>
      </c>
      <c r="B5303" t="s">
        <v>224</v>
      </c>
      <c r="C5303" t="s">
        <v>192</v>
      </c>
      <c r="D5303" t="s">
        <v>186</v>
      </c>
      <c r="E5303" t="s">
        <v>201</v>
      </c>
      <c r="F5303" t="s">
        <v>202</v>
      </c>
      <c r="G5303">
        <v>3</v>
      </c>
      <c r="H5303" s="4">
        <v>22500</v>
      </c>
      <c r="I5303" s="4">
        <v>3</v>
      </c>
      <c r="J5303" s="4">
        <v>22500</v>
      </c>
      <c r="K5303" s="4">
        <v>67500</v>
      </c>
      <c r="L5303" t="s">
        <v>203</v>
      </c>
      <c r="M5303" t="s">
        <v>196</v>
      </c>
      <c r="P5303">
        <v>3</v>
      </c>
    </row>
    <row r="5304" spans="1:16">
      <c r="A5304" s="3">
        <v>44496</v>
      </c>
      <c r="B5304" t="s">
        <v>191</v>
      </c>
      <c r="C5304" t="s">
        <v>192</v>
      </c>
      <c r="D5304" t="s">
        <v>193</v>
      </c>
      <c r="E5304" t="s">
        <v>193</v>
      </c>
      <c r="F5304" t="s">
        <v>341</v>
      </c>
      <c r="G5304">
        <v>2</v>
      </c>
      <c r="H5304" s="4">
        <v>45000</v>
      </c>
      <c r="I5304" s="4">
        <v>2</v>
      </c>
      <c r="J5304" s="4">
        <v>45000</v>
      </c>
      <c r="K5304" s="4">
        <v>90000</v>
      </c>
      <c r="L5304" t="s">
        <v>189</v>
      </c>
      <c r="M5304" t="s">
        <v>196</v>
      </c>
      <c r="P5304">
        <v>4</v>
      </c>
    </row>
    <row r="5305" spans="1:16">
      <c r="A5305" s="3">
        <v>44496</v>
      </c>
      <c r="B5305" t="s">
        <v>191</v>
      </c>
      <c r="C5305" t="s">
        <v>192</v>
      </c>
      <c r="D5305" t="s">
        <v>210</v>
      </c>
      <c r="E5305" t="s">
        <v>292</v>
      </c>
      <c r="F5305" t="s">
        <v>293</v>
      </c>
      <c r="G5305">
        <v>2</v>
      </c>
      <c r="H5305" s="4">
        <v>65000</v>
      </c>
      <c r="I5305" s="4">
        <v>2</v>
      </c>
      <c r="J5305" s="4">
        <v>65000</v>
      </c>
      <c r="K5305" s="4">
        <v>130000</v>
      </c>
      <c r="L5305" t="s">
        <v>209</v>
      </c>
      <c r="M5305" t="s">
        <v>184</v>
      </c>
      <c r="P5305">
        <v>5</v>
      </c>
    </row>
    <row r="5306" spans="1:16">
      <c r="A5306" s="3">
        <v>44496</v>
      </c>
      <c r="B5306" t="s">
        <v>191</v>
      </c>
      <c r="C5306" t="s">
        <v>179</v>
      </c>
      <c r="D5306" t="s">
        <v>316</v>
      </c>
      <c r="E5306" t="s">
        <v>251</v>
      </c>
      <c r="F5306" t="s">
        <v>340</v>
      </c>
      <c r="G5306">
        <v>1</v>
      </c>
      <c r="H5306" s="4">
        <v>39000</v>
      </c>
      <c r="I5306" s="4">
        <v>1</v>
      </c>
      <c r="J5306" s="4">
        <v>39000</v>
      </c>
      <c r="K5306" s="4">
        <v>39000</v>
      </c>
      <c r="L5306" t="s">
        <v>189</v>
      </c>
      <c r="M5306" t="s">
        <v>184</v>
      </c>
      <c r="P5306">
        <v>5</v>
      </c>
    </row>
    <row r="5307" spans="1:16">
      <c r="A5307" s="3">
        <v>44497</v>
      </c>
      <c r="B5307" t="s">
        <v>218</v>
      </c>
      <c r="C5307" t="s">
        <v>179</v>
      </c>
      <c r="D5307" t="s">
        <v>180</v>
      </c>
      <c r="E5307" t="s">
        <v>204</v>
      </c>
      <c r="F5307" t="s">
        <v>227</v>
      </c>
      <c r="G5307">
        <v>1</v>
      </c>
      <c r="H5307" s="4">
        <v>60000</v>
      </c>
      <c r="I5307" s="4">
        <v>1</v>
      </c>
      <c r="J5307" s="4">
        <v>60000</v>
      </c>
      <c r="K5307" s="4">
        <v>60000</v>
      </c>
      <c r="L5307" t="s">
        <v>203</v>
      </c>
      <c r="M5307" t="s">
        <v>190</v>
      </c>
      <c r="P5307">
        <v>5</v>
      </c>
    </row>
    <row r="5308" spans="1:16">
      <c r="A5308" s="3">
        <v>44497</v>
      </c>
      <c r="B5308" t="s">
        <v>291</v>
      </c>
      <c r="C5308" t="s">
        <v>179</v>
      </c>
      <c r="D5308" t="s">
        <v>180</v>
      </c>
      <c r="E5308" t="s">
        <v>204</v>
      </c>
      <c r="F5308" t="s">
        <v>269</v>
      </c>
      <c r="G5308">
        <v>2</v>
      </c>
      <c r="H5308" s="4">
        <v>16500</v>
      </c>
      <c r="I5308" s="4">
        <v>2</v>
      </c>
      <c r="J5308" s="4">
        <v>16500</v>
      </c>
      <c r="K5308" s="4">
        <v>33000</v>
      </c>
      <c r="L5308" t="s">
        <v>209</v>
      </c>
      <c r="M5308" t="s">
        <v>190</v>
      </c>
      <c r="P5308">
        <v>3</v>
      </c>
    </row>
    <row r="5309" spans="1:16">
      <c r="A5309" s="3">
        <v>44497</v>
      </c>
      <c r="B5309" t="s">
        <v>207</v>
      </c>
      <c r="C5309" t="s">
        <v>192</v>
      </c>
      <c r="D5309" t="s">
        <v>186</v>
      </c>
      <c r="E5309" t="s">
        <v>187</v>
      </c>
      <c r="F5309" t="s">
        <v>188</v>
      </c>
      <c r="G5309">
        <v>3</v>
      </c>
      <c r="H5309" s="4">
        <v>30000</v>
      </c>
      <c r="I5309" s="4">
        <v>3</v>
      </c>
      <c r="J5309" s="4">
        <v>30000</v>
      </c>
      <c r="K5309" s="4">
        <v>90000</v>
      </c>
      <c r="L5309" t="s">
        <v>203</v>
      </c>
      <c r="M5309" t="s">
        <v>190</v>
      </c>
      <c r="P5309">
        <v>4</v>
      </c>
    </row>
    <row r="5310" spans="1:16">
      <c r="A5310" s="3">
        <v>44497</v>
      </c>
      <c r="B5310" t="s">
        <v>213</v>
      </c>
      <c r="C5310" t="s">
        <v>179</v>
      </c>
      <c r="D5310" t="s">
        <v>273</v>
      </c>
      <c r="E5310" t="s">
        <v>274</v>
      </c>
      <c r="F5310" t="s">
        <v>307</v>
      </c>
      <c r="G5310">
        <v>3</v>
      </c>
      <c r="H5310" s="4">
        <v>30000</v>
      </c>
      <c r="I5310" s="4">
        <v>3</v>
      </c>
      <c r="J5310" s="4">
        <v>30000</v>
      </c>
      <c r="K5310" s="4">
        <v>90000</v>
      </c>
      <c r="L5310" t="s">
        <v>189</v>
      </c>
      <c r="M5310" t="s">
        <v>206</v>
      </c>
      <c r="P5310">
        <v>1</v>
      </c>
    </row>
    <row r="5311" spans="1:16">
      <c r="A5311" s="3">
        <v>44497</v>
      </c>
      <c r="B5311" t="s">
        <v>207</v>
      </c>
      <c r="C5311" t="s">
        <v>179</v>
      </c>
      <c r="D5311" t="s">
        <v>180</v>
      </c>
      <c r="E5311" t="s">
        <v>216</v>
      </c>
      <c r="F5311" t="s">
        <v>232</v>
      </c>
      <c r="G5311">
        <v>3</v>
      </c>
      <c r="H5311" s="4">
        <v>42000</v>
      </c>
      <c r="I5311" s="4">
        <v>3</v>
      </c>
      <c r="J5311" s="4">
        <v>42000</v>
      </c>
      <c r="K5311" s="4">
        <v>126000</v>
      </c>
      <c r="L5311" t="s">
        <v>203</v>
      </c>
      <c r="M5311" t="s">
        <v>190</v>
      </c>
      <c r="P5311">
        <v>2</v>
      </c>
    </row>
    <row r="5312" spans="1:16">
      <c r="A5312" s="3">
        <v>44497</v>
      </c>
      <c r="B5312" t="s">
        <v>219</v>
      </c>
      <c r="C5312" t="s">
        <v>192</v>
      </c>
      <c r="D5312" t="s">
        <v>198</v>
      </c>
      <c r="E5312" t="s">
        <v>214</v>
      </c>
      <c r="F5312" t="s">
        <v>286</v>
      </c>
      <c r="G5312">
        <v>3</v>
      </c>
      <c r="H5312" s="4">
        <v>39000</v>
      </c>
      <c r="I5312" s="4">
        <v>3</v>
      </c>
      <c r="J5312" s="4">
        <v>39000</v>
      </c>
      <c r="K5312" s="4">
        <v>117000</v>
      </c>
      <c r="L5312" t="s">
        <v>203</v>
      </c>
      <c r="M5312" t="s">
        <v>196</v>
      </c>
      <c r="P5312">
        <v>5</v>
      </c>
    </row>
    <row r="5313" spans="1:16">
      <c r="A5313" s="3">
        <v>44497</v>
      </c>
      <c r="B5313" t="s">
        <v>278</v>
      </c>
      <c r="C5313" t="s">
        <v>192</v>
      </c>
      <c r="D5313" t="s">
        <v>180</v>
      </c>
      <c r="E5313" t="s">
        <v>204</v>
      </c>
      <c r="F5313" t="s">
        <v>269</v>
      </c>
      <c r="G5313">
        <v>3</v>
      </c>
      <c r="H5313" s="4">
        <v>22500</v>
      </c>
      <c r="I5313" s="4">
        <v>3</v>
      </c>
      <c r="J5313" s="4">
        <v>22500</v>
      </c>
      <c r="K5313" s="4">
        <v>67500</v>
      </c>
      <c r="L5313" t="s">
        <v>209</v>
      </c>
      <c r="M5313" t="s">
        <v>190</v>
      </c>
      <c r="P5313">
        <v>4</v>
      </c>
    </row>
    <row r="5314" spans="1:16">
      <c r="A5314" s="3">
        <v>44497</v>
      </c>
      <c r="B5314" t="s">
        <v>213</v>
      </c>
      <c r="C5314" t="s">
        <v>179</v>
      </c>
      <c r="D5314" t="s">
        <v>180</v>
      </c>
      <c r="E5314" t="s">
        <v>204</v>
      </c>
      <c r="F5314" t="s">
        <v>205</v>
      </c>
      <c r="G5314">
        <v>1</v>
      </c>
      <c r="H5314" s="4">
        <v>36000</v>
      </c>
      <c r="I5314" s="4">
        <v>1</v>
      </c>
      <c r="J5314" s="4">
        <v>36000</v>
      </c>
      <c r="K5314" s="4">
        <v>36000</v>
      </c>
      <c r="L5314" t="s">
        <v>203</v>
      </c>
      <c r="M5314" t="s">
        <v>184</v>
      </c>
      <c r="P5314">
        <v>5</v>
      </c>
    </row>
    <row r="5315" spans="1:16">
      <c r="A5315" s="3">
        <v>44497</v>
      </c>
      <c r="B5315" t="s">
        <v>262</v>
      </c>
      <c r="C5315" t="s">
        <v>192</v>
      </c>
      <c r="D5315" t="s">
        <v>235</v>
      </c>
      <c r="E5315" t="s">
        <v>251</v>
      </c>
      <c r="F5315" t="s">
        <v>335</v>
      </c>
      <c r="G5315">
        <v>3</v>
      </c>
      <c r="H5315" s="4">
        <v>40000</v>
      </c>
      <c r="I5315" s="4">
        <v>3</v>
      </c>
      <c r="J5315" s="4">
        <v>40000</v>
      </c>
      <c r="K5315" s="4">
        <v>120000</v>
      </c>
      <c r="L5315" t="s">
        <v>203</v>
      </c>
      <c r="M5315" t="s">
        <v>196</v>
      </c>
      <c r="P5315">
        <v>5</v>
      </c>
    </row>
    <row r="5316" spans="1:16">
      <c r="A5316" s="3">
        <v>44497</v>
      </c>
      <c r="B5316" t="s">
        <v>287</v>
      </c>
      <c r="C5316" t="s">
        <v>192</v>
      </c>
      <c r="D5316" t="s">
        <v>193</v>
      </c>
      <c r="E5316" t="s">
        <v>193</v>
      </c>
      <c r="F5316" t="s">
        <v>337</v>
      </c>
      <c r="G5316">
        <v>1</v>
      </c>
      <c r="H5316" s="4">
        <v>22000</v>
      </c>
      <c r="I5316" s="4">
        <v>1</v>
      </c>
      <c r="J5316" s="4">
        <v>22000</v>
      </c>
      <c r="K5316" s="4">
        <v>22000</v>
      </c>
      <c r="L5316" t="s">
        <v>189</v>
      </c>
      <c r="M5316" t="s">
        <v>196</v>
      </c>
      <c r="P5316">
        <v>4</v>
      </c>
    </row>
    <row r="5317" spans="1:16">
      <c r="A5317" s="3">
        <v>44497</v>
      </c>
      <c r="B5317" t="s">
        <v>200</v>
      </c>
      <c r="C5317" t="s">
        <v>192</v>
      </c>
      <c r="D5317" t="s">
        <v>180</v>
      </c>
      <c r="E5317" t="s">
        <v>216</v>
      </c>
      <c r="F5317" t="s">
        <v>257</v>
      </c>
      <c r="G5317">
        <v>1</v>
      </c>
      <c r="H5317" s="4">
        <v>30000</v>
      </c>
      <c r="I5317" s="4">
        <v>1</v>
      </c>
      <c r="J5317" s="4">
        <v>30000</v>
      </c>
      <c r="K5317" s="4">
        <v>30000</v>
      </c>
      <c r="L5317" t="s">
        <v>189</v>
      </c>
      <c r="M5317" t="s">
        <v>206</v>
      </c>
      <c r="P5317">
        <v>3</v>
      </c>
    </row>
    <row r="5318" spans="1:16">
      <c r="A5318" s="3">
        <v>44497</v>
      </c>
      <c r="B5318" t="s">
        <v>207</v>
      </c>
      <c r="C5318" t="s">
        <v>179</v>
      </c>
      <c r="D5318" t="s">
        <v>180</v>
      </c>
      <c r="E5318" t="s">
        <v>204</v>
      </c>
      <c r="F5318" t="s">
        <v>205</v>
      </c>
      <c r="G5318">
        <v>2</v>
      </c>
      <c r="H5318" s="4">
        <v>21000</v>
      </c>
      <c r="I5318" s="4">
        <v>0</v>
      </c>
      <c r="J5318" s="4">
        <v>0</v>
      </c>
      <c r="K5318" s="4">
        <v>0</v>
      </c>
      <c r="L5318" t="s">
        <v>203</v>
      </c>
      <c r="M5318" t="s">
        <v>233</v>
      </c>
      <c r="O5318" t="s">
        <v>176</v>
      </c>
    </row>
    <row r="5319" spans="1:16">
      <c r="A5319" s="3">
        <v>44497</v>
      </c>
      <c r="B5319" t="s">
        <v>258</v>
      </c>
      <c r="C5319" t="s">
        <v>192</v>
      </c>
      <c r="D5319" t="s">
        <v>180</v>
      </c>
      <c r="E5319" t="s">
        <v>238</v>
      </c>
      <c r="F5319" t="s">
        <v>267</v>
      </c>
      <c r="G5319">
        <v>3</v>
      </c>
      <c r="H5319" s="4">
        <v>28000</v>
      </c>
      <c r="I5319" s="4">
        <v>3</v>
      </c>
      <c r="J5319" s="4">
        <v>28000</v>
      </c>
      <c r="K5319" s="4">
        <v>84000</v>
      </c>
      <c r="L5319" t="s">
        <v>189</v>
      </c>
      <c r="M5319" t="s">
        <v>184</v>
      </c>
      <c r="P5319">
        <v>3</v>
      </c>
    </row>
    <row r="5320" spans="1:16">
      <c r="A5320" s="3">
        <v>44497</v>
      </c>
      <c r="B5320" t="s">
        <v>234</v>
      </c>
      <c r="C5320" t="s">
        <v>192</v>
      </c>
      <c r="D5320" t="s">
        <v>186</v>
      </c>
      <c r="E5320" t="s">
        <v>225</v>
      </c>
      <c r="F5320" t="s">
        <v>226</v>
      </c>
      <c r="G5320">
        <v>1</v>
      </c>
      <c r="H5320" s="4">
        <v>70000</v>
      </c>
      <c r="I5320" s="4">
        <v>1</v>
      </c>
      <c r="J5320" s="4">
        <v>70000</v>
      </c>
      <c r="K5320" s="4">
        <v>70000</v>
      </c>
      <c r="L5320" t="s">
        <v>209</v>
      </c>
      <c r="M5320" t="s">
        <v>184</v>
      </c>
      <c r="P5320">
        <v>5</v>
      </c>
    </row>
    <row r="5321" spans="1:16">
      <c r="A5321" s="3">
        <v>44497</v>
      </c>
      <c r="B5321" t="s">
        <v>287</v>
      </c>
      <c r="C5321" t="s">
        <v>179</v>
      </c>
      <c r="D5321" t="s">
        <v>229</v>
      </c>
      <c r="E5321" t="s">
        <v>229</v>
      </c>
      <c r="F5321" t="s">
        <v>319</v>
      </c>
      <c r="G5321">
        <v>2</v>
      </c>
      <c r="H5321" s="4">
        <v>48000</v>
      </c>
      <c r="I5321" s="4">
        <v>2</v>
      </c>
      <c r="J5321" s="4">
        <v>48000</v>
      </c>
      <c r="K5321" s="4">
        <v>96000</v>
      </c>
      <c r="L5321" t="s">
        <v>203</v>
      </c>
      <c r="M5321" t="s">
        <v>206</v>
      </c>
      <c r="P5321">
        <v>5</v>
      </c>
    </row>
    <row r="5322" spans="1:16">
      <c r="A5322" s="3">
        <v>44497</v>
      </c>
      <c r="B5322" t="s">
        <v>247</v>
      </c>
      <c r="C5322" t="s">
        <v>179</v>
      </c>
      <c r="D5322" t="s">
        <v>235</v>
      </c>
      <c r="E5322" t="s">
        <v>236</v>
      </c>
      <c r="F5322" t="s">
        <v>237</v>
      </c>
      <c r="G5322">
        <v>1</v>
      </c>
      <c r="H5322" s="4">
        <v>36000</v>
      </c>
      <c r="I5322" s="4">
        <v>1</v>
      </c>
      <c r="J5322" s="4">
        <v>36000</v>
      </c>
      <c r="K5322" s="4">
        <v>36000</v>
      </c>
      <c r="L5322" t="s">
        <v>189</v>
      </c>
      <c r="M5322" t="s">
        <v>233</v>
      </c>
      <c r="P5322">
        <v>3</v>
      </c>
    </row>
    <row r="5323" spans="1:16">
      <c r="A5323" s="3">
        <v>44497</v>
      </c>
      <c r="B5323" t="s">
        <v>185</v>
      </c>
      <c r="C5323" t="s">
        <v>179</v>
      </c>
      <c r="D5323" t="s">
        <v>273</v>
      </c>
      <c r="E5323" t="s">
        <v>288</v>
      </c>
      <c r="F5323" t="s">
        <v>299</v>
      </c>
      <c r="G5323">
        <v>1</v>
      </c>
      <c r="H5323" s="4">
        <v>36000</v>
      </c>
      <c r="I5323" s="4">
        <v>1</v>
      </c>
      <c r="J5323" s="4">
        <v>36000</v>
      </c>
      <c r="K5323" s="4">
        <v>36000</v>
      </c>
      <c r="L5323" t="s">
        <v>189</v>
      </c>
      <c r="M5323" t="s">
        <v>196</v>
      </c>
      <c r="P5323">
        <v>5</v>
      </c>
    </row>
    <row r="5324" spans="1:16">
      <c r="A5324" s="3">
        <v>44497</v>
      </c>
      <c r="B5324" t="s">
        <v>213</v>
      </c>
      <c r="C5324" t="s">
        <v>179</v>
      </c>
      <c r="D5324" t="s">
        <v>180</v>
      </c>
      <c r="E5324" t="s">
        <v>327</v>
      </c>
      <c r="F5324" t="s">
        <v>347</v>
      </c>
      <c r="G5324">
        <v>3</v>
      </c>
      <c r="H5324" s="4">
        <v>33000</v>
      </c>
      <c r="I5324" s="4">
        <v>3</v>
      </c>
      <c r="J5324" s="4">
        <v>33000</v>
      </c>
      <c r="K5324" s="4">
        <v>99000</v>
      </c>
      <c r="L5324" t="s">
        <v>203</v>
      </c>
      <c r="M5324" t="s">
        <v>196</v>
      </c>
      <c r="P5324">
        <v>5</v>
      </c>
    </row>
    <row r="5325" spans="1:16">
      <c r="A5325" s="3">
        <v>44497</v>
      </c>
      <c r="B5325" t="s">
        <v>178</v>
      </c>
      <c r="C5325" t="s">
        <v>179</v>
      </c>
      <c r="D5325" t="s">
        <v>186</v>
      </c>
      <c r="E5325" t="s">
        <v>187</v>
      </c>
      <c r="F5325" t="s">
        <v>188</v>
      </c>
      <c r="G5325">
        <v>3</v>
      </c>
      <c r="H5325" s="4">
        <v>24000</v>
      </c>
      <c r="I5325" s="4">
        <v>3</v>
      </c>
      <c r="J5325" s="4">
        <v>24000</v>
      </c>
      <c r="K5325" s="4">
        <v>72000</v>
      </c>
      <c r="L5325" t="s">
        <v>189</v>
      </c>
      <c r="M5325" t="s">
        <v>196</v>
      </c>
      <c r="N5325" t="s">
        <v>175</v>
      </c>
      <c r="P5325">
        <v>4</v>
      </c>
    </row>
    <row r="5326" spans="1:16">
      <c r="A5326" s="3">
        <v>44497</v>
      </c>
      <c r="B5326" t="s">
        <v>254</v>
      </c>
      <c r="C5326" t="s">
        <v>179</v>
      </c>
      <c r="D5326" t="s">
        <v>316</v>
      </c>
      <c r="E5326" t="s">
        <v>359</v>
      </c>
      <c r="F5326" t="s">
        <v>360</v>
      </c>
      <c r="G5326">
        <v>1</v>
      </c>
      <c r="H5326" s="4">
        <v>33000</v>
      </c>
      <c r="I5326" s="4">
        <v>1</v>
      </c>
      <c r="J5326" s="4">
        <v>33000</v>
      </c>
      <c r="K5326" s="4">
        <v>33000</v>
      </c>
      <c r="L5326" t="s">
        <v>189</v>
      </c>
      <c r="M5326" t="s">
        <v>196</v>
      </c>
      <c r="N5326" t="s">
        <v>175</v>
      </c>
      <c r="P5326">
        <v>4</v>
      </c>
    </row>
    <row r="5327" spans="1:16">
      <c r="A5327" s="3">
        <v>44497</v>
      </c>
      <c r="B5327" t="s">
        <v>178</v>
      </c>
      <c r="C5327" t="s">
        <v>192</v>
      </c>
      <c r="D5327" t="s">
        <v>180</v>
      </c>
      <c r="E5327" t="s">
        <v>204</v>
      </c>
      <c r="F5327" t="s">
        <v>205</v>
      </c>
      <c r="G5327">
        <v>1</v>
      </c>
      <c r="H5327" s="4">
        <v>28000</v>
      </c>
      <c r="I5327" s="4">
        <v>1</v>
      </c>
      <c r="J5327" s="4">
        <v>28000</v>
      </c>
      <c r="K5327" s="4">
        <v>28000</v>
      </c>
      <c r="L5327" t="s">
        <v>209</v>
      </c>
      <c r="M5327" t="s">
        <v>304</v>
      </c>
      <c r="N5327" t="s">
        <v>175</v>
      </c>
      <c r="P5327">
        <v>5</v>
      </c>
    </row>
    <row r="5328" spans="1:16">
      <c r="A5328" s="3">
        <v>44497</v>
      </c>
      <c r="B5328" t="s">
        <v>287</v>
      </c>
      <c r="C5328" t="s">
        <v>179</v>
      </c>
      <c r="D5328" t="s">
        <v>316</v>
      </c>
      <c r="E5328" t="s">
        <v>251</v>
      </c>
      <c r="F5328" t="s">
        <v>331</v>
      </c>
      <c r="G5328">
        <v>2</v>
      </c>
      <c r="H5328" s="4">
        <v>28000</v>
      </c>
      <c r="I5328" s="4">
        <v>2</v>
      </c>
      <c r="J5328" s="4">
        <v>28000</v>
      </c>
      <c r="K5328" s="4">
        <v>56000</v>
      </c>
      <c r="L5328" t="s">
        <v>203</v>
      </c>
      <c r="M5328" t="s">
        <v>196</v>
      </c>
      <c r="N5328" t="s">
        <v>175</v>
      </c>
      <c r="P5328">
        <v>4</v>
      </c>
    </row>
    <row r="5329" spans="1:16">
      <c r="A5329" s="3">
        <v>44497</v>
      </c>
      <c r="B5329" t="s">
        <v>254</v>
      </c>
      <c r="C5329" t="s">
        <v>179</v>
      </c>
      <c r="D5329" t="s">
        <v>198</v>
      </c>
      <c r="E5329" t="s">
        <v>198</v>
      </c>
      <c r="F5329" t="s">
        <v>282</v>
      </c>
      <c r="G5329">
        <v>3</v>
      </c>
      <c r="H5329" s="4">
        <v>39000</v>
      </c>
      <c r="I5329" s="4">
        <v>3</v>
      </c>
      <c r="J5329" s="4">
        <v>39000</v>
      </c>
      <c r="K5329" s="4">
        <v>117000</v>
      </c>
      <c r="L5329" t="s">
        <v>203</v>
      </c>
      <c r="M5329" t="s">
        <v>196</v>
      </c>
      <c r="N5329" t="s">
        <v>175</v>
      </c>
      <c r="P5329">
        <v>4</v>
      </c>
    </row>
    <row r="5330" spans="1:16">
      <c r="A5330" s="3">
        <v>44498</v>
      </c>
      <c r="B5330" t="s">
        <v>222</v>
      </c>
      <c r="C5330" t="s">
        <v>179</v>
      </c>
      <c r="D5330" t="s">
        <v>180</v>
      </c>
      <c r="E5330" t="s">
        <v>238</v>
      </c>
      <c r="F5330" t="s">
        <v>240</v>
      </c>
      <c r="G5330">
        <v>1</v>
      </c>
      <c r="H5330" s="4">
        <v>45500</v>
      </c>
      <c r="I5330" s="4">
        <v>1</v>
      </c>
      <c r="J5330" s="4">
        <v>45500</v>
      </c>
      <c r="K5330" s="4">
        <v>45500</v>
      </c>
      <c r="L5330" t="s">
        <v>203</v>
      </c>
      <c r="M5330" t="s">
        <v>206</v>
      </c>
      <c r="N5330" t="s">
        <v>175</v>
      </c>
      <c r="P5330">
        <v>5</v>
      </c>
    </row>
    <row r="5331" spans="1:16">
      <c r="A5331" s="3">
        <v>44498</v>
      </c>
      <c r="B5331" t="s">
        <v>262</v>
      </c>
      <c r="C5331" t="s">
        <v>179</v>
      </c>
      <c r="D5331" t="s">
        <v>210</v>
      </c>
      <c r="E5331" t="s">
        <v>292</v>
      </c>
      <c r="F5331" t="s">
        <v>293</v>
      </c>
      <c r="G5331">
        <v>2</v>
      </c>
      <c r="H5331" s="4">
        <v>36000</v>
      </c>
      <c r="I5331" s="4">
        <v>2</v>
      </c>
      <c r="J5331" s="4">
        <v>36000</v>
      </c>
      <c r="K5331" s="4">
        <v>72000</v>
      </c>
      <c r="L5331" t="s">
        <v>203</v>
      </c>
      <c r="M5331" t="s">
        <v>196</v>
      </c>
      <c r="N5331" t="s">
        <v>175</v>
      </c>
      <c r="P5331">
        <v>2</v>
      </c>
    </row>
    <row r="5332" spans="1:16">
      <c r="A5332" s="3">
        <v>44498</v>
      </c>
      <c r="B5332" t="s">
        <v>284</v>
      </c>
      <c r="C5332" t="s">
        <v>179</v>
      </c>
      <c r="D5332" t="s">
        <v>186</v>
      </c>
      <c r="E5332" t="s">
        <v>201</v>
      </c>
      <c r="F5332" t="s">
        <v>202</v>
      </c>
      <c r="G5332">
        <v>2</v>
      </c>
      <c r="H5332" s="4">
        <v>16500</v>
      </c>
      <c r="I5332" s="4">
        <v>2</v>
      </c>
      <c r="J5332" s="4">
        <v>16500</v>
      </c>
      <c r="K5332" s="4">
        <v>33000</v>
      </c>
      <c r="L5332" t="s">
        <v>189</v>
      </c>
      <c r="M5332" t="s">
        <v>184</v>
      </c>
      <c r="N5332" t="s">
        <v>175</v>
      </c>
      <c r="P5332">
        <v>5</v>
      </c>
    </row>
    <row r="5333" spans="1:16">
      <c r="A5333" s="3">
        <v>44498</v>
      </c>
      <c r="B5333" t="s">
        <v>245</v>
      </c>
      <c r="C5333" t="s">
        <v>179</v>
      </c>
      <c r="D5333" t="s">
        <v>294</v>
      </c>
      <c r="E5333" t="s">
        <v>294</v>
      </c>
      <c r="F5333" t="s">
        <v>255</v>
      </c>
      <c r="G5333">
        <v>1</v>
      </c>
      <c r="H5333" s="4">
        <v>36000</v>
      </c>
      <c r="I5333" s="4">
        <v>1</v>
      </c>
      <c r="J5333" s="4">
        <v>36000</v>
      </c>
      <c r="K5333" s="4">
        <v>36000</v>
      </c>
      <c r="L5333" t="s">
        <v>203</v>
      </c>
      <c r="M5333" t="s">
        <v>196</v>
      </c>
      <c r="N5333" t="s">
        <v>175</v>
      </c>
      <c r="P5333">
        <v>3</v>
      </c>
    </row>
    <row r="5334" spans="1:16">
      <c r="A5334" s="3">
        <v>44498</v>
      </c>
      <c r="B5334" t="s">
        <v>301</v>
      </c>
      <c r="C5334" t="s">
        <v>192</v>
      </c>
      <c r="D5334" t="s">
        <v>198</v>
      </c>
      <c r="E5334" t="s">
        <v>198</v>
      </c>
      <c r="F5334" t="s">
        <v>243</v>
      </c>
      <c r="G5334">
        <v>3</v>
      </c>
      <c r="H5334" s="4">
        <v>20000</v>
      </c>
      <c r="I5334" s="4">
        <v>3</v>
      </c>
      <c r="J5334" s="4">
        <v>20000</v>
      </c>
      <c r="K5334" s="4">
        <v>60000</v>
      </c>
      <c r="L5334" t="s">
        <v>203</v>
      </c>
      <c r="M5334" t="s">
        <v>184</v>
      </c>
      <c r="N5334" t="s">
        <v>175</v>
      </c>
      <c r="P5334">
        <v>5</v>
      </c>
    </row>
    <row r="5335" spans="1:16">
      <c r="A5335" s="3">
        <v>44498</v>
      </c>
      <c r="B5335" t="s">
        <v>291</v>
      </c>
      <c r="C5335" t="s">
        <v>179</v>
      </c>
      <c r="D5335" t="s">
        <v>186</v>
      </c>
      <c r="E5335" t="s">
        <v>201</v>
      </c>
      <c r="F5335" t="s">
        <v>202</v>
      </c>
      <c r="G5335">
        <v>3</v>
      </c>
      <c r="H5335" s="4">
        <v>22000</v>
      </c>
      <c r="I5335" s="4">
        <v>3</v>
      </c>
      <c r="J5335" s="4">
        <v>22000</v>
      </c>
      <c r="K5335" s="4">
        <v>66000</v>
      </c>
      <c r="L5335" t="s">
        <v>203</v>
      </c>
      <c r="M5335" t="s">
        <v>190</v>
      </c>
      <c r="P5335">
        <v>5</v>
      </c>
    </row>
    <row r="5336" spans="1:16">
      <c r="A5336" s="3">
        <v>44498</v>
      </c>
      <c r="B5336" t="s">
        <v>178</v>
      </c>
      <c r="C5336" t="s">
        <v>179</v>
      </c>
      <c r="D5336" t="s">
        <v>186</v>
      </c>
      <c r="E5336" t="s">
        <v>187</v>
      </c>
      <c r="F5336" t="s">
        <v>261</v>
      </c>
      <c r="G5336">
        <v>2</v>
      </c>
      <c r="H5336" s="4">
        <v>33000</v>
      </c>
      <c r="I5336" s="4">
        <v>2</v>
      </c>
      <c r="J5336" s="4">
        <v>33000</v>
      </c>
      <c r="K5336" s="4">
        <v>66000</v>
      </c>
      <c r="L5336" t="s">
        <v>209</v>
      </c>
      <c r="M5336" t="s">
        <v>190</v>
      </c>
      <c r="P5336">
        <v>5</v>
      </c>
    </row>
    <row r="5337" spans="1:16">
      <c r="A5337" s="3">
        <v>44498</v>
      </c>
      <c r="B5337" t="s">
        <v>291</v>
      </c>
      <c r="C5337" t="s">
        <v>179</v>
      </c>
      <c r="D5337" t="s">
        <v>198</v>
      </c>
      <c r="E5337" t="s">
        <v>198</v>
      </c>
      <c r="F5337" t="s">
        <v>282</v>
      </c>
      <c r="G5337">
        <v>2</v>
      </c>
      <c r="H5337" s="4">
        <v>22500</v>
      </c>
      <c r="I5337" s="4">
        <v>2</v>
      </c>
      <c r="J5337" s="4">
        <v>22500</v>
      </c>
      <c r="K5337" s="4">
        <v>45000</v>
      </c>
      <c r="L5337" t="s">
        <v>189</v>
      </c>
      <c r="M5337" t="s">
        <v>190</v>
      </c>
      <c r="P5337">
        <v>5</v>
      </c>
    </row>
    <row r="5338" spans="1:16">
      <c r="A5338" s="3">
        <v>44498</v>
      </c>
      <c r="B5338" t="s">
        <v>234</v>
      </c>
      <c r="C5338" t="s">
        <v>179</v>
      </c>
      <c r="D5338" t="s">
        <v>186</v>
      </c>
      <c r="E5338" t="s">
        <v>225</v>
      </c>
      <c r="F5338" t="s">
        <v>244</v>
      </c>
      <c r="G5338">
        <v>3</v>
      </c>
      <c r="H5338" s="4">
        <v>42000</v>
      </c>
      <c r="I5338" s="4">
        <v>3</v>
      </c>
      <c r="J5338" s="4">
        <v>42000</v>
      </c>
      <c r="K5338" s="4">
        <v>126000</v>
      </c>
      <c r="L5338" t="s">
        <v>203</v>
      </c>
      <c r="M5338" t="s">
        <v>196</v>
      </c>
      <c r="P5338">
        <v>5</v>
      </c>
    </row>
    <row r="5339" spans="1:16">
      <c r="A5339" s="3">
        <v>44498</v>
      </c>
      <c r="B5339" t="s">
        <v>291</v>
      </c>
      <c r="C5339" t="s">
        <v>179</v>
      </c>
      <c r="D5339" t="s">
        <v>294</v>
      </c>
      <c r="E5339" t="s">
        <v>294</v>
      </c>
      <c r="F5339" t="s">
        <v>201</v>
      </c>
      <c r="G5339">
        <v>3</v>
      </c>
      <c r="H5339" s="4">
        <v>40000</v>
      </c>
      <c r="I5339" s="4">
        <v>3</v>
      </c>
      <c r="J5339" s="4">
        <v>40000</v>
      </c>
      <c r="K5339" s="4">
        <v>120000</v>
      </c>
      <c r="L5339" t="s">
        <v>209</v>
      </c>
      <c r="M5339" t="s">
        <v>196</v>
      </c>
      <c r="P5339">
        <v>5</v>
      </c>
    </row>
    <row r="5340" spans="1:16">
      <c r="A5340" s="3">
        <v>44498</v>
      </c>
      <c r="B5340" t="s">
        <v>278</v>
      </c>
      <c r="C5340" t="s">
        <v>192</v>
      </c>
      <c r="D5340" t="s">
        <v>186</v>
      </c>
      <c r="E5340" t="s">
        <v>187</v>
      </c>
      <c r="F5340" t="s">
        <v>188</v>
      </c>
      <c r="G5340">
        <v>3</v>
      </c>
      <c r="H5340" s="4">
        <v>33000</v>
      </c>
      <c r="I5340" s="4">
        <v>3</v>
      </c>
      <c r="J5340" s="4">
        <v>33000</v>
      </c>
      <c r="K5340" s="4">
        <v>99000</v>
      </c>
      <c r="L5340" t="s">
        <v>209</v>
      </c>
      <c r="M5340" t="s">
        <v>233</v>
      </c>
      <c r="P5340">
        <v>3</v>
      </c>
    </row>
    <row r="5341" spans="1:16">
      <c r="A5341" s="3">
        <v>44498</v>
      </c>
      <c r="B5341" t="s">
        <v>287</v>
      </c>
      <c r="C5341" t="s">
        <v>179</v>
      </c>
      <c r="D5341" t="s">
        <v>186</v>
      </c>
      <c r="E5341" t="s">
        <v>201</v>
      </c>
      <c r="F5341" t="s">
        <v>248</v>
      </c>
      <c r="G5341">
        <v>1</v>
      </c>
      <c r="H5341" s="4">
        <v>42000</v>
      </c>
      <c r="I5341" s="4">
        <v>1</v>
      </c>
      <c r="J5341" s="4">
        <v>42000</v>
      </c>
      <c r="K5341" s="4">
        <v>42000</v>
      </c>
      <c r="L5341" t="s">
        <v>189</v>
      </c>
      <c r="M5341" t="s">
        <v>184</v>
      </c>
      <c r="P5341">
        <v>5</v>
      </c>
    </row>
    <row r="5342" spans="1:16">
      <c r="A5342" s="3">
        <v>44498</v>
      </c>
      <c r="B5342" t="s">
        <v>213</v>
      </c>
      <c r="C5342" t="s">
        <v>179</v>
      </c>
      <c r="D5342" t="s">
        <v>186</v>
      </c>
      <c r="E5342" t="s">
        <v>220</v>
      </c>
      <c r="F5342" t="s">
        <v>241</v>
      </c>
      <c r="G5342">
        <v>2</v>
      </c>
      <c r="H5342" s="4">
        <v>39000</v>
      </c>
      <c r="I5342" s="4">
        <v>2</v>
      </c>
      <c r="J5342" s="4">
        <v>39000</v>
      </c>
      <c r="K5342" s="4">
        <v>78000</v>
      </c>
      <c r="L5342" t="s">
        <v>203</v>
      </c>
      <c r="M5342" t="s">
        <v>196</v>
      </c>
      <c r="P5342">
        <v>5</v>
      </c>
    </row>
    <row r="5343" spans="1:16">
      <c r="A5343" s="3">
        <v>44498</v>
      </c>
      <c r="B5343" t="s">
        <v>213</v>
      </c>
      <c r="C5343" t="s">
        <v>179</v>
      </c>
      <c r="D5343" t="s">
        <v>180</v>
      </c>
      <c r="E5343" t="s">
        <v>181</v>
      </c>
      <c r="F5343" t="s">
        <v>281</v>
      </c>
      <c r="G5343">
        <v>2</v>
      </c>
      <c r="H5343" s="4">
        <v>30000</v>
      </c>
      <c r="I5343" s="4">
        <v>2</v>
      </c>
      <c r="J5343" s="4">
        <v>30000</v>
      </c>
      <c r="K5343" s="4">
        <v>60000</v>
      </c>
      <c r="L5343" t="s">
        <v>203</v>
      </c>
      <c r="M5343" t="s">
        <v>206</v>
      </c>
      <c r="P5343">
        <v>3</v>
      </c>
    </row>
    <row r="5344" spans="1:16">
      <c r="A5344" s="3">
        <v>44498</v>
      </c>
      <c r="B5344" t="s">
        <v>258</v>
      </c>
      <c r="C5344" t="s">
        <v>192</v>
      </c>
      <c r="D5344" t="s">
        <v>316</v>
      </c>
      <c r="E5344" t="s">
        <v>317</v>
      </c>
      <c r="F5344" t="s">
        <v>318</v>
      </c>
      <c r="G5344">
        <v>1</v>
      </c>
      <c r="H5344" s="4">
        <v>39000</v>
      </c>
      <c r="I5344" s="4">
        <v>1</v>
      </c>
      <c r="J5344" s="4">
        <v>39000</v>
      </c>
      <c r="K5344" s="4">
        <v>39000</v>
      </c>
      <c r="L5344" t="s">
        <v>203</v>
      </c>
      <c r="M5344" t="s">
        <v>190</v>
      </c>
      <c r="P5344">
        <v>4</v>
      </c>
    </row>
    <row r="5345" spans="1:16">
      <c r="A5345" s="3">
        <v>44498</v>
      </c>
      <c r="B5345" t="s">
        <v>185</v>
      </c>
      <c r="C5345" t="s">
        <v>192</v>
      </c>
      <c r="D5345" t="s">
        <v>294</v>
      </c>
      <c r="E5345" t="s">
        <v>294</v>
      </c>
      <c r="F5345" t="s">
        <v>251</v>
      </c>
      <c r="G5345">
        <v>2</v>
      </c>
      <c r="H5345" s="4">
        <v>30000</v>
      </c>
      <c r="I5345" s="4">
        <v>2</v>
      </c>
      <c r="J5345" s="4">
        <v>30000</v>
      </c>
      <c r="K5345" s="4">
        <v>60000</v>
      </c>
      <c r="L5345" t="s">
        <v>209</v>
      </c>
      <c r="M5345" t="s">
        <v>196</v>
      </c>
      <c r="P5345">
        <v>5</v>
      </c>
    </row>
    <row r="5346" spans="1:16">
      <c r="A5346" s="3">
        <v>44498</v>
      </c>
      <c r="B5346" t="s">
        <v>191</v>
      </c>
      <c r="C5346" t="s">
        <v>179</v>
      </c>
      <c r="D5346" t="s">
        <v>180</v>
      </c>
      <c r="E5346" t="s">
        <v>238</v>
      </c>
      <c r="F5346" t="s">
        <v>253</v>
      </c>
      <c r="G5346">
        <v>2</v>
      </c>
      <c r="H5346" s="4">
        <v>49000</v>
      </c>
      <c r="I5346" s="4">
        <v>2</v>
      </c>
      <c r="J5346" s="4">
        <v>49000</v>
      </c>
      <c r="K5346" s="4">
        <v>98000</v>
      </c>
      <c r="L5346" t="s">
        <v>189</v>
      </c>
      <c r="M5346" t="s">
        <v>233</v>
      </c>
      <c r="P5346">
        <v>3</v>
      </c>
    </row>
    <row r="5347" spans="1:16">
      <c r="A5347" s="3">
        <v>44498</v>
      </c>
      <c r="B5347" t="s">
        <v>291</v>
      </c>
      <c r="C5347" t="s">
        <v>179</v>
      </c>
      <c r="D5347" t="s">
        <v>229</v>
      </c>
      <c r="E5347" t="s">
        <v>229</v>
      </c>
      <c r="F5347" t="s">
        <v>296</v>
      </c>
      <c r="G5347">
        <v>1</v>
      </c>
      <c r="H5347" s="4">
        <v>40000</v>
      </c>
      <c r="I5347" s="4">
        <v>1</v>
      </c>
      <c r="J5347" s="4">
        <v>40000</v>
      </c>
      <c r="K5347" s="4">
        <v>40000</v>
      </c>
      <c r="L5347" t="s">
        <v>189</v>
      </c>
      <c r="M5347" t="s">
        <v>190</v>
      </c>
      <c r="P5347">
        <v>1</v>
      </c>
    </row>
    <row r="5348" spans="1:16">
      <c r="A5348" s="3">
        <v>44498</v>
      </c>
      <c r="B5348" t="s">
        <v>178</v>
      </c>
      <c r="C5348" t="s">
        <v>192</v>
      </c>
      <c r="D5348" t="s">
        <v>186</v>
      </c>
      <c r="E5348" t="s">
        <v>201</v>
      </c>
      <c r="F5348" t="s">
        <v>248</v>
      </c>
      <c r="G5348">
        <v>1</v>
      </c>
      <c r="H5348" s="4">
        <v>21000</v>
      </c>
      <c r="I5348" s="4">
        <v>1</v>
      </c>
      <c r="J5348" s="4">
        <v>21000</v>
      </c>
      <c r="K5348" s="4">
        <v>21000</v>
      </c>
      <c r="L5348" t="s">
        <v>203</v>
      </c>
      <c r="M5348" t="s">
        <v>233</v>
      </c>
      <c r="P5348">
        <v>5</v>
      </c>
    </row>
    <row r="5349" spans="1:16">
      <c r="A5349" s="3">
        <v>44498</v>
      </c>
      <c r="B5349" t="s">
        <v>234</v>
      </c>
      <c r="C5349" t="s">
        <v>179</v>
      </c>
      <c r="D5349" t="s">
        <v>180</v>
      </c>
      <c r="E5349" t="s">
        <v>181</v>
      </c>
      <c r="F5349" t="s">
        <v>281</v>
      </c>
      <c r="G5349">
        <v>2</v>
      </c>
      <c r="H5349" s="4">
        <v>24000</v>
      </c>
      <c r="I5349" s="4">
        <v>2</v>
      </c>
      <c r="J5349" s="4">
        <v>24000</v>
      </c>
      <c r="K5349" s="4">
        <v>48000</v>
      </c>
      <c r="L5349" t="s">
        <v>189</v>
      </c>
      <c r="M5349" t="s">
        <v>304</v>
      </c>
      <c r="P5349">
        <v>3</v>
      </c>
    </row>
    <row r="5350" spans="1:16">
      <c r="A5350" s="3">
        <v>44498</v>
      </c>
      <c r="B5350" t="s">
        <v>218</v>
      </c>
      <c r="C5350" t="s">
        <v>179</v>
      </c>
      <c r="D5350" t="s">
        <v>210</v>
      </c>
      <c r="E5350" t="s">
        <v>225</v>
      </c>
      <c r="F5350" t="s">
        <v>266</v>
      </c>
      <c r="G5350">
        <v>3</v>
      </c>
      <c r="H5350" s="4">
        <v>28000</v>
      </c>
      <c r="I5350" s="4">
        <v>3</v>
      </c>
      <c r="J5350" s="4">
        <v>28000</v>
      </c>
      <c r="K5350" s="4">
        <v>84000</v>
      </c>
      <c r="L5350" t="s">
        <v>203</v>
      </c>
      <c r="M5350" t="s">
        <v>184</v>
      </c>
      <c r="P5350">
        <v>3</v>
      </c>
    </row>
    <row r="5351" spans="1:16">
      <c r="A5351" s="3">
        <v>44498</v>
      </c>
      <c r="B5351" t="s">
        <v>254</v>
      </c>
      <c r="C5351" t="s">
        <v>179</v>
      </c>
      <c r="D5351" t="s">
        <v>180</v>
      </c>
      <c r="E5351" t="s">
        <v>238</v>
      </c>
      <c r="F5351" t="s">
        <v>253</v>
      </c>
      <c r="G5351">
        <v>3</v>
      </c>
      <c r="H5351" s="4">
        <v>22000</v>
      </c>
      <c r="I5351" s="4">
        <v>3</v>
      </c>
      <c r="J5351" s="4">
        <v>22000</v>
      </c>
      <c r="K5351" s="4">
        <v>66000</v>
      </c>
      <c r="L5351" t="s">
        <v>203</v>
      </c>
      <c r="M5351" t="s">
        <v>184</v>
      </c>
      <c r="P5351">
        <v>5</v>
      </c>
    </row>
    <row r="5352" spans="1:16">
      <c r="A5352" s="3">
        <v>44498</v>
      </c>
      <c r="B5352" t="s">
        <v>219</v>
      </c>
      <c r="C5352" t="s">
        <v>179</v>
      </c>
      <c r="D5352" t="s">
        <v>180</v>
      </c>
      <c r="E5352" t="s">
        <v>216</v>
      </c>
      <c r="F5352" t="s">
        <v>232</v>
      </c>
      <c r="G5352">
        <v>1</v>
      </c>
      <c r="H5352" s="4">
        <v>39000</v>
      </c>
      <c r="I5352" s="4">
        <v>1</v>
      </c>
      <c r="J5352" s="4">
        <v>39000</v>
      </c>
      <c r="K5352" s="4">
        <v>39000</v>
      </c>
      <c r="L5352" t="s">
        <v>203</v>
      </c>
      <c r="M5352" t="s">
        <v>196</v>
      </c>
      <c r="P5352">
        <v>5</v>
      </c>
    </row>
    <row r="5353" spans="1:16">
      <c r="A5353" s="3">
        <v>44498</v>
      </c>
      <c r="B5353" t="s">
        <v>207</v>
      </c>
      <c r="C5353" t="s">
        <v>179</v>
      </c>
      <c r="D5353" t="s">
        <v>186</v>
      </c>
      <c r="E5353" t="s">
        <v>225</v>
      </c>
      <c r="F5353" t="s">
        <v>244</v>
      </c>
      <c r="G5353">
        <v>3</v>
      </c>
      <c r="H5353" s="4">
        <v>44000</v>
      </c>
      <c r="I5353" s="4">
        <v>3</v>
      </c>
      <c r="J5353" s="4">
        <v>44000</v>
      </c>
      <c r="K5353" s="4">
        <v>132000</v>
      </c>
      <c r="L5353" t="s">
        <v>203</v>
      </c>
      <c r="M5353" t="s">
        <v>190</v>
      </c>
      <c r="P5353">
        <v>5</v>
      </c>
    </row>
    <row r="5354" spans="1:16">
      <c r="A5354" s="3">
        <v>44498</v>
      </c>
      <c r="B5354" t="s">
        <v>284</v>
      </c>
      <c r="C5354" t="s">
        <v>192</v>
      </c>
      <c r="D5354" t="s">
        <v>180</v>
      </c>
      <c r="E5354" t="s">
        <v>204</v>
      </c>
      <c r="F5354" t="s">
        <v>300</v>
      </c>
      <c r="G5354">
        <v>3</v>
      </c>
      <c r="H5354" s="4">
        <v>42000</v>
      </c>
      <c r="I5354" s="4">
        <v>3</v>
      </c>
      <c r="J5354" s="4">
        <v>42000</v>
      </c>
      <c r="K5354" s="4">
        <v>126000</v>
      </c>
      <c r="L5354" t="s">
        <v>189</v>
      </c>
      <c r="M5354" t="s">
        <v>190</v>
      </c>
      <c r="P5354">
        <v>3</v>
      </c>
    </row>
    <row r="5355" spans="1:16">
      <c r="A5355" s="3">
        <v>44498</v>
      </c>
      <c r="B5355" t="s">
        <v>234</v>
      </c>
      <c r="C5355" t="s">
        <v>179</v>
      </c>
      <c r="D5355" t="s">
        <v>273</v>
      </c>
      <c r="E5355" t="s">
        <v>288</v>
      </c>
      <c r="F5355" t="s">
        <v>289</v>
      </c>
      <c r="G5355">
        <v>3</v>
      </c>
      <c r="H5355" s="4">
        <v>42000</v>
      </c>
      <c r="I5355" s="4">
        <v>3</v>
      </c>
      <c r="J5355" s="4">
        <v>42000</v>
      </c>
      <c r="K5355" s="4">
        <v>126000</v>
      </c>
      <c r="L5355" t="s">
        <v>183</v>
      </c>
      <c r="M5355" t="s">
        <v>184</v>
      </c>
      <c r="P5355">
        <v>4</v>
      </c>
    </row>
    <row r="5356" spans="1:16">
      <c r="A5356" s="3">
        <v>44498</v>
      </c>
      <c r="B5356" t="s">
        <v>234</v>
      </c>
      <c r="C5356" t="s">
        <v>179</v>
      </c>
      <c r="D5356" t="s">
        <v>186</v>
      </c>
      <c r="E5356" t="s">
        <v>220</v>
      </c>
      <c r="F5356" t="s">
        <v>221</v>
      </c>
      <c r="G5356">
        <v>3</v>
      </c>
      <c r="H5356" s="4">
        <v>21000</v>
      </c>
      <c r="I5356" s="4">
        <v>3</v>
      </c>
      <c r="J5356" s="4">
        <v>21000</v>
      </c>
      <c r="K5356" s="4">
        <v>63000</v>
      </c>
      <c r="L5356" t="s">
        <v>209</v>
      </c>
      <c r="M5356" t="s">
        <v>184</v>
      </c>
      <c r="N5356" t="s">
        <v>175</v>
      </c>
      <c r="P5356">
        <v>4</v>
      </c>
    </row>
    <row r="5357" spans="1:16">
      <c r="A5357" s="3">
        <v>44498</v>
      </c>
      <c r="B5357" t="s">
        <v>287</v>
      </c>
      <c r="C5357" t="s">
        <v>179</v>
      </c>
      <c r="D5357" t="s">
        <v>294</v>
      </c>
      <c r="E5357" t="s">
        <v>294</v>
      </c>
      <c r="F5357" t="s">
        <v>251</v>
      </c>
      <c r="G5357">
        <v>3</v>
      </c>
      <c r="H5357" s="4">
        <v>48000</v>
      </c>
      <c r="I5357" s="4">
        <v>3</v>
      </c>
      <c r="J5357" s="4">
        <v>48000</v>
      </c>
      <c r="K5357" s="4">
        <v>144000</v>
      </c>
      <c r="L5357" t="s">
        <v>183</v>
      </c>
      <c r="M5357" t="s">
        <v>190</v>
      </c>
      <c r="P5357">
        <v>3</v>
      </c>
    </row>
    <row r="5358" spans="1:16">
      <c r="A5358" s="3">
        <v>44499</v>
      </c>
      <c r="B5358" t="s">
        <v>207</v>
      </c>
      <c r="C5358" t="s">
        <v>179</v>
      </c>
      <c r="D5358" t="s">
        <v>186</v>
      </c>
      <c r="E5358" t="s">
        <v>201</v>
      </c>
      <c r="F5358" t="s">
        <v>248</v>
      </c>
      <c r="G5358">
        <v>3</v>
      </c>
      <c r="H5358" s="4">
        <v>48000</v>
      </c>
      <c r="I5358" s="4">
        <v>3</v>
      </c>
      <c r="J5358" s="4">
        <v>48000</v>
      </c>
      <c r="K5358" s="4">
        <v>144000</v>
      </c>
      <c r="L5358" t="s">
        <v>183</v>
      </c>
      <c r="M5358" t="s">
        <v>196</v>
      </c>
      <c r="P5358">
        <v>5</v>
      </c>
    </row>
    <row r="5359" spans="1:16">
      <c r="A5359" s="3">
        <v>44499</v>
      </c>
      <c r="B5359" t="s">
        <v>207</v>
      </c>
      <c r="C5359" t="s">
        <v>192</v>
      </c>
      <c r="D5359" t="s">
        <v>273</v>
      </c>
      <c r="E5359" t="s">
        <v>274</v>
      </c>
      <c r="F5359" t="s">
        <v>275</v>
      </c>
      <c r="G5359">
        <v>3</v>
      </c>
      <c r="H5359" s="4">
        <v>48000</v>
      </c>
      <c r="I5359" s="4">
        <v>3</v>
      </c>
      <c r="J5359" s="4">
        <v>48000</v>
      </c>
      <c r="K5359" s="4">
        <v>144000</v>
      </c>
      <c r="L5359" t="s">
        <v>183</v>
      </c>
      <c r="M5359" t="s">
        <v>190</v>
      </c>
      <c r="P5359">
        <v>5</v>
      </c>
    </row>
    <row r="5360" spans="1:16">
      <c r="A5360" s="3">
        <v>44499</v>
      </c>
      <c r="B5360" t="s">
        <v>219</v>
      </c>
      <c r="C5360" t="s">
        <v>192</v>
      </c>
      <c r="D5360" t="s">
        <v>186</v>
      </c>
      <c r="E5360" t="s">
        <v>187</v>
      </c>
      <c r="F5360" t="s">
        <v>188</v>
      </c>
      <c r="G5360">
        <v>2</v>
      </c>
      <c r="H5360" s="4">
        <v>26000</v>
      </c>
      <c r="I5360" s="4">
        <v>2</v>
      </c>
      <c r="J5360" s="4">
        <v>26000</v>
      </c>
      <c r="K5360" s="4">
        <v>52000</v>
      </c>
      <c r="L5360" t="s">
        <v>189</v>
      </c>
      <c r="M5360" t="s">
        <v>304</v>
      </c>
      <c r="P5360">
        <v>5</v>
      </c>
    </row>
    <row r="5361" spans="1:16">
      <c r="A5361" s="3">
        <v>44499</v>
      </c>
      <c r="B5361" t="s">
        <v>278</v>
      </c>
      <c r="C5361" t="s">
        <v>179</v>
      </c>
      <c r="D5361" t="s">
        <v>316</v>
      </c>
      <c r="E5361" t="s">
        <v>251</v>
      </c>
      <c r="F5361" t="s">
        <v>353</v>
      </c>
      <c r="G5361">
        <v>1</v>
      </c>
      <c r="H5361" s="4">
        <v>33000</v>
      </c>
      <c r="I5361" s="4">
        <v>1</v>
      </c>
      <c r="J5361" s="4">
        <v>33000</v>
      </c>
      <c r="K5361" s="4">
        <v>33000</v>
      </c>
      <c r="L5361" t="s">
        <v>183</v>
      </c>
      <c r="M5361" t="s">
        <v>196</v>
      </c>
      <c r="P5361">
        <v>5</v>
      </c>
    </row>
    <row r="5362" spans="1:16">
      <c r="A5362" s="3">
        <v>44499</v>
      </c>
      <c r="B5362" t="s">
        <v>258</v>
      </c>
      <c r="C5362" t="s">
        <v>192</v>
      </c>
      <c r="D5362" t="s">
        <v>180</v>
      </c>
      <c r="E5362" t="s">
        <v>255</v>
      </c>
      <c r="F5362" t="s">
        <v>256</v>
      </c>
      <c r="G5362">
        <v>3</v>
      </c>
      <c r="H5362" s="4">
        <v>36000</v>
      </c>
      <c r="I5362" s="4">
        <v>3</v>
      </c>
      <c r="J5362" s="4">
        <v>36000</v>
      </c>
      <c r="K5362" s="4">
        <v>108000</v>
      </c>
      <c r="L5362" t="s">
        <v>209</v>
      </c>
      <c r="M5362" t="s">
        <v>206</v>
      </c>
      <c r="P5362">
        <v>5</v>
      </c>
    </row>
    <row r="5363" spans="1:16">
      <c r="A5363" s="3">
        <v>44499</v>
      </c>
      <c r="B5363" t="s">
        <v>228</v>
      </c>
      <c r="C5363" t="s">
        <v>192</v>
      </c>
      <c r="D5363" t="s">
        <v>235</v>
      </c>
      <c r="E5363" t="s">
        <v>230</v>
      </c>
      <c r="F5363" t="s">
        <v>283</v>
      </c>
      <c r="G5363">
        <v>1</v>
      </c>
      <c r="H5363" s="4">
        <v>33000</v>
      </c>
      <c r="I5363" s="4">
        <v>1</v>
      </c>
      <c r="J5363" s="4">
        <v>33000</v>
      </c>
      <c r="K5363" s="4">
        <v>33000</v>
      </c>
      <c r="L5363" t="s">
        <v>209</v>
      </c>
      <c r="M5363" t="s">
        <v>196</v>
      </c>
      <c r="P5363">
        <v>4</v>
      </c>
    </row>
    <row r="5364" spans="1:16">
      <c r="A5364" s="3">
        <v>44499</v>
      </c>
      <c r="B5364" t="s">
        <v>287</v>
      </c>
      <c r="C5364" t="s">
        <v>192</v>
      </c>
      <c r="D5364" t="s">
        <v>180</v>
      </c>
      <c r="E5364" t="s">
        <v>238</v>
      </c>
      <c r="F5364" t="s">
        <v>267</v>
      </c>
      <c r="G5364">
        <v>3</v>
      </c>
      <c r="H5364" s="4">
        <v>39000</v>
      </c>
      <c r="I5364" s="4">
        <v>3</v>
      </c>
      <c r="J5364" s="4">
        <v>39000</v>
      </c>
      <c r="K5364" s="4">
        <v>117000</v>
      </c>
      <c r="L5364" t="s">
        <v>209</v>
      </c>
      <c r="M5364" t="s">
        <v>190</v>
      </c>
      <c r="P5364">
        <v>5</v>
      </c>
    </row>
    <row r="5365" spans="1:16">
      <c r="A5365" s="3">
        <v>44499</v>
      </c>
      <c r="B5365" t="s">
        <v>224</v>
      </c>
      <c r="C5365" t="s">
        <v>179</v>
      </c>
      <c r="D5365" t="s">
        <v>180</v>
      </c>
      <c r="E5365" t="s">
        <v>238</v>
      </c>
      <c r="F5365" t="s">
        <v>267</v>
      </c>
      <c r="G5365">
        <v>3</v>
      </c>
      <c r="H5365" s="4">
        <v>30000</v>
      </c>
      <c r="I5365" s="4">
        <v>3</v>
      </c>
      <c r="J5365" s="4">
        <v>30000</v>
      </c>
      <c r="K5365" s="4">
        <v>90000</v>
      </c>
      <c r="L5365" t="s">
        <v>183</v>
      </c>
      <c r="M5365" t="s">
        <v>206</v>
      </c>
      <c r="P5365">
        <v>5</v>
      </c>
    </row>
    <row r="5366" spans="1:16">
      <c r="A5366" s="3">
        <v>44499</v>
      </c>
      <c r="B5366" t="s">
        <v>178</v>
      </c>
      <c r="C5366" t="s">
        <v>179</v>
      </c>
      <c r="D5366" t="s">
        <v>186</v>
      </c>
      <c r="E5366" t="s">
        <v>225</v>
      </c>
      <c r="F5366" t="s">
        <v>244</v>
      </c>
      <c r="G5366">
        <v>3</v>
      </c>
      <c r="H5366" s="4">
        <v>44000</v>
      </c>
      <c r="I5366" s="4">
        <v>3</v>
      </c>
      <c r="J5366" s="4">
        <v>44000</v>
      </c>
      <c r="K5366" s="4">
        <v>132000</v>
      </c>
      <c r="L5366" t="s">
        <v>203</v>
      </c>
      <c r="M5366" t="s">
        <v>196</v>
      </c>
      <c r="P5366">
        <v>3</v>
      </c>
    </row>
    <row r="5367" spans="1:16">
      <c r="A5367" s="3">
        <v>44499</v>
      </c>
      <c r="B5367" t="s">
        <v>218</v>
      </c>
      <c r="C5367" t="s">
        <v>179</v>
      </c>
      <c r="D5367" t="s">
        <v>180</v>
      </c>
      <c r="E5367" t="s">
        <v>204</v>
      </c>
      <c r="F5367" t="s">
        <v>205</v>
      </c>
      <c r="G5367">
        <v>1</v>
      </c>
      <c r="H5367" s="4">
        <v>36000</v>
      </c>
      <c r="I5367" s="4">
        <v>1</v>
      </c>
      <c r="J5367" s="4">
        <v>36000</v>
      </c>
      <c r="K5367" s="4">
        <v>36000</v>
      </c>
      <c r="L5367" t="s">
        <v>183</v>
      </c>
      <c r="M5367" t="s">
        <v>196</v>
      </c>
      <c r="P5367">
        <v>2</v>
      </c>
    </row>
    <row r="5368" spans="1:16">
      <c r="A5368" s="3">
        <v>44499</v>
      </c>
      <c r="B5368" t="s">
        <v>301</v>
      </c>
      <c r="C5368" t="s">
        <v>179</v>
      </c>
      <c r="D5368" t="s">
        <v>186</v>
      </c>
      <c r="E5368" t="s">
        <v>220</v>
      </c>
      <c r="F5368" t="s">
        <v>221</v>
      </c>
      <c r="G5368">
        <v>2</v>
      </c>
      <c r="H5368" s="4">
        <v>49000</v>
      </c>
      <c r="I5368" s="4">
        <v>2</v>
      </c>
      <c r="J5368" s="4">
        <v>49000</v>
      </c>
      <c r="K5368" s="4">
        <v>98000</v>
      </c>
      <c r="L5368" t="s">
        <v>189</v>
      </c>
      <c r="M5368" t="s">
        <v>206</v>
      </c>
      <c r="P5368">
        <v>5</v>
      </c>
    </row>
    <row r="5369" spans="1:16">
      <c r="A5369" s="3">
        <v>44499</v>
      </c>
      <c r="B5369" t="s">
        <v>284</v>
      </c>
      <c r="C5369" t="s">
        <v>179</v>
      </c>
      <c r="D5369" t="s">
        <v>273</v>
      </c>
      <c r="E5369" t="s">
        <v>288</v>
      </c>
      <c r="F5369" t="s">
        <v>289</v>
      </c>
      <c r="G5369">
        <v>3</v>
      </c>
      <c r="H5369" s="4">
        <v>26000</v>
      </c>
      <c r="I5369" s="4">
        <v>3</v>
      </c>
      <c r="J5369" s="4">
        <v>26000</v>
      </c>
      <c r="K5369" s="4">
        <v>78000</v>
      </c>
      <c r="L5369" t="s">
        <v>183</v>
      </c>
      <c r="M5369" t="s">
        <v>196</v>
      </c>
      <c r="P5369">
        <v>5</v>
      </c>
    </row>
    <row r="5370" spans="1:16">
      <c r="A5370" s="3">
        <v>44499</v>
      </c>
      <c r="B5370" t="s">
        <v>219</v>
      </c>
      <c r="C5370" t="s">
        <v>179</v>
      </c>
      <c r="D5370" t="s">
        <v>180</v>
      </c>
      <c r="E5370" t="s">
        <v>181</v>
      </c>
      <c r="F5370" t="s">
        <v>246</v>
      </c>
      <c r="G5370">
        <v>3</v>
      </c>
      <c r="H5370" s="4">
        <v>49000</v>
      </c>
      <c r="I5370" s="4">
        <v>3</v>
      </c>
      <c r="J5370" s="4">
        <v>49000</v>
      </c>
      <c r="K5370" s="4">
        <v>147000</v>
      </c>
      <c r="L5370" t="s">
        <v>203</v>
      </c>
      <c r="M5370" t="s">
        <v>190</v>
      </c>
      <c r="P5370">
        <v>5</v>
      </c>
    </row>
    <row r="5371" spans="1:16">
      <c r="A5371" s="3">
        <v>44499</v>
      </c>
      <c r="B5371" t="s">
        <v>218</v>
      </c>
      <c r="C5371" t="s">
        <v>179</v>
      </c>
      <c r="D5371" t="s">
        <v>186</v>
      </c>
      <c r="E5371" t="s">
        <v>187</v>
      </c>
      <c r="F5371" t="s">
        <v>261</v>
      </c>
      <c r="G5371">
        <v>1</v>
      </c>
      <c r="H5371" s="4">
        <v>24000</v>
      </c>
      <c r="I5371" s="4">
        <v>1</v>
      </c>
      <c r="J5371" s="4">
        <v>24000</v>
      </c>
      <c r="K5371" s="4">
        <v>24000</v>
      </c>
      <c r="L5371" t="s">
        <v>183</v>
      </c>
      <c r="M5371" t="s">
        <v>196</v>
      </c>
      <c r="P5371">
        <v>4</v>
      </c>
    </row>
    <row r="5372" spans="1:16">
      <c r="A5372" s="3">
        <v>44499</v>
      </c>
      <c r="B5372" t="s">
        <v>287</v>
      </c>
      <c r="C5372" t="s">
        <v>179</v>
      </c>
      <c r="D5372" t="s">
        <v>186</v>
      </c>
      <c r="E5372" t="s">
        <v>201</v>
      </c>
      <c r="F5372" t="s">
        <v>285</v>
      </c>
      <c r="G5372">
        <v>1</v>
      </c>
      <c r="H5372" s="4">
        <v>60000</v>
      </c>
      <c r="I5372" s="4">
        <v>1</v>
      </c>
      <c r="J5372" s="4">
        <v>60000</v>
      </c>
      <c r="K5372" s="4">
        <v>60000</v>
      </c>
      <c r="L5372" t="s">
        <v>209</v>
      </c>
      <c r="M5372" t="s">
        <v>233</v>
      </c>
      <c r="P5372">
        <v>4</v>
      </c>
    </row>
    <row r="5373" spans="1:16">
      <c r="A5373" s="3">
        <v>44499</v>
      </c>
      <c r="B5373" t="s">
        <v>287</v>
      </c>
      <c r="C5373" t="s">
        <v>179</v>
      </c>
      <c r="D5373" t="s">
        <v>180</v>
      </c>
      <c r="E5373" t="s">
        <v>204</v>
      </c>
      <c r="F5373" t="s">
        <v>227</v>
      </c>
      <c r="G5373">
        <v>2</v>
      </c>
      <c r="H5373" s="4">
        <v>39000</v>
      </c>
      <c r="I5373" s="4">
        <v>2</v>
      </c>
      <c r="J5373" s="4">
        <v>39000</v>
      </c>
      <c r="K5373" s="4">
        <v>78000</v>
      </c>
      <c r="L5373" t="s">
        <v>203</v>
      </c>
      <c r="M5373" t="s">
        <v>196</v>
      </c>
      <c r="P5373">
        <v>5</v>
      </c>
    </row>
    <row r="5374" spans="1:16">
      <c r="A5374" s="3">
        <v>44499</v>
      </c>
      <c r="B5374" t="s">
        <v>219</v>
      </c>
      <c r="C5374" t="s">
        <v>179</v>
      </c>
      <c r="D5374" t="s">
        <v>186</v>
      </c>
      <c r="E5374" t="s">
        <v>220</v>
      </c>
      <c r="F5374" t="s">
        <v>221</v>
      </c>
      <c r="G5374">
        <v>3</v>
      </c>
      <c r="H5374" s="4">
        <v>33000</v>
      </c>
      <c r="I5374" s="4">
        <v>3</v>
      </c>
      <c r="J5374" s="4">
        <v>33000</v>
      </c>
      <c r="K5374" s="4">
        <v>99000</v>
      </c>
      <c r="L5374" t="s">
        <v>189</v>
      </c>
      <c r="M5374" t="s">
        <v>196</v>
      </c>
      <c r="P5374">
        <v>5</v>
      </c>
    </row>
    <row r="5375" spans="1:16">
      <c r="A5375" s="3">
        <v>44499</v>
      </c>
      <c r="B5375" t="s">
        <v>200</v>
      </c>
      <c r="C5375" t="s">
        <v>192</v>
      </c>
      <c r="D5375" t="s">
        <v>180</v>
      </c>
      <c r="E5375" t="s">
        <v>204</v>
      </c>
      <c r="F5375" t="s">
        <v>227</v>
      </c>
      <c r="G5375">
        <v>2</v>
      </c>
      <c r="H5375" s="4">
        <v>30000</v>
      </c>
      <c r="I5375" s="4">
        <v>2</v>
      </c>
      <c r="J5375" s="4">
        <v>30000</v>
      </c>
      <c r="K5375" s="4">
        <v>60000</v>
      </c>
      <c r="L5375" t="s">
        <v>203</v>
      </c>
      <c r="M5375" t="s">
        <v>196</v>
      </c>
      <c r="P5375">
        <v>5</v>
      </c>
    </row>
    <row r="5376" spans="1:16">
      <c r="A5376" s="3">
        <v>44499</v>
      </c>
      <c r="B5376" t="s">
        <v>287</v>
      </c>
      <c r="C5376" t="s">
        <v>179</v>
      </c>
      <c r="D5376" t="s">
        <v>180</v>
      </c>
      <c r="E5376" t="s">
        <v>216</v>
      </c>
      <c r="F5376" t="s">
        <v>217</v>
      </c>
      <c r="G5376">
        <v>3</v>
      </c>
      <c r="H5376" s="4">
        <v>26000</v>
      </c>
      <c r="I5376" s="4">
        <v>3</v>
      </c>
      <c r="J5376" s="4">
        <v>26000</v>
      </c>
      <c r="K5376" s="4">
        <v>78000</v>
      </c>
      <c r="L5376" t="s">
        <v>183</v>
      </c>
      <c r="M5376" t="s">
        <v>196</v>
      </c>
      <c r="P5376">
        <v>3</v>
      </c>
    </row>
    <row r="5377" spans="1:16">
      <c r="A5377" s="3">
        <v>44499</v>
      </c>
      <c r="B5377" t="s">
        <v>291</v>
      </c>
      <c r="C5377" t="s">
        <v>192</v>
      </c>
      <c r="D5377" t="s">
        <v>180</v>
      </c>
      <c r="E5377" t="s">
        <v>204</v>
      </c>
      <c r="F5377" t="s">
        <v>205</v>
      </c>
      <c r="G5377">
        <v>2</v>
      </c>
      <c r="H5377" s="4">
        <v>28000</v>
      </c>
      <c r="I5377" s="4">
        <v>2</v>
      </c>
      <c r="J5377" s="4">
        <v>28000</v>
      </c>
      <c r="K5377" s="4">
        <v>56000</v>
      </c>
      <c r="L5377" t="s">
        <v>209</v>
      </c>
      <c r="M5377" t="s">
        <v>184</v>
      </c>
      <c r="P5377">
        <v>5</v>
      </c>
    </row>
    <row r="5378" spans="1:16">
      <c r="A5378" s="3">
        <v>44499</v>
      </c>
      <c r="B5378" t="s">
        <v>247</v>
      </c>
      <c r="C5378" t="s">
        <v>192</v>
      </c>
      <c r="D5378" t="s">
        <v>294</v>
      </c>
      <c r="E5378" t="s">
        <v>294</v>
      </c>
      <c r="F5378" t="s">
        <v>236</v>
      </c>
      <c r="G5378">
        <v>2</v>
      </c>
      <c r="H5378" s="4">
        <v>30000</v>
      </c>
      <c r="I5378" s="4">
        <v>2</v>
      </c>
      <c r="J5378" s="4">
        <v>30000</v>
      </c>
      <c r="K5378" s="4">
        <v>60000</v>
      </c>
      <c r="L5378" t="s">
        <v>189</v>
      </c>
      <c r="M5378" t="s">
        <v>304</v>
      </c>
      <c r="P5378">
        <v>3</v>
      </c>
    </row>
    <row r="5379" spans="1:16">
      <c r="A5379" s="3">
        <v>44499</v>
      </c>
      <c r="B5379" t="s">
        <v>278</v>
      </c>
      <c r="C5379" t="s">
        <v>179</v>
      </c>
      <c r="D5379" t="s">
        <v>263</v>
      </c>
      <c r="E5379" t="s">
        <v>263</v>
      </c>
      <c r="F5379" t="s">
        <v>264</v>
      </c>
      <c r="G5379">
        <v>2</v>
      </c>
      <c r="H5379" s="4">
        <v>45000</v>
      </c>
      <c r="I5379" s="4">
        <v>2</v>
      </c>
      <c r="J5379" s="4">
        <v>45000</v>
      </c>
      <c r="K5379" s="4">
        <v>90000</v>
      </c>
      <c r="L5379" t="s">
        <v>189</v>
      </c>
      <c r="M5379" t="s">
        <v>190</v>
      </c>
      <c r="N5379" t="s">
        <v>175</v>
      </c>
      <c r="P5379">
        <v>3</v>
      </c>
    </row>
    <row r="5380" spans="1:16">
      <c r="A5380" s="3">
        <v>44500</v>
      </c>
      <c r="B5380" t="s">
        <v>301</v>
      </c>
      <c r="C5380" t="s">
        <v>192</v>
      </c>
      <c r="D5380" t="s">
        <v>271</v>
      </c>
      <c r="E5380" t="s">
        <v>271</v>
      </c>
      <c r="F5380" t="s">
        <v>272</v>
      </c>
      <c r="G5380">
        <v>2</v>
      </c>
      <c r="H5380" s="4">
        <v>60000</v>
      </c>
      <c r="I5380" s="4">
        <v>2</v>
      </c>
      <c r="J5380" s="4">
        <v>60000</v>
      </c>
      <c r="K5380" s="4">
        <v>120000</v>
      </c>
      <c r="L5380" t="s">
        <v>189</v>
      </c>
      <c r="M5380" t="s">
        <v>196</v>
      </c>
      <c r="P5380">
        <v>2</v>
      </c>
    </row>
    <row r="5381" spans="1:16">
      <c r="A5381" s="3">
        <v>44500</v>
      </c>
      <c r="B5381" t="s">
        <v>234</v>
      </c>
      <c r="C5381" t="s">
        <v>179</v>
      </c>
      <c r="D5381" t="s">
        <v>180</v>
      </c>
      <c r="E5381" t="s">
        <v>238</v>
      </c>
      <c r="F5381" t="s">
        <v>280</v>
      </c>
      <c r="G5381">
        <v>3</v>
      </c>
      <c r="H5381" s="4">
        <v>28000</v>
      </c>
      <c r="I5381" s="4">
        <v>3</v>
      </c>
      <c r="J5381" s="4">
        <v>28000</v>
      </c>
      <c r="K5381" s="4">
        <v>84000</v>
      </c>
      <c r="L5381" t="s">
        <v>209</v>
      </c>
      <c r="M5381" t="s">
        <v>190</v>
      </c>
      <c r="P5381">
        <v>5</v>
      </c>
    </row>
    <row r="5382" spans="1:16">
      <c r="A5382" s="3">
        <v>44500</v>
      </c>
      <c r="B5382" t="s">
        <v>219</v>
      </c>
      <c r="C5382" t="s">
        <v>192</v>
      </c>
      <c r="D5382" t="s">
        <v>186</v>
      </c>
      <c r="E5382" t="s">
        <v>201</v>
      </c>
      <c r="F5382" t="s">
        <v>202</v>
      </c>
      <c r="G5382">
        <v>1</v>
      </c>
      <c r="H5382" s="4">
        <v>40000</v>
      </c>
      <c r="I5382" s="4">
        <v>1</v>
      </c>
      <c r="J5382" s="4">
        <v>40000</v>
      </c>
      <c r="K5382" s="4">
        <v>40000</v>
      </c>
      <c r="L5382" t="s">
        <v>189</v>
      </c>
      <c r="M5382" t="s">
        <v>196</v>
      </c>
      <c r="P5382">
        <v>3</v>
      </c>
    </row>
    <row r="5383" spans="1:16">
      <c r="A5383" s="3">
        <v>44500</v>
      </c>
      <c r="B5383" t="s">
        <v>284</v>
      </c>
      <c r="C5383" t="s">
        <v>192</v>
      </c>
      <c r="D5383" t="s">
        <v>210</v>
      </c>
      <c r="E5383" t="s">
        <v>211</v>
      </c>
      <c r="F5383" t="s">
        <v>212</v>
      </c>
      <c r="G5383">
        <v>2</v>
      </c>
      <c r="H5383" s="4">
        <v>33000</v>
      </c>
      <c r="I5383" s="4">
        <v>2</v>
      </c>
      <c r="J5383" s="4">
        <v>33000</v>
      </c>
      <c r="K5383" s="4">
        <v>66000</v>
      </c>
      <c r="L5383" t="s">
        <v>183</v>
      </c>
      <c r="M5383" t="s">
        <v>206</v>
      </c>
      <c r="P5383">
        <v>5</v>
      </c>
    </row>
    <row r="5384" spans="1:16">
      <c r="A5384" s="3">
        <v>44500</v>
      </c>
      <c r="B5384" t="s">
        <v>219</v>
      </c>
      <c r="C5384" t="s">
        <v>192</v>
      </c>
      <c r="D5384" t="s">
        <v>180</v>
      </c>
      <c r="E5384" t="s">
        <v>204</v>
      </c>
      <c r="F5384" t="s">
        <v>249</v>
      </c>
      <c r="G5384">
        <v>2</v>
      </c>
      <c r="H5384" s="4">
        <v>33000</v>
      </c>
      <c r="I5384" s="4">
        <v>2</v>
      </c>
      <c r="J5384" s="4">
        <v>33000</v>
      </c>
      <c r="K5384" s="4">
        <v>66000</v>
      </c>
      <c r="L5384" t="s">
        <v>203</v>
      </c>
      <c r="M5384" t="s">
        <v>190</v>
      </c>
      <c r="P5384">
        <v>5</v>
      </c>
    </row>
    <row r="5385" spans="1:16">
      <c r="A5385" s="3">
        <v>44500</v>
      </c>
      <c r="B5385" t="s">
        <v>185</v>
      </c>
      <c r="C5385" t="s">
        <v>192</v>
      </c>
      <c r="D5385" t="s">
        <v>210</v>
      </c>
      <c r="E5385" t="s">
        <v>211</v>
      </c>
      <c r="F5385" t="s">
        <v>313</v>
      </c>
      <c r="G5385">
        <v>2</v>
      </c>
      <c r="H5385" s="4">
        <v>23000</v>
      </c>
      <c r="I5385" s="4">
        <v>2</v>
      </c>
      <c r="J5385" s="4">
        <v>23000</v>
      </c>
      <c r="K5385" s="4">
        <v>46000</v>
      </c>
      <c r="L5385" t="s">
        <v>189</v>
      </c>
      <c r="M5385" t="s">
        <v>190</v>
      </c>
      <c r="P5385">
        <v>2</v>
      </c>
    </row>
    <row r="5386" spans="1:16">
      <c r="A5386" s="3">
        <v>44500</v>
      </c>
      <c r="B5386" t="s">
        <v>191</v>
      </c>
      <c r="C5386" t="s">
        <v>192</v>
      </c>
      <c r="D5386" t="s">
        <v>180</v>
      </c>
      <c r="E5386" t="s">
        <v>204</v>
      </c>
      <c r="F5386" t="s">
        <v>300</v>
      </c>
      <c r="G5386">
        <v>2</v>
      </c>
      <c r="H5386" s="4">
        <v>33000</v>
      </c>
      <c r="I5386" s="4">
        <v>2</v>
      </c>
      <c r="J5386" s="4">
        <v>33000</v>
      </c>
      <c r="K5386" s="4">
        <v>66000</v>
      </c>
      <c r="L5386" t="s">
        <v>209</v>
      </c>
      <c r="M5386" t="s">
        <v>196</v>
      </c>
      <c r="P5386">
        <v>5</v>
      </c>
    </row>
    <row r="5387" spans="1:16">
      <c r="A5387" s="3">
        <v>44500</v>
      </c>
      <c r="B5387" t="s">
        <v>250</v>
      </c>
      <c r="C5387" t="s">
        <v>179</v>
      </c>
      <c r="D5387" t="s">
        <v>180</v>
      </c>
      <c r="E5387" t="s">
        <v>204</v>
      </c>
      <c r="F5387" t="s">
        <v>205</v>
      </c>
      <c r="G5387">
        <v>3</v>
      </c>
      <c r="H5387" s="4">
        <v>56000</v>
      </c>
      <c r="I5387" s="4">
        <v>3</v>
      </c>
      <c r="J5387" s="4">
        <v>56000</v>
      </c>
      <c r="K5387" s="4">
        <v>168000</v>
      </c>
      <c r="L5387" t="s">
        <v>189</v>
      </c>
      <c r="M5387" t="s">
        <v>196</v>
      </c>
      <c r="P5387">
        <v>5</v>
      </c>
    </row>
    <row r="5388" spans="1:16">
      <c r="A5388" s="3">
        <v>44500</v>
      </c>
      <c r="B5388" t="s">
        <v>218</v>
      </c>
      <c r="C5388" t="s">
        <v>192</v>
      </c>
      <c r="D5388" t="s">
        <v>186</v>
      </c>
      <c r="E5388" t="s">
        <v>220</v>
      </c>
      <c r="F5388" t="s">
        <v>265</v>
      </c>
      <c r="G5388">
        <v>2</v>
      </c>
      <c r="H5388" s="4">
        <v>26000</v>
      </c>
      <c r="I5388" s="4">
        <v>2</v>
      </c>
      <c r="J5388" s="4">
        <v>26000</v>
      </c>
      <c r="K5388" s="4">
        <v>52000</v>
      </c>
      <c r="L5388" t="s">
        <v>189</v>
      </c>
      <c r="M5388" t="s">
        <v>184</v>
      </c>
      <c r="P5388">
        <v>5</v>
      </c>
    </row>
    <row r="5389" spans="1:16">
      <c r="A5389" s="3">
        <v>44500</v>
      </c>
      <c r="B5389" t="s">
        <v>228</v>
      </c>
      <c r="C5389" t="s">
        <v>179</v>
      </c>
      <c r="D5389" t="s">
        <v>180</v>
      </c>
      <c r="E5389" t="s">
        <v>238</v>
      </c>
      <c r="F5389" t="s">
        <v>267</v>
      </c>
      <c r="G5389">
        <v>2</v>
      </c>
      <c r="H5389" s="4">
        <v>33000</v>
      </c>
      <c r="I5389" s="4">
        <v>2</v>
      </c>
      <c r="J5389" s="4">
        <v>33000</v>
      </c>
      <c r="K5389" s="4">
        <v>66000</v>
      </c>
      <c r="L5389" t="s">
        <v>183</v>
      </c>
      <c r="M5389" t="s">
        <v>233</v>
      </c>
      <c r="P5389">
        <v>5</v>
      </c>
    </row>
    <row r="5390" spans="1:16">
      <c r="A5390" s="3">
        <v>44500</v>
      </c>
      <c r="B5390" t="s">
        <v>301</v>
      </c>
      <c r="C5390" t="s">
        <v>179</v>
      </c>
      <c r="D5390" t="s">
        <v>186</v>
      </c>
      <c r="E5390" t="s">
        <v>220</v>
      </c>
      <c r="F5390" t="s">
        <v>265</v>
      </c>
      <c r="G5390">
        <v>2</v>
      </c>
      <c r="H5390" s="4">
        <v>20000</v>
      </c>
      <c r="I5390" s="4">
        <v>2</v>
      </c>
      <c r="J5390" s="4">
        <v>20000</v>
      </c>
      <c r="K5390" s="4">
        <v>40000</v>
      </c>
      <c r="L5390" t="s">
        <v>203</v>
      </c>
      <c r="M5390" t="s">
        <v>184</v>
      </c>
      <c r="P5390">
        <v>5</v>
      </c>
    </row>
    <row r="5391" spans="1:16">
      <c r="A5391" s="3">
        <v>44500</v>
      </c>
      <c r="B5391" t="s">
        <v>218</v>
      </c>
      <c r="C5391" t="s">
        <v>192</v>
      </c>
      <c r="D5391" t="s">
        <v>279</v>
      </c>
      <c r="E5391" t="s">
        <v>279</v>
      </c>
      <c r="F5391" t="s">
        <v>186</v>
      </c>
      <c r="G5391">
        <v>2</v>
      </c>
      <c r="H5391" s="4">
        <v>33000</v>
      </c>
      <c r="I5391" s="4">
        <v>2</v>
      </c>
      <c r="J5391" s="4">
        <v>33000</v>
      </c>
      <c r="K5391" s="4">
        <v>66000</v>
      </c>
      <c r="L5391" t="s">
        <v>189</v>
      </c>
      <c r="M5391" t="s">
        <v>190</v>
      </c>
      <c r="P5391">
        <v>5</v>
      </c>
    </row>
    <row r="5392" spans="1:16">
      <c r="A5392" s="3">
        <v>44500</v>
      </c>
      <c r="B5392" t="s">
        <v>185</v>
      </c>
      <c r="C5392" t="s">
        <v>179</v>
      </c>
      <c r="D5392" t="s">
        <v>180</v>
      </c>
      <c r="E5392" t="s">
        <v>255</v>
      </c>
      <c r="F5392" t="s">
        <v>256</v>
      </c>
      <c r="G5392">
        <v>2</v>
      </c>
      <c r="H5392" s="4">
        <v>45000</v>
      </c>
      <c r="I5392" s="4">
        <v>2</v>
      </c>
      <c r="J5392" s="4">
        <v>45000</v>
      </c>
      <c r="K5392" s="4">
        <v>90000</v>
      </c>
      <c r="L5392" t="s">
        <v>183</v>
      </c>
      <c r="M5392" t="s">
        <v>184</v>
      </c>
      <c r="P5392">
        <v>5</v>
      </c>
    </row>
    <row r="5393" spans="1:16">
      <c r="A5393" s="3">
        <v>44500</v>
      </c>
      <c r="B5393" t="s">
        <v>191</v>
      </c>
      <c r="C5393" t="s">
        <v>179</v>
      </c>
      <c r="D5393" t="s">
        <v>271</v>
      </c>
      <c r="E5393" t="s">
        <v>271</v>
      </c>
      <c r="F5393" t="s">
        <v>272</v>
      </c>
      <c r="G5393">
        <v>1</v>
      </c>
      <c r="H5393" s="4">
        <v>16500</v>
      </c>
      <c r="I5393" s="4">
        <v>1</v>
      </c>
      <c r="J5393" s="4">
        <v>16500</v>
      </c>
      <c r="K5393" s="4">
        <v>16500</v>
      </c>
      <c r="L5393" t="s">
        <v>189</v>
      </c>
      <c r="M5393" t="s">
        <v>196</v>
      </c>
      <c r="P5393">
        <v>5</v>
      </c>
    </row>
    <row r="5394" spans="1:16">
      <c r="A5394" s="3">
        <v>44500</v>
      </c>
      <c r="B5394" t="s">
        <v>178</v>
      </c>
      <c r="C5394" t="s">
        <v>179</v>
      </c>
      <c r="D5394" t="s">
        <v>180</v>
      </c>
      <c r="E5394" t="s">
        <v>327</v>
      </c>
      <c r="F5394" t="s">
        <v>347</v>
      </c>
      <c r="G5394">
        <v>2</v>
      </c>
      <c r="H5394" s="4">
        <v>30000</v>
      </c>
      <c r="I5394" s="4">
        <v>2</v>
      </c>
      <c r="J5394" s="4">
        <v>30000</v>
      </c>
      <c r="K5394" s="4">
        <v>60000</v>
      </c>
      <c r="L5394" t="s">
        <v>203</v>
      </c>
      <c r="M5394" t="s">
        <v>184</v>
      </c>
      <c r="P5394">
        <v>1</v>
      </c>
    </row>
    <row r="5395" spans="1:16">
      <c r="A5395" s="3">
        <v>44500</v>
      </c>
      <c r="B5395" t="s">
        <v>178</v>
      </c>
      <c r="C5395" t="s">
        <v>192</v>
      </c>
      <c r="D5395" t="s">
        <v>186</v>
      </c>
      <c r="E5395" t="s">
        <v>220</v>
      </c>
      <c r="F5395" t="s">
        <v>221</v>
      </c>
      <c r="G5395">
        <v>2</v>
      </c>
      <c r="H5395" s="4">
        <v>44000</v>
      </c>
      <c r="I5395" s="4">
        <v>2</v>
      </c>
      <c r="J5395" s="4">
        <v>44000</v>
      </c>
      <c r="K5395" s="4">
        <v>88000</v>
      </c>
      <c r="L5395" t="s">
        <v>203</v>
      </c>
      <c r="M5395" t="s">
        <v>196</v>
      </c>
      <c r="P5395">
        <v>5</v>
      </c>
    </row>
    <row r="5396" spans="1:16">
      <c r="A5396" s="3">
        <v>44500</v>
      </c>
      <c r="B5396" t="s">
        <v>213</v>
      </c>
      <c r="C5396" t="s">
        <v>179</v>
      </c>
      <c r="D5396" t="s">
        <v>274</v>
      </c>
      <c r="E5396" t="s">
        <v>274</v>
      </c>
      <c r="F5396" t="s">
        <v>295</v>
      </c>
      <c r="G5396">
        <v>1</v>
      </c>
      <c r="H5396" s="4">
        <v>36000</v>
      </c>
      <c r="I5396" s="4">
        <v>1</v>
      </c>
      <c r="J5396" s="4">
        <v>36000</v>
      </c>
      <c r="K5396" s="4">
        <v>36000</v>
      </c>
      <c r="L5396" t="s">
        <v>209</v>
      </c>
      <c r="M5396" t="s">
        <v>190</v>
      </c>
      <c r="P5396">
        <v>2</v>
      </c>
    </row>
    <row r="5397" spans="1:16">
      <c r="A5397" s="3">
        <v>44500</v>
      </c>
      <c r="B5397" t="s">
        <v>213</v>
      </c>
      <c r="C5397" t="s">
        <v>192</v>
      </c>
      <c r="D5397" t="s">
        <v>186</v>
      </c>
      <c r="E5397" t="s">
        <v>187</v>
      </c>
      <c r="F5397" t="s">
        <v>188</v>
      </c>
      <c r="G5397">
        <v>1</v>
      </c>
      <c r="H5397" s="4">
        <v>49000</v>
      </c>
      <c r="I5397" s="4">
        <v>1</v>
      </c>
      <c r="J5397" s="4">
        <v>49000</v>
      </c>
      <c r="K5397" s="4">
        <v>49000</v>
      </c>
      <c r="L5397" t="s">
        <v>189</v>
      </c>
      <c r="M5397" t="s">
        <v>233</v>
      </c>
      <c r="P5397">
        <v>4</v>
      </c>
    </row>
    <row r="5398" spans="1:16">
      <c r="A5398" s="3">
        <v>44500</v>
      </c>
      <c r="B5398" t="s">
        <v>219</v>
      </c>
      <c r="C5398" t="s">
        <v>179</v>
      </c>
      <c r="D5398" t="s">
        <v>186</v>
      </c>
      <c r="E5398" t="s">
        <v>201</v>
      </c>
      <c r="F5398" t="s">
        <v>285</v>
      </c>
      <c r="G5398">
        <v>3</v>
      </c>
      <c r="H5398" s="4">
        <v>15000</v>
      </c>
      <c r="I5398" s="4">
        <v>3</v>
      </c>
      <c r="J5398" s="4">
        <v>15000</v>
      </c>
      <c r="K5398" s="4">
        <v>45000</v>
      </c>
      <c r="L5398" t="s">
        <v>209</v>
      </c>
      <c r="M5398" t="s">
        <v>196</v>
      </c>
      <c r="P5398">
        <v>5</v>
      </c>
    </row>
    <row r="5399" spans="1:16">
      <c r="A5399" s="3">
        <v>44501</v>
      </c>
      <c r="B5399" t="s">
        <v>224</v>
      </c>
      <c r="C5399" t="s">
        <v>179</v>
      </c>
      <c r="D5399" t="s">
        <v>180</v>
      </c>
      <c r="E5399" t="s">
        <v>271</v>
      </c>
      <c r="F5399" t="s">
        <v>321</v>
      </c>
      <c r="G5399">
        <v>3</v>
      </c>
      <c r="H5399" s="4">
        <v>30000</v>
      </c>
      <c r="I5399" s="4">
        <v>3</v>
      </c>
      <c r="J5399" s="4">
        <v>30000</v>
      </c>
      <c r="K5399" s="4">
        <v>90000</v>
      </c>
      <c r="L5399" t="s">
        <v>203</v>
      </c>
      <c r="M5399" t="s">
        <v>304</v>
      </c>
      <c r="P5399">
        <v>5</v>
      </c>
    </row>
    <row r="5400" spans="1:16">
      <c r="A5400" s="3">
        <v>44501</v>
      </c>
      <c r="B5400" t="s">
        <v>213</v>
      </c>
      <c r="C5400" t="s">
        <v>179</v>
      </c>
      <c r="D5400" t="s">
        <v>180</v>
      </c>
      <c r="E5400" t="s">
        <v>204</v>
      </c>
      <c r="F5400" t="s">
        <v>227</v>
      </c>
      <c r="G5400">
        <v>3</v>
      </c>
      <c r="H5400" s="4">
        <v>36000</v>
      </c>
      <c r="I5400" s="4">
        <v>3</v>
      </c>
      <c r="J5400" s="4">
        <v>36000</v>
      </c>
      <c r="K5400" s="4">
        <v>108000</v>
      </c>
      <c r="L5400" t="s">
        <v>209</v>
      </c>
      <c r="M5400" t="s">
        <v>233</v>
      </c>
      <c r="P5400">
        <v>5</v>
      </c>
    </row>
    <row r="5401" spans="1:16">
      <c r="A5401" s="3">
        <v>44501</v>
      </c>
      <c r="B5401" t="s">
        <v>234</v>
      </c>
      <c r="C5401" t="s">
        <v>192</v>
      </c>
      <c r="D5401" t="s">
        <v>276</v>
      </c>
      <c r="E5401" t="s">
        <v>276</v>
      </c>
      <c r="F5401" t="s">
        <v>310</v>
      </c>
      <c r="G5401">
        <v>2</v>
      </c>
      <c r="H5401" s="4">
        <v>20000</v>
      </c>
      <c r="I5401" s="4">
        <v>2</v>
      </c>
      <c r="J5401" s="4">
        <v>20000</v>
      </c>
      <c r="K5401" s="4">
        <v>40000</v>
      </c>
      <c r="L5401" t="s">
        <v>189</v>
      </c>
      <c r="M5401" t="s">
        <v>184</v>
      </c>
      <c r="P5401">
        <v>5</v>
      </c>
    </row>
    <row r="5402" spans="1:16">
      <c r="A5402" s="3">
        <v>44501</v>
      </c>
      <c r="B5402" t="s">
        <v>228</v>
      </c>
      <c r="C5402" t="s">
        <v>192</v>
      </c>
      <c r="D5402" t="s">
        <v>186</v>
      </c>
      <c r="E5402" t="s">
        <v>225</v>
      </c>
      <c r="F5402" t="s">
        <v>226</v>
      </c>
      <c r="G5402">
        <v>2</v>
      </c>
      <c r="H5402" s="4">
        <v>33000</v>
      </c>
      <c r="I5402" s="4">
        <v>2</v>
      </c>
      <c r="J5402" s="4">
        <v>33000</v>
      </c>
      <c r="K5402" s="4">
        <v>66000</v>
      </c>
      <c r="L5402" t="s">
        <v>209</v>
      </c>
      <c r="M5402" t="s">
        <v>206</v>
      </c>
      <c r="N5402" t="s">
        <v>175</v>
      </c>
      <c r="P5402">
        <v>4</v>
      </c>
    </row>
    <row r="5403" spans="1:16">
      <c r="A5403" s="3">
        <v>44501</v>
      </c>
      <c r="B5403" t="s">
        <v>284</v>
      </c>
      <c r="C5403" t="s">
        <v>192</v>
      </c>
      <c r="D5403" t="s">
        <v>180</v>
      </c>
      <c r="E5403" t="s">
        <v>204</v>
      </c>
      <c r="F5403" t="s">
        <v>300</v>
      </c>
      <c r="G5403">
        <v>3</v>
      </c>
      <c r="H5403" s="4">
        <v>45000</v>
      </c>
      <c r="I5403" s="4">
        <v>0</v>
      </c>
      <c r="J5403" s="4">
        <v>0</v>
      </c>
      <c r="K5403" s="4">
        <v>0</v>
      </c>
      <c r="L5403" t="s">
        <v>203</v>
      </c>
      <c r="M5403" t="s">
        <v>233</v>
      </c>
      <c r="O5403" t="s">
        <v>176</v>
      </c>
    </row>
    <row r="5404" spans="1:16">
      <c r="A5404" s="3">
        <v>44501</v>
      </c>
      <c r="B5404" t="s">
        <v>219</v>
      </c>
      <c r="C5404" t="s">
        <v>192</v>
      </c>
      <c r="D5404" t="s">
        <v>186</v>
      </c>
      <c r="E5404" t="s">
        <v>201</v>
      </c>
      <c r="F5404" t="s">
        <v>285</v>
      </c>
      <c r="G5404">
        <v>1</v>
      </c>
      <c r="H5404" s="4">
        <v>26000</v>
      </c>
      <c r="I5404" s="4">
        <v>1</v>
      </c>
      <c r="J5404" s="4">
        <v>26000</v>
      </c>
      <c r="K5404" s="4">
        <v>26000</v>
      </c>
      <c r="L5404" t="s">
        <v>189</v>
      </c>
      <c r="M5404" t="s">
        <v>206</v>
      </c>
      <c r="P5404">
        <v>4</v>
      </c>
    </row>
    <row r="5405" spans="1:16">
      <c r="A5405" s="3">
        <v>44501</v>
      </c>
      <c r="B5405" t="s">
        <v>245</v>
      </c>
      <c r="C5405" t="s">
        <v>179</v>
      </c>
      <c r="D5405" t="s">
        <v>193</v>
      </c>
      <c r="E5405" t="s">
        <v>193</v>
      </c>
      <c r="F5405" t="s">
        <v>337</v>
      </c>
      <c r="G5405">
        <v>3</v>
      </c>
      <c r="H5405" s="4">
        <v>49500</v>
      </c>
      <c r="I5405" s="4">
        <v>3</v>
      </c>
      <c r="J5405" s="4">
        <v>49500</v>
      </c>
      <c r="K5405" s="4">
        <v>148500</v>
      </c>
      <c r="L5405" t="s">
        <v>189</v>
      </c>
      <c r="M5405" t="s">
        <v>196</v>
      </c>
      <c r="P5405">
        <v>5</v>
      </c>
    </row>
    <row r="5406" spans="1:16">
      <c r="A5406" s="3">
        <v>44501</v>
      </c>
      <c r="B5406" t="s">
        <v>200</v>
      </c>
      <c r="C5406" t="s">
        <v>192</v>
      </c>
      <c r="D5406" t="s">
        <v>186</v>
      </c>
      <c r="E5406" t="s">
        <v>201</v>
      </c>
      <c r="F5406" t="s">
        <v>285</v>
      </c>
      <c r="G5406">
        <v>2</v>
      </c>
      <c r="H5406" s="4">
        <v>24000</v>
      </c>
      <c r="I5406" s="4">
        <v>0</v>
      </c>
      <c r="J5406" s="4">
        <v>0</v>
      </c>
      <c r="K5406" s="4">
        <v>0</v>
      </c>
      <c r="L5406" t="s">
        <v>183</v>
      </c>
      <c r="M5406" t="s">
        <v>196</v>
      </c>
      <c r="O5406" t="s">
        <v>176</v>
      </c>
    </row>
    <row r="5407" spans="1:16">
      <c r="A5407" s="3">
        <v>44501</v>
      </c>
      <c r="B5407" t="s">
        <v>278</v>
      </c>
      <c r="C5407" t="s">
        <v>179</v>
      </c>
      <c r="D5407" t="s">
        <v>271</v>
      </c>
      <c r="E5407" t="s">
        <v>271</v>
      </c>
      <c r="F5407" t="s">
        <v>323</v>
      </c>
      <c r="G5407">
        <v>3</v>
      </c>
      <c r="H5407" s="4">
        <v>29900</v>
      </c>
      <c r="I5407" s="4">
        <v>3</v>
      </c>
      <c r="J5407" s="4">
        <v>29900</v>
      </c>
      <c r="K5407" s="4">
        <v>89700</v>
      </c>
      <c r="L5407" t="s">
        <v>203</v>
      </c>
      <c r="M5407" t="s">
        <v>190</v>
      </c>
      <c r="N5407" t="s">
        <v>175</v>
      </c>
      <c r="P5407">
        <v>5</v>
      </c>
    </row>
    <row r="5408" spans="1:16">
      <c r="A5408" s="3">
        <v>44501</v>
      </c>
      <c r="B5408" t="s">
        <v>291</v>
      </c>
      <c r="C5408" t="s">
        <v>192</v>
      </c>
      <c r="D5408" t="s">
        <v>263</v>
      </c>
      <c r="E5408" t="s">
        <v>263</v>
      </c>
      <c r="F5408" t="s">
        <v>320</v>
      </c>
      <c r="G5408">
        <v>1</v>
      </c>
      <c r="H5408" s="4">
        <v>33000</v>
      </c>
      <c r="I5408" s="4">
        <v>1</v>
      </c>
      <c r="J5408" s="4">
        <v>33000</v>
      </c>
      <c r="K5408" s="4">
        <v>33000</v>
      </c>
      <c r="L5408" t="s">
        <v>189</v>
      </c>
      <c r="M5408" t="s">
        <v>184</v>
      </c>
      <c r="P5408">
        <v>5</v>
      </c>
    </row>
    <row r="5409" spans="1:16">
      <c r="A5409" s="3">
        <v>44501</v>
      </c>
      <c r="B5409" t="s">
        <v>178</v>
      </c>
      <c r="C5409" t="s">
        <v>192</v>
      </c>
      <c r="D5409" t="s">
        <v>316</v>
      </c>
      <c r="E5409" t="s">
        <v>359</v>
      </c>
      <c r="F5409" t="s">
        <v>359</v>
      </c>
      <c r="G5409">
        <v>3</v>
      </c>
      <c r="H5409" s="4">
        <v>42000</v>
      </c>
      <c r="I5409" s="4">
        <v>3</v>
      </c>
      <c r="J5409" s="4">
        <v>42000</v>
      </c>
      <c r="K5409" s="4">
        <v>126000</v>
      </c>
      <c r="L5409" t="s">
        <v>203</v>
      </c>
      <c r="M5409" t="s">
        <v>184</v>
      </c>
      <c r="P5409">
        <v>5</v>
      </c>
    </row>
    <row r="5410" spans="1:16">
      <c r="A5410" s="3">
        <v>44501</v>
      </c>
      <c r="B5410" t="s">
        <v>262</v>
      </c>
      <c r="C5410" t="s">
        <v>179</v>
      </c>
      <c r="D5410" t="s">
        <v>186</v>
      </c>
      <c r="E5410" t="s">
        <v>187</v>
      </c>
      <c r="F5410" t="s">
        <v>261</v>
      </c>
      <c r="G5410">
        <v>3</v>
      </c>
      <c r="H5410" s="4">
        <v>33000</v>
      </c>
      <c r="I5410" s="4">
        <v>3</v>
      </c>
      <c r="J5410" s="4">
        <v>33000</v>
      </c>
      <c r="K5410" s="4">
        <v>99000</v>
      </c>
      <c r="L5410" t="s">
        <v>183</v>
      </c>
      <c r="M5410" t="s">
        <v>196</v>
      </c>
      <c r="P5410">
        <v>4</v>
      </c>
    </row>
    <row r="5411" spans="1:16">
      <c r="A5411" s="3">
        <v>44501</v>
      </c>
      <c r="B5411" t="s">
        <v>207</v>
      </c>
      <c r="C5411" t="s">
        <v>179</v>
      </c>
      <c r="D5411" t="s">
        <v>210</v>
      </c>
      <c r="E5411" t="s">
        <v>292</v>
      </c>
      <c r="F5411" t="s">
        <v>343</v>
      </c>
      <c r="G5411">
        <v>1</v>
      </c>
      <c r="H5411" s="4">
        <v>26000</v>
      </c>
      <c r="I5411" s="4">
        <v>1</v>
      </c>
      <c r="J5411" s="4">
        <v>26000</v>
      </c>
      <c r="K5411" s="4">
        <v>26000</v>
      </c>
      <c r="L5411" t="s">
        <v>189</v>
      </c>
      <c r="M5411" t="s">
        <v>196</v>
      </c>
      <c r="P5411">
        <v>5</v>
      </c>
    </row>
    <row r="5412" spans="1:16">
      <c r="A5412" s="3">
        <v>44501</v>
      </c>
      <c r="B5412" t="s">
        <v>197</v>
      </c>
      <c r="C5412" t="s">
        <v>179</v>
      </c>
      <c r="D5412" t="s">
        <v>186</v>
      </c>
      <c r="E5412" t="s">
        <v>259</v>
      </c>
      <c r="F5412" t="s">
        <v>326</v>
      </c>
      <c r="G5412">
        <v>3</v>
      </c>
      <c r="H5412" s="4">
        <v>42000</v>
      </c>
      <c r="I5412" s="4">
        <v>3</v>
      </c>
      <c r="J5412" s="4">
        <v>42000</v>
      </c>
      <c r="K5412" s="4">
        <v>126000</v>
      </c>
      <c r="L5412" t="s">
        <v>189</v>
      </c>
      <c r="M5412" t="s">
        <v>196</v>
      </c>
      <c r="P5412">
        <v>3</v>
      </c>
    </row>
    <row r="5413" spans="1:16">
      <c r="A5413" s="3">
        <v>44501</v>
      </c>
      <c r="B5413" t="s">
        <v>191</v>
      </c>
      <c r="C5413" t="s">
        <v>179</v>
      </c>
      <c r="D5413" t="s">
        <v>263</v>
      </c>
      <c r="E5413" t="s">
        <v>263</v>
      </c>
      <c r="F5413" t="s">
        <v>320</v>
      </c>
      <c r="G5413">
        <v>3</v>
      </c>
      <c r="H5413" s="4">
        <v>36000</v>
      </c>
      <c r="I5413" s="4">
        <v>3</v>
      </c>
      <c r="J5413" s="4">
        <v>36000</v>
      </c>
      <c r="K5413" s="4">
        <v>108000</v>
      </c>
      <c r="L5413" t="s">
        <v>203</v>
      </c>
      <c r="M5413" t="s">
        <v>196</v>
      </c>
      <c r="P5413">
        <v>5</v>
      </c>
    </row>
    <row r="5414" spans="1:16">
      <c r="A5414" s="3">
        <v>44501</v>
      </c>
      <c r="B5414" t="s">
        <v>218</v>
      </c>
      <c r="C5414" t="s">
        <v>192</v>
      </c>
      <c r="D5414" t="s">
        <v>186</v>
      </c>
      <c r="E5414" t="s">
        <v>201</v>
      </c>
      <c r="F5414" t="s">
        <v>202</v>
      </c>
      <c r="G5414">
        <v>2</v>
      </c>
      <c r="H5414" s="4">
        <v>20000</v>
      </c>
      <c r="I5414" s="4">
        <v>2</v>
      </c>
      <c r="J5414" s="4">
        <v>20000</v>
      </c>
      <c r="K5414" s="4">
        <v>40000</v>
      </c>
      <c r="L5414" t="s">
        <v>209</v>
      </c>
      <c r="M5414" t="s">
        <v>233</v>
      </c>
      <c r="P5414">
        <v>4</v>
      </c>
    </row>
    <row r="5415" spans="1:16">
      <c r="A5415" s="3">
        <v>44501</v>
      </c>
      <c r="B5415" t="s">
        <v>284</v>
      </c>
      <c r="C5415" t="s">
        <v>192</v>
      </c>
      <c r="D5415" t="s">
        <v>180</v>
      </c>
      <c r="E5415" t="s">
        <v>204</v>
      </c>
      <c r="F5415" t="s">
        <v>205</v>
      </c>
      <c r="G5415">
        <v>1</v>
      </c>
      <c r="H5415" s="4">
        <v>30000</v>
      </c>
      <c r="I5415" s="4">
        <v>1</v>
      </c>
      <c r="J5415" s="4">
        <v>30000</v>
      </c>
      <c r="K5415" s="4">
        <v>30000</v>
      </c>
      <c r="L5415" t="s">
        <v>209</v>
      </c>
      <c r="M5415" t="s">
        <v>190</v>
      </c>
      <c r="P5415">
        <v>4</v>
      </c>
    </row>
    <row r="5416" spans="1:16">
      <c r="A5416" s="3">
        <v>44501</v>
      </c>
      <c r="B5416" t="s">
        <v>247</v>
      </c>
      <c r="C5416" t="s">
        <v>179</v>
      </c>
      <c r="D5416" t="s">
        <v>186</v>
      </c>
      <c r="E5416" t="s">
        <v>225</v>
      </c>
      <c r="F5416" t="s">
        <v>244</v>
      </c>
      <c r="G5416">
        <v>3</v>
      </c>
      <c r="H5416" s="4">
        <v>16500</v>
      </c>
      <c r="I5416" s="4">
        <v>3</v>
      </c>
      <c r="J5416" s="4">
        <v>16500</v>
      </c>
      <c r="K5416" s="4">
        <v>49500</v>
      </c>
      <c r="L5416" t="s">
        <v>209</v>
      </c>
      <c r="M5416" t="s">
        <v>196</v>
      </c>
      <c r="P5416">
        <v>1</v>
      </c>
    </row>
    <row r="5417" spans="1:16">
      <c r="A5417" s="3">
        <v>44501</v>
      </c>
      <c r="B5417" t="s">
        <v>207</v>
      </c>
      <c r="C5417" t="s">
        <v>179</v>
      </c>
      <c r="D5417" t="s">
        <v>186</v>
      </c>
      <c r="E5417" t="s">
        <v>201</v>
      </c>
      <c r="F5417" t="s">
        <v>285</v>
      </c>
      <c r="G5417">
        <v>3</v>
      </c>
      <c r="H5417" s="4">
        <v>22000</v>
      </c>
      <c r="I5417" s="4">
        <v>3</v>
      </c>
      <c r="J5417" s="4">
        <v>22000</v>
      </c>
      <c r="K5417" s="4">
        <v>66000</v>
      </c>
      <c r="L5417" t="s">
        <v>209</v>
      </c>
      <c r="M5417" t="s">
        <v>206</v>
      </c>
      <c r="P5417">
        <v>4</v>
      </c>
    </row>
    <row r="5418" spans="1:16">
      <c r="A5418" s="3">
        <v>44501</v>
      </c>
      <c r="B5418" t="s">
        <v>200</v>
      </c>
      <c r="C5418" t="s">
        <v>179</v>
      </c>
      <c r="D5418" t="s">
        <v>210</v>
      </c>
      <c r="E5418" t="s">
        <v>211</v>
      </c>
      <c r="F5418" t="s">
        <v>212</v>
      </c>
      <c r="G5418">
        <v>2</v>
      </c>
      <c r="H5418" s="4">
        <v>30000</v>
      </c>
      <c r="I5418" s="4">
        <v>2</v>
      </c>
      <c r="J5418" s="4">
        <v>30000</v>
      </c>
      <c r="K5418" s="4">
        <v>60000</v>
      </c>
      <c r="L5418" t="s">
        <v>183</v>
      </c>
      <c r="M5418" t="s">
        <v>190</v>
      </c>
      <c r="P5418">
        <v>3</v>
      </c>
    </row>
    <row r="5419" spans="1:16">
      <c r="A5419" s="3">
        <v>44501</v>
      </c>
      <c r="B5419" t="s">
        <v>178</v>
      </c>
      <c r="C5419" t="s">
        <v>179</v>
      </c>
      <c r="D5419" t="s">
        <v>193</v>
      </c>
      <c r="E5419" t="s">
        <v>193</v>
      </c>
      <c r="F5419" t="s">
        <v>337</v>
      </c>
      <c r="G5419">
        <v>3</v>
      </c>
      <c r="H5419" s="4">
        <v>44000</v>
      </c>
      <c r="I5419" s="4">
        <v>3</v>
      </c>
      <c r="J5419" s="4">
        <v>44000</v>
      </c>
      <c r="K5419" s="4">
        <v>132000</v>
      </c>
      <c r="L5419" t="s">
        <v>203</v>
      </c>
      <c r="M5419" t="s">
        <v>196</v>
      </c>
      <c r="P5419">
        <v>2</v>
      </c>
    </row>
    <row r="5420" spans="1:16">
      <c r="A5420" s="3">
        <v>44502</v>
      </c>
      <c r="B5420" t="s">
        <v>278</v>
      </c>
      <c r="C5420" t="s">
        <v>179</v>
      </c>
      <c r="D5420" t="s">
        <v>273</v>
      </c>
      <c r="E5420" t="s">
        <v>288</v>
      </c>
      <c r="F5420" t="s">
        <v>299</v>
      </c>
      <c r="G5420">
        <v>1</v>
      </c>
      <c r="H5420" s="4">
        <v>33000</v>
      </c>
      <c r="I5420" s="4">
        <v>1</v>
      </c>
      <c r="J5420" s="4">
        <v>33000</v>
      </c>
      <c r="K5420" s="4">
        <v>33000</v>
      </c>
      <c r="L5420" t="s">
        <v>203</v>
      </c>
      <c r="M5420" t="s">
        <v>233</v>
      </c>
      <c r="P5420">
        <v>3</v>
      </c>
    </row>
    <row r="5421" spans="1:16">
      <c r="A5421" s="3">
        <v>44502</v>
      </c>
      <c r="B5421" t="s">
        <v>284</v>
      </c>
      <c r="C5421" t="s">
        <v>179</v>
      </c>
      <c r="D5421" t="s">
        <v>210</v>
      </c>
      <c r="E5421" t="s">
        <v>292</v>
      </c>
      <c r="F5421" t="s">
        <v>293</v>
      </c>
      <c r="G5421">
        <v>3</v>
      </c>
      <c r="H5421" s="4">
        <v>36000</v>
      </c>
      <c r="I5421" s="4">
        <v>3</v>
      </c>
      <c r="J5421" s="4">
        <v>36000</v>
      </c>
      <c r="K5421" s="4">
        <v>108000</v>
      </c>
      <c r="L5421" t="s">
        <v>203</v>
      </c>
      <c r="M5421" t="s">
        <v>190</v>
      </c>
      <c r="P5421">
        <v>1</v>
      </c>
    </row>
    <row r="5422" spans="1:16">
      <c r="A5422" s="3">
        <v>44502</v>
      </c>
      <c r="B5422" t="s">
        <v>200</v>
      </c>
      <c r="C5422" t="s">
        <v>192</v>
      </c>
      <c r="D5422" t="s">
        <v>180</v>
      </c>
      <c r="E5422" t="s">
        <v>204</v>
      </c>
      <c r="F5422" t="s">
        <v>227</v>
      </c>
      <c r="G5422">
        <v>1</v>
      </c>
      <c r="H5422" s="4">
        <v>42000</v>
      </c>
      <c r="I5422" s="4">
        <v>1</v>
      </c>
      <c r="J5422" s="4">
        <v>42000</v>
      </c>
      <c r="K5422" s="4">
        <v>42000</v>
      </c>
      <c r="L5422" t="s">
        <v>189</v>
      </c>
      <c r="M5422" t="s">
        <v>304</v>
      </c>
      <c r="P5422">
        <v>4</v>
      </c>
    </row>
    <row r="5423" spans="1:16">
      <c r="A5423" s="3">
        <v>44502</v>
      </c>
      <c r="B5423" t="s">
        <v>250</v>
      </c>
      <c r="C5423" t="s">
        <v>179</v>
      </c>
      <c r="D5423" t="s">
        <v>180</v>
      </c>
      <c r="E5423" t="s">
        <v>327</v>
      </c>
      <c r="F5423" t="s">
        <v>328</v>
      </c>
      <c r="G5423">
        <v>2</v>
      </c>
      <c r="H5423" s="4">
        <v>35000</v>
      </c>
      <c r="I5423" s="4">
        <v>0</v>
      </c>
      <c r="J5423" s="4">
        <v>0</v>
      </c>
      <c r="K5423" s="4">
        <v>0</v>
      </c>
      <c r="L5423" t="s">
        <v>209</v>
      </c>
      <c r="M5423" t="s">
        <v>196</v>
      </c>
      <c r="O5423" t="s">
        <v>176</v>
      </c>
    </row>
    <row r="5424" spans="1:16">
      <c r="A5424" s="3">
        <v>44502</v>
      </c>
      <c r="B5424" t="s">
        <v>262</v>
      </c>
      <c r="C5424" t="s">
        <v>179</v>
      </c>
      <c r="D5424" t="s">
        <v>235</v>
      </c>
      <c r="E5424" t="s">
        <v>251</v>
      </c>
      <c r="F5424" t="s">
        <v>252</v>
      </c>
      <c r="G5424">
        <v>1</v>
      </c>
      <c r="H5424" s="4">
        <v>42000</v>
      </c>
      <c r="I5424" s="4">
        <v>1</v>
      </c>
      <c r="J5424" s="4">
        <v>42000</v>
      </c>
      <c r="K5424" s="4">
        <v>42000</v>
      </c>
      <c r="L5424" t="s">
        <v>189</v>
      </c>
      <c r="M5424" t="s">
        <v>196</v>
      </c>
      <c r="P5424">
        <v>5</v>
      </c>
    </row>
    <row r="5425" spans="1:16">
      <c r="A5425" s="3">
        <v>44502</v>
      </c>
      <c r="B5425" t="s">
        <v>185</v>
      </c>
      <c r="C5425" t="s">
        <v>179</v>
      </c>
      <c r="D5425" t="s">
        <v>186</v>
      </c>
      <c r="E5425" t="s">
        <v>220</v>
      </c>
      <c r="F5425" t="s">
        <v>265</v>
      </c>
      <c r="G5425">
        <v>1</v>
      </c>
      <c r="H5425" s="4">
        <v>39000</v>
      </c>
      <c r="I5425" s="4">
        <v>1</v>
      </c>
      <c r="J5425" s="4">
        <v>39000</v>
      </c>
      <c r="K5425" s="4">
        <v>39000</v>
      </c>
      <c r="L5425" t="s">
        <v>209</v>
      </c>
      <c r="M5425" t="s">
        <v>196</v>
      </c>
      <c r="P5425">
        <v>3</v>
      </c>
    </row>
    <row r="5426" spans="1:16">
      <c r="A5426" s="3">
        <v>44502</v>
      </c>
      <c r="B5426" t="s">
        <v>191</v>
      </c>
      <c r="C5426" t="s">
        <v>192</v>
      </c>
      <c r="D5426" t="s">
        <v>186</v>
      </c>
      <c r="E5426" t="s">
        <v>201</v>
      </c>
      <c r="F5426" t="s">
        <v>248</v>
      </c>
      <c r="G5426">
        <v>3</v>
      </c>
      <c r="H5426" s="4">
        <v>28000</v>
      </c>
      <c r="I5426" s="4">
        <v>3</v>
      </c>
      <c r="J5426" s="4">
        <v>28000</v>
      </c>
      <c r="K5426" s="4">
        <v>84000</v>
      </c>
      <c r="L5426" t="s">
        <v>209</v>
      </c>
      <c r="M5426" t="s">
        <v>196</v>
      </c>
      <c r="P5426">
        <v>4</v>
      </c>
    </row>
    <row r="5427" spans="1:16">
      <c r="A5427" s="3">
        <v>44502</v>
      </c>
      <c r="B5427" t="s">
        <v>213</v>
      </c>
      <c r="C5427" t="s">
        <v>179</v>
      </c>
      <c r="D5427" t="s">
        <v>180</v>
      </c>
      <c r="E5427" t="s">
        <v>204</v>
      </c>
      <c r="F5427" t="s">
        <v>249</v>
      </c>
      <c r="G5427">
        <v>1</v>
      </c>
      <c r="H5427" s="4">
        <v>39000</v>
      </c>
      <c r="I5427" s="4">
        <v>0</v>
      </c>
      <c r="J5427" s="4">
        <v>0</v>
      </c>
      <c r="K5427" s="4">
        <v>0</v>
      </c>
      <c r="L5427" t="s">
        <v>189</v>
      </c>
      <c r="M5427" t="s">
        <v>196</v>
      </c>
      <c r="O5427" t="s">
        <v>176</v>
      </c>
    </row>
    <row r="5428" spans="1:16">
      <c r="A5428" s="3">
        <v>44502</v>
      </c>
      <c r="B5428" t="s">
        <v>222</v>
      </c>
      <c r="C5428" t="s">
        <v>179</v>
      </c>
      <c r="D5428" t="s">
        <v>186</v>
      </c>
      <c r="E5428" t="s">
        <v>220</v>
      </c>
      <c r="F5428" t="s">
        <v>265</v>
      </c>
      <c r="G5428">
        <v>1</v>
      </c>
      <c r="H5428" s="4">
        <v>60000</v>
      </c>
      <c r="I5428" s="4">
        <v>1</v>
      </c>
      <c r="J5428" s="4">
        <v>60000</v>
      </c>
      <c r="K5428" s="4">
        <v>60000</v>
      </c>
      <c r="L5428" t="s">
        <v>209</v>
      </c>
      <c r="M5428" t="s">
        <v>184</v>
      </c>
      <c r="N5428" t="s">
        <v>175</v>
      </c>
      <c r="P5428">
        <v>3</v>
      </c>
    </row>
    <row r="5429" spans="1:16">
      <c r="A5429" s="3">
        <v>44502</v>
      </c>
      <c r="B5429" t="s">
        <v>218</v>
      </c>
      <c r="C5429" t="s">
        <v>179</v>
      </c>
      <c r="D5429" t="s">
        <v>186</v>
      </c>
      <c r="E5429" t="s">
        <v>201</v>
      </c>
      <c r="F5429" t="s">
        <v>202</v>
      </c>
      <c r="G5429">
        <v>3</v>
      </c>
      <c r="H5429" s="4">
        <v>42000</v>
      </c>
      <c r="I5429" s="4">
        <v>3</v>
      </c>
      <c r="J5429" s="4">
        <v>42000</v>
      </c>
      <c r="K5429" s="4">
        <v>126000</v>
      </c>
      <c r="L5429" t="s">
        <v>189</v>
      </c>
      <c r="M5429" t="s">
        <v>206</v>
      </c>
      <c r="N5429" t="s">
        <v>175</v>
      </c>
      <c r="P5429">
        <v>5</v>
      </c>
    </row>
    <row r="5430" spans="1:16">
      <c r="A5430" s="3">
        <v>44502</v>
      </c>
      <c r="B5430" t="s">
        <v>213</v>
      </c>
      <c r="C5430" t="s">
        <v>192</v>
      </c>
      <c r="D5430" t="s">
        <v>271</v>
      </c>
      <c r="E5430" t="s">
        <v>271</v>
      </c>
      <c r="F5430" t="s">
        <v>272</v>
      </c>
      <c r="G5430">
        <v>3</v>
      </c>
      <c r="H5430" s="4">
        <v>33000</v>
      </c>
      <c r="I5430" s="4">
        <v>3</v>
      </c>
      <c r="J5430" s="4">
        <v>33000</v>
      </c>
      <c r="K5430" s="4">
        <v>99000</v>
      </c>
      <c r="L5430" t="s">
        <v>203</v>
      </c>
      <c r="M5430" t="s">
        <v>190</v>
      </c>
      <c r="N5430" t="s">
        <v>175</v>
      </c>
      <c r="P5430">
        <v>4</v>
      </c>
    </row>
    <row r="5431" spans="1:16">
      <c r="A5431" s="3">
        <v>44502</v>
      </c>
      <c r="B5431" t="s">
        <v>301</v>
      </c>
      <c r="C5431" t="s">
        <v>179</v>
      </c>
      <c r="D5431" t="s">
        <v>193</v>
      </c>
      <c r="E5431" t="s">
        <v>193</v>
      </c>
      <c r="F5431" t="s">
        <v>194</v>
      </c>
      <c r="G5431">
        <v>3</v>
      </c>
      <c r="H5431" s="4">
        <v>22000</v>
      </c>
      <c r="I5431" s="4">
        <v>3</v>
      </c>
      <c r="J5431" s="4">
        <v>22000</v>
      </c>
      <c r="K5431" s="4">
        <v>66000</v>
      </c>
      <c r="L5431" t="s">
        <v>189</v>
      </c>
      <c r="M5431" t="s">
        <v>304</v>
      </c>
      <c r="N5431" t="s">
        <v>175</v>
      </c>
      <c r="P5431">
        <v>4</v>
      </c>
    </row>
    <row r="5432" spans="1:16">
      <c r="A5432" s="3">
        <v>44503</v>
      </c>
      <c r="B5432" t="s">
        <v>200</v>
      </c>
      <c r="C5432" t="s">
        <v>192</v>
      </c>
      <c r="D5432" t="s">
        <v>180</v>
      </c>
      <c r="E5432" t="s">
        <v>204</v>
      </c>
      <c r="F5432" t="s">
        <v>227</v>
      </c>
      <c r="G5432">
        <v>3</v>
      </c>
      <c r="H5432" s="4">
        <v>39000</v>
      </c>
      <c r="I5432" s="4">
        <v>3</v>
      </c>
      <c r="J5432" s="4">
        <v>39000</v>
      </c>
      <c r="K5432" s="4">
        <v>117000</v>
      </c>
      <c r="L5432" t="s">
        <v>209</v>
      </c>
      <c r="M5432" t="s">
        <v>184</v>
      </c>
      <c r="N5432" t="s">
        <v>175</v>
      </c>
      <c r="P5432">
        <v>5</v>
      </c>
    </row>
    <row r="5433" spans="1:16">
      <c r="A5433" s="3">
        <v>44503</v>
      </c>
      <c r="B5433" t="s">
        <v>284</v>
      </c>
      <c r="C5433" t="s">
        <v>179</v>
      </c>
      <c r="D5433" t="s">
        <v>186</v>
      </c>
      <c r="E5433" t="s">
        <v>201</v>
      </c>
      <c r="F5433" t="s">
        <v>248</v>
      </c>
      <c r="G5433">
        <v>1</v>
      </c>
      <c r="H5433" s="4">
        <v>30000</v>
      </c>
      <c r="I5433" s="4">
        <v>1</v>
      </c>
      <c r="J5433" s="4">
        <v>30000</v>
      </c>
      <c r="K5433" s="4">
        <v>30000</v>
      </c>
      <c r="L5433" t="s">
        <v>189</v>
      </c>
      <c r="M5433" t="s">
        <v>184</v>
      </c>
      <c r="N5433" t="s">
        <v>175</v>
      </c>
      <c r="P5433">
        <v>3</v>
      </c>
    </row>
    <row r="5434" spans="1:16">
      <c r="A5434" s="3">
        <v>44503</v>
      </c>
      <c r="B5434" t="s">
        <v>284</v>
      </c>
      <c r="C5434" t="s">
        <v>179</v>
      </c>
      <c r="D5434" t="s">
        <v>180</v>
      </c>
      <c r="E5434" t="s">
        <v>238</v>
      </c>
      <c r="F5434" t="s">
        <v>240</v>
      </c>
      <c r="G5434">
        <v>2</v>
      </c>
      <c r="H5434" s="4">
        <v>28000</v>
      </c>
      <c r="I5434" s="4">
        <v>2</v>
      </c>
      <c r="J5434" s="4">
        <v>28000</v>
      </c>
      <c r="K5434" s="4">
        <v>56000</v>
      </c>
      <c r="L5434" t="s">
        <v>203</v>
      </c>
      <c r="M5434" t="s">
        <v>190</v>
      </c>
      <c r="N5434" t="s">
        <v>175</v>
      </c>
      <c r="P5434">
        <v>5</v>
      </c>
    </row>
    <row r="5435" spans="1:16">
      <c r="A5435" s="3">
        <v>44503</v>
      </c>
      <c r="B5435" t="s">
        <v>278</v>
      </c>
      <c r="C5435" t="s">
        <v>179</v>
      </c>
      <c r="D5435" t="s">
        <v>273</v>
      </c>
      <c r="E5435" t="s">
        <v>274</v>
      </c>
      <c r="F5435" t="s">
        <v>303</v>
      </c>
      <c r="G5435">
        <v>2</v>
      </c>
      <c r="H5435" s="4">
        <v>84000</v>
      </c>
      <c r="I5435" s="4">
        <v>2</v>
      </c>
      <c r="J5435" s="4">
        <v>84000</v>
      </c>
      <c r="K5435" s="4">
        <v>168000</v>
      </c>
      <c r="L5435" t="s">
        <v>203</v>
      </c>
      <c r="M5435" t="s">
        <v>190</v>
      </c>
      <c r="N5435" t="s">
        <v>175</v>
      </c>
      <c r="P5435">
        <v>5</v>
      </c>
    </row>
    <row r="5436" spans="1:16">
      <c r="A5436" s="3">
        <v>44503</v>
      </c>
      <c r="B5436" t="s">
        <v>262</v>
      </c>
      <c r="C5436" t="s">
        <v>179</v>
      </c>
      <c r="D5436" t="s">
        <v>273</v>
      </c>
      <c r="E5436" t="s">
        <v>274</v>
      </c>
      <c r="F5436" t="s">
        <v>329</v>
      </c>
      <c r="G5436">
        <v>3</v>
      </c>
      <c r="H5436" s="4">
        <v>52000</v>
      </c>
      <c r="I5436" s="4">
        <v>3</v>
      </c>
      <c r="J5436" s="4">
        <v>52000</v>
      </c>
      <c r="K5436" s="4">
        <v>156000</v>
      </c>
      <c r="L5436" t="s">
        <v>209</v>
      </c>
      <c r="M5436" t="s">
        <v>206</v>
      </c>
      <c r="N5436" t="s">
        <v>175</v>
      </c>
      <c r="P5436">
        <v>5</v>
      </c>
    </row>
    <row r="5437" spans="1:16">
      <c r="A5437" s="3">
        <v>44503</v>
      </c>
      <c r="B5437" t="s">
        <v>207</v>
      </c>
      <c r="C5437" t="s">
        <v>179</v>
      </c>
      <c r="D5437" t="s">
        <v>235</v>
      </c>
      <c r="E5437" t="s">
        <v>251</v>
      </c>
      <c r="F5437" t="s">
        <v>252</v>
      </c>
      <c r="G5437">
        <v>2</v>
      </c>
      <c r="H5437" s="4">
        <v>30000</v>
      </c>
      <c r="I5437" s="4">
        <v>2</v>
      </c>
      <c r="J5437" s="4">
        <v>30000</v>
      </c>
      <c r="K5437" s="4">
        <v>60000</v>
      </c>
      <c r="L5437" t="s">
        <v>203</v>
      </c>
      <c r="M5437" t="s">
        <v>304</v>
      </c>
      <c r="N5437" t="s">
        <v>175</v>
      </c>
      <c r="P5437">
        <v>3</v>
      </c>
    </row>
    <row r="5438" spans="1:16">
      <c r="A5438" s="3">
        <v>44503</v>
      </c>
      <c r="B5438" t="s">
        <v>250</v>
      </c>
      <c r="C5438" t="s">
        <v>192</v>
      </c>
      <c r="D5438" t="s">
        <v>180</v>
      </c>
      <c r="E5438" t="s">
        <v>238</v>
      </c>
      <c r="F5438" t="s">
        <v>253</v>
      </c>
      <c r="G5438">
        <v>3</v>
      </c>
      <c r="H5438" s="4">
        <v>26000</v>
      </c>
      <c r="I5438" s="4">
        <v>3</v>
      </c>
      <c r="J5438" s="4">
        <v>26000</v>
      </c>
      <c r="K5438" s="4">
        <v>78000</v>
      </c>
      <c r="L5438" t="s">
        <v>183</v>
      </c>
      <c r="M5438" t="s">
        <v>190</v>
      </c>
      <c r="N5438" t="s">
        <v>175</v>
      </c>
      <c r="P5438">
        <v>4</v>
      </c>
    </row>
    <row r="5439" spans="1:16">
      <c r="A5439" s="3">
        <v>44503</v>
      </c>
      <c r="B5439" t="s">
        <v>268</v>
      </c>
      <c r="C5439" t="s">
        <v>179</v>
      </c>
      <c r="D5439" t="s">
        <v>186</v>
      </c>
      <c r="E5439" t="s">
        <v>201</v>
      </c>
      <c r="F5439" t="s">
        <v>285</v>
      </c>
      <c r="G5439">
        <v>3</v>
      </c>
      <c r="H5439" s="4">
        <v>26000</v>
      </c>
      <c r="I5439" s="4">
        <v>3</v>
      </c>
      <c r="J5439" s="4">
        <v>26000</v>
      </c>
      <c r="K5439" s="4">
        <v>78000</v>
      </c>
      <c r="L5439" t="s">
        <v>189</v>
      </c>
      <c r="M5439" t="s">
        <v>190</v>
      </c>
      <c r="P5439">
        <v>5</v>
      </c>
    </row>
    <row r="5440" spans="1:16">
      <c r="A5440" s="3">
        <v>44503</v>
      </c>
      <c r="B5440" t="s">
        <v>284</v>
      </c>
      <c r="C5440" t="s">
        <v>179</v>
      </c>
      <c r="D5440" t="s">
        <v>180</v>
      </c>
      <c r="E5440" t="s">
        <v>181</v>
      </c>
      <c r="F5440" t="s">
        <v>281</v>
      </c>
      <c r="G5440">
        <v>3</v>
      </c>
      <c r="H5440" s="4">
        <v>36000</v>
      </c>
      <c r="I5440" s="4">
        <v>3</v>
      </c>
      <c r="J5440" s="4">
        <v>36000</v>
      </c>
      <c r="K5440" s="4">
        <v>108000</v>
      </c>
      <c r="L5440" t="s">
        <v>203</v>
      </c>
      <c r="M5440" t="s">
        <v>184</v>
      </c>
      <c r="P5440">
        <v>4</v>
      </c>
    </row>
    <row r="5441" spans="1:16">
      <c r="A5441" s="3">
        <v>44503</v>
      </c>
      <c r="B5441" t="s">
        <v>218</v>
      </c>
      <c r="C5441" t="s">
        <v>179</v>
      </c>
      <c r="D5441" t="s">
        <v>180</v>
      </c>
      <c r="E5441" t="s">
        <v>238</v>
      </c>
      <c r="F5441" t="s">
        <v>253</v>
      </c>
      <c r="G5441">
        <v>3</v>
      </c>
      <c r="H5441" s="4">
        <v>30000</v>
      </c>
      <c r="I5441" s="4">
        <v>3</v>
      </c>
      <c r="J5441" s="4">
        <v>30000</v>
      </c>
      <c r="K5441" s="4">
        <v>90000</v>
      </c>
      <c r="L5441" t="s">
        <v>203</v>
      </c>
      <c r="M5441" t="s">
        <v>196</v>
      </c>
      <c r="P5441">
        <v>5</v>
      </c>
    </row>
    <row r="5442" spans="1:16">
      <c r="A5442" s="3">
        <v>44503</v>
      </c>
      <c r="B5442" t="s">
        <v>268</v>
      </c>
      <c r="C5442" t="s">
        <v>179</v>
      </c>
      <c r="D5442" t="s">
        <v>316</v>
      </c>
      <c r="E5442" t="s">
        <v>251</v>
      </c>
      <c r="F5442" t="s">
        <v>353</v>
      </c>
      <c r="G5442">
        <v>2</v>
      </c>
      <c r="H5442" s="4">
        <v>26000</v>
      </c>
      <c r="I5442" s="4">
        <v>2</v>
      </c>
      <c r="J5442" s="4">
        <v>26000</v>
      </c>
      <c r="K5442" s="4">
        <v>52000</v>
      </c>
      <c r="L5442" t="s">
        <v>195</v>
      </c>
      <c r="M5442" t="s">
        <v>196</v>
      </c>
      <c r="P5442">
        <v>4</v>
      </c>
    </row>
    <row r="5443" spans="1:16">
      <c r="A5443" s="3">
        <v>44503</v>
      </c>
      <c r="B5443" t="s">
        <v>258</v>
      </c>
      <c r="C5443" t="s">
        <v>192</v>
      </c>
      <c r="D5443" t="s">
        <v>180</v>
      </c>
      <c r="E5443" t="s">
        <v>181</v>
      </c>
      <c r="F5443" t="s">
        <v>246</v>
      </c>
      <c r="G5443">
        <v>3</v>
      </c>
      <c r="H5443" s="4">
        <v>39000</v>
      </c>
      <c r="I5443" s="4">
        <v>3</v>
      </c>
      <c r="J5443" s="4">
        <v>39000</v>
      </c>
      <c r="K5443" s="4">
        <v>117000</v>
      </c>
      <c r="L5443" t="s">
        <v>189</v>
      </c>
      <c r="M5443" t="s">
        <v>184</v>
      </c>
      <c r="P5443">
        <v>5</v>
      </c>
    </row>
    <row r="5444" spans="1:16">
      <c r="A5444" s="3">
        <v>44503</v>
      </c>
      <c r="B5444" t="s">
        <v>191</v>
      </c>
      <c r="C5444" t="s">
        <v>179</v>
      </c>
      <c r="D5444" t="s">
        <v>279</v>
      </c>
      <c r="E5444" t="s">
        <v>279</v>
      </c>
      <c r="F5444" t="s">
        <v>186</v>
      </c>
      <c r="G5444">
        <v>1</v>
      </c>
      <c r="H5444" s="4">
        <v>44000</v>
      </c>
      <c r="I5444" s="4">
        <v>1</v>
      </c>
      <c r="J5444" s="4">
        <v>44000</v>
      </c>
      <c r="K5444" s="4">
        <v>44000</v>
      </c>
      <c r="L5444" t="s">
        <v>195</v>
      </c>
      <c r="M5444" t="s">
        <v>184</v>
      </c>
      <c r="P5444">
        <v>3</v>
      </c>
    </row>
    <row r="5445" spans="1:16">
      <c r="A5445" s="3">
        <v>44503</v>
      </c>
      <c r="B5445" t="s">
        <v>247</v>
      </c>
      <c r="C5445" t="s">
        <v>192</v>
      </c>
      <c r="D5445" t="s">
        <v>180</v>
      </c>
      <c r="E5445" t="s">
        <v>216</v>
      </c>
      <c r="F5445" t="s">
        <v>217</v>
      </c>
      <c r="G5445">
        <v>3</v>
      </c>
      <c r="H5445" s="4">
        <v>39000</v>
      </c>
      <c r="I5445" s="4">
        <v>3</v>
      </c>
      <c r="J5445" s="4">
        <v>39000</v>
      </c>
      <c r="K5445" s="4">
        <v>117000</v>
      </c>
      <c r="L5445" t="s">
        <v>203</v>
      </c>
      <c r="M5445" t="s">
        <v>196</v>
      </c>
      <c r="P5445">
        <v>5</v>
      </c>
    </row>
    <row r="5446" spans="1:16">
      <c r="A5446" s="3">
        <v>44503</v>
      </c>
      <c r="B5446" t="s">
        <v>268</v>
      </c>
      <c r="C5446" t="s">
        <v>179</v>
      </c>
      <c r="D5446" t="s">
        <v>180</v>
      </c>
      <c r="E5446" t="s">
        <v>216</v>
      </c>
      <c r="F5446" t="s">
        <v>232</v>
      </c>
      <c r="G5446">
        <v>1</v>
      </c>
      <c r="H5446" s="4">
        <v>42000</v>
      </c>
      <c r="I5446" s="4">
        <v>1</v>
      </c>
      <c r="J5446" s="4">
        <v>42000</v>
      </c>
      <c r="K5446" s="4">
        <v>42000</v>
      </c>
      <c r="L5446" t="s">
        <v>209</v>
      </c>
      <c r="M5446" t="s">
        <v>206</v>
      </c>
      <c r="P5446">
        <v>5</v>
      </c>
    </row>
    <row r="5447" spans="1:16">
      <c r="A5447" s="3">
        <v>44503</v>
      </c>
      <c r="B5447" t="s">
        <v>258</v>
      </c>
      <c r="C5447" t="s">
        <v>179</v>
      </c>
      <c r="D5447" t="s">
        <v>276</v>
      </c>
      <c r="E5447" t="s">
        <v>276</v>
      </c>
      <c r="F5447" t="s">
        <v>309</v>
      </c>
      <c r="G5447">
        <v>2</v>
      </c>
      <c r="H5447" s="4">
        <v>22000</v>
      </c>
      <c r="I5447" s="4">
        <v>2</v>
      </c>
      <c r="J5447" s="4">
        <v>22000</v>
      </c>
      <c r="K5447" s="4">
        <v>44000</v>
      </c>
      <c r="L5447" t="s">
        <v>209</v>
      </c>
      <c r="M5447" t="s">
        <v>196</v>
      </c>
      <c r="P5447">
        <v>5</v>
      </c>
    </row>
    <row r="5448" spans="1:16">
      <c r="A5448" s="3">
        <v>44503</v>
      </c>
      <c r="B5448" t="s">
        <v>218</v>
      </c>
      <c r="C5448" t="s">
        <v>179</v>
      </c>
      <c r="D5448" t="s">
        <v>180</v>
      </c>
      <c r="E5448" t="s">
        <v>255</v>
      </c>
      <c r="F5448" t="s">
        <v>256</v>
      </c>
      <c r="G5448">
        <v>1</v>
      </c>
      <c r="H5448" s="4">
        <v>30000</v>
      </c>
      <c r="I5448" s="4">
        <v>1</v>
      </c>
      <c r="J5448" s="4">
        <v>30000</v>
      </c>
      <c r="K5448" s="4">
        <v>30000</v>
      </c>
      <c r="L5448" t="s">
        <v>203</v>
      </c>
      <c r="M5448" t="s">
        <v>196</v>
      </c>
      <c r="P5448">
        <v>3</v>
      </c>
    </row>
    <row r="5449" spans="1:16">
      <c r="A5449" s="3">
        <v>44503</v>
      </c>
      <c r="B5449" t="s">
        <v>301</v>
      </c>
      <c r="C5449" t="s">
        <v>192</v>
      </c>
      <c r="D5449" t="s">
        <v>229</v>
      </c>
      <c r="E5449" t="s">
        <v>229</v>
      </c>
      <c r="F5449" t="s">
        <v>364</v>
      </c>
      <c r="G5449">
        <v>1</v>
      </c>
      <c r="H5449" s="4">
        <v>36000</v>
      </c>
      <c r="I5449" s="4">
        <v>1</v>
      </c>
      <c r="J5449" s="4">
        <v>36000</v>
      </c>
      <c r="K5449" s="4">
        <v>36000</v>
      </c>
      <c r="L5449" t="s">
        <v>183</v>
      </c>
      <c r="M5449" t="s">
        <v>206</v>
      </c>
      <c r="N5449" t="s">
        <v>175</v>
      </c>
      <c r="P5449">
        <v>5</v>
      </c>
    </row>
    <row r="5450" spans="1:16">
      <c r="A5450" s="3">
        <v>44504</v>
      </c>
      <c r="B5450" t="s">
        <v>222</v>
      </c>
      <c r="C5450" t="s">
        <v>179</v>
      </c>
      <c r="D5450" t="s">
        <v>193</v>
      </c>
      <c r="E5450" t="s">
        <v>193</v>
      </c>
      <c r="F5450" t="s">
        <v>194</v>
      </c>
      <c r="G5450">
        <v>1</v>
      </c>
      <c r="H5450" s="4">
        <v>32200</v>
      </c>
      <c r="I5450" s="4">
        <v>1</v>
      </c>
      <c r="J5450" s="4">
        <v>32200</v>
      </c>
      <c r="K5450" s="4">
        <v>32200</v>
      </c>
      <c r="L5450" t="s">
        <v>203</v>
      </c>
      <c r="M5450" t="s">
        <v>184</v>
      </c>
      <c r="P5450">
        <v>5</v>
      </c>
    </row>
    <row r="5451" spans="1:16">
      <c r="A5451" s="3">
        <v>44504</v>
      </c>
      <c r="B5451" t="s">
        <v>207</v>
      </c>
      <c r="C5451" t="s">
        <v>192</v>
      </c>
      <c r="D5451" t="s">
        <v>180</v>
      </c>
      <c r="E5451" t="s">
        <v>238</v>
      </c>
      <c r="F5451" t="s">
        <v>267</v>
      </c>
      <c r="G5451">
        <v>1</v>
      </c>
      <c r="H5451" s="4">
        <v>28000</v>
      </c>
      <c r="I5451" s="4">
        <v>1</v>
      </c>
      <c r="J5451" s="4">
        <v>28000</v>
      </c>
      <c r="K5451" s="4">
        <v>28000</v>
      </c>
      <c r="L5451" t="s">
        <v>203</v>
      </c>
      <c r="M5451" t="s">
        <v>184</v>
      </c>
      <c r="P5451">
        <v>4</v>
      </c>
    </row>
    <row r="5452" spans="1:16">
      <c r="A5452" s="3">
        <v>44504</v>
      </c>
      <c r="B5452" t="s">
        <v>224</v>
      </c>
      <c r="C5452" t="s">
        <v>179</v>
      </c>
      <c r="D5452" t="s">
        <v>273</v>
      </c>
      <c r="E5452" t="s">
        <v>274</v>
      </c>
      <c r="F5452" t="s">
        <v>312</v>
      </c>
      <c r="G5452">
        <v>1</v>
      </c>
      <c r="H5452" s="4">
        <v>45000</v>
      </c>
      <c r="I5452" s="4">
        <v>1</v>
      </c>
      <c r="J5452" s="4">
        <v>45000</v>
      </c>
      <c r="K5452" s="4">
        <v>45000</v>
      </c>
      <c r="L5452" t="s">
        <v>203</v>
      </c>
      <c r="M5452" t="s">
        <v>196</v>
      </c>
      <c r="P5452">
        <v>5</v>
      </c>
    </row>
    <row r="5453" spans="1:16">
      <c r="A5453" s="3">
        <v>44504</v>
      </c>
      <c r="B5453" t="s">
        <v>301</v>
      </c>
      <c r="C5453" t="s">
        <v>179</v>
      </c>
      <c r="D5453" t="s">
        <v>186</v>
      </c>
      <c r="E5453" t="s">
        <v>225</v>
      </c>
      <c r="F5453" t="s">
        <v>226</v>
      </c>
      <c r="G5453">
        <v>1</v>
      </c>
      <c r="H5453" s="4">
        <v>60000</v>
      </c>
      <c r="I5453" s="4">
        <v>1</v>
      </c>
      <c r="J5453" s="4">
        <v>60000</v>
      </c>
      <c r="K5453" s="4">
        <v>60000</v>
      </c>
      <c r="L5453" t="s">
        <v>189</v>
      </c>
      <c r="M5453" t="s">
        <v>196</v>
      </c>
      <c r="P5453">
        <v>3</v>
      </c>
    </row>
    <row r="5454" spans="1:16">
      <c r="A5454" s="3">
        <v>44504</v>
      </c>
      <c r="B5454" t="s">
        <v>218</v>
      </c>
      <c r="C5454" t="s">
        <v>179</v>
      </c>
      <c r="D5454" t="s">
        <v>180</v>
      </c>
      <c r="E5454" t="s">
        <v>271</v>
      </c>
      <c r="F5454" t="s">
        <v>325</v>
      </c>
      <c r="G5454">
        <v>1</v>
      </c>
      <c r="H5454" s="4">
        <v>39000</v>
      </c>
      <c r="I5454" s="4">
        <v>1</v>
      </c>
      <c r="J5454" s="4">
        <v>39000</v>
      </c>
      <c r="K5454" s="4">
        <v>39000</v>
      </c>
      <c r="L5454" t="s">
        <v>195</v>
      </c>
      <c r="M5454" t="s">
        <v>196</v>
      </c>
      <c r="P5454">
        <v>5</v>
      </c>
    </row>
    <row r="5455" spans="1:16">
      <c r="A5455" s="3">
        <v>44504</v>
      </c>
      <c r="B5455" t="s">
        <v>213</v>
      </c>
      <c r="C5455" t="s">
        <v>192</v>
      </c>
      <c r="D5455" t="s">
        <v>180</v>
      </c>
      <c r="E5455" t="s">
        <v>181</v>
      </c>
      <c r="F5455" t="s">
        <v>246</v>
      </c>
      <c r="G5455">
        <v>3</v>
      </c>
      <c r="H5455" s="4">
        <v>39000</v>
      </c>
      <c r="I5455" s="4">
        <v>3</v>
      </c>
      <c r="J5455" s="4">
        <v>39000</v>
      </c>
      <c r="K5455" s="4">
        <v>117000</v>
      </c>
      <c r="L5455" t="s">
        <v>209</v>
      </c>
      <c r="M5455" t="s">
        <v>233</v>
      </c>
      <c r="P5455">
        <v>3</v>
      </c>
    </row>
    <row r="5456" spans="1:16">
      <c r="A5456" s="3">
        <v>44504</v>
      </c>
      <c r="B5456" t="s">
        <v>250</v>
      </c>
      <c r="C5456" t="s">
        <v>179</v>
      </c>
      <c r="D5456" t="s">
        <v>279</v>
      </c>
      <c r="E5456" t="s">
        <v>279</v>
      </c>
      <c r="F5456" t="s">
        <v>180</v>
      </c>
      <c r="G5456">
        <v>1</v>
      </c>
      <c r="H5456" s="4">
        <v>28000</v>
      </c>
      <c r="I5456" s="4">
        <v>1</v>
      </c>
      <c r="J5456" s="4">
        <v>28000</v>
      </c>
      <c r="K5456" s="4">
        <v>28000</v>
      </c>
      <c r="L5456" t="s">
        <v>203</v>
      </c>
      <c r="M5456" t="s">
        <v>304</v>
      </c>
      <c r="P5456">
        <v>5</v>
      </c>
    </row>
    <row r="5457" spans="1:16">
      <c r="A5457" s="3">
        <v>44504</v>
      </c>
      <c r="B5457" t="s">
        <v>197</v>
      </c>
      <c r="C5457" t="s">
        <v>179</v>
      </c>
      <c r="D5457" t="s">
        <v>294</v>
      </c>
      <c r="E5457" t="s">
        <v>294</v>
      </c>
      <c r="F5457" t="s">
        <v>201</v>
      </c>
      <c r="G5457">
        <v>1</v>
      </c>
      <c r="H5457" s="4">
        <v>60000</v>
      </c>
      <c r="I5457" s="4">
        <v>1</v>
      </c>
      <c r="J5457" s="4">
        <v>60000</v>
      </c>
      <c r="K5457" s="4">
        <v>60000</v>
      </c>
      <c r="L5457" t="s">
        <v>209</v>
      </c>
      <c r="M5457" t="s">
        <v>190</v>
      </c>
      <c r="P5457">
        <v>5</v>
      </c>
    </row>
    <row r="5458" spans="1:16">
      <c r="A5458" s="3">
        <v>44504</v>
      </c>
      <c r="B5458" t="s">
        <v>268</v>
      </c>
      <c r="C5458" t="s">
        <v>179</v>
      </c>
      <c r="D5458" t="s">
        <v>273</v>
      </c>
      <c r="E5458" t="s">
        <v>274</v>
      </c>
      <c r="F5458" t="s">
        <v>275</v>
      </c>
      <c r="G5458">
        <v>3</v>
      </c>
      <c r="H5458" s="4">
        <v>70000</v>
      </c>
      <c r="I5458" s="4">
        <v>3</v>
      </c>
      <c r="J5458" s="4">
        <v>70000</v>
      </c>
      <c r="K5458" s="4">
        <v>210000</v>
      </c>
      <c r="L5458" t="s">
        <v>183</v>
      </c>
      <c r="M5458" t="s">
        <v>196</v>
      </c>
      <c r="P5458">
        <v>4</v>
      </c>
    </row>
    <row r="5459" spans="1:16">
      <c r="A5459" s="3">
        <v>44504</v>
      </c>
      <c r="B5459" t="s">
        <v>268</v>
      </c>
      <c r="C5459" t="s">
        <v>179</v>
      </c>
      <c r="D5459" t="s">
        <v>186</v>
      </c>
      <c r="E5459" t="s">
        <v>201</v>
      </c>
      <c r="F5459" t="s">
        <v>285</v>
      </c>
      <c r="G5459">
        <v>2</v>
      </c>
      <c r="H5459" s="4">
        <v>33000</v>
      </c>
      <c r="I5459" s="4">
        <v>2</v>
      </c>
      <c r="J5459" s="4">
        <v>33000</v>
      </c>
      <c r="K5459" s="4">
        <v>66000</v>
      </c>
      <c r="L5459" t="s">
        <v>189</v>
      </c>
      <c r="M5459" t="s">
        <v>196</v>
      </c>
      <c r="P5459">
        <v>5</v>
      </c>
    </row>
    <row r="5460" spans="1:16">
      <c r="A5460" s="3">
        <v>44504</v>
      </c>
      <c r="B5460" t="s">
        <v>218</v>
      </c>
      <c r="C5460" t="s">
        <v>192</v>
      </c>
      <c r="D5460" t="s">
        <v>210</v>
      </c>
      <c r="E5460" t="s">
        <v>225</v>
      </c>
      <c r="F5460" t="s">
        <v>266</v>
      </c>
      <c r="G5460">
        <v>1</v>
      </c>
      <c r="H5460" s="4">
        <v>60000</v>
      </c>
      <c r="I5460" s="4">
        <v>1</v>
      </c>
      <c r="J5460" s="4">
        <v>60000</v>
      </c>
      <c r="K5460" s="4">
        <v>60000</v>
      </c>
      <c r="L5460" t="s">
        <v>203</v>
      </c>
      <c r="M5460" t="s">
        <v>190</v>
      </c>
      <c r="N5460" t="s">
        <v>175</v>
      </c>
      <c r="P5460">
        <v>5</v>
      </c>
    </row>
    <row r="5461" spans="1:16">
      <c r="A5461" s="3">
        <v>44504</v>
      </c>
      <c r="B5461" t="s">
        <v>245</v>
      </c>
      <c r="C5461" t="s">
        <v>179</v>
      </c>
      <c r="D5461" t="s">
        <v>210</v>
      </c>
      <c r="E5461" t="s">
        <v>292</v>
      </c>
      <c r="F5461" t="s">
        <v>343</v>
      </c>
      <c r="G5461">
        <v>3</v>
      </c>
      <c r="H5461" s="4">
        <v>18000</v>
      </c>
      <c r="I5461" s="4">
        <v>3</v>
      </c>
      <c r="J5461" s="4">
        <v>18000</v>
      </c>
      <c r="K5461" s="4">
        <v>54000</v>
      </c>
      <c r="L5461" t="s">
        <v>183</v>
      </c>
      <c r="M5461" t="s">
        <v>184</v>
      </c>
      <c r="P5461">
        <v>5</v>
      </c>
    </row>
    <row r="5462" spans="1:16">
      <c r="A5462" s="3">
        <v>44504</v>
      </c>
      <c r="B5462" t="s">
        <v>178</v>
      </c>
      <c r="C5462" t="s">
        <v>192</v>
      </c>
      <c r="D5462" t="s">
        <v>186</v>
      </c>
      <c r="E5462" t="s">
        <v>187</v>
      </c>
      <c r="F5462" t="s">
        <v>188</v>
      </c>
      <c r="G5462">
        <v>1</v>
      </c>
      <c r="H5462" s="4">
        <v>22000</v>
      </c>
      <c r="I5462" s="4">
        <v>1</v>
      </c>
      <c r="J5462" s="4">
        <v>22000</v>
      </c>
      <c r="K5462" s="4">
        <v>22000</v>
      </c>
      <c r="L5462" t="s">
        <v>203</v>
      </c>
      <c r="M5462" t="s">
        <v>206</v>
      </c>
      <c r="P5462">
        <v>4</v>
      </c>
    </row>
    <row r="5463" spans="1:16">
      <c r="A5463" s="3">
        <v>44504</v>
      </c>
      <c r="B5463" t="s">
        <v>197</v>
      </c>
      <c r="C5463" t="s">
        <v>192</v>
      </c>
      <c r="D5463" t="s">
        <v>180</v>
      </c>
      <c r="E5463" t="s">
        <v>204</v>
      </c>
      <c r="F5463" t="s">
        <v>269</v>
      </c>
      <c r="G5463">
        <v>3</v>
      </c>
      <c r="H5463" s="4">
        <v>42000</v>
      </c>
      <c r="I5463" s="4">
        <v>3</v>
      </c>
      <c r="J5463" s="4">
        <v>42000</v>
      </c>
      <c r="K5463" s="4">
        <v>126000</v>
      </c>
      <c r="L5463" t="s">
        <v>189</v>
      </c>
      <c r="M5463" t="s">
        <v>190</v>
      </c>
      <c r="P5463">
        <v>3</v>
      </c>
    </row>
    <row r="5464" spans="1:16">
      <c r="A5464" s="3">
        <v>44504</v>
      </c>
      <c r="B5464" t="s">
        <v>200</v>
      </c>
      <c r="C5464" t="s">
        <v>179</v>
      </c>
      <c r="D5464" t="s">
        <v>186</v>
      </c>
      <c r="E5464" t="s">
        <v>201</v>
      </c>
      <c r="F5464" t="s">
        <v>285</v>
      </c>
      <c r="G5464">
        <v>1</v>
      </c>
      <c r="H5464" s="4">
        <v>36000</v>
      </c>
      <c r="I5464" s="4">
        <v>1</v>
      </c>
      <c r="J5464" s="4">
        <v>36000</v>
      </c>
      <c r="K5464" s="4">
        <v>36000</v>
      </c>
      <c r="L5464" t="s">
        <v>203</v>
      </c>
      <c r="M5464" t="s">
        <v>190</v>
      </c>
      <c r="P5464">
        <v>3</v>
      </c>
    </row>
    <row r="5465" spans="1:16">
      <c r="A5465" s="3">
        <v>44504</v>
      </c>
      <c r="B5465" t="s">
        <v>185</v>
      </c>
      <c r="C5465" t="s">
        <v>192</v>
      </c>
      <c r="D5465" t="s">
        <v>180</v>
      </c>
      <c r="E5465" t="s">
        <v>216</v>
      </c>
      <c r="F5465" t="s">
        <v>257</v>
      </c>
      <c r="G5465">
        <v>3</v>
      </c>
      <c r="H5465" s="4">
        <v>32200</v>
      </c>
      <c r="I5465" s="4">
        <v>3</v>
      </c>
      <c r="J5465" s="4">
        <v>32200</v>
      </c>
      <c r="K5465" s="4">
        <v>96599.999999999985</v>
      </c>
      <c r="L5465" t="s">
        <v>183</v>
      </c>
      <c r="M5465" t="s">
        <v>233</v>
      </c>
      <c r="P5465">
        <v>1</v>
      </c>
    </row>
    <row r="5466" spans="1:16">
      <c r="A5466" s="3">
        <v>44504</v>
      </c>
      <c r="B5466" t="s">
        <v>197</v>
      </c>
      <c r="C5466" t="s">
        <v>179</v>
      </c>
      <c r="D5466" t="s">
        <v>180</v>
      </c>
      <c r="E5466" t="s">
        <v>238</v>
      </c>
      <c r="F5466" t="s">
        <v>267</v>
      </c>
      <c r="G5466">
        <v>1</v>
      </c>
      <c r="H5466" s="4">
        <v>30000</v>
      </c>
      <c r="I5466" s="4">
        <v>1</v>
      </c>
      <c r="J5466" s="4">
        <v>30000</v>
      </c>
      <c r="K5466" s="4">
        <v>30000</v>
      </c>
      <c r="L5466" t="s">
        <v>183</v>
      </c>
      <c r="M5466" t="s">
        <v>190</v>
      </c>
      <c r="N5466" t="s">
        <v>175</v>
      </c>
      <c r="P5466">
        <v>4</v>
      </c>
    </row>
    <row r="5467" spans="1:16">
      <c r="A5467" s="3">
        <v>44504</v>
      </c>
      <c r="B5467" t="s">
        <v>247</v>
      </c>
      <c r="C5467" t="s">
        <v>192</v>
      </c>
      <c r="D5467" t="s">
        <v>180</v>
      </c>
      <c r="E5467" t="s">
        <v>204</v>
      </c>
      <c r="F5467" t="s">
        <v>300</v>
      </c>
      <c r="G5467">
        <v>3</v>
      </c>
      <c r="H5467" s="4">
        <v>15000</v>
      </c>
      <c r="I5467" s="4">
        <v>3</v>
      </c>
      <c r="J5467" s="4">
        <v>15000</v>
      </c>
      <c r="K5467" s="4">
        <v>45000</v>
      </c>
      <c r="L5467" t="s">
        <v>183</v>
      </c>
      <c r="M5467" t="s">
        <v>196</v>
      </c>
      <c r="P5467">
        <v>5</v>
      </c>
    </row>
    <row r="5468" spans="1:16">
      <c r="A5468" s="3">
        <v>44504</v>
      </c>
      <c r="B5468" t="s">
        <v>207</v>
      </c>
      <c r="C5468" t="s">
        <v>192</v>
      </c>
      <c r="D5468" t="s">
        <v>276</v>
      </c>
      <c r="E5468" t="s">
        <v>276</v>
      </c>
      <c r="F5468" t="s">
        <v>277</v>
      </c>
      <c r="G5468">
        <v>1</v>
      </c>
      <c r="H5468" s="4">
        <v>33000</v>
      </c>
      <c r="I5468" s="4">
        <v>1</v>
      </c>
      <c r="J5468" s="4">
        <v>33000</v>
      </c>
      <c r="K5468" s="4">
        <v>33000</v>
      </c>
      <c r="L5468" t="s">
        <v>203</v>
      </c>
      <c r="M5468" t="s">
        <v>196</v>
      </c>
      <c r="P5468">
        <v>2</v>
      </c>
    </row>
    <row r="5469" spans="1:16">
      <c r="A5469" s="3">
        <v>44505</v>
      </c>
      <c r="B5469" t="s">
        <v>185</v>
      </c>
      <c r="C5469" t="s">
        <v>179</v>
      </c>
      <c r="D5469" t="s">
        <v>210</v>
      </c>
      <c r="E5469" t="s">
        <v>292</v>
      </c>
      <c r="F5469" t="s">
        <v>293</v>
      </c>
      <c r="G5469">
        <v>1</v>
      </c>
      <c r="H5469" s="4">
        <v>36000</v>
      </c>
      <c r="I5469" s="4">
        <v>1</v>
      </c>
      <c r="J5469" s="4">
        <v>36000</v>
      </c>
      <c r="K5469" s="4">
        <v>36000</v>
      </c>
      <c r="L5469" t="s">
        <v>195</v>
      </c>
      <c r="M5469" t="s">
        <v>184</v>
      </c>
      <c r="P5469">
        <v>5</v>
      </c>
    </row>
    <row r="5470" spans="1:16">
      <c r="A5470" s="3">
        <v>44505</v>
      </c>
      <c r="B5470" t="s">
        <v>245</v>
      </c>
      <c r="C5470" t="s">
        <v>192</v>
      </c>
      <c r="D5470" t="s">
        <v>186</v>
      </c>
      <c r="E5470" t="s">
        <v>220</v>
      </c>
      <c r="F5470" t="s">
        <v>265</v>
      </c>
      <c r="G5470">
        <v>2</v>
      </c>
      <c r="H5470" s="4">
        <v>26000</v>
      </c>
      <c r="I5470" s="4">
        <v>2</v>
      </c>
      <c r="J5470" s="4">
        <v>26000</v>
      </c>
      <c r="K5470" s="4">
        <v>52000</v>
      </c>
      <c r="L5470" t="s">
        <v>189</v>
      </c>
      <c r="M5470" t="s">
        <v>184</v>
      </c>
      <c r="P5470">
        <v>3</v>
      </c>
    </row>
    <row r="5471" spans="1:16">
      <c r="A5471" s="3">
        <v>44505</v>
      </c>
      <c r="B5471" t="s">
        <v>197</v>
      </c>
      <c r="C5471" t="s">
        <v>192</v>
      </c>
      <c r="D5471" t="s">
        <v>180</v>
      </c>
      <c r="E5471" t="s">
        <v>255</v>
      </c>
      <c r="F5471" t="s">
        <v>256</v>
      </c>
      <c r="G5471">
        <v>2</v>
      </c>
      <c r="H5471" s="4">
        <v>24000</v>
      </c>
      <c r="I5471" s="4">
        <v>0</v>
      </c>
      <c r="J5471" s="4">
        <v>0</v>
      </c>
      <c r="K5471" s="4">
        <v>0</v>
      </c>
      <c r="L5471" t="s">
        <v>183</v>
      </c>
      <c r="M5471" t="s">
        <v>196</v>
      </c>
      <c r="O5471" t="s">
        <v>176</v>
      </c>
    </row>
    <row r="5472" spans="1:16">
      <c r="A5472" s="3">
        <v>44505</v>
      </c>
      <c r="B5472" t="s">
        <v>224</v>
      </c>
      <c r="C5472" t="s">
        <v>179</v>
      </c>
      <c r="D5472" t="s">
        <v>294</v>
      </c>
      <c r="E5472" t="s">
        <v>294</v>
      </c>
      <c r="F5472" t="s">
        <v>255</v>
      </c>
      <c r="G5472">
        <v>1</v>
      </c>
      <c r="H5472" s="4">
        <v>22000</v>
      </c>
      <c r="I5472" s="4">
        <v>1</v>
      </c>
      <c r="J5472" s="4">
        <v>22000</v>
      </c>
      <c r="K5472" s="4">
        <v>22000</v>
      </c>
      <c r="L5472" t="s">
        <v>203</v>
      </c>
      <c r="M5472" t="s">
        <v>196</v>
      </c>
      <c r="P5472">
        <v>4</v>
      </c>
    </row>
    <row r="5473" spans="1:16">
      <c r="A5473" s="3">
        <v>44505</v>
      </c>
      <c r="B5473" t="s">
        <v>200</v>
      </c>
      <c r="C5473" t="s">
        <v>179</v>
      </c>
      <c r="D5473" t="s">
        <v>193</v>
      </c>
      <c r="E5473" t="s">
        <v>193</v>
      </c>
      <c r="F5473" t="s">
        <v>336</v>
      </c>
      <c r="G5473">
        <v>1</v>
      </c>
      <c r="H5473" s="4">
        <v>39000</v>
      </c>
      <c r="I5473" s="4">
        <v>1</v>
      </c>
      <c r="J5473" s="4">
        <v>39000</v>
      </c>
      <c r="K5473" s="4">
        <v>39000</v>
      </c>
      <c r="L5473" t="s">
        <v>203</v>
      </c>
      <c r="M5473" t="s">
        <v>196</v>
      </c>
      <c r="P5473">
        <v>5</v>
      </c>
    </row>
    <row r="5474" spans="1:16">
      <c r="A5474" s="3">
        <v>44505</v>
      </c>
      <c r="B5474" t="s">
        <v>278</v>
      </c>
      <c r="C5474" t="s">
        <v>192</v>
      </c>
      <c r="D5474" t="s">
        <v>180</v>
      </c>
      <c r="E5474" t="s">
        <v>238</v>
      </c>
      <c r="F5474" t="s">
        <v>240</v>
      </c>
      <c r="G5474">
        <v>3</v>
      </c>
      <c r="H5474" s="4">
        <v>39000</v>
      </c>
      <c r="I5474" s="4">
        <v>3</v>
      </c>
      <c r="J5474" s="4">
        <v>39000</v>
      </c>
      <c r="K5474" s="4">
        <v>117000</v>
      </c>
      <c r="L5474" t="s">
        <v>189</v>
      </c>
      <c r="M5474" t="s">
        <v>190</v>
      </c>
      <c r="P5474">
        <v>3</v>
      </c>
    </row>
    <row r="5475" spans="1:16">
      <c r="A5475" s="3">
        <v>44505</v>
      </c>
      <c r="B5475" t="s">
        <v>268</v>
      </c>
      <c r="C5475" t="s">
        <v>192</v>
      </c>
      <c r="D5475" t="s">
        <v>271</v>
      </c>
      <c r="E5475" t="s">
        <v>271</v>
      </c>
      <c r="F5475" t="s">
        <v>272</v>
      </c>
      <c r="G5475">
        <v>2</v>
      </c>
      <c r="H5475" s="4">
        <v>24000</v>
      </c>
      <c r="I5475" s="4">
        <v>2</v>
      </c>
      <c r="J5475" s="4">
        <v>24000</v>
      </c>
      <c r="K5475" s="4">
        <v>48000</v>
      </c>
      <c r="L5475" t="s">
        <v>189</v>
      </c>
      <c r="M5475" t="s">
        <v>233</v>
      </c>
      <c r="P5475">
        <v>5</v>
      </c>
    </row>
    <row r="5476" spans="1:16">
      <c r="A5476" s="3">
        <v>44506</v>
      </c>
      <c r="B5476" t="s">
        <v>207</v>
      </c>
      <c r="C5476" t="s">
        <v>179</v>
      </c>
      <c r="D5476" t="s">
        <v>210</v>
      </c>
      <c r="E5476" t="s">
        <v>292</v>
      </c>
      <c r="F5476" t="s">
        <v>311</v>
      </c>
      <c r="G5476">
        <v>3</v>
      </c>
      <c r="H5476" s="4">
        <v>56000</v>
      </c>
      <c r="I5476" s="4">
        <v>3</v>
      </c>
      <c r="J5476" s="4">
        <v>56000</v>
      </c>
      <c r="K5476" s="4">
        <v>168000</v>
      </c>
      <c r="L5476" t="s">
        <v>183</v>
      </c>
      <c r="M5476" t="s">
        <v>184</v>
      </c>
      <c r="P5476">
        <v>5</v>
      </c>
    </row>
    <row r="5477" spans="1:16">
      <c r="A5477" s="3">
        <v>44506</v>
      </c>
      <c r="B5477" t="s">
        <v>254</v>
      </c>
      <c r="C5477" t="s">
        <v>192</v>
      </c>
      <c r="D5477" t="s">
        <v>193</v>
      </c>
      <c r="E5477" t="s">
        <v>193</v>
      </c>
      <c r="F5477" t="s">
        <v>288</v>
      </c>
      <c r="G5477">
        <v>3</v>
      </c>
      <c r="H5477" s="4">
        <v>60000</v>
      </c>
      <c r="I5477" s="4">
        <v>3</v>
      </c>
      <c r="J5477" s="4">
        <v>60000</v>
      </c>
      <c r="K5477" s="4">
        <v>180000</v>
      </c>
      <c r="L5477" t="s">
        <v>183</v>
      </c>
      <c r="M5477" t="s">
        <v>196</v>
      </c>
      <c r="P5477">
        <v>4</v>
      </c>
    </row>
    <row r="5478" spans="1:16">
      <c r="A5478" s="3">
        <v>44506</v>
      </c>
      <c r="B5478" t="s">
        <v>254</v>
      </c>
      <c r="C5478" t="s">
        <v>179</v>
      </c>
      <c r="D5478" t="s">
        <v>180</v>
      </c>
      <c r="E5478" t="s">
        <v>327</v>
      </c>
      <c r="F5478" t="s">
        <v>328</v>
      </c>
      <c r="G5478">
        <v>1</v>
      </c>
      <c r="H5478" s="4">
        <v>42000</v>
      </c>
      <c r="I5478" s="4">
        <v>1</v>
      </c>
      <c r="J5478" s="4">
        <v>42000</v>
      </c>
      <c r="K5478" s="4">
        <v>42000</v>
      </c>
      <c r="L5478" t="s">
        <v>203</v>
      </c>
      <c r="M5478" t="s">
        <v>233</v>
      </c>
      <c r="P5478">
        <v>2</v>
      </c>
    </row>
    <row r="5479" spans="1:16">
      <c r="A5479" s="3">
        <v>44506</v>
      </c>
      <c r="B5479" t="s">
        <v>207</v>
      </c>
      <c r="C5479" t="s">
        <v>192</v>
      </c>
      <c r="D5479" t="s">
        <v>271</v>
      </c>
      <c r="E5479" t="s">
        <v>271</v>
      </c>
      <c r="F5479" t="s">
        <v>323</v>
      </c>
      <c r="G5479">
        <v>3</v>
      </c>
      <c r="H5479" s="4">
        <v>36000</v>
      </c>
      <c r="I5479" s="4">
        <v>3</v>
      </c>
      <c r="J5479" s="4">
        <v>36000</v>
      </c>
      <c r="K5479" s="4">
        <v>108000</v>
      </c>
      <c r="L5479" t="s">
        <v>189</v>
      </c>
      <c r="M5479" t="s">
        <v>184</v>
      </c>
      <c r="P5479">
        <v>5</v>
      </c>
    </row>
    <row r="5480" spans="1:16">
      <c r="A5480" s="3">
        <v>44506</v>
      </c>
      <c r="B5480" t="s">
        <v>287</v>
      </c>
      <c r="C5480" t="s">
        <v>192</v>
      </c>
      <c r="D5480" t="s">
        <v>180</v>
      </c>
      <c r="E5480" t="s">
        <v>271</v>
      </c>
      <c r="F5480" t="s">
        <v>325</v>
      </c>
      <c r="G5480">
        <v>3</v>
      </c>
      <c r="H5480" s="4">
        <v>28000</v>
      </c>
      <c r="I5480" s="4">
        <v>3</v>
      </c>
      <c r="J5480" s="4">
        <v>28000</v>
      </c>
      <c r="K5480" s="4">
        <v>84000</v>
      </c>
      <c r="L5480" t="s">
        <v>183</v>
      </c>
      <c r="M5480" t="s">
        <v>190</v>
      </c>
      <c r="N5480" t="s">
        <v>175</v>
      </c>
      <c r="P5480">
        <v>3</v>
      </c>
    </row>
    <row r="5481" spans="1:16">
      <c r="A5481" s="3">
        <v>44506</v>
      </c>
      <c r="B5481" t="s">
        <v>245</v>
      </c>
      <c r="C5481" t="s">
        <v>192</v>
      </c>
      <c r="D5481" t="s">
        <v>186</v>
      </c>
      <c r="E5481" t="s">
        <v>201</v>
      </c>
      <c r="F5481" t="s">
        <v>285</v>
      </c>
      <c r="G5481">
        <v>2</v>
      </c>
      <c r="H5481" s="4">
        <v>36000</v>
      </c>
      <c r="I5481" s="4">
        <v>2</v>
      </c>
      <c r="J5481" s="4">
        <v>36000</v>
      </c>
      <c r="K5481" s="4">
        <v>72000</v>
      </c>
      <c r="L5481" t="s">
        <v>203</v>
      </c>
      <c r="M5481" t="s">
        <v>196</v>
      </c>
      <c r="P5481">
        <v>5</v>
      </c>
    </row>
    <row r="5482" spans="1:16">
      <c r="A5482" s="3">
        <v>44506</v>
      </c>
      <c r="B5482" t="s">
        <v>197</v>
      </c>
      <c r="C5482" t="s">
        <v>179</v>
      </c>
      <c r="D5482" t="s">
        <v>273</v>
      </c>
      <c r="E5482" t="s">
        <v>274</v>
      </c>
      <c r="F5482" t="s">
        <v>312</v>
      </c>
      <c r="G5482">
        <v>2</v>
      </c>
      <c r="H5482" s="4">
        <v>90000</v>
      </c>
      <c r="I5482" s="4">
        <v>2</v>
      </c>
      <c r="J5482" s="4">
        <v>90000</v>
      </c>
      <c r="K5482" s="4">
        <v>180000</v>
      </c>
      <c r="L5482" t="s">
        <v>183</v>
      </c>
      <c r="M5482" t="s">
        <v>190</v>
      </c>
      <c r="P5482">
        <v>5</v>
      </c>
    </row>
    <row r="5483" spans="1:16">
      <c r="A5483" s="3">
        <v>44506</v>
      </c>
      <c r="B5483" t="s">
        <v>262</v>
      </c>
      <c r="C5483" t="s">
        <v>179</v>
      </c>
      <c r="D5483" t="s">
        <v>273</v>
      </c>
      <c r="E5483" t="s">
        <v>274</v>
      </c>
      <c r="F5483" t="s">
        <v>303</v>
      </c>
      <c r="G5483">
        <v>3</v>
      </c>
      <c r="H5483" s="4">
        <v>30000</v>
      </c>
      <c r="I5483" s="4">
        <v>3</v>
      </c>
      <c r="J5483" s="4">
        <v>30000</v>
      </c>
      <c r="K5483" s="4">
        <v>90000</v>
      </c>
      <c r="L5483" t="s">
        <v>203</v>
      </c>
      <c r="M5483" t="s">
        <v>196</v>
      </c>
      <c r="P5483">
        <v>5</v>
      </c>
    </row>
    <row r="5484" spans="1:16">
      <c r="A5484" s="3">
        <v>44506</v>
      </c>
      <c r="B5484" t="s">
        <v>224</v>
      </c>
      <c r="C5484" t="s">
        <v>192</v>
      </c>
      <c r="D5484" t="s">
        <v>210</v>
      </c>
      <c r="E5484" t="s">
        <v>225</v>
      </c>
      <c r="F5484" t="s">
        <v>270</v>
      </c>
      <c r="G5484">
        <v>1</v>
      </c>
      <c r="H5484" s="4">
        <v>30000</v>
      </c>
      <c r="I5484" s="4">
        <v>1</v>
      </c>
      <c r="J5484" s="4">
        <v>30000</v>
      </c>
      <c r="K5484" s="4">
        <v>30000</v>
      </c>
      <c r="L5484" t="s">
        <v>195</v>
      </c>
      <c r="M5484" t="s">
        <v>206</v>
      </c>
      <c r="P5484">
        <v>5</v>
      </c>
    </row>
    <row r="5485" spans="1:16">
      <c r="A5485" s="3">
        <v>44506</v>
      </c>
      <c r="B5485" t="s">
        <v>200</v>
      </c>
      <c r="C5485" t="s">
        <v>192</v>
      </c>
      <c r="D5485" t="s">
        <v>263</v>
      </c>
      <c r="E5485" t="s">
        <v>263</v>
      </c>
      <c r="F5485" t="s">
        <v>320</v>
      </c>
      <c r="G5485">
        <v>3</v>
      </c>
      <c r="H5485" s="4">
        <v>45500</v>
      </c>
      <c r="I5485" s="4">
        <v>3</v>
      </c>
      <c r="J5485" s="4">
        <v>45500</v>
      </c>
      <c r="K5485" s="4">
        <v>136500</v>
      </c>
      <c r="L5485" t="s">
        <v>203</v>
      </c>
      <c r="M5485" t="s">
        <v>196</v>
      </c>
      <c r="P5485">
        <v>5</v>
      </c>
    </row>
    <row r="5486" spans="1:16">
      <c r="A5486" s="3">
        <v>44506</v>
      </c>
      <c r="B5486" t="s">
        <v>245</v>
      </c>
      <c r="C5486" t="s">
        <v>179</v>
      </c>
      <c r="D5486" t="s">
        <v>186</v>
      </c>
      <c r="E5486" t="s">
        <v>225</v>
      </c>
      <c r="F5486" t="s">
        <v>244</v>
      </c>
      <c r="G5486">
        <v>1</v>
      </c>
      <c r="H5486" s="4">
        <v>18000</v>
      </c>
      <c r="I5486" s="4">
        <v>1</v>
      </c>
      <c r="J5486" s="4">
        <v>18000</v>
      </c>
      <c r="K5486" s="4">
        <v>18000</v>
      </c>
      <c r="L5486" t="s">
        <v>183</v>
      </c>
      <c r="M5486" t="s">
        <v>184</v>
      </c>
      <c r="P5486">
        <v>5</v>
      </c>
    </row>
    <row r="5487" spans="1:16">
      <c r="A5487" s="3">
        <v>44506</v>
      </c>
      <c r="B5487" t="s">
        <v>268</v>
      </c>
      <c r="C5487" t="s">
        <v>179</v>
      </c>
      <c r="D5487" t="s">
        <v>198</v>
      </c>
      <c r="E5487" t="s">
        <v>198</v>
      </c>
      <c r="F5487" t="s">
        <v>357</v>
      </c>
      <c r="G5487">
        <v>3</v>
      </c>
      <c r="H5487" s="4">
        <v>36000</v>
      </c>
      <c r="I5487" s="4">
        <v>3</v>
      </c>
      <c r="J5487" s="4">
        <v>36000</v>
      </c>
      <c r="K5487" s="4">
        <v>108000</v>
      </c>
      <c r="L5487" t="s">
        <v>183</v>
      </c>
      <c r="M5487" t="s">
        <v>206</v>
      </c>
      <c r="P5487">
        <v>4</v>
      </c>
    </row>
    <row r="5488" spans="1:16">
      <c r="A5488" s="3">
        <v>44506</v>
      </c>
      <c r="B5488" t="s">
        <v>207</v>
      </c>
      <c r="C5488" t="s">
        <v>179</v>
      </c>
      <c r="D5488" t="s">
        <v>180</v>
      </c>
      <c r="E5488" t="s">
        <v>204</v>
      </c>
      <c r="F5488" t="s">
        <v>249</v>
      </c>
      <c r="G5488">
        <v>3</v>
      </c>
      <c r="H5488" s="4">
        <v>36000</v>
      </c>
      <c r="I5488" s="4">
        <v>3</v>
      </c>
      <c r="J5488" s="4">
        <v>36000</v>
      </c>
      <c r="K5488" s="4">
        <v>108000</v>
      </c>
      <c r="L5488" t="s">
        <v>183</v>
      </c>
      <c r="M5488" t="s">
        <v>206</v>
      </c>
      <c r="P5488">
        <v>5</v>
      </c>
    </row>
    <row r="5489" spans="1:16">
      <c r="A5489" s="3">
        <v>44506</v>
      </c>
      <c r="B5489" t="s">
        <v>207</v>
      </c>
      <c r="C5489" t="s">
        <v>192</v>
      </c>
      <c r="D5489" t="s">
        <v>186</v>
      </c>
      <c r="E5489" t="s">
        <v>225</v>
      </c>
      <c r="F5489" t="s">
        <v>244</v>
      </c>
      <c r="G5489">
        <v>2</v>
      </c>
      <c r="H5489" s="4">
        <v>30000</v>
      </c>
      <c r="I5489" s="4">
        <v>2</v>
      </c>
      <c r="J5489" s="4">
        <v>30000</v>
      </c>
      <c r="K5489" s="4">
        <v>60000</v>
      </c>
      <c r="L5489" t="s">
        <v>189</v>
      </c>
      <c r="M5489" t="s">
        <v>184</v>
      </c>
      <c r="P5489">
        <v>5</v>
      </c>
    </row>
    <row r="5490" spans="1:16">
      <c r="A5490" s="3">
        <v>44506</v>
      </c>
      <c r="B5490" t="s">
        <v>228</v>
      </c>
      <c r="C5490" t="s">
        <v>179</v>
      </c>
      <c r="D5490" t="s">
        <v>186</v>
      </c>
      <c r="E5490" t="s">
        <v>187</v>
      </c>
      <c r="F5490" t="s">
        <v>261</v>
      </c>
      <c r="G5490">
        <v>2</v>
      </c>
      <c r="H5490" s="4">
        <v>45000</v>
      </c>
      <c r="I5490" s="4">
        <v>2</v>
      </c>
      <c r="J5490" s="4">
        <v>45000</v>
      </c>
      <c r="K5490" s="4">
        <v>90000</v>
      </c>
      <c r="L5490" t="s">
        <v>183</v>
      </c>
      <c r="M5490" t="s">
        <v>233</v>
      </c>
      <c r="P5490">
        <v>5</v>
      </c>
    </row>
    <row r="5491" spans="1:16">
      <c r="A5491" s="3">
        <v>44506</v>
      </c>
      <c r="B5491" t="s">
        <v>191</v>
      </c>
      <c r="C5491" t="s">
        <v>192</v>
      </c>
      <c r="D5491" t="s">
        <v>186</v>
      </c>
      <c r="E5491" t="s">
        <v>225</v>
      </c>
      <c r="F5491" t="s">
        <v>226</v>
      </c>
      <c r="G5491">
        <v>2</v>
      </c>
      <c r="H5491" s="4">
        <v>44000</v>
      </c>
      <c r="I5491" s="4">
        <v>2</v>
      </c>
      <c r="J5491" s="4">
        <v>44000</v>
      </c>
      <c r="K5491" s="4">
        <v>88000</v>
      </c>
      <c r="L5491" t="s">
        <v>203</v>
      </c>
      <c r="M5491" t="s">
        <v>206</v>
      </c>
      <c r="P5491">
        <v>5</v>
      </c>
    </row>
    <row r="5492" spans="1:16">
      <c r="A5492" s="3">
        <v>44507</v>
      </c>
      <c r="B5492" t="s">
        <v>268</v>
      </c>
      <c r="C5492" t="s">
        <v>179</v>
      </c>
      <c r="D5492" t="s">
        <v>180</v>
      </c>
      <c r="E5492" t="s">
        <v>238</v>
      </c>
      <c r="F5492" t="s">
        <v>267</v>
      </c>
      <c r="G5492">
        <v>3</v>
      </c>
      <c r="H5492" s="4">
        <v>36000</v>
      </c>
      <c r="I5492" s="4">
        <v>3</v>
      </c>
      <c r="J5492" s="4">
        <v>36000</v>
      </c>
      <c r="K5492" s="4">
        <v>108000</v>
      </c>
      <c r="L5492" t="s">
        <v>183</v>
      </c>
      <c r="M5492" t="s">
        <v>206</v>
      </c>
      <c r="P5492">
        <v>3</v>
      </c>
    </row>
    <row r="5493" spans="1:16">
      <c r="A5493" s="3">
        <v>44507</v>
      </c>
      <c r="B5493" t="s">
        <v>191</v>
      </c>
      <c r="C5493" t="s">
        <v>179</v>
      </c>
      <c r="D5493" t="s">
        <v>180</v>
      </c>
      <c r="E5493" t="s">
        <v>216</v>
      </c>
      <c r="F5493" t="s">
        <v>232</v>
      </c>
      <c r="G5493">
        <v>2</v>
      </c>
      <c r="H5493" s="4">
        <v>45000</v>
      </c>
      <c r="I5493" s="4">
        <v>2</v>
      </c>
      <c r="J5493" s="4">
        <v>45000</v>
      </c>
      <c r="K5493" s="4">
        <v>90000</v>
      </c>
      <c r="L5493" t="s">
        <v>183</v>
      </c>
      <c r="M5493" t="s">
        <v>196</v>
      </c>
      <c r="P5493">
        <v>4</v>
      </c>
    </row>
    <row r="5494" spans="1:16">
      <c r="A5494" s="3">
        <v>44507</v>
      </c>
      <c r="B5494" t="s">
        <v>287</v>
      </c>
      <c r="C5494" t="s">
        <v>179</v>
      </c>
      <c r="D5494" t="s">
        <v>186</v>
      </c>
      <c r="E5494" t="s">
        <v>187</v>
      </c>
      <c r="F5494" t="s">
        <v>261</v>
      </c>
      <c r="G5494">
        <v>3</v>
      </c>
      <c r="H5494" s="4">
        <v>60000</v>
      </c>
      <c r="I5494" s="4">
        <v>3</v>
      </c>
      <c r="J5494" s="4">
        <v>60000</v>
      </c>
      <c r="K5494" s="4">
        <v>180000</v>
      </c>
      <c r="L5494" t="s">
        <v>183</v>
      </c>
      <c r="M5494" t="s">
        <v>196</v>
      </c>
      <c r="P5494">
        <v>4</v>
      </c>
    </row>
    <row r="5495" spans="1:16">
      <c r="A5495" s="3">
        <v>44507</v>
      </c>
      <c r="B5495" t="s">
        <v>254</v>
      </c>
      <c r="C5495" t="s">
        <v>192</v>
      </c>
      <c r="D5495" t="s">
        <v>180</v>
      </c>
      <c r="E5495" t="s">
        <v>181</v>
      </c>
      <c r="F5495" t="s">
        <v>281</v>
      </c>
      <c r="G5495">
        <v>3</v>
      </c>
      <c r="H5495" s="4">
        <v>21000</v>
      </c>
      <c r="I5495" s="4">
        <v>3</v>
      </c>
      <c r="J5495" s="4">
        <v>21000</v>
      </c>
      <c r="K5495" s="4">
        <v>63000</v>
      </c>
      <c r="L5495" t="s">
        <v>203</v>
      </c>
      <c r="M5495" t="s">
        <v>190</v>
      </c>
      <c r="P5495">
        <v>3</v>
      </c>
    </row>
    <row r="5496" spans="1:16">
      <c r="A5496" s="3">
        <v>44507</v>
      </c>
      <c r="B5496" t="s">
        <v>191</v>
      </c>
      <c r="C5496" t="s">
        <v>179</v>
      </c>
      <c r="D5496" t="s">
        <v>263</v>
      </c>
      <c r="E5496" t="s">
        <v>263</v>
      </c>
      <c r="F5496" t="s">
        <v>264</v>
      </c>
      <c r="G5496">
        <v>3</v>
      </c>
      <c r="H5496" s="4">
        <v>45000</v>
      </c>
      <c r="I5496" s="4">
        <v>0</v>
      </c>
      <c r="J5496" s="4">
        <v>0</v>
      </c>
      <c r="K5496" s="4">
        <v>0</v>
      </c>
      <c r="L5496" t="s">
        <v>209</v>
      </c>
      <c r="M5496" t="s">
        <v>233</v>
      </c>
      <c r="O5496" t="s">
        <v>176</v>
      </c>
    </row>
    <row r="5497" spans="1:16">
      <c r="A5497" s="3">
        <v>44507</v>
      </c>
      <c r="B5497" t="s">
        <v>287</v>
      </c>
      <c r="C5497" t="s">
        <v>179</v>
      </c>
      <c r="D5497" t="s">
        <v>186</v>
      </c>
      <c r="E5497" t="s">
        <v>259</v>
      </c>
      <c r="F5497" t="s">
        <v>326</v>
      </c>
      <c r="G5497">
        <v>1</v>
      </c>
      <c r="H5497" s="4">
        <v>39000</v>
      </c>
      <c r="I5497" s="4">
        <v>1</v>
      </c>
      <c r="J5497" s="4">
        <v>39000</v>
      </c>
      <c r="K5497" s="4">
        <v>39000</v>
      </c>
      <c r="L5497" t="s">
        <v>195</v>
      </c>
      <c r="M5497" t="s">
        <v>190</v>
      </c>
      <c r="P5497">
        <v>4</v>
      </c>
    </row>
    <row r="5498" spans="1:16">
      <c r="A5498" s="3">
        <v>44507</v>
      </c>
      <c r="B5498" t="s">
        <v>247</v>
      </c>
      <c r="C5498" t="s">
        <v>179</v>
      </c>
      <c r="D5498" t="s">
        <v>273</v>
      </c>
      <c r="E5498" t="s">
        <v>274</v>
      </c>
      <c r="F5498" t="s">
        <v>329</v>
      </c>
      <c r="G5498">
        <v>1</v>
      </c>
      <c r="H5498" s="4">
        <v>30000</v>
      </c>
      <c r="I5498" s="4">
        <v>1</v>
      </c>
      <c r="J5498" s="4">
        <v>30000</v>
      </c>
      <c r="K5498" s="4">
        <v>30000</v>
      </c>
      <c r="L5498" t="s">
        <v>189</v>
      </c>
      <c r="M5498" t="s">
        <v>190</v>
      </c>
      <c r="P5498">
        <v>5</v>
      </c>
    </row>
    <row r="5499" spans="1:16">
      <c r="A5499" s="3">
        <v>44507</v>
      </c>
      <c r="B5499" t="s">
        <v>200</v>
      </c>
      <c r="C5499" t="s">
        <v>179</v>
      </c>
      <c r="D5499" t="s">
        <v>186</v>
      </c>
      <c r="E5499" t="s">
        <v>225</v>
      </c>
      <c r="F5499" t="s">
        <v>226</v>
      </c>
      <c r="G5499">
        <v>1</v>
      </c>
      <c r="H5499" s="4">
        <v>40000</v>
      </c>
      <c r="I5499" s="4">
        <v>1</v>
      </c>
      <c r="J5499" s="4">
        <v>40000</v>
      </c>
      <c r="K5499" s="4">
        <v>40000</v>
      </c>
      <c r="L5499" t="s">
        <v>183</v>
      </c>
      <c r="M5499" t="s">
        <v>206</v>
      </c>
      <c r="P5499">
        <v>5</v>
      </c>
    </row>
    <row r="5500" spans="1:16">
      <c r="A5500" s="3">
        <v>44507</v>
      </c>
      <c r="B5500" t="s">
        <v>247</v>
      </c>
      <c r="C5500" t="s">
        <v>179</v>
      </c>
      <c r="D5500" t="s">
        <v>186</v>
      </c>
      <c r="E5500" t="s">
        <v>187</v>
      </c>
      <c r="F5500" t="s">
        <v>188</v>
      </c>
      <c r="G5500">
        <v>1</v>
      </c>
      <c r="H5500" s="4">
        <v>33000</v>
      </c>
      <c r="I5500" s="4">
        <v>1</v>
      </c>
      <c r="J5500" s="4">
        <v>33000</v>
      </c>
      <c r="K5500" s="4">
        <v>33000</v>
      </c>
      <c r="L5500" t="s">
        <v>189</v>
      </c>
      <c r="M5500" t="s">
        <v>196</v>
      </c>
      <c r="P5500">
        <v>5</v>
      </c>
    </row>
    <row r="5501" spans="1:16">
      <c r="A5501" s="3">
        <v>44507</v>
      </c>
      <c r="B5501" t="s">
        <v>250</v>
      </c>
      <c r="C5501" t="s">
        <v>179</v>
      </c>
      <c r="D5501" t="s">
        <v>180</v>
      </c>
      <c r="E5501" t="s">
        <v>238</v>
      </c>
      <c r="F5501" t="s">
        <v>239</v>
      </c>
      <c r="G5501">
        <v>3</v>
      </c>
      <c r="H5501" s="4">
        <v>22000</v>
      </c>
      <c r="I5501" s="4">
        <v>3</v>
      </c>
      <c r="J5501" s="4">
        <v>22000</v>
      </c>
      <c r="K5501" s="4">
        <v>66000</v>
      </c>
      <c r="L5501" t="s">
        <v>183</v>
      </c>
      <c r="M5501" t="s">
        <v>304</v>
      </c>
      <c r="P5501">
        <v>5</v>
      </c>
    </row>
    <row r="5502" spans="1:16">
      <c r="A5502" s="3">
        <v>44507</v>
      </c>
      <c r="B5502" t="s">
        <v>301</v>
      </c>
      <c r="C5502" t="s">
        <v>179</v>
      </c>
      <c r="D5502" t="s">
        <v>180</v>
      </c>
      <c r="E5502" t="s">
        <v>181</v>
      </c>
      <c r="F5502" t="s">
        <v>281</v>
      </c>
      <c r="G5502">
        <v>1</v>
      </c>
      <c r="H5502" s="4">
        <v>39000</v>
      </c>
      <c r="I5502" s="4">
        <v>1</v>
      </c>
      <c r="J5502" s="4">
        <v>39000</v>
      </c>
      <c r="K5502" s="4">
        <v>39000</v>
      </c>
      <c r="L5502" t="s">
        <v>195</v>
      </c>
      <c r="M5502" t="s">
        <v>196</v>
      </c>
      <c r="P5502">
        <v>5</v>
      </c>
    </row>
    <row r="5503" spans="1:16">
      <c r="A5503" s="3">
        <v>44507</v>
      </c>
      <c r="B5503" t="s">
        <v>197</v>
      </c>
      <c r="C5503" t="s">
        <v>179</v>
      </c>
      <c r="D5503" t="s">
        <v>180</v>
      </c>
      <c r="E5503" t="s">
        <v>181</v>
      </c>
      <c r="F5503" t="s">
        <v>223</v>
      </c>
      <c r="G5503">
        <v>1</v>
      </c>
      <c r="H5503" s="4">
        <v>39000</v>
      </c>
      <c r="I5503" s="4">
        <v>1</v>
      </c>
      <c r="J5503" s="4">
        <v>39000</v>
      </c>
      <c r="K5503" s="4">
        <v>39000</v>
      </c>
      <c r="L5503" t="s">
        <v>183</v>
      </c>
      <c r="M5503" t="s">
        <v>196</v>
      </c>
      <c r="P5503">
        <v>5</v>
      </c>
    </row>
    <row r="5504" spans="1:16">
      <c r="A5504" s="3">
        <v>44507</v>
      </c>
      <c r="B5504" t="s">
        <v>301</v>
      </c>
      <c r="C5504" t="s">
        <v>179</v>
      </c>
      <c r="D5504" t="s">
        <v>235</v>
      </c>
      <c r="E5504" t="s">
        <v>251</v>
      </c>
      <c r="F5504" t="s">
        <v>354</v>
      </c>
      <c r="G5504">
        <v>2</v>
      </c>
      <c r="H5504" s="4">
        <v>50000</v>
      </c>
      <c r="I5504" s="4">
        <v>2</v>
      </c>
      <c r="J5504" s="4">
        <v>50000</v>
      </c>
      <c r="K5504" s="4">
        <v>100000</v>
      </c>
      <c r="L5504" t="s">
        <v>195</v>
      </c>
      <c r="M5504" t="s">
        <v>184</v>
      </c>
      <c r="P5504">
        <v>5</v>
      </c>
    </row>
    <row r="5505" spans="1:16">
      <c r="A5505" s="3">
        <v>44507</v>
      </c>
      <c r="B5505" t="s">
        <v>224</v>
      </c>
      <c r="C5505" t="s">
        <v>192</v>
      </c>
      <c r="D5505" t="s">
        <v>180</v>
      </c>
      <c r="E5505" t="s">
        <v>238</v>
      </c>
      <c r="F5505" t="s">
        <v>267</v>
      </c>
      <c r="G5505">
        <v>3</v>
      </c>
      <c r="H5505" s="4">
        <v>39000</v>
      </c>
      <c r="I5505" s="4">
        <v>0</v>
      </c>
      <c r="J5505" s="4">
        <v>0</v>
      </c>
      <c r="K5505" s="4">
        <v>0</v>
      </c>
      <c r="L5505" t="s">
        <v>189</v>
      </c>
      <c r="M5505" t="s">
        <v>184</v>
      </c>
      <c r="O5505" t="s">
        <v>176</v>
      </c>
    </row>
    <row r="5506" spans="1:16">
      <c r="A5506" s="3">
        <v>44507</v>
      </c>
      <c r="B5506" t="s">
        <v>284</v>
      </c>
      <c r="C5506" t="s">
        <v>179</v>
      </c>
      <c r="D5506" t="s">
        <v>186</v>
      </c>
      <c r="E5506" t="s">
        <v>201</v>
      </c>
      <c r="F5506" t="s">
        <v>285</v>
      </c>
      <c r="G5506">
        <v>1</v>
      </c>
      <c r="H5506" s="4">
        <v>20000</v>
      </c>
      <c r="I5506" s="4">
        <v>1</v>
      </c>
      <c r="J5506" s="4">
        <v>20000</v>
      </c>
      <c r="K5506" s="4">
        <v>20000</v>
      </c>
      <c r="L5506" t="s">
        <v>183</v>
      </c>
      <c r="M5506" t="s">
        <v>196</v>
      </c>
      <c r="P5506">
        <v>4</v>
      </c>
    </row>
    <row r="5507" spans="1:16">
      <c r="A5507" s="3">
        <v>44507</v>
      </c>
      <c r="B5507" t="s">
        <v>291</v>
      </c>
      <c r="C5507" t="s">
        <v>192</v>
      </c>
      <c r="D5507" t="s">
        <v>193</v>
      </c>
      <c r="E5507" t="s">
        <v>193</v>
      </c>
      <c r="F5507" t="s">
        <v>337</v>
      </c>
      <c r="G5507">
        <v>1</v>
      </c>
      <c r="H5507" s="4">
        <v>33000</v>
      </c>
      <c r="I5507" s="4">
        <v>1</v>
      </c>
      <c r="J5507" s="4">
        <v>33000</v>
      </c>
      <c r="K5507" s="4">
        <v>33000</v>
      </c>
      <c r="L5507" t="s">
        <v>183</v>
      </c>
      <c r="M5507" t="s">
        <v>196</v>
      </c>
      <c r="N5507" t="s">
        <v>175</v>
      </c>
      <c r="P5507">
        <v>3</v>
      </c>
    </row>
    <row r="5508" spans="1:16">
      <c r="A5508" s="3">
        <v>44507</v>
      </c>
      <c r="B5508" t="s">
        <v>213</v>
      </c>
      <c r="C5508" t="s">
        <v>192</v>
      </c>
      <c r="D5508" t="s">
        <v>186</v>
      </c>
      <c r="E5508" t="s">
        <v>259</v>
      </c>
      <c r="F5508" t="s">
        <v>326</v>
      </c>
      <c r="G5508">
        <v>3</v>
      </c>
      <c r="H5508" s="4">
        <v>60000</v>
      </c>
      <c r="I5508" s="4">
        <v>3</v>
      </c>
      <c r="J5508" s="4">
        <v>60000</v>
      </c>
      <c r="K5508" s="4">
        <v>180000</v>
      </c>
      <c r="L5508" t="s">
        <v>203</v>
      </c>
      <c r="M5508" t="s">
        <v>190</v>
      </c>
      <c r="P5508">
        <v>4</v>
      </c>
    </row>
    <row r="5509" spans="1:16">
      <c r="A5509" s="3">
        <v>44507</v>
      </c>
      <c r="B5509" t="s">
        <v>219</v>
      </c>
      <c r="C5509" t="s">
        <v>179</v>
      </c>
      <c r="D5509" t="s">
        <v>180</v>
      </c>
      <c r="E5509" t="s">
        <v>238</v>
      </c>
      <c r="F5509" t="s">
        <v>267</v>
      </c>
      <c r="G5509">
        <v>3</v>
      </c>
      <c r="H5509" s="4">
        <v>22000</v>
      </c>
      <c r="I5509" s="4">
        <v>3</v>
      </c>
      <c r="J5509" s="4">
        <v>22000</v>
      </c>
      <c r="K5509" s="4">
        <v>66000</v>
      </c>
      <c r="L5509" t="s">
        <v>183</v>
      </c>
      <c r="M5509" t="s">
        <v>196</v>
      </c>
      <c r="P5509">
        <v>4</v>
      </c>
    </row>
    <row r="5510" spans="1:16">
      <c r="A5510" s="3">
        <v>44507</v>
      </c>
      <c r="B5510" t="s">
        <v>178</v>
      </c>
      <c r="C5510" t="s">
        <v>179</v>
      </c>
      <c r="D5510" t="s">
        <v>316</v>
      </c>
      <c r="E5510" t="s">
        <v>251</v>
      </c>
      <c r="F5510" t="s">
        <v>349</v>
      </c>
      <c r="G5510">
        <v>3</v>
      </c>
      <c r="H5510" s="4">
        <v>33000</v>
      </c>
      <c r="I5510" s="4">
        <v>3</v>
      </c>
      <c r="J5510" s="4">
        <v>33000</v>
      </c>
      <c r="K5510" s="4">
        <v>99000</v>
      </c>
      <c r="L5510" t="s">
        <v>183</v>
      </c>
      <c r="M5510" t="s">
        <v>196</v>
      </c>
      <c r="P5510">
        <v>5</v>
      </c>
    </row>
    <row r="5511" spans="1:16">
      <c r="A5511" s="3">
        <v>44507</v>
      </c>
      <c r="B5511" t="s">
        <v>178</v>
      </c>
      <c r="C5511" t="s">
        <v>192</v>
      </c>
      <c r="D5511" t="s">
        <v>263</v>
      </c>
      <c r="E5511" t="s">
        <v>263</v>
      </c>
      <c r="F5511" t="s">
        <v>264</v>
      </c>
      <c r="G5511">
        <v>1</v>
      </c>
      <c r="H5511" s="4">
        <v>36000</v>
      </c>
      <c r="I5511" s="4">
        <v>0</v>
      </c>
      <c r="J5511" s="4">
        <v>0</v>
      </c>
      <c r="K5511" s="4">
        <v>0</v>
      </c>
      <c r="L5511" t="s">
        <v>203</v>
      </c>
      <c r="M5511" t="s">
        <v>196</v>
      </c>
      <c r="O5511" t="s">
        <v>176</v>
      </c>
    </row>
    <row r="5512" spans="1:16">
      <c r="A5512" s="3">
        <v>44507</v>
      </c>
      <c r="B5512" t="s">
        <v>222</v>
      </c>
      <c r="C5512" t="s">
        <v>192</v>
      </c>
      <c r="D5512" t="s">
        <v>229</v>
      </c>
      <c r="E5512" t="s">
        <v>229</v>
      </c>
      <c r="F5512" t="s">
        <v>332</v>
      </c>
      <c r="G5512">
        <v>3</v>
      </c>
      <c r="H5512" s="4">
        <v>20000</v>
      </c>
      <c r="I5512" s="4">
        <v>0</v>
      </c>
      <c r="J5512" s="4">
        <v>0</v>
      </c>
      <c r="K5512" s="4">
        <v>0</v>
      </c>
      <c r="L5512" t="s">
        <v>209</v>
      </c>
      <c r="M5512" t="s">
        <v>196</v>
      </c>
      <c r="O5512" t="s">
        <v>176</v>
      </c>
    </row>
    <row r="5513" spans="1:16">
      <c r="A5513" s="3">
        <v>44507</v>
      </c>
      <c r="B5513" t="s">
        <v>287</v>
      </c>
      <c r="C5513" t="s">
        <v>179</v>
      </c>
      <c r="D5513" t="s">
        <v>186</v>
      </c>
      <c r="E5513" t="s">
        <v>220</v>
      </c>
      <c r="F5513" t="s">
        <v>221</v>
      </c>
      <c r="G5513">
        <v>3</v>
      </c>
      <c r="H5513" s="4">
        <v>56000</v>
      </c>
      <c r="I5513" s="4">
        <v>3</v>
      </c>
      <c r="J5513" s="4">
        <v>56000</v>
      </c>
      <c r="K5513" s="4">
        <v>168000</v>
      </c>
      <c r="L5513" t="s">
        <v>195</v>
      </c>
      <c r="M5513" t="s">
        <v>196</v>
      </c>
      <c r="P5513">
        <v>5</v>
      </c>
    </row>
    <row r="5514" spans="1:16">
      <c r="A5514" s="3">
        <v>44507</v>
      </c>
      <c r="B5514" t="s">
        <v>301</v>
      </c>
      <c r="C5514" t="s">
        <v>179</v>
      </c>
      <c r="D5514" t="s">
        <v>180</v>
      </c>
      <c r="E5514" t="s">
        <v>181</v>
      </c>
      <c r="F5514" t="s">
        <v>223</v>
      </c>
      <c r="G5514">
        <v>3</v>
      </c>
      <c r="H5514" s="4">
        <v>18000</v>
      </c>
      <c r="I5514" s="4">
        <v>3</v>
      </c>
      <c r="J5514" s="4">
        <v>18000</v>
      </c>
      <c r="K5514" s="4">
        <v>54000</v>
      </c>
      <c r="L5514" t="s">
        <v>203</v>
      </c>
      <c r="M5514" t="s">
        <v>233</v>
      </c>
      <c r="P5514">
        <v>3</v>
      </c>
    </row>
    <row r="5515" spans="1:16">
      <c r="A5515" s="3">
        <v>44507</v>
      </c>
      <c r="B5515" t="s">
        <v>185</v>
      </c>
      <c r="C5515" t="s">
        <v>192</v>
      </c>
      <c r="D5515" t="s">
        <v>186</v>
      </c>
      <c r="E5515" t="s">
        <v>201</v>
      </c>
      <c r="F5515" t="s">
        <v>202</v>
      </c>
      <c r="G5515">
        <v>1</v>
      </c>
      <c r="H5515" s="4">
        <v>15000</v>
      </c>
      <c r="I5515" s="4">
        <v>1</v>
      </c>
      <c r="J5515" s="4">
        <v>15000</v>
      </c>
      <c r="K5515" s="4">
        <v>15000</v>
      </c>
      <c r="L5515" t="s">
        <v>203</v>
      </c>
      <c r="M5515" t="s">
        <v>184</v>
      </c>
      <c r="P5515">
        <v>5</v>
      </c>
    </row>
    <row r="5516" spans="1:16">
      <c r="A5516" s="3">
        <v>44507</v>
      </c>
      <c r="B5516" t="s">
        <v>224</v>
      </c>
      <c r="C5516" t="s">
        <v>192</v>
      </c>
      <c r="D5516" t="s">
        <v>180</v>
      </c>
      <c r="E5516" t="s">
        <v>327</v>
      </c>
      <c r="F5516" t="s">
        <v>347</v>
      </c>
      <c r="G5516">
        <v>3</v>
      </c>
      <c r="H5516" s="4">
        <v>33000</v>
      </c>
      <c r="I5516" s="4">
        <v>3</v>
      </c>
      <c r="J5516" s="4">
        <v>33000</v>
      </c>
      <c r="K5516" s="4">
        <v>99000</v>
      </c>
      <c r="L5516" t="s">
        <v>209</v>
      </c>
      <c r="M5516" t="s">
        <v>196</v>
      </c>
      <c r="P5516">
        <v>1</v>
      </c>
    </row>
    <row r="5517" spans="1:16">
      <c r="A5517" s="3">
        <v>44507</v>
      </c>
      <c r="B5517" t="s">
        <v>222</v>
      </c>
      <c r="C5517" t="s">
        <v>179</v>
      </c>
      <c r="D5517" t="s">
        <v>279</v>
      </c>
      <c r="E5517" t="s">
        <v>279</v>
      </c>
      <c r="F5517" t="s">
        <v>186</v>
      </c>
      <c r="G5517">
        <v>2</v>
      </c>
      <c r="H5517" s="4">
        <v>39000</v>
      </c>
      <c r="I5517" s="4">
        <v>2</v>
      </c>
      <c r="J5517" s="4">
        <v>39000</v>
      </c>
      <c r="K5517" s="4">
        <v>78000</v>
      </c>
      <c r="L5517" t="s">
        <v>203</v>
      </c>
      <c r="M5517" t="s">
        <v>196</v>
      </c>
      <c r="P5517">
        <v>3</v>
      </c>
    </row>
    <row r="5518" spans="1:16">
      <c r="A5518" s="3">
        <v>44507</v>
      </c>
      <c r="B5518" t="s">
        <v>247</v>
      </c>
      <c r="C5518" t="s">
        <v>179</v>
      </c>
      <c r="D5518" t="s">
        <v>180</v>
      </c>
      <c r="E5518" t="s">
        <v>216</v>
      </c>
      <c r="F5518" t="s">
        <v>217</v>
      </c>
      <c r="G5518">
        <v>3</v>
      </c>
      <c r="H5518" s="4">
        <v>30000</v>
      </c>
      <c r="I5518" s="4">
        <v>3</v>
      </c>
      <c r="J5518" s="4">
        <v>30000</v>
      </c>
      <c r="K5518" s="4">
        <v>90000</v>
      </c>
      <c r="L5518" t="s">
        <v>189</v>
      </c>
      <c r="M5518" t="s">
        <v>206</v>
      </c>
      <c r="P5518">
        <v>4</v>
      </c>
    </row>
    <row r="5519" spans="1:16">
      <c r="A5519" s="3">
        <v>44507</v>
      </c>
      <c r="B5519" t="s">
        <v>213</v>
      </c>
      <c r="C5519" t="s">
        <v>179</v>
      </c>
      <c r="D5519" t="s">
        <v>198</v>
      </c>
      <c r="E5519" t="s">
        <v>214</v>
      </c>
      <c r="F5519" t="s">
        <v>366</v>
      </c>
      <c r="G5519">
        <v>2</v>
      </c>
      <c r="H5519" s="4">
        <v>42000</v>
      </c>
      <c r="I5519" s="4">
        <v>2</v>
      </c>
      <c r="J5519" s="4">
        <v>42000</v>
      </c>
      <c r="K5519" s="4">
        <v>84000</v>
      </c>
      <c r="L5519" t="s">
        <v>203</v>
      </c>
      <c r="M5519" t="s">
        <v>190</v>
      </c>
      <c r="P5519">
        <v>5</v>
      </c>
    </row>
    <row r="5520" spans="1:16">
      <c r="A5520" s="3">
        <v>44507</v>
      </c>
      <c r="B5520" t="s">
        <v>284</v>
      </c>
      <c r="C5520" t="s">
        <v>179</v>
      </c>
      <c r="D5520" t="s">
        <v>276</v>
      </c>
      <c r="E5520" t="s">
        <v>276</v>
      </c>
      <c r="F5520" t="s">
        <v>277</v>
      </c>
      <c r="G5520">
        <v>2</v>
      </c>
      <c r="H5520" s="4">
        <v>36000</v>
      </c>
      <c r="I5520" s="4">
        <v>0</v>
      </c>
      <c r="J5520" s="4">
        <v>0</v>
      </c>
      <c r="K5520" s="4">
        <v>0</v>
      </c>
      <c r="L5520" t="s">
        <v>189</v>
      </c>
      <c r="M5520" t="s">
        <v>196</v>
      </c>
      <c r="O5520" t="s">
        <v>176</v>
      </c>
    </row>
    <row r="5521" spans="1:16">
      <c r="A5521" s="3">
        <v>44507</v>
      </c>
      <c r="B5521" t="s">
        <v>284</v>
      </c>
      <c r="C5521" t="s">
        <v>179</v>
      </c>
      <c r="D5521" t="s">
        <v>263</v>
      </c>
      <c r="E5521" t="s">
        <v>263</v>
      </c>
      <c r="F5521" t="s">
        <v>264</v>
      </c>
      <c r="G5521">
        <v>2</v>
      </c>
      <c r="H5521" s="4">
        <v>30000</v>
      </c>
      <c r="I5521" s="4">
        <v>2</v>
      </c>
      <c r="J5521" s="4">
        <v>30000</v>
      </c>
      <c r="K5521" s="4">
        <v>60000</v>
      </c>
      <c r="L5521" t="s">
        <v>203</v>
      </c>
      <c r="M5521" t="s">
        <v>190</v>
      </c>
      <c r="P5521">
        <v>4</v>
      </c>
    </row>
    <row r="5522" spans="1:16">
      <c r="A5522" s="3">
        <v>44507</v>
      </c>
      <c r="B5522" t="s">
        <v>291</v>
      </c>
      <c r="C5522" t="s">
        <v>179</v>
      </c>
      <c r="D5522" t="s">
        <v>180</v>
      </c>
      <c r="E5522" t="s">
        <v>204</v>
      </c>
      <c r="F5522" t="s">
        <v>249</v>
      </c>
      <c r="G5522">
        <v>2</v>
      </c>
      <c r="H5522" s="4">
        <v>52000</v>
      </c>
      <c r="I5522" s="4">
        <v>2</v>
      </c>
      <c r="J5522" s="4">
        <v>52000</v>
      </c>
      <c r="K5522" s="4">
        <v>104000</v>
      </c>
      <c r="L5522" t="s">
        <v>203</v>
      </c>
      <c r="M5522" t="s">
        <v>190</v>
      </c>
      <c r="P5522">
        <v>3</v>
      </c>
    </row>
    <row r="5523" spans="1:16">
      <c r="A5523" s="3">
        <v>44507</v>
      </c>
      <c r="B5523" t="s">
        <v>301</v>
      </c>
      <c r="C5523" t="s">
        <v>192</v>
      </c>
      <c r="D5523" t="s">
        <v>180</v>
      </c>
      <c r="E5523" t="s">
        <v>204</v>
      </c>
      <c r="F5523" t="s">
        <v>249</v>
      </c>
      <c r="G5523">
        <v>3</v>
      </c>
      <c r="H5523" s="4">
        <v>39000</v>
      </c>
      <c r="I5523" s="4">
        <v>3</v>
      </c>
      <c r="J5523" s="4">
        <v>39000</v>
      </c>
      <c r="K5523" s="4">
        <v>117000</v>
      </c>
      <c r="L5523" t="s">
        <v>203</v>
      </c>
      <c r="M5523" t="s">
        <v>196</v>
      </c>
      <c r="P5523">
        <v>5</v>
      </c>
    </row>
    <row r="5524" spans="1:16">
      <c r="A5524" s="3">
        <v>44508</v>
      </c>
      <c r="B5524" t="s">
        <v>284</v>
      </c>
      <c r="C5524" t="s">
        <v>179</v>
      </c>
      <c r="D5524" t="s">
        <v>235</v>
      </c>
      <c r="E5524" t="s">
        <v>236</v>
      </c>
      <c r="F5524" t="s">
        <v>324</v>
      </c>
      <c r="G5524">
        <v>3</v>
      </c>
      <c r="H5524" s="4">
        <v>42000</v>
      </c>
      <c r="I5524" s="4">
        <v>3</v>
      </c>
      <c r="J5524" s="4">
        <v>42000</v>
      </c>
      <c r="K5524" s="4">
        <v>126000</v>
      </c>
      <c r="L5524" t="s">
        <v>203</v>
      </c>
      <c r="M5524" t="s">
        <v>206</v>
      </c>
      <c r="P5524">
        <v>5</v>
      </c>
    </row>
    <row r="5525" spans="1:16">
      <c r="A5525" s="3">
        <v>44508</v>
      </c>
      <c r="B5525" t="s">
        <v>197</v>
      </c>
      <c r="C5525" t="s">
        <v>192</v>
      </c>
      <c r="D5525" t="s">
        <v>273</v>
      </c>
      <c r="E5525" t="s">
        <v>274</v>
      </c>
      <c r="F5525" t="s">
        <v>312</v>
      </c>
      <c r="G5525">
        <v>1</v>
      </c>
      <c r="H5525" s="4">
        <v>36000</v>
      </c>
      <c r="I5525" s="4">
        <v>1</v>
      </c>
      <c r="J5525" s="4">
        <v>36000</v>
      </c>
      <c r="K5525" s="4">
        <v>36000</v>
      </c>
      <c r="L5525" t="s">
        <v>203</v>
      </c>
      <c r="M5525" t="s">
        <v>196</v>
      </c>
      <c r="P5525">
        <v>2</v>
      </c>
    </row>
    <row r="5526" spans="1:16">
      <c r="A5526" s="3">
        <v>44508</v>
      </c>
      <c r="B5526" t="s">
        <v>287</v>
      </c>
      <c r="C5526" t="s">
        <v>192</v>
      </c>
      <c r="D5526" t="s">
        <v>198</v>
      </c>
      <c r="E5526" t="s">
        <v>198</v>
      </c>
      <c r="F5526" t="s">
        <v>365</v>
      </c>
      <c r="G5526">
        <v>2</v>
      </c>
      <c r="H5526" s="4">
        <v>28000</v>
      </c>
      <c r="I5526" s="4">
        <v>2</v>
      </c>
      <c r="J5526" s="4">
        <v>28000</v>
      </c>
      <c r="K5526" s="4">
        <v>56000</v>
      </c>
      <c r="L5526" t="s">
        <v>195</v>
      </c>
      <c r="M5526" t="s">
        <v>190</v>
      </c>
      <c r="P5526">
        <v>3</v>
      </c>
    </row>
    <row r="5527" spans="1:16">
      <c r="A5527" s="3">
        <v>44508</v>
      </c>
      <c r="B5527" t="s">
        <v>262</v>
      </c>
      <c r="C5527" t="s">
        <v>179</v>
      </c>
      <c r="D5527" t="s">
        <v>180</v>
      </c>
      <c r="E5527" t="s">
        <v>238</v>
      </c>
      <c r="F5527" t="s">
        <v>240</v>
      </c>
      <c r="G5527">
        <v>1</v>
      </c>
      <c r="H5527" s="4">
        <v>23000</v>
      </c>
      <c r="I5527" s="4">
        <v>1</v>
      </c>
      <c r="J5527" s="4">
        <v>23000</v>
      </c>
      <c r="K5527" s="4">
        <v>23000</v>
      </c>
      <c r="L5527" t="s">
        <v>203</v>
      </c>
      <c r="M5527" t="s">
        <v>304</v>
      </c>
      <c r="P5527">
        <v>3</v>
      </c>
    </row>
    <row r="5528" spans="1:16">
      <c r="A5528" s="3">
        <v>44508</v>
      </c>
      <c r="B5528" t="s">
        <v>250</v>
      </c>
      <c r="C5528" t="s">
        <v>192</v>
      </c>
      <c r="D5528" t="s">
        <v>186</v>
      </c>
      <c r="E5528" t="s">
        <v>187</v>
      </c>
      <c r="F5528" t="s">
        <v>242</v>
      </c>
      <c r="G5528">
        <v>3</v>
      </c>
      <c r="H5528" s="4">
        <v>60000</v>
      </c>
      <c r="I5528" s="4">
        <v>3</v>
      </c>
      <c r="J5528" s="4">
        <v>60000</v>
      </c>
      <c r="K5528" s="4">
        <v>180000</v>
      </c>
      <c r="L5528" t="s">
        <v>203</v>
      </c>
      <c r="M5528" t="s">
        <v>184</v>
      </c>
      <c r="P5528">
        <v>1</v>
      </c>
    </row>
    <row r="5529" spans="1:16">
      <c r="A5529" s="3">
        <v>44508</v>
      </c>
      <c r="B5529" t="s">
        <v>250</v>
      </c>
      <c r="C5529" t="s">
        <v>179</v>
      </c>
      <c r="D5529" t="s">
        <v>186</v>
      </c>
      <c r="E5529" t="s">
        <v>225</v>
      </c>
      <c r="F5529" t="s">
        <v>226</v>
      </c>
      <c r="G5529">
        <v>1</v>
      </c>
      <c r="H5529" s="4">
        <v>36000</v>
      </c>
      <c r="I5529" s="4">
        <v>1</v>
      </c>
      <c r="J5529" s="4">
        <v>36000</v>
      </c>
      <c r="K5529" s="4">
        <v>36000</v>
      </c>
      <c r="L5529" t="s">
        <v>189</v>
      </c>
      <c r="M5529" t="s">
        <v>196</v>
      </c>
      <c r="P5529">
        <v>5</v>
      </c>
    </row>
    <row r="5530" spans="1:16">
      <c r="A5530" s="3">
        <v>44508</v>
      </c>
      <c r="B5530" t="s">
        <v>185</v>
      </c>
      <c r="C5530" t="s">
        <v>179</v>
      </c>
      <c r="D5530" t="s">
        <v>180</v>
      </c>
      <c r="E5530" t="s">
        <v>204</v>
      </c>
      <c r="F5530" t="s">
        <v>249</v>
      </c>
      <c r="G5530">
        <v>2</v>
      </c>
      <c r="H5530" s="4">
        <v>28000</v>
      </c>
      <c r="I5530" s="4">
        <v>2</v>
      </c>
      <c r="J5530" s="4">
        <v>28000</v>
      </c>
      <c r="K5530" s="4">
        <v>56000</v>
      </c>
      <c r="L5530" t="s">
        <v>209</v>
      </c>
      <c r="M5530" t="s">
        <v>196</v>
      </c>
      <c r="P5530">
        <v>5</v>
      </c>
    </row>
    <row r="5531" spans="1:16">
      <c r="A5531" s="3">
        <v>44508</v>
      </c>
      <c r="B5531" t="s">
        <v>250</v>
      </c>
      <c r="C5531" t="s">
        <v>179</v>
      </c>
      <c r="D5531" t="s">
        <v>273</v>
      </c>
      <c r="E5531" t="s">
        <v>274</v>
      </c>
      <c r="F5531" t="s">
        <v>307</v>
      </c>
      <c r="G5531">
        <v>3</v>
      </c>
      <c r="H5531" s="4">
        <v>39000</v>
      </c>
      <c r="I5531" s="4">
        <v>3</v>
      </c>
      <c r="J5531" s="4">
        <v>39000</v>
      </c>
      <c r="K5531" s="4">
        <v>117000</v>
      </c>
      <c r="L5531" t="s">
        <v>189</v>
      </c>
      <c r="M5531" t="s">
        <v>233</v>
      </c>
      <c r="N5531" t="s">
        <v>175</v>
      </c>
      <c r="P5531">
        <v>5</v>
      </c>
    </row>
    <row r="5532" spans="1:16">
      <c r="A5532" s="3">
        <v>44508</v>
      </c>
      <c r="B5532" t="s">
        <v>207</v>
      </c>
      <c r="C5532" t="s">
        <v>179</v>
      </c>
      <c r="D5532" t="s">
        <v>193</v>
      </c>
      <c r="E5532" t="s">
        <v>193</v>
      </c>
      <c r="F5532" t="s">
        <v>288</v>
      </c>
      <c r="G5532">
        <v>3</v>
      </c>
      <c r="H5532" s="4">
        <v>30000</v>
      </c>
      <c r="I5532" s="4">
        <v>3</v>
      </c>
      <c r="J5532" s="4">
        <v>30000</v>
      </c>
      <c r="K5532" s="4">
        <v>90000</v>
      </c>
      <c r="L5532" t="s">
        <v>203</v>
      </c>
      <c r="M5532" t="s">
        <v>184</v>
      </c>
      <c r="P5532">
        <v>4</v>
      </c>
    </row>
    <row r="5533" spans="1:16">
      <c r="A5533" s="3">
        <v>44508</v>
      </c>
      <c r="B5533" t="s">
        <v>224</v>
      </c>
      <c r="C5533" t="s">
        <v>192</v>
      </c>
      <c r="D5533" t="s">
        <v>180</v>
      </c>
      <c r="E5533" t="s">
        <v>216</v>
      </c>
      <c r="F5533" t="s">
        <v>232</v>
      </c>
      <c r="G5533">
        <v>1</v>
      </c>
      <c r="H5533" s="4">
        <v>15000</v>
      </c>
      <c r="I5533" s="4">
        <v>1</v>
      </c>
      <c r="J5533" s="4">
        <v>15000</v>
      </c>
      <c r="K5533" s="4">
        <v>15000</v>
      </c>
      <c r="L5533" t="s">
        <v>203</v>
      </c>
      <c r="M5533" t="s">
        <v>196</v>
      </c>
      <c r="P5533">
        <v>4</v>
      </c>
    </row>
    <row r="5534" spans="1:16">
      <c r="A5534" s="3">
        <v>44508</v>
      </c>
      <c r="B5534" t="s">
        <v>200</v>
      </c>
      <c r="C5534" t="s">
        <v>192</v>
      </c>
      <c r="D5534" t="s">
        <v>180</v>
      </c>
      <c r="E5534" t="s">
        <v>181</v>
      </c>
      <c r="F5534" t="s">
        <v>223</v>
      </c>
      <c r="G5534">
        <v>3</v>
      </c>
      <c r="H5534" s="4">
        <v>32200</v>
      </c>
      <c r="I5534" s="4">
        <v>3</v>
      </c>
      <c r="J5534" s="4">
        <v>32200</v>
      </c>
      <c r="K5534" s="4">
        <v>96599.999999999985</v>
      </c>
      <c r="L5534" t="s">
        <v>189</v>
      </c>
      <c r="M5534" t="s">
        <v>196</v>
      </c>
      <c r="N5534" t="s">
        <v>175</v>
      </c>
      <c r="P5534">
        <v>3</v>
      </c>
    </row>
    <row r="5535" spans="1:16">
      <c r="A5535" s="3">
        <v>44508</v>
      </c>
      <c r="B5535" t="s">
        <v>254</v>
      </c>
      <c r="C5535" t="s">
        <v>192</v>
      </c>
      <c r="D5535" t="s">
        <v>210</v>
      </c>
      <c r="E5535" t="s">
        <v>292</v>
      </c>
      <c r="F5535" t="s">
        <v>343</v>
      </c>
      <c r="G5535">
        <v>1</v>
      </c>
      <c r="H5535" s="4">
        <v>18000</v>
      </c>
      <c r="I5535" s="4">
        <v>1</v>
      </c>
      <c r="J5535" s="4">
        <v>18000</v>
      </c>
      <c r="K5535" s="4">
        <v>18000</v>
      </c>
      <c r="L5535" t="s">
        <v>203</v>
      </c>
      <c r="M5535" t="s">
        <v>196</v>
      </c>
      <c r="N5535" t="s">
        <v>175</v>
      </c>
      <c r="P5535">
        <v>3</v>
      </c>
    </row>
    <row r="5536" spans="1:16">
      <c r="A5536" s="3">
        <v>44508</v>
      </c>
      <c r="B5536" t="s">
        <v>258</v>
      </c>
      <c r="C5536" t="s">
        <v>192</v>
      </c>
      <c r="D5536" t="s">
        <v>276</v>
      </c>
      <c r="E5536" t="s">
        <v>276</v>
      </c>
      <c r="F5536" t="s">
        <v>277</v>
      </c>
      <c r="G5536">
        <v>2</v>
      </c>
      <c r="H5536" s="4">
        <v>22500</v>
      </c>
      <c r="I5536" s="4">
        <v>2</v>
      </c>
      <c r="J5536" s="4">
        <v>22500</v>
      </c>
      <c r="K5536" s="4">
        <v>45000</v>
      </c>
      <c r="L5536" t="s">
        <v>209</v>
      </c>
      <c r="M5536" t="s">
        <v>196</v>
      </c>
      <c r="N5536" t="s">
        <v>175</v>
      </c>
      <c r="P5536">
        <v>3</v>
      </c>
    </row>
    <row r="5537" spans="1:16">
      <c r="A5537" s="3">
        <v>44508</v>
      </c>
      <c r="B5537" t="s">
        <v>207</v>
      </c>
      <c r="C5537" t="s">
        <v>192</v>
      </c>
      <c r="D5537" t="s">
        <v>210</v>
      </c>
      <c r="E5537" t="s">
        <v>292</v>
      </c>
      <c r="F5537" t="s">
        <v>343</v>
      </c>
      <c r="G5537">
        <v>2</v>
      </c>
      <c r="H5537" s="4">
        <v>45000</v>
      </c>
      <c r="I5537" s="4">
        <v>2</v>
      </c>
      <c r="J5537" s="4">
        <v>45000</v>
      </c>
      <c r="K5537" s="4">
        <v>90000</v>
      </c>
      <c r="L5537" t="s">
        <v>203</v>
      </c>
      <c r="M5537" t="s">
        <v>190</v>
      </c>
      <c r="N5537" t="s">
        <v>175</v>
      </c>
      <c r="P5537">
        <v>5</v>
      </c>
    </row>
    <row r="5538" spans="1:16">
      <c r="A5538" s="3">
        <v>44508</v>
      </c>
      <c r="B5538" t="s">
        <v>258</v>
      </c>
      <c r="C5538" t="s">
        <v>192</v>
      </c>
      <c r="D5538" t="s">
        <v>180</v>
      </c>
      <c r="E5538" t="s">
        <v>238</v>
      </c>
      <c r="F5538" t="s">
        <v>267</v>
      </c>
      <c r="G5538">
        <v>1</v>
      </c>
      <c r="H5538" s="4">
        <v>30000</v>
      </c>
      <c r="I5538" s="4">
        <v>1</v>
      </c>
      <c r="J5538" s="4">
        <v>30000</v>
      </c>
      <c r="K5538" s="4">
        <v>30000</v>
      </c>
      <c r="L5538" t="s">
        <v>209</v>
      </c>
      <c r="M5538" t="s">
        <v>190</v>
      </c>
      <c r="N5538" t="s">
        <v>175</v>
      </c>
      <c r="P5538">
        <v>3</v>
      </c>
    </row>
    <row r="5539" spans="1:16">
      <c r="A5539" s="3">
        <v>44508</v>
      </c>
      <c r="B5539" t="s">
        <v>245</v>
      </c>
      <c r="C5539" t="s">
        <v>179</v>
      </c>
      <c r="D5539" t="s">
        <v>186</v>
      </c>
      <c r="E5539" t="s">
        <v>187</v>
      </c>
      <c r="F5539" t="s">
        <v>242</v>
      </c>
      <c r="G5539">
        <v>3</v>
      </c>
      <c r="H5539" s="4">
        <v>45000</v>
      </c>
      <c r="I5539" s="4">
        <v>3</v>
      </c>
      <c r="J5539" s="4">
        <v>45000</v>
      </c>
      <c r="K5539" s="4">
        <v>135000</v>
      </c>
      <c r="L5539" t="s">
        <v>203</v>
      </c>
      <c r="M5539" t="s">
        <v>304</v>
      </c>
      <c r="N5539" t="s">
        <v>175</v>
      </c>
      <c r="P5539">
        <v>5</v>
      </c>
    </row>
    <row r="5540" spans="1:16">
      <c r="A5540" s="3">
        <v>44508</v>
      </c>
      <c r="B5540" t="s">
        <v>284</v>
      </c>
      <c r="C5540" t="s">
        <v>192</v>
      </c>
      <c r="D5540" t="s">
        <v>180</v>
      </c>
      <c r="E5540" t="s">
        <v>238</v>
      </c>
      <c r="F5540" t="s">
        <v>239</v>
      </c>
      <c r="G5540">
        <v>1</v>
      </c>
      <c r="H5540" s="4">
        <v>33000</v>
      </c>
      <c r="I5540" s="4">
        <v>1</v>
      </c>
      <c r="J5540" s="4">
        <v>33000</v>
      </c>
      <c r="K5540" s="4">
        <v>33000</v>
      </c>
      <c r="L5540" t="s">
        <v>203</v>
      </c>
      <c r="M5540" t="s">
        <v>196</v>
      </c>
      <c r="N5540" t="s">
        <v>175</v>
      </c>
      <c r="P5540">
        <v>4</v>
      </c>
    </row>
    <row r="5541" spans="1:16">
      <c r="A5541" s="3">
        <v>44508</v>
      </c>
      <c r="B5541" t="s">
        <v>291</v>
      </c>
      <c r="C5541" t="s">
        <v>179</v>
      </c>
      <c r="D5541" t="s">
        <v>180</v>
      </c>
      <c r="E5541" t="s">
        <v>204</v>
      </c>
      <c r="F5541" t="s">
        <v>205</v>
      </c>
      <c r="G5541">
        <v>1</v>
      </c>
      <c r="H5541" s="4">
        <v>24000</v>
      </c>
      <c r="I5541" s="4">
        <v>1</v>
      </c>
      <c r="J5541" s="4">
        <v>24000</v>
      </c>
      <c r="K5541" s="4">
        <v>24000</v>
      </c>
      <c r="L5541" t="s">
        <v>203</v>
      </c>
      <c r="M5541" t="s">
        <v>196</v>
      </c>
      <c r="N5541" t="s">
        <v>175</v>
      </c>
      <c r="P5541">
        <v>5</v>
      </c>
    </row>
    <row r="5542" spans="1:16">
      <c r="A5542" s="3">
        <v>44508</v>
      </c>
      <c r="B5542" t="s">
        <v>191</v>
      </c>
      <c r="C5542" t="s">
        <v>192</v>
      </c>
      <c r="D5542" t="s">
        <v>235</v>
      </c>
      <c r="E5542" t="s">
        <v>236</v>
      </c>
      <c r="F5542" t="s">
        <v>324</v>
      </c>
      <c r="G5542">
        <v>3</v>
      </c>
      <c r="H5542" s="4">
        <v>60000</v>
      </c>
      <c r="I5542" s="4">
        <v>3</v>
      </c>
      <c r="J5542" s="4">
        <v>60000</v>
      </c>
      <c r="K5542" s="4">
        <v>180000</v>
      </c>
      <c r="L5542" t="s">
        <v>203</v>
      </c>
      <c r="M5542" t="s">
        <v>233</v>
      </c>
      <c r="N5542" t="s">
        <v>175</v>
      </c>
      <c r="P5542">
        <v>3</v>
      </c>
    </row>
    <row r="5543" spans="1:16">
      <c r="A5543" s="3">
        <v>44509</v>
      </c>
      <c r="B5543" t="s">
        <v>213</v>
      </c>
      <c r="C5543" t="s">
        <v>192</v>
      </c>
      <c r="D5543" t="s">
        <v>180</v>
      </c>
      <c r="E5543" t="s">
        <v>271</v>
      </c>
      <c r="F5543" t="s">
        <v>302</v>
      </c>
      <c r="G5543">
        <v>3</v>
      </c>
      <c r="H5543" s="4">
        <v>16500</v>
      </c>
      <c r="I5543" s="4">
        <v>3</v>
      </c>
      <c r="J5543" s="4">
        <v>16500</v>
      </c>
      <c r="K5543" s="4">
        <v>49500</v>
      </c>
      <c r="L5543" t="s">
        <v>189</v>
      </c>
      <c r="M5543" t="s">
        <v>196</v>
      </c>
      <c r="P5543">
        <v>3</v>
      </c>
    </row>
    <row r="5544" spans="1:16">
      <c r="A5544" s="3">
        <v>44509</v>
      </c>
      <c r="B5544" t="s">
        <v>268</v>
      </c>
      <c r="C5544" t="s">
        <v>192</v>
      </c>
      <c r="D5544" t="s">
        <v>180</v>
      </c>
      <c r="E5544" t="s">
        <v>181</v>
      </c>
      <c r="F5544" t="s">
        <v>246</v>
      </c>
      <c r="G5544">
        <v>1</v>
      </c>
      <c r="H5544" s="4">
        <v>52500</v>
      </c>
      <c r="I5544" s="4">
        <v>1</v>
      </c>
      <c r="J5544" s="4">
        <v>52500</v>
      </c>
      <c r="K5544" s="4">
        <v>52500</v>
      </c>
      <c r="L5544" t="s">
        <v>203</v>
      </c>
      <c r="M5544" t="s">
        <v>196</v>
      </c>
      <c r="P5544">
        <v>5</v>
      </c>
    </row>
    <row r="5545" spans="1:16">
      <c r="A5545" s="3">
        <v>44509</v>
      </c>
      <c r="B5545" t="s">
        <v>262</v>
      </c>
      <c r="C5545" t="s">
        <v>192</v>
      </c>
      <c r="D5545" t="s">
        <v>294</v>
      </c>
      <c r="E5545" t="s">
        <v>294</v>
      </c>
      <c r="F5545" t="s">
        <v>201</v>
      </c>
      <c r="G5545">
        <v>1</v>
      </c>
      <c r="H5545" s="4">
        <v>45000</v>
      </c>
      <c r="I5545" s="4">
        <v>1</v>
      </c>
      <c r="J5545" s="4">
        <v>45000</v>
      </c>
      <c r="K5545" s="4">
        <v>45000</v>
      </c>
      <c r="L5545" t="s">
        <v>189</v>
      </c>
      <c r="M5545" t="s">
        <v>304</v>
      </c>
      <c r="P5545">
        <v>5</v>
      </c>
    </row>
    <row r="5546" spans="1:16">
      <c r="A5546" s="3">
        <v>44509</v>
      </c>
      <c r="B5546" t="s">
        <v>284</v>
      </c>
      <c r="C5546" t="s">
        <v>179</v>
      </c>
      <c r="D5546" t="s">
        <v>235</v>
      </c>
      <c r="E5546" t="s">
        <v>230</v>
      </c>
      <c r="F5546" t="s">
        <v>351</v>
      </c>
      <c r="G5546">
        <v>3</v>
      </c>
      <c r="H5546" s="4">
        <v>30000</v>
      </c>
      <c r="I5546" s="4">
        <v>3</v>
      </c>
      <c r="J5546" s="4">
        <v>30000</v>
      </c>
      <c r="K5546" s="4">
        <v>90000</v>
      </c>
      <c r="L5546" t="s">
        <v>203</v>
      </c>
      <c r="M5546" t="s">
        <v>190</v>
      </c>
      <c r="P5546">
        <v>5</v>
      </c>
    </row>
    <row r="5547" spans="1:16">
      <c r="A5547" s="3">
        <v>44509</v>
      </c>
      <c r="B5547" t="s">
        <v>284</v>
      </c>
      <c r="C5547" t="s">
        <v>179</v>
      </c>
      <c r="D5547" t="s">
        <v>193</v>
      </c>
      <c r="E5547" t="s">
        <v>193</v>
      </c>
      <c r="F5547" t="s">
        <v>336</v>
      </c>
      <c r="G5547">
        <v>3</v>
      </c>
      <c r="H5547" s="4">
        <v>23000</v>
      </c>
      <c r="I5547" s="4">
        <v>3</v>
      </c>
      <c r="J5547" s="4">
        <v>23000</v>
      </c>
      <c r="K5547" s="4">
        <v>69000</v>
      </c>
      <c r="L5547" t="s">
        <v>189</v>
      </c>
      <c r="M5547" t="s">
        <v>190</v>
      </c>
      <c r="P5547">
        <v>5</v>
      </c>
    </row>
    <row r="5548" spans="1:16">
      <c r="A5548" s="3">
        <v>44509</v>
      </c>
      <c r="B5548" t="s">
        <v>222</v>
      </c>
      <c r="C5548" t="s">
        <v>179</v>
      </c>
      <c r="D5548" t="s">
        <v>235</v>
      </c>
      <c r="E5548" t="s">
        <v>229</v>
      </c>
      <c r="F5548" t="s">
        <v>344</v>
      </c>
      <c r="G5548">
        <v>3</v>
      </c>
      <c r="H5548" s="4">
        <v>18000</v>
      </c>
      <c r="I5548" s="4">
        <v>3</v>
      </c>
      <c r="J5548" s="4">
        <v>18000</v>
      </c>
      <c r="K5548" s="4">
        <v>54000</v>
      </c>
      <c r="L5548" t="s">
        <v>203</v>
      </c>
      <c r="M5548" t="s">
        <v>190</v>
      </c>
      <c r="P5548">
        <v>1</v>
      </c>
    </row>
    <row r="5549" spans="1:16">
      <c r="A5549" s="3">
        <v>44509</v>
      </c>
      <c r="B5549" t="s">
        <v>200</v>
      </c>
      <c r="C5549" t="s">
        <v>179</v>
      </c>
      <c r="D5549" t="s">
        <v>235</v>
      </c>
      <c r="E5549" t="s">
        <v>251</v>
      </c>
      <c r="F5549" t="s">
        <v>252</v>
      </c>
      <c r="G5549">
        <v>1</v>
      </c>
      <c r="H5549" s="4">
        <v>30000</v>
      </c>
      <c r="I5549" s="4">
        <v>1</v>
      </c>
      <c r="J5549" s="4">
        <v>30000</v>
      </c>
      <c r="K5549" s="4">
        <v>30000</v>
      </c>
      <c r="L5549" t="s">
        <v>203</v>
      </c>
      <c r="M5549" t="s">
        <v>196</v>
      </c>
      <c r="P5549">
        <v>5</v>
      </c>
    </row>
    <row r="5550" spans="1:16">
      <c r="A5550" s="3">
        <v>44509</v>
      </c>
      <c r="B5550" t="s">
        <v>228</v>
      </c>
      <c r="C5550" t="s">
        <v>192</v>
      </c>
      <c r="D5550" t="s">
        <v>235</v>
      </c>
      <c r="E5550" t="s">
        <v>297</v>
      </c>
      <c r="F5550" t="s">
        <v>298</v>
      </c>
      <c r="G5550">
        <v>1</v>
      </c>
      <c r="H5550" s="4">
        <v>33000</v>
      </c>
      <c r="I5550" s="4">
        <v>1</v>
      </c>
      <c r="J5550" s="4">
        <v>33000</v>
      </c>
      <c r="K5550" s="4">
        <v>33000</v>
      </c>
      <c r="L5550" t="s">
        <v>203</v>
      </c>
      <c r="M5550" t="s">
        <v>233</v>
      </c>
      <c r="P5550">
        <v>5</v>
      </c>
    </row>
    <row r="5551" spans="1:16">
      <c r="A5551" s="3">
        <v>44509</v>
      </c>
      <c r="B5551" t="s">
        <v>258</v>
      </c>
      <c r="C5551" t="s">
        <v>179</v>
      </c>
      <c r="D5551" t="s">
        <v>180</v>
      </c>
      <c r="E5551" t="s">
        <v>216</v>
      </c>
      <c r="F5551" t="s">
        <v>217</v>
      </c>
      <c r="G5551">
        <v>3</v>
      </c>
      <c r="H5551" s="4">
        <v>18000</v>
      </c>
      <c r="I5551" s="4">
        <v>3</v>
      </c>
      <c r="J5551" s="4">
        <v>18000</v>
      </c>
      <c r="K5551" s="4">
        <v>54000</v>
      </c>
      <c r="L5551" t="s">
        <v>189</v>
      </c>
      <c r="M5551" t="s">
        <v>196</v>
      </c>
      <c r="P5551">
        <v>4</v>
      </c>
    </row>
    <row r="5552" spans="1:16">
      <c r="A5552" s="3">
        <v>44509</v>
      </c>
      <c r="B5552" t="s">
        <v>268</v>
      </c>
      <c r="C5552" t="s">
        <v>179</v>
      </c>
      <c r="D5552" t="s">
        <v>210</v>
      </c>
      <c r="E5552" t="s">
        <v>211</v>
      </c>
      <c r="F5552" t="s">
        <v>313</v>
      </c>
      <c r="G5552">
        <v>2</v>
      </c>
      <c r="H5552" s="4">
        <v>52500</v>
      </c>
      <c r="I5552" s="4">
        <v>2</v>
      </c>
      <c r="J5552" s="4">
        <v>52500</v>
      </c>
      <c r="K5552" s="4">
        <v>105000</v>
      </c>
      <c r="L5552" t="s">
        <v>209</v>
      </c>
      <c r="M5552" t="s">
        <v>184</v>
      </c>
      <c r="P5552">
        <v>5</v>
      </c>
    </row>
    <row r="5553" spans="1:16">
      <c r="A5553" s="3">
        <v>44509</v>
      </c>
      <c r="B5553" t="s">
        <v>291</v>
      </c>
      <c r="C5553" t="s">
        <v>192</v>
      </c>
      <c r="D5553" t="s">
        <v>186</v>
      </c>
      <c r="E5553" t="s">
        <v>220</v>
      </c>
      <c r="F5553" t="s">
        <v>265</v>
      </c>
      <c r="G5553">
        <v>3</v>
      </c>
      <c r="H5553" s="4">
        <v>22000</v>
      </c>
      <c r="I5553" s="4">
        <v>3</v>
      </c>
      <c r="J5553" s="4">
        <v>22000</v>
      </c>
      <c r="K5553" s="4">
        <v>66000</v>
      </c>
      <c r="L5553" t="s">
        <v>203</v>
      </c>
      <c r="M5553" t="s">
        <v>184</v>
      </c>
      <c r="P5553">
        <v>1</v>
      </c>
    </row>
    <row r="5554" spans="1:16">
      <c r="A5554" s="3">
        <v>44509</v>
      </c>
      <c r="B5554" t="s">
        <v>207</v>
      </c>
      <c r="C5554" t="s">
        <v>192</v>
      </c>
      <c r="D5554" t="s">
        <v>180</v>
      </c>
      <c r="E5554" t="s">
        <v>181</v>
      </c>
      <c r="F5554" t="s">
        <v>334</v>
      </c>
      <c r="G5554">
        <v>1</v>
      </c>
      <c r="H5554" s="4">
        <v>39000</v>
      </c>
      <c r="I5554" s="4">
        <v>1</v>
      </c>
      <c r="J5554" s="4">
        <v>39000</v>
      </c>
      <c r="K5554" s="4">
        <v>39000</v>
      </c>
      <c r="L5554" t="s">
        <v>203</v>
      </c>
      <c r="M5554" t="s">
        <v>196</v>
      </c>
      <c r="P5554">
        <v>5</v>
      </c>
    </row>
    <row r="5555" spans="1:16">
      <c r="A5555" s="3">
        <v>44509</v>
      </c>
      <c r="B5555" t="s">
        <v>278</v>
      </c>
      <c r="C5555" t="s">
        <v>192</v>
      </c>
      <c r="D5555" t="s">
        <v>186</v>
      </c>
      <c r="E5555" t="s">
        <v>259</v>
      </c>
      <c r="F5555" t="s">
        <v>260</v>
      </c>
      <c r="G5555">
        <v>3</v>
      </c>
      <c r="H5555" s="4">
        <v>22000</v>
      </c>
      <c r="I5555" s="4">
        <v>3</v>
      </c>
      <c r="J5555" s="4">
        <v>22000</v>
      </c>
      <c r="K5555" s="4">
        <v>66000</v>
      </c>
      <c r="L5555" t="s">
        <v>195</v>
      </c>
      <c r="M5555" t="s">
        <v>184</v>
      </c>
      <c r="N5555" t="s">
        <v>175</v>
      </c>
      <c r="P5555">
        <v>3</v>
      </c>
    </row>
    <row r="5556" spans="1:16">
      <c r="A5556" s="3">
        <v>44509</v>
      </c>
      <c r="B5556" t="s">
        <v>250</v>
      </c>
      <c r="C5556" t="s">
        <v>179</v>
      </c>
      <c r="D5556" t="s">
        <v>186</v>
      </c>
      <c r="E5556" t="s">
        <v>201</v>
      </c>
      <c r="F5556" t="s">
        <v>248</v>
      </c>
      <c r="G5556">
        <v>2</v>
      </c>
      <c r="H5556" s="4">
        <v>22000</v>
      </c>
      <c r="I5556" s="4">
        <v>2</v>
      </c>
      <c r="J5556" s="4">
        <v>22000</v>
      </c>
      <c r="K5556" s="4">
        <v>44000</v>
      </c>
      <c r="L5556" t="s">
        <v>189</v>
      </c>
      <c r="M5556" t="s">
        <v>184</v>
      </c>
      <c r="P5556">
        <v>3</v>
      </c>
    </row>
    <row r="5557" spans="1:16">
      <c r="A5557" s="3">
        <v>44509</v>
      </c>
      <c r="B5557" t="s">
        <v>247</v>
      </c>
      <c r="C5557" t="s">
        <v>192</v>
      </c>
      <c r="D5557" t="s">
        <v>186</v>
      </c>
      <c r="E5557" t="s">
        <v>187</v>
      </c>
      <c r="F5557" t="s">
        <v>242</v>
      </c>
      <c r="G5557">
        <v>2</v>
      </c>
      <c r="H5557" s="4">
        <v>35000</v>
      </c>
      <c r="I5557" s="4">
        <v>2</v>
      </c>
      <c r="J5557" s="4">
        <v>35000</v>
      </c>
      <c r="K5557" s="4">
        <v>70000</v>
      </c>
      <c r="L5557" t="s">
        <v>209</v>
      </c>
      <c r="M5557" t="s">
        <v>206</v>
      </c>
      <c r="P5557">
        <v>5</v>
      </c>
    </row>
    <row r="5558" spans="1:16">
      <c r="A5558" s="3">
        <v>44509</v>
      </c>
      <c r="B5558" t="s">
        <v>278</v>
      </c>
      <c r="C5558" t="s">
        <v>192</v>
      </c>
      <c r="D5558" t="s">
        <v>186</v>
      </c>
      <c r="E5558" t="s">
        <v>220</v>
      </c>
      <c r="F5558" t="s">
        <v>221</v>
      </c>
      <c r="G5558">
        <v>1</v>
      </c>
      <c r="H5558" s="4">
        <v>39000</v>
      </c>
      <c r="I5558" s="4">
        <v>1</v>
      </c>
      <c r="J5558" s="4">
        <v>39000</v>
      </c>
      <c r="K5558" s="4">
        <v>39000</v>
      </c>
      <c r="L5558" t="s">
        <v>203</v>
      </c>
      <c r="M5558" t="s">
        <v>233</v>
      </c>
      <c r="P5558">
        <v>1</v>
      </c>
    </row>
    <row r="5559" spans="1:16">
      <c r="A5559" s="3">
        <v>44509</v>
      </c>
      <c r="B5559" t="s">
        <v>200</v>
      </c>
      <c r="C5559" t="s">
        <v>179</v>
      </c>
      <c r="D5559" t="s">
        <v>273</v>
      </c>
      <c r="E5559" t="s">
        <v>274</v>
      </c>
      <c r="F5559" t="s">
        <v>303</v>
      </c>
      <c r="G5559">
        <v>3</v>
      </c>
      <c r="H5559" s="4">
        <v>33000</v>
      </c>
      <c r="I5559" s="4">
        <v>3</v>
      </c>
      <c r="J5559" s="4">
        <v>33000</v>
      </c>
      <c r="K5559" s="4">
        <v>99000</v>
      </c>
      <c r="L5559" t="s">
        <v>203</v>
      </c>
      <c r="M5559" t="s">
        <v>233</v>
      </c>
      <c r="P5559">
        <v>2</v>
      </c>
    </row>
    <row r="5560" spans="1:16">
      <c r="A5560" s="3">
        <v>44509</v>
      </c>
      <c r="B5560" t="s">
        <v>228</v>
      </c>
      <c r="C5560" t="s">
        <v>179</v>
      </c>
      <c r="D5560" t="s">
        <v>180</v>
      </c>
      <c r="E5560" t="s">
        <v>216</v>
      </c>
      <c r="F5560" t="s">
        <v>257</v>
      </c>
      <c r="G5560">
        <v>2</v>
      </c>
      <c r="H5560" s="4">
        <v>60000</v>
      </c>
      <c r="I5560" s="4">
        <v>2</v>
      </c>
      <c r="J5560" s="4">
        <v>60000</v>
      </c>
      <c r="K5560" s="4">
        <v>120000</v>
      </c>
      <c r="L5560" t="s">
        <v>183</v>
      </c>
      <c r="M5560" t="s">
        <v>206</v>
      </c>
      <c r="P5560">
        <v>5</v>
      </c>
    </row>
    <row r="5561" spans="1:16">
      <c r="A5561" s="3">
        <v>44509</v>
      </c>
      <c r="B5561" t="s">
        <v>197</v>
      </c>
      <c r="C5561" t="s">
        <v>179</v>
      </c>
      <c r="D5561" t="s">
        <v>180</v>
      </c>
      <c r="E5561" t="s">
        <v>204</v>
      </c>
      <c r="F5561" t="s">
        <v>249</v>
      </c>
      <c r="G5561">
        <v>2</v>
      </c>
      <c r="H5561" s="4">
        <v>36000</v>
      </c>
      <c r="I5561" s="4">
        <v>2</v>
      </c>
      <c r="J5561" s="4">
        <v>36000</v>
      </c>
      <c r="K5561" s="4">
        <v>72000</v>
      </c>
      <c r="L5561" t="s">
        <v>183</v>
      </c>
      <c r="M5561" t="s">
        <v>196</v>
      </c>
      <c r="P5561">
        <v>5</v>
      </c>
    </row>
    <row r="5562" spans="1:16">
      <c r="A5562" s="3">
        <v>44509</v>
      </c>
      <c r="B5562" t="s">
        <v>219</v>
      </c>
      <c r="C5562" t="s">
        <v>179</v>
      </c>
      <c r="D5562" t="s">
        <v>193</v>
      </c>
      <c r="E5562" t="s">
        <v>193</v>
      </c>
      <c r="F5562" t="s">
        <v>290</v>
      </c>
      <c r="G5562">
        <v>1</v>
      </c>
      <c r="H5562" s="4">
        <v>30000</v>
      </c>
      <c r="I5562" s="4">
        <v>1</v>
      </c>
      <c r="J5562" s="4">
        <v>30000</v>
      </c>
      <c r="K5562" s="4">
        <v>30000</v>
      </c>
      <c r="L5562" t="s">
        <v>189</v>
      </c>
      <c r="M5562" t="s">
        <v>190</v>
      </c>
      <c r="P5562">
        <v>4</v>
      </c>
    </row>
    <row r="5563" spans="1:16">
      <c r="A5563" s="3">
        <v>44509</v>
      </c>
      <c r="B5563" t="s">
        <v>268</v>
      </c>
      <c r="C5563" t="s">
        <v>179</v>
      </c>
      <c r="D5563" t="s">
        <v>186</v>
      </c>
      <c r="E5563" t="s">
        <v>187</v>
      </c>
      <c r="F5563" t="s">
        <v>188</v>
      </c>
      <c r="G5563">
        <v>3</v>
      </c>
      <c r="H5563" s="4">
        <v>30000</v>
      </c>
      <c r="I5563" s="4">
        <v>3</v>
      </c>
      <c r="J5563" s="4">
        <v>30000</v>
      </c>
      <c r="K5563" s="4">
        <v>90000</v>
      </c>
      <c r="L5563" t="s">
        <v>183</v>
      </c>
      <c r="M5563" t="s">
        <v>184</v>
      </c>
      <c r="P5563">
        <v>5</v>
      </c>
    </row>
    <row r="5564" spans="1:16">
      <c r="A5564" s="3">
        <v>44509</v>
      </c>
      <c r="B5564" t="s">
        <v>254</v>
      </c>
      <c r="C5564" t="s">
        <v>179</v>
      </c>
      <c r="D5564" t="s">
        <v>193</v>
      </c>
      <c r="E5564" t="s">
        <v>193</v>
      </c>
      <c r="F5564" t="s">
        <v>290</v>
      </c>
      <c r="G5564">
        <v>1</v>
      </c>
      <c r="H5564" s="4">
        <v>36000</v>
      </c>
      <c r="I5564" s="4">
        <v>1</v>
      </c>
      <c r="J5564" s="4">
        <v>36000</v>
      </c>
      <c r="K5564" s="4">
        <v>36000</v>
      </c>
      <c r="L5564" t="s">
        <v>195</v>
      </c>
      <c r="M5564" t="s">
        <v>196</v>
      </c>
      <c r="P5564">
        <v>3</v>
      </c>
    </row>
    <row r="5565" spans="1:16">
      <c r="A5565" s="3">
        <v>44509</v>
      </c>
      <c r="B5565" t="s">
        <v>197</v>
      </c>
      <c r="C5565" t="s">
        <v>179</v>
      </c>
      <c r="D5565" t="s">
        <v>198</v>
      </c>
      <c r="E5565" t="s">
        <v>198</v>
      </c>
      <c r="F5565" t="s">
        <v>282</v>
      </c>
      <c r="G5565">
        <v>2</v>
      </c>
      <c r="H5565" s="4">
        <v>65000</v>
      </c>
      <c r="I5565" s="4">
        <v>2</v>
      </c>
      <c r="J5565" s="4">
        <v>65000</v>
      </c>
      <c r="K5565" s="4">
        <v>130000</v>
      </c>
      <c r="L5565" t="s">
        <v>189</v>
      </c>
      <c r="M5565" t="s">
        <v>190</v>
      </c>
      <c r="P5565">
        <v>5</v>
      </c>
    </row>
    <row r="5566" spans="1:16">
      <c r="A5566" s="3">
        <v>44509</v>
      </c>
      <c r="B5566" t="s">
        <v>200</v>
      </c>
      <c r="C5566" t="s">
        <v>192</v>
      </c>
      <c r="D5566" t="s">
        <v>180</v>
      </c>
      <c r="E5566" t="s">
        <v>204</v>
      </c>
      <c r="F5566" t="s">
        <v>205</v>
      </c>
      <c r="G5566">
        <v>3</v>
      </c>
      <c r="H5566" s="4">
        <v>42000</v>
      </c>
      <c r="I5566" s="4">
        <v>3</v>
      </c>
      <c r="J5566" s="4">
        <v>42000</v>
      </c>
      <c r="K5566" s="4">
        <v>126000</v>
      </c>
      <c r="L5566" t="s">
        <v>189</v>
      </c>
      <c r="M5566" t="s">
        <v>206</v>
      </c>
      <c r="P5566">
        <v>4</v>
      </c>
    </row>
    <row r="5567" spans="1:16">
      <c r="A5567" s="3">
        <v>44509</v>
      </c>
      <c r="B5567" t="s">
        <v>284</v>
      </c>
      <c r="C5567" t="s">
        <v>179</v>
      </c>
      <c r="D5567" t="s">
        <v>180</v>
      </c>
      <c r="E5567" t="s">
        <v>181</v>
      </c>
      <c r="F5567" t="s">
        <v>246</v>
      </c>
      <c r="G5567">
        <v>1</v>
      </c>
      <c r="H5567" s="4">
        <v>20000</v>
      </c>
      <c r="I5567" s="4">
        <v>1</v>
      </c>
      <c r="J5567" s="4">
        <v>20000</v>
      </c>
      <c r="K5567" s="4">
        <v>20000</v>
      </c>
      <c r="L5567" t="s">
        <v>189</v>
      </c>
      <c r="M5567" t="s">
        <v>196</v>
      </c>
      <c r="P5567">
        <v>3</v>
      </c>
    </row>
    <row r="5568" spans="1:16">
      <c r="A5568" s="3">
        <v>44509</v>
      </c>
      <c r="B5568" t="s">
        <v>234</v>
      </c>
      <c r="C5568" t="s">
        <v>179</v>
      </c>
      <c r="D5568" t="s">
        <v>186</v>
      </c>
      <c r="E5568" t="s">
        <v>225</v>
      </c>
      <c r="F5568" t="s">
        <v>226</v>
      </c>
      <c r="G5568">
        <v>2</v>
      </c>
      <c r="H5568" s="4">
        <v>120000</v>
      </c>
      <c r="I5568" s="4">
        <v>0</v>
      </c>
      <c r="J5568" s="4">
        <v>0</v>
      </c>
      <c r="K5568" s="4">
        <v>0</v>
      </c>
      <c r="L5568" t="s">
        <v>203</v>
      </c>
      <c r="M5568" t="s">
        <v>196</v>
      </c>
      <c r="O5568" t="s">
        <v>176</v>
      </c>
    </row>
    <row r="5569" spans="1:16">
      <c r="A5569" s="3">
        <v>44509</v>
      </c>
      <c r="B5569" t="s">
        <v>284</v>
      </c>
      <c r="C5569" t="s">
        <v>179</v>
      </c>
      <c r="D5569" t="s">
        <v>186</v>
      </c>
      <c r="E5569" t="s">
        <v>225</v>
      </c>
      <c r="F5569" t="s">
        <v>244</v>
      </c>
      <c r="G5569">
        <v>2</v>
      </c>
      <c r="H5569" s="4">
        <v>42000</v>
      </c>
      <c r="I5569" s="4">
        <v>2</v>
      </c>
      <c r="J5569" s="4">
        <v>42000</v>
      </c>
      <c r="K5569" s="4">
        <v>84000</v>
      </c>
      <c r="L5569" t="s">
        <v>209</v>
      </c>
      <c r="M5569" t="s">
        <v>184</v>
      </c>
      <c r="P5569">
        <v>4</v>
      </c>
    </row>
    <row r="5570" spans="1:16">
      <c r="A5570" s="3">
        <v>44509</v>
      </c>
      <c r="B5570" t="s">
        <v>301</v>
      </c>
      <c r="C5570" t="s">
        <v>179</v>
      </c>
      <c r="D5570" t="s">
        <v>180</v>
      </c>
      <c r="E5570" t="s">
        <v>238</v>
      </c>
      <c r="F5570" t="s">
        <v>267</v>
      </c>
      <c r="G5570">
        <v>2</v>
      </c>
      <c r="H5570" s="4">
        <v>28000</v>
      </c>
      <c r="I5570" s="4">
        <v>2</v>
      </c>
      <c r="J5570" s="4">
        <v>28000</v>
      </c>
      <c r="K5570" s="4">
        <v>56000</v>
      </c>
      <c r="L5570" t="s">
        <v>189</v>
      </c>
      <c r="M5570" t="s">
        <v>233</v>
      </c>
      <c r="P5570">
        <v>5</v>
      </c>
    </row>
    <row r="5571" spans="1:16">
      <c r="A5571" s="3">
        <v>44509</v>
      </c>
      <c r="B5571" t="s">
        <v>268</v>
      </c>
      <c r="C5571" t="s">
        <v>192</v>
      </c>
      <c r="D5571" t="s">
        <v>210</v>
      </c>
      <c r="E5571" t="s">
        <v>225</v>
      </c>
      <c r="F5571" t="s">
        <v>270</v>
      </c>
      <c r="G5571">
        <v>2</v>
      </c>
      <c r="H5571" s="4">
        <v>24000</v>
      </c>
      <c r="I5571" s="4">
        <v>2</v>
      </c>
      <c r="J5571" s="4">
        <v>24000</v>
      </c>
      <c r="K5571" s="4">
        <v>48000</v>
      </c>
      <c r="L5571" t="s">
        <v>189</v>
      </c>
      <c r="M5571" t="s">
        <v>184</v>
      </c>
      <c r="P5571">
        <v>3</v>
      </c>
    </row>
    <row r="5572" spans="1:16">
      <c r="A5572" s="3">
        <v>44509</v>
      </c>
      <c r="B5572" t="s">
        <v>213</v>
      </c>
      <c r="C5572" t="s">
        <v>192</v>
      </c>
      <c r="D5572" t="s">
        <v>198</v>
      </c>
      <c r="E5572" t="s">
        <v>198</v>
      </c>
      <c r="F5572" t="s">
        <v>282</v>
      </c>
      <c r="G5572">
        <v>3</v>
      </c>
      <c r="H5572" s="4">
        <v>22000</v>
      </c>
      <c r="I5572" s="4">
        <v>3</v>
      </c>
      <c r="J5572" s="4">
        <v>22000</v>
      </c>
      <c r="K5572" s="4">
        <v>66000</v>
      </c>
      <c r="L5572" t="s">
        <v>203</v>
      </c>
      <c r="M5572" t="s">
        <v>184</v>
      </c>
      <c r="P5572">
        <v>5</v>
      </c>
    </row>
    <row r="5573" spans="1:16">
      <c r="A5573" s="3">
        <v>44510</v>
      </c>
      <c r="B5573" t="s">
        <v>291</v>
      </c>
      <c r="C5573" t="s">
        <v>179</v>
      </c>
      <c r="D5573" t="s">
        <v>235</v>
      </c>
      <c r="E5573" t="s">
        <v>236</v>
      </c>
      <c r="F5573" t="s">
        <v>324</v>
      </c>
      <c r="G5573">
        <v>1</v>
      </c>
      <c r="H5573" s="4">
        <v>52500</v>
      </c>
      <c r="I5573" s="4">
        <v>0</v>
      </c>
      <c r="J5573" s="4">
        <v>0</v>
      </c>
      <c r="K5573" s="4">
        <v>0</v>
      </c>
      <c r="L5573" t="s">
        <v>203</v>
      </c>
      <c r="M5573" t="s">
        <v>233</v>
      </c>
      <c r="O5573" t="s">
        <v>176</v>
      </c>
    </row>
    <row r="5574" spans="1:16">
      <c r="A5574" s="3">
        <v>44510</v>
      </c>
      <c r="B5574" t="s">
        <v>213</v>
      </c>
      <c r="C5574" t="s">
        <v>192</v>
      </c>
      <c r="D5574" t="s">
        <v>180</v>
      </c>
      <c r="E5574" t="s">
        <v>216</v>
      </c>
      <c r="F5574" t="s">
        <v>257</v>
      </c>
      <c r="G5574">
        <v>2</v>
      </c>
      <c r="H5574" s="4">
        <v>28000</v>
      </c>
      <c r="I5574" s="4">
        <v>2</v>
      </c>
      <c r="J5574" s="4">
        <v>28000</v>
      </c>
      <c r="K5574" s="4">
        <v>56000</v>
      </c>
      <c r="L5574" t="s">
        <v>203</v>
      </c>
      <c r="M5574" t="s">
        <v>233</v>
      </c>
      <c r="P5574">
        <v>5</v>
      </c>
    </row>
    <row r="5575" spans="1:16">
      <c r="A5575" s="3">
        <v>44510</v>
      </c>
      <c r="B5575" t="s">
        <v>228</v>
      </c>
      <c r="C5575" t="s">
        <v>192</v>
      </c>
      <c r="D5575" t="s">
        <v>316</v>
      </c>
      <c r="E5575" t="s">
        <v>251</v>
      </c>
      <c r="F5575" t="s">
        <v>331</v>
      </c>
      <c r="G5575">
        <v>3</v>
      </c>
      <c r="H5575" s="4">
        <v>42000</v>
      </c>
      <c r="I5575" s="4">
        <v>3</v>
      </c>
      <c r="J5575" s="4">
        <v>42000</v>
      </c>
      <c r="K5575" s="4">
        <v>126000</v>
      </c>
      <c r="L5575" t="s">
        <v>183</v>
      </c>
      <c r="M5575" t="s">
        <v>206</v>
      </c>
      <c r="N5575" t="s">
        <v>175</v>
      </c>
      <c r="P5575">
        <v>5</v>
      </c>
    </row>
    <row r="5576" spans="1:16">
      <c r="A5576" s="3">
        <v>44510</v>
      </c>
      <c r="B5576" t="s">
        <v>284</v>
      </c>
      <c r="C5576" t="s">
        <v>179</v>
      </c>
      <c r="D5576" t="s">
        <v>263</v>
      </c>
      <c r="E5576" t="s">
        <v>263</v>
      </c>
      <c r="F5576" t="s">
        <v>320</v>
      </c>
      <c r="G5576">
        <v>3</v>
      </c>
      <c r="H5576" s="4">
        <v>30000</v>
      </c>
      <c r="I5576" s="4">
        <v>3</v>
      </c>
      <c r="J5576" s="4">
        <v>30000</v>
      </c>
      <c r="K5576" s="4">
        <v>90000</v>
      </c>
      <c r="L5576" t="s">
        <v>189</v>
      </c>
      <c r="M5576" t="s">
        <v>196</v>
      </c>
      <c r="P5576">
        <v>5</v>
      </c>
    </row>
    <row r="5577" spans="1:16">
      <c r="A5577" s="3">
        <v>44510</v>
      </c>
      <c r="B5577" t="s">
        <v>191</v>
      </c>
      <c r="C5577" t="s">
        <v>179</v>
      </c>
      <c r="D5577" t="s">
        <v>263</v>
      </c>
      <c r="E5577" t="s">
        <v>263</v>
      </c>
      <c r="F5577" t="s">
        <v>264</v>
      </c>
      <c r="G5577">
        <v>1</v>
      </c>
      <c r="H5577" s="4">
        <v>26000</v>
      </c>
      <c r="I5577" s="4">
        <v>1</v>
      </c>
      <c r="J5577" s="4">
        <v>26000</v>
      </c>
      <c r="K5577" s="4">
        <v>26000</v>
      </c>
      <c r="L5577" t="s">
        <v>203</v>
      </c>
      <c r="M5577" t="s">
        <v>196</v>
      </c>
      <c r="P5577">
        <v>3</v>
      </c>
    </row>
    <row r="5578" spans="1:16">
      <c r="A5578" s="3">
        <v>44510</v>
      </c>
      <c r="B5578" t="s">
        <v>228</v>
      </c>
      <c r="C5578" t="s">
        <v>179</v>
      </c>
      <c r="D5578" t="s">
        <v>193</v>
      </c>
      <c r="E5578" t="s">
        <v>193</v>
      </c>
      <c r="F5578" t="s">
        <v>341</v>
      </c>
      <c r="G5578">
        <v>1</v>
      </c>
      <c r="H5578" s="4">
        <v>26000</v>
      </c>
      <c r="I5578" s="4">
        <v>1</v>
      </c>
      <c r="J5578" s="4">
        <v>26000</v>
      </c>
      <c r="K5578" s="4">
        <v>26000</v>
      </c>
      <c r="L5578" t="s">
        <v>209</v>
      </c>
      <c r="M5578" t="s">
        <v>233</v>
      </c>
      <c r="P5578">
        <v>3</v>
      </c>
    </row>
    <row r="5579" spans="1:16">
      <c r="A5579" s="3">
        <v>44510</v>
      </c>
      <c r="B5579" t="s">
        <v>250</v>
      </c>
      <c r="C5579" t="s">
        <v>192</v>
      </c>
      <c r="D5579" t="s">
        <v>193</v>
      </c>
      <c r="E5579" t="s">
        <v>193</v>
      </c>
      <c r="F5579" t="s">
        <v>341</v>
      </c>
      <c r="G5579">
        <v>2</v>
      </c>
      <c r="H5579" s="4">
        <v>16500</v>
      </c>
      <c r="I5579" s="4">
        <v>2</v>
      </c>
      <c r="J5579" s="4">
        <v>16500</v>
      </c>
      <c r="K5579" s="4">
        <v>33000</v>
      </c>
      <c r="L5579" t="s">
        <v>189</v>
      </c>
      <c r="M5579" t="s">
        <v>233</v>
      </c>
      <c r="P5579">
        <v>3</v>
      </c>
    </row>
    <row r="5580" spans="1:16">
      <c r="A5580" s="3">
        <v>44510</v>
      </c>
      <c r="B5580" t="s">
        <v>247</v>
      </c>
      <c r="C5580" t="s">
        <v>192</v>
      </c>
      <c r="D5580" t="s">
        <v>193</v>
      </c>
      <c r="E5580" t="s">
        <v>193</v>
      </c>
      <c r="F5580" t="s">
        <v>337</v>
      </c>
      <c r="G5580">
        <v>2</v>
      </c>
      <c r="H5580" s="4">
        <v>30000</v>
      </c>
      <c r="I5580" s="4">
        <v>2</v>
      </c>
      <c r="J5580" s="4">
        <v>30000</v>
      </c>
      <c r="K5580" s="4">
        <v>60000</v>
      </c>
      <c r="L5580" t="s">
        <v>203</v>
      </c>
      <c r="M5580" t="s">
        <v>233</v>
      </c>
      <c r="P5580">
        <v>5</v>
      </c>
    </row>
    <row r="5581" spans="1:16">
      <c r="A5581" s="3">
        <v>44510</v>
      </c>
      <c r="B5581" t="s">
        <v>224</v>
      </c>
      <c r="C5581" t="s">
        <v>179</v>
      </c>
      <c r="D5581" t="s">
        <v>273</v>
      </c>
      <c r="E5581" t="s">
        <v>288</v>
      </c>
      <c r="F5581" t="s">
        <v>355</v>
      </c>
      <c r="G5581">
        <v>3</v>
      </c>
      <c r="H5581" s="4">
        <v>39000</v>
      </c>
      <c r="I5581" s="4">
        <v>3</v>
      </c>
      <c r="J5581" s="4">
        <v>39000</v>
      </c>
      <c r="K5581" s="4">
        <v>117000</v>
      </c>
      <c r="L5581" t="s">
        <v>189</v>
      </c>
      <c r="M5581" t="s">
        <v>206</v>
      </c>
      <c r="P5581">
        <v>4</v>
      </c>
    </row>
    <row r="5582" spans="1:16">
      <c r="A5582" s="3">
        <v>44510</v>
      </c>
      <c r="B5582" t="s">
        <v>207</v>
      </c>
      <c r="C5582" t="s">
        <v>179</v>
      </c>
      <c r="D5582" t="s">
        <v>273</v>
      </c>
      <c r="E5582" t="s">
        <v>288</v>
      </c>
      <c r="F5582" t="s">
        <v>355</v>
      </c>
      <c r="G5582">
        <v>2</v>
      </c>
      <c r="H5582" s="4">
        <v>49000</v>
      </c>
      <c r="I5582" s="4">
        <v>2</v>
      </c>
      <c r="J5582" s="4">
        <v>49000</v>
      </c>
      <c r="K5582" s="4">
        <v>98000</v>
      </c>
      <c r="L5582" t="s">
        <v>189</v>
      </c>
      <c r="M5582" t="s">
        <v>206</v>
      </c>
      <c r="P5582">
        <v>4</v>
      </c>
    </row>
    <row r="5583" spans="1:16">
      <c r="A5583" s="3">
        <v>44510</v>
      </c>
      <c r="B5583" t="s">
        <v>250</v>
      </c>
      <c r="C5583" t="s">
        <v>179</v>
      </c>
      <c r="D5583" t="s">
        <v>263</v>
      </c>
      <c r="E5583" t="s">
        <v>263</v>
      </c>
      <c r="F5583" t="s">
        <v>320</v>
      </c>
      <c r="G5583">
        <v>1</v>
      </c>
      <c r="H5583" s="4">
        <v>24000</v>
      </c>
      <c r="I5583" s="4">
        <v>1</v>
      </c>
      <c r="J5583" s="4">
        <v>24000</v>
      </c>
      <c r="K5583" s="4">
        <v>24000</v>
      </c>
      <c r="L5583" t="s">
        <v>195</v>
      </c>
      <c r="M5583" t="s">
        <v>206</v>
      </c>
      <c r="P5583">
        <v>5</v>
      </c>
    </row>
    <row r="5584" spans="1:16">
      <c r="A5584" s="3">
        <v>44510</v>
      </c>
      <c r="B5584" t="s">
        <v>287</v>
      </c>
      <c r="C5584" t="s">
        <v>179</v>
      </c>
      <c r="D5584" t="s">
        <v>186</v>
      </c>
      <c r="E5584" t="s">
        <v>187</v>
      </c>
      <c r="F5584" t="s">
        <v>242</v>
      </c>
      <c r="G5584">
        <v>2</v>
      </c>
      <c r="H5584" s="4">
        <v>36000</v>
      </c>
      <c r="I5584" s="4">
        <v>2</v>
      </c>
      <c r="J5584" s="4">
        <v>36000</v>
      </c>
      <c r="K5584" s="4">
        <v>72000</v>
      </c>
      <c r="L5584" t="s">
        <v>189</v>
      </c>
      <c r="M5584" t="s">
        <v>184</v>
      </c>
      <c r="P5584">
        <v>5</v>
      </c>
    </row>
    <row r="5585" spans="1:16">
      <c r="A5585" s="3">
        <v>44510</v>
      </c>
      <c r="B5585" t="s">
        <v>218</v>
      </c>
      <c r="C5585" t="s">
        <v>179</v>
      </c>
      <c r="D5585" t="s">
        <v>180</v>
      </c>
      <c r="E5585" t="s">
        <v>327</v>
      </c>
      <c r="F5585" t="s">
        <v>328</v>
      </c>
      <c r="G5585">
        <v>3</v>
      </c>
      <c r="H5585" s="4">
        <v>16500</v>
      </c>
      <c r="I5585" s="4">
        <v>3</v>
      </c>
      <c r="J5585" s="4">
        <v>16500</v>
      </c>
      <c r="K5585" s="4">
        <v>49500</v>
      </c>
      <c r="L5585" t="s">
        <v>203</v>
      </c>
      <c r="M5585" t="s">
        <v>190</v>
      </c>
      <c r="P5585">
        <v>1</v>
      </c>
    </row>
    <row r="5586" spans="1:16">
      <c r="A5586" s="3">
        <v>44510</v>
      </c>
      <c r="B5586" t="s">
        <v>224</v>
      </c>
      <c r="C5586" t="s">
        <v>179</v>
      </c>
      <c r="D5586" t="s">
        <v>186</v>
      </c>
      <c r="E5586" t="s">
        <v>220</v>
      </c>
      <c r="F5586" t="s">
        <v>265</v>
      </c>
      <c r="G5586">
        <v>2</v>
      </c>
      <c r="H5586" s="4">
        <v>42000</v>
      </c>
      <c r="I5586" s="4">
        <v>2</v>
      </c>
      <c r="J5586" s="4">
        <v>42000</v>
      </c>
      <c r="K5586" s="4">
        <v>84000</v>
      </c>
      <c r="L5586" t="s">
        <v>189</v>
      </c>
      <c r="M5586" t="s">
        <v>190</v>
      </c>
      <c r="P5586">
        <v>5</v>
      </c>
    </row>
    <row r="5587" spans="1:16">
      <c r="A5587" s="3">
        <v>44510</v>
      </c>
      <c r="B5587" t="s">
        <v>222</v>
      </c>
      <c r="C5587" t="s">
        <v>179</v>
      </c>
      <c r="D5587" t="s">
        <v>273</v>
      </c>
      <c r="E5587" t="s">
        <v>288</v>
      </c>
      <c r="F5587" t="s">
        <v>289</v>
      </c>
      <c r="G5587">
        <v>3</v>
      </c>
      <c r="H5587" s="4">
        <v>30000</v>
      </c>
      <c r="I5587" s="4">
        <v>3</v>
      </c>
      <c r="J5587" s="4">
        <v>30000</v>
      </c>
      <c r="K5587" s="4">
        <v>90000</v>
      </c>
      <c r="L5587" t="s">
        <v>209</v>
      </c>
      <c r="M5587" t="s">
        <v>190</v>
      </c>
      <c r="P5587">
        <v>5</v>
      </c>
    </row>
    <row r="5588" spans="1:16">
      <c r="A5588" s="3">
        <v>44510</v>
      </c>
      <c r="B5588" t="s">
        <v>224</v>
      </c>
      <c r="C5588" t="s">
        <v>179</v>
      </c>
      <c r="D5588" t="s">
        <v>316</v>
      </c>
      <c r="E5588" t="s">
        <v>359</v>
      </c>
      <c r="F5588" t="s">
        <v>359</v>
      </c>
      <c r="G5588">
        <v>1</v>
      </c>
      <c r="H5588" s="4">
        <v>36000</v>
      </c>
      <c r="I5588" s="4">
        <v>1</v>
      </c>
      <c r="J5588" s="4">
        <v>36000</v>
      </c>
      <c r="K5588" s="4">
        <v>36000</v>
      </c>
      <c r="L5588" t="s">
        <v>203</v>
      </c>
      <c r="M5588" t="s">
        <v>196</v>
      </c>
      <c r="P5588">
        <v>3</v>
      </c>
    </row>
    <row r="5589" spans="1:16">
      <c r="A5589" s="3">
        <v>44510</v>
      </c>
      <c r="B5589" t="s">
        <v>245</v>
      </c>
      <c r="C5589" t="s">
        <v>179</v>
      </c>
      <c r="D5589" t="s">
        <v>180</v>
      </c>
      <c r="E5589" t="s">
        <v>255</v>
      </c>
      <c r="F5589" t="s">
        <v>256</v>
      </c>
      <c r="G5589">
        <v>3</v>
      </c>
      <c r="H5589" s="4">
        <v>52500</v>
      </c>
      <c r="I5589" s="4">
        <v>3</v>
      </c>
      <c r="J5589" s="4">
        <v>52500</v>
      </c>
      <c r="K5589" s="4">
        <v>157500</v>
      </c>
      <c r="L5589" t="s">
        <v>183</v>
      </c>
      <c r="M5589" t="s">
        <v>190</v>
      </c>
      <c r="P5589">
        <v>4</v>
      </c>
    </row>
    <row r="5590" spans="1:16">
      <c r="A5590" s="3">
        <v>44510</v>
      </c>
      <c r="B5590" t="s">
        <v>284</v>
      </c>
      <c r="C5590" t="s">
        <v>192</v>
      </c>
      <c r="D5590" t="s">
        <v>180</v>
      </c>
      <c r="E5590" t="s">
        <v>255</v>
      </c>
      <c r="F5590" t="s">
        <v>256</v>
      </c>
      <c r="G5590">
        <v>1</v>
      </c>
      <c r="H5590" s="4">
        <v>39000</v>
      </c>
      <c r="I5590" s="4">
        <v>1</v>
      </c>
      <c r="J5590" s="4">
        <v>39000</v>
      </c>
      <c r="K5590" s="4">
        <v>39000</v>
      </c>
      <c r="L5590" t="s">
        <v>195</v>
      </c>
      <c r="M5590" t="s">
        <v>184</v>
      </c>
      <c r="P5590">
        <v>3</v>
      </c>
    </row>
    <row r="5591" spans="1:16">
      <c r="A5591" s="3">
        <v>44510</v>
      </c>
      <c r="B5591" t="s">
        <v>178</v>
      </c>
      <c r="C5591" t="s">
        <v>192</v>
      </c>
      <c r="D5591" t="s">
        <v>180</v>
      </c>
      <c r="E5591" t="s">
        <v>216</v>
      </c>
      <c r="F5591" t="s">
        <v>232</v>
      </c>
      <c r="G5591">
        <v>3</v>
      </c>
      <c r="H5591" s="4">
        <v>65000</v>
      </c>
      <c r="I5591" s="4">
        <v>3</v>
      </c>
      <c r="J5591" s="4">
        <v>65000</v>
      </c>
      <c r="K5591" s="4">
        <v>195000</v>
      </c>
      <c r="L5591" t="s">
        <v>189</v>
      </c>
      <c r="M5591" t="s">
        <v>196</v>
      </c>
      <c r="P5591">
        <v>5</v>
      </c>
    </row>
    <row r="5592" spans="1:16">
      <c r="A5592" s="3">
        <v>44510</v>
      </c>
      <c r="B5592" t="s">
        <v>284</v>
      </c>
      <c r="C5592" t="s">
        <v>192</v>
      </c>
      <c r="D5592" t="s">
        <v>180</v>
      </c>
      <c r="E5592" t="s">
        <v>238</v>
      </c>
      <c r="F5592" t="s">
        <v>267</v>
      </c>
      <c r="G5592">
        <v>1</v>
      </c>
      <c r="H5592" s="4">
        <v>18000</v>
      </c>
      <c r="I5592" s="4">
        <v>1</v>
      </c>
      <c r="J5592" s="4">
        <v>18000</v>
      </c>
      <c r="K5592" s="4">
        <v>18000</v>
      </c>
      <c r="L5592" t="s">
        <v>183</v>
      </c>
      <c r="M5592" t="s">
        <v>196</v>
      </c>
      <c r="P5592">
        <v>3</v>
      </c>
    </row>
    <row r="5593" spans="1:16">
      <c r="A5593" s="3">
        <v>44510</v>
      </c>
      <c r="B5593" t="s">
        <v>234</v>
      </c>
      <c r="C5593" t="s">
        <v>179</v>
      </c>
      <c r="D5593" t="s">
        <v>186</v>
      </c>
      <c r="E5593" t="s">
        <v>220</v>
      </c>
      <c r="F5593" t="s">
        <v>265</v>
      </c>
      <c r="G5593">
        <v>1</v>
      </c>
      <c r="H5593" s="4">
        <v>36000</v>
      </c>
      <c r="I5593" s="4">
        <v>1</v>
      </c>
      <c r="J5593" s="4">
        <v>36000</v>
      </c>
      <c r="K5593" s="4">
        <v>36000</v>
      </c>
      <c r="L5593" t="s">
        <v>203</v>
      </c>
      <c r="M5593" t="s">
        <v>196</v>
      </c>
      <c r="P5593">
        <v>3</v>
      </c>
    </row>
    <row r="5594" spans="1:16">
      <c r="A5594" s="3">
        <v>44510</v>
      </c>
      <c r="B5594" t="s">
        <v>200</v>
      </c>
      <c r="C5594" t="s">
        <v>179</v>
      </c>
      <c r="D5594" t="s">
        <v>186</v>
      </c>
      <c r="E5594" t="s">
        <v>201</v>
      </c>
      <c r="F5594" t="s">
        <v>202</v>
      </c>
      <c r="G5594">
        <v>1</v>
      </c>
      <c r="H5594" s="4">
        <v>33000</v>
      </c>
      <c r="I5594" s="4">
        <v>1</v>
      </c>
      <c r="J5594" s="4">
        <v>33000</v>
      </c>
      <c r="K5594" s="4">
        <v>33000</v>
      </c>
      <c r="L5594" t="s">
        <v>203</v>
      </c>
      <c r="M5594" t="s">
        <v>184</v>
      </c>
      <c r="P5594">
        <v>5</v>
      </c>
    </row>
    <row r="5595" spans="1:16">
      <c r="A5595" s="3">
        <v>44510</v>
      </c>
      <c r="B5595" t="s">
        <v>245</v>
      </c>
      <c r="C5595" t="s">
        <v>179</v>
      </c>
      <c r="D5595" t="s">
        <v>180</v>
      </c>
      <c r="E5595" t="s">
        <v>181</v>
      </c>
      <c r="F5595" t="s">
        <v>281</v>
      </c>
      <c r="G5595">
        <v>2</v>
      </c>
      <c r="H5595" s="4">
        <v>15000</v>
      </c>
      <c r="I5595" s="4">
        <v>2</v>
      </c>
      <c r="J5595" s="4">
        <v>15000</v>
      </c>
      <c r="K5595" s="4">
        <v>30000</v>
      </c>
      <c r="L5595" t="s">
        <v>209</v>
      </c>
      <c r="M5595" t="s">
        <v>184</v>
      </c>
      <c r="P5595">
        <v>3</v>
      </c>
    </row>
    <row r="5596" spans="1:16">
      <c r="A5596" s="3">
        <v>44510</v>
      </c>
      <c r="B5596" t="s">
        <v>178</v>
      </c>
      <c r="C5596" t="s">
        <v>179</v>
      </c>
      <c r="D5596" t="s">
        <v>186</v>
      </c>
      <c r="E5596" t="s">
        <v>201</v>
      </c>
      <c r="F5596" t="s">
        <v>285</v>
      </c>
      <c r="G5596">
        <v>3</v>
      </c>
      <c r="H5596" s="4">
        <v>22500</v>
      </c>
      <c r="I5596" s="4">
        <v>3</v>
      </c>
      <c r="J5596" s="4">
        <v>22500</v>
      </c>
      <c r="K5596" s="4">
        <v>67500</v>
      </c>
      <c r="L5596" t="s">
        <v>203</v>
      </c>
      <c r="M5596" t="s">
        <v>190</v>
      </c>
      <c r="P5596">
        <v>3</v>
      </c>
    </row>
    <row r="5597" spans="1:16">
      <c r="A5597" s="3">
        <v>44510</v>
      </c>
      <c r="B5597" t="s">
        <v>178</v>
      </c>
      <c r="C5597" t="s">
        <v>192</v>
      </c>
      <c r="D5597" t="s">
        <v>186</v>
      </c>
      <c r="E5597" t="s">
        <v>187</v>
      </c>
      <c r="F5597" t="s">
        <v>188</v>
      </c>
      <c r="G5597">
        <v>2</v>
      </c>
      <c r="H5597" s="4">
        <v>30000</v>
      </c>
      <c r="I5597" s="4">
        <v>2</v>
      </c>
      <c r="J5597" s="4">
        <v>30000</v>
      </c>
      <c r="K5597" s="4">
        <v>60000</v>
      </c>
      <c r="L5597" t="s">
        <v>209</v>
      </c>
      <c r="M5597" t="s">
        <v>196</v>
      </c>
      <c r="P5597">
        <v>5</v>
      </c>
    </row>
    <row r="5598" spans="1:16">
      <c r="A5598" s="3">
        <v>44510</v>
      </c>
      <c r="B5598" t="s">
        <v>254</v>
      </c>
      <c r="C5598" t="s">
        <v>179</v>
      </c>
      <c r="D5598" t="s">
        <v>180</v>
      </c>
      <c r="E5598" t="s">
        <v>204</v>
      </c>
      <c r="F5598" t="s">
        <v>249</v>
      </c>
      <c r="G5598">
        <v>2</v>
      </c>
      <c r="H5598" s="4">
        <v>42000</v>
      </c>
      <c r="I5598" s="4">
        <v>2</v>
      </c>
      <c r="J5598" s="4">
        <v>42000</v>
      </c>
      <c r="K5598" s="4">
        <v>84000</v>
      </c>
      <c r="L5598" t="s">
        <v>183</v>
      </c>
      <c r="M5598" t="s">
        <v>196</v>
      </c>
      <c r="P5598">
        <v>5</v>
      </c>
    </row>
    <row r="5599" spans="1:16">
      <c r="A5599" s="3">
        <v>44510</v>
      </c>
      <c r="B5599" t="s">
        <v>197</v>
      </c>
      <c r="C5599" t="s">
        <v>179</v>
      </c>
      <c r="D5599" t="s">
        <v>235</v>
      </c>
      <c r="E5599" t="s">
        <v>230</v>
      </c>
      <c r="F5599" t="s">
        <v>283</v>
      </c>
      <c r="G5599">
        <v>2</v>
      </c>
      <c r="H5599" s="4">
        <v>45000</v>
      </c>
      <c r="I5599" s="4">
        <v>2</v>
      </c>
      <c r="J5599" s="4">
        <v>45000</v>
      </c>
      <c r="K5599" s="4">
        <v>90000</v>
      </c>
      <c r="L5599" t="s">
        <v>183</v>
      </c>
      <c r="M5599" t="s">
        <v>233</v>
      </c>
      <c r="P5599">
        <v>5</v>
      </c>
    </row>
    <row r="5600" spans="1:16">
      <c r="A5600" s="3">
        <v>44510</v>
      </c>
      <c r="B5600" t="s">
        <v>284</v>
      </c>
      <c r="C5600" t="s">
        <v>179</v>
      </c>
      <c r="D5600" t="s">
        <v>180</v>
      </c>
      <c r="E5600" t="s">
        <v>204</v>
      </c>
      <c r="F5600" t="s">
        <v>249</v>
      </c>
      <c r="G5600">
        <v>1</v>
      </c>
      <c r="H5600" s="4">
        <v>22000</v>
      </c>
      <c r="I5600" s="4">
        <v>1</v>
      </c>
      <c r="J5600" s="4">
        <v>22000</v>
      </c>
      <c r="K5600" s="4">
        <v>22000</v>
      </c>
      <c r="L5600" t="s">
        <v>203</v>
      </c>
      <c r="M5600" t="s">
        <v>196</v>
      </c>
      <c r="P5600">
        <v>5</v>
      </c>
    </row>
    <row r="5601" spans="1:16">
      <c r="A5601" s="3">
        <v>44510</v>
      </c>
      <c r="B5601" t="s">
        <v>200</v>
      </c>
      <c r="C5601" t="s">
        <v>179</v>
      </c>
      <c r="D5601" t="s">
        <v>180</v>
      </c>
      <c r="E5601" t="s">
        <v>181</v>
      </c>
      <c r="F5601" t="s">
        <v>246</v>
      </c>
      <c r="G5601">
        <v>3</v>
      </c>
      <c r="H5601" s="4">
        <v>60000</v>
      </c>
      <c r="I5601" s="4">
        <v>3</v>
      </c>
      <c r="J5601" s="4">
        <v>60000</v>
      </c>
      <c r="K5601" s="4">
        <v>180000</v>
      </c>
      <c r="L5601" t="s">
        <v>189</v>
      </c>
      <c r="M5601" t="s">
        <v>190</v>
      </c>
      <c r="P5601">
        <v>3</v>
      </c>
    </row>
    <row r="5602" spans="1:16">
      <c r="A5602" s="3">
        <v>44511</v>
      </c>
      <c r="B5602" t="s">
        <v>197</v>
      </c>
      <c r="C5602" t="s">
        <v>179</v>
      </c>
      <c r="D5602" t="s">
        <v>180</v>
      </c>
      <c r="E5602" t="s">
        <v>204</v>
      </c>
      <c r="F5602" t="s">
        <v>249</v>
      </c>
      <c r="G5602">
        <v>1</v>
      </c>
      <c r="H5602" s="4">
        <v>52500</v>
      </c>
      <c r="I5602" s="4">
        <v>1</v>
      </c>
      <c r="J5602" s="4">
        <v>52500</v>
      </c>
      <c r="K5602" s="4">
        <v>52500</v>
      </c>
      <c r="L5602" t="s">
        <v>183</v>
      </c>
      <c r="M5602" t="s">
        <v>196</v>
      </c>
      <c r="P5602">
        <v>4</v>
      </c>
    </row>
    <row r="5603" spans="1:16">
      <c r="A5603" s="3">
        <v>44511</v>
      </c>
      <c r="B5603" t="s">
        <v>291</v>
      </c>
      <c r="C5603" t="s">
        <v>179</v>
      </c>
      <c r="D5603" t="s">
        <v>180</v>
      </c>
      <c r="E5603" t="s">
        <v>271</v>
      </c>
      <c r="F5603" t="s">
        <v>361</v>
      </c>
      <c r="G5603">
        <v>2</v>
      </c>
      <c r="H5603" s="4">
        <v>21000</v>
      </c>
      <c r="I5603" s="4">
        <v>2</v>
      </c>
      <c r="J5603" s="4">
        <v>21000</v>
      </c>
      <c r="K5603" s="4">
        <v>42000</v>
      </c>
      <c r="L5603" t="s">
        <v>203</v>
      </c>
      <c r="M5603" t="s">
        <v>196</v>
      </c>
      <c r="P5603">
        <v>5</v>
      </c>
    </row>
    <row r="5604" spans="1:16">
      <c r="A5604" s="3">
        <v>44511</v>
      </c>
      <c r="B5604" t="s">
        <v>258</v>
      </c>
      <c r="C5604" t="s">
        <v>179</v>
      </c>
      <c r="D5604" t="s">
        <v>180</v>
      </c>
      <c r="E5604" t="s">
        <v>181</v>
      </c>
      <c r="F5604" t="s">
        <v>223</v>
      </c>
      <c r="G5604">
        <v>1</v>
      </c>
      <c r="H5604" s="4">
        <v>36000</v>
      </c>
      <c r="I5604" s="4">
        <v>1</v>
      </c>
      <c r="J5604" s="4">
        <v>36000</v>
      </c>
      <c r="K5604" s="4">
        <v>36000</v>
      </c>
      <c r="L5604" t="s">
        <v>183</v>
      </c>
      <c r="M5604" t="s">
        <v>196</v>
      </c>
      <c r="P5604">
        <v>4</v>
      </c>
    </row>
    <row r="5605" spans="1:16">
      <c r="A5605" s="3">
        <v>44511</v>
      </c>
      <c r="B5605" t="s">
        <v>207</v>
      </c>
      <c r="C5605" t="s">
        <v>179</v>
      </c>
      <c r="D5605" t="s">
        <v>180</v>
      </c>
      <c r="E5605" t="s">
        <v>181</v>
      </c>
      <c r="F5605" t="s">
        <v>182</v>
      </c>
      <c r="G5605">
        <v>3</v>
      </c>
      <c r="H5605" s="4">
        <v>65000</v>
      </c>
      <c r="I5605" s="4">
        <v>3</v>
      </c>
      <c r="J5605" s="4">
        <v>65000</v>
      </c>
      <c r="K5605" s="4">
        <v>195000</v>
      </c>
      <c r="L5605" t="s">
        <v>203</v>
      </c>
      <c r="M5605" t="s">
        <v>206</v>
      </c>
      <c r="P5605">
        <v>4</v>
      </c>
    </row>
    <row r="5606" spans="1:16">
      <c r="A5606" s="3">
        <v>44511</v>
      </c>
      <c r="B5606" t="s">
        <v>224</v>
      </c>
      <c r="C5606" t="s">
        <v>192</v>
      </c>
      <c r="D5606" t="s">
        <v>316</v>
      </c>
      <c r="E5606" t="s">
        <v>251</v>
      </c>
      <c r="F5606" t="s">
        <v>331</v>
      </c>
      <c r="G5606">
        <v>3</v>
      </c>
      <c r="H5606" s="4">
        <v>33000</v>
      </c>
      <c r="I5606" s="4">
        <v>3</v>
      </c>
      <c r="J5606" s="4">
        <v>33000</v>
      </c>
      <c r="K5606" s="4">
        <v>99000</v>
      </c>
      <c r="L5606" t="s">
        <v>203</v>
      </c>
      <c r="M5606" t="s">
        <v>184</v>
      </c>
      <c r="P5606">
        <v>1</v>
      </c>
    </row>
    <row r="5607" spans="1:16">
      <c r="A5607" s="3">
        <v>44511</v>
      </c>
      <c r="B5607" t="s">
        <v>254</v>
      </c>
      <c r="C5607" t="s">
        <v>192</v>
      </c>
      <c r="D5607" t="s">
        <v>180</v>
      </c>
      <c r="E5607" t="s">
        <v>181</v>
      </c>
      <c r="F5607" t="s">
        <v>281</v>
      </c>
      <c r="G5607">
        <v>2</v>
      </c>
      <c r="H5607" s="4">
        <v>33000</v>
      </c>
      <c r="I5607" s="4">
        <v>2</v>
      </c>
      <c r="J5607" s="4">
        <v>33000</v>
      </c>
      <c r="K5607" s="4">
        <v>66000</v>
      </c>
      <c r="L5607" t="s">
        <v>203</v>
      </c>
      <c r="M5607" t="s">
        <v>184</v>
      </c>
      <c r="P5607">
        <v>5</v>
      </c>
    </row>
    <row r="5608" spans="1:16">
      <c r="A5608" s="3">
        <v>44511</v>
      </c>
      <c r="B5608" t="s">
        <v>262</v>
      </c>
      <c r="C5608" t="s">
        <v>192</v>
      </c>
      <c r="D5608" t="s">
        <v>193</v>
      </c>
      <c r="E5608" t="s">
        <v>193</v>
      </c>
      <c r="F5608" t="s">
        <v>220</v>
      </c>
      <c r="G5608">
        <v>3</v>
      </c>
      <c r="H5608" s="4">
        <v>33000</v>
      </c>
      <c r="I5608" s="4">
        <v>3</v>
      </c>
      <c r="J5608" s="4">
        <v>33000</v>
      </c>
      <c r="K5608" s="4">
        <v>99000</v>
      </c>
      <c r="L5608" t="s">
        <v>189</v>
      </c>
      <c r="M5608" t="s">
        <v>196</v>
      </c>
      <c r="N5608" t="s">
        <v>175</v>
      </c>
      <c r="P5608">
        <v>5</v>
      </c>
    </row>
    <row r="5609" spans="1:16">
      <c r="A5609" s="3">
        <v>44511</v>
      </c>
      <c r="B5609" t="s">
        <v>234</v>
      </c>
      <c r="C5609" t="s">
        <v>179</v>
      </c>
      <c r="D5609" t="s">
        <v>186</v>
      </c>
      <c r="E5609" t="s">
        <v>187</v>
      </c>
      <c r="F5609" t="s">
        <v>242</v>
      </c>
      <c r="G5609">
        <v>1</v>
      </c>
      <c r="H5609" s="4">
        <v>35000</v>
      </c>
      <c r="I5609" s="4">
        <v>1</v>
      </c>
      <c r="J5609" s="4">
        <v>35000</v>
      </c>
      <c r="K5609" s="4">
        <v>35000</v>
      </c>
      <c r="L5609" t="s">
        <v>209</v>
      </c>
      <c r="M5609" t="s">
        <v>196</v>
      </c>
      <c r="N5609" t="s">
        <v>175</v>
      </c>
      <c r="P5609">
        <v>5</v>
      </c>
    </row>
    <row r="5610" spans="1:16">
      <c r="A5610" s="3">
        <v>44511</v>
      </c>
      <c r="B5610" t="s">
        <v>222</v>
      </c>
      <c r="C5610" t="s">
        <v>179</v>
      </c>
      <c r="D5610" t="s">
        <v>180</v>
      </c>
      <c r="E5610" t="s">
        <v>204</v>
      </c>
      <c r="F5610" t="s">
        <v>249</v>
      </c>
      <c r="G5610">
        <v>1</v>
      </c>
      <c r="H5610" s="4">
        <v>35000</v>
      </c>
      <c r="I5610" s="4">
        <v>1</v>
      </c>
      <c r="J5610" s="4">
        <v>35000</v>
      </c>
      <c r="K5610" s="4">
        <v>35000</v>
      </c>
      <c r="L5610" t="s">
        <v>209</v>
      </c>
      <c r="M5610" t="s">
        <v>196</v>
      </c>
      <c r="N5610" t="s">
        <v>175</v>
      </c>
      <c r="P5610">
        <v>4</v>
      </c>
    </row>
    <row r="5611" spans="1:16">
      <c r="A5611" s="3">
        <v>44511</v>
      </c>
      <c r="B5611" t="s">
        <v>200</v>
      </c>
      <c r="C5611" t="s">
        <v>179</v>
      </c>
      <c r="D5611" t="s">
        <v>186</v>
      </c>
      <c r="E5611" t="s">
        <v>187</v>
      </c>
      <c r="F5611" t="s">
        <v>261</v>
      </c>
      <c r="G5611">
        <v>1</v>
      </c>
      <c r="H5611" s="4">
        <v>40000</v>
      </c>
      <c r="I5611" s="4">
        <v>1</v>
      </c>
      <c r="J5611" s="4">
        <v>40000</v>
      </c>
      <c r="K5611" s="4">
        <v>40000</v>
      </c>
      <c r="L5611" t="s">
        <v>189</v>
      </c>
      <c r="M5611" t="s">
        <v>206</v>
      </c>
      <c r="N5611" t="s">
        <v>175</v>
      </c>
      <c r="P5611">
        <v>5</v>
      </c>
    </row>
    <row r="5612" spans="1:16">
      <c r="A5612" s="3">
        <v>44511</v>
      </c>
      <c r="B5612" t="s">
        <v>250</v>
      </c>
      <c r="C5612" t="s">
        <v>179</v>
      </c>
      <c r="D5612" t="s">
        <v>235</v>
      </c>
      <c r="E5612" t="s">
        <v>230</v>
      </c>
      <c r="F5612" t="s">
        <v>283</v>
      </c>
      <c r="G5612">
        <v>1</v>
      </c>
      <c r="H5612" s="4">
        <v>45000</v>
      </c>
      <c r="I5612" s="4">
        <v>1</v>
      </c>
      <c r="J5612" s="4">
        <v>45000</v>
      </c>
      <c r="K5612" s="4">
        <v>45000</v>
      </c>
      <c r="L5612" t="s">
        <v>183</v>
      </c>
      <c r="M5612" t="s">
        <v>184</v>
      </c>
      <c r="N5612" t="s">
        <v>175</v>
      </c>
      <c r="P5612">
        <v>5</v>
      </c>
    </row>
    <row r="5613" spans="1:16">
      <c r="A5613" s="3">
        <v>44511</v>
      </c>
      <c r="B5613" t="s">
        <v>207</v>
      </c>
      <c r="C5613" t="s">
        <v>179</v>
      </c>
      <c r="D5613" t="s">
        <v>180</v>
      </c>
      <c r="E5613" t="s">
        <v>238</v>
      </c>
      <c r="F5613" t="s">
        <v>240</v>
      </c>
      <c r="G5613">
        <v>3</v>
      </c>
      <c r="H5613" s="4">
        <v>45000</v>
      </c>
      <c r="I5613" s="4">
        <v>3</v>
      </c>
      <c r="J5613" s="4">
        <v>45000</v>
      </c>
      <c r="K5613" s="4">
        <v>135000</v>
      </c>
      <c r="L5613" t="s">
        <v>203</v>
      </c>
      <c r="M5613" t="s">
        <v>190</v>
      </c>
      <c r="N5613" t="s">
        <v>175</v>
      </c>
      <c r="P5613">
        <v>4</v>
      </c>
    </row>
    <row r="5614" spans="1:16">
      <c r="A5614" s="3">
        <v>44511</v>
      </c>
      <c r="B5614" t="s">
        <v>178</v>
      </c>
      <c r="C5614" t="s">
        <v>179</v>
      </c>
      <c r="D5614" t="s">
        <v>316</v>
      </c>
      <c r="E5614" t="s">
        <v>359</v>
      </c>
      <c r="F5614" t="s">
        <v>360</v>
      </c>
      <c r="G5614">
        <v>2</v>
      </c>
      <c r="H5614" s="4">
        <v>20000</v>
      </c>
      <c r="I5614" s="4">
        <v>2</v>
      </c>
      <c r="J5614" s="4">
        <v>20000</v>
      </c>
      <c r="K5614" s="4">
        <v>40000</v>
      </c>
      <c r="L5614" t="s">
        <v>183</v>
      </c>
      <c r="M5614" t="s">
        <v>196</v>
      </c>
      <c r="N5614" t="s">
        <v>175</v>
      </c>
      <c r="P5614">
        <v>5</v>
      </c>
    </row>
    <row r="5615" spans="1:16">
      <c r="A5615" s="3">
        <v>44511</v>
      </c>
      <c r="B5615" t="s">
        <v>200</v>
      </c>
      <c r="C5615" t="s">
        <v>192</v>
      </c>
      <c r="D5615" t="s">
        <v>180</v>
      </c>
      <c r="E5615" t="s">
        <v>327</v>
      </c>
      <c r="F5615" t="s">
        <v>328</v>
      </c>
      <c r="G5615">
        <v>3</v>
      </c>
      <c r="H5615" s="4">
        <v>33000</v>
      </c>
      <c r="I5615" s="4">
        <v>3</v>
      </c>
      <c r="J5615" s="4">
        <v>33000</v>
      </c>
      <c r="K5615" s="4">
        <v>99000</v>
      </c>
      <c r="L5615" t="s">
        <v>209</v>
      </c>
      <c r="M5615" t="s">
        <v>196</v>
      </c>
      <c r="P5615">
        <v>2</v>
      </c>
    </row>
    <row r="5616" spans="1:16">
      <c r="A5616" s="3">
        <v>44511</v>
      </c>
      <c r="B5616" t="s">
        <v>222</v>
      </c>
      <c r="C5616" t="s">
        <v>179</v>
      </c>
      <c r="D5616" t="s">
        <v>235</v>
      </c>
      <c r="E5616" t="s">
        <v>229</v>
      </c>
      <c r="F5616" t="s">
        <v>306</v>
      </c>
      <c r="G5616">
        <v>2</v>
      </c>
      <c r="H5616" s="4">
        <v>42000</v>
      </c>
      <c r="I5616" s="4">
        <v>2</v>
      </c>
      <c r="J5616" s="4">
        <v>42000</v>
      </c>
      <c r="K5616" s="4">
        <v>84000</v>
      </c>
      <c r="L5616" t="s">
        <v>189</v>
      </c>
      <c r="M5616" t="s">
        <v>196</v>
      </c>
      <c r="P5616">
        <v>1</v>
      </c>
    </row>
    <row r="5617" spans="1:16">
      <c r="A5617" s="3">
        <v>44511</v>
      </c>
      <c r="B5617" t="s">
        <v>218</v>
      </c>
      <c r="C5617" t="s">
        <v>192</v>
      </c>
      <c r="D5617" t="s">
        <v>180</v>
      </c>
      <c r="E5617" t="s">
        <v>181</v>
      </c>
      <c r="F5617" t="s">
        <v>334</v>
      </c>
      <c r="G5617">
        <v>3</v>
      </c>
      <c r="H5617" s="4">
        <v>36000</v>
      </c>
      <c r="I5617" s="4">
        <v>3</v>
      </c>
      <c r="J5617" s="4">
        <v>36000</v>
      </c>
      <c r="K5617" s="4">
        <v>108000</v>
      </c>
      <c r="L5617" t="s">
        <v>203</v>
      </c>
      <c r="M5617" t="s">
        <v>190</v>
      </c>
      <c r="P5617">
        <v>4</v>
      </c>
    </row>
    <row r="5618" spans="1:16">
      <c r="A5618" s="3">
        <v>44511</v>
      </c>
      <c r="B5618" t="s">
        <v>197</v>
      </c>
      <c r="C5618" t="s">
        <v>192</v>
      </c>
      <c r="D5618" t="s">
        <v>180</v>
      </c>
      <c r="E5618" t="s">
        <v>204</v>
      </c>
      <c r="F5618" t="s">
        <v>227</v>
      </c>
      <c r="G5618">
        <v>2</v>
      </c>
      <c r="H5618" s="4">
        <v>36000</v>
      </c>
      <c r="I5618" s="4">
        <v>2</v>
      </c>
      <c r="J5618" s="4">
        <v>36000</v>
      </c>
      <c r="K5618" s="4">
        <v>72000</v>
      </c>
      <c r="L5618" t="s">
        <v>183</v>
      </c>
      <c r="M5618" t="s">
        <v>196</v>
      </c>
      <c r="P5618">
        <v>4</v>
      </c>
    </row>
    <row r="5619" spans="1:16">
      <c r="A5619" s="3">
        <v>44511</v>
      </c>
      <c r="B5619" t="s">
        <v>291</v>
      </c>
      <c r="C5619" t="s">
        <v>192</v>
      </c>
      <c r="D5619" t="s">
        <v>193</v>
      </c>
      <c r="E5619" t="s">
        <v>193</v>
      </c>
      <c r="F5619" t="s">
        <v>341</v>
      </c>
      <c r="G5619">
        <v>2</v>
      </c>
      <c r="H5619" s="4">
        <v>33000</v>
      </c>
      <c r="I5619" s="4">
        <v>0</v>
      </c>
      <c r="J5619" s="4">
        <v>0</v>
      </c>
      <c r="K5619" s="4">
        <v>0</v>
      </c>
      <c r="L5619" t="s">
        <v>183</v>
      </c>
      <c r="M5619" t="s">
        <v>190</v>
      </c>
      <c r="O5619" t="s">
        <v>176</v>
      </c>
    </row>
    <row r="5620" spans="1:16">
      <c r="A5620" s="3">
        <v>44511</v>
      </c>
      <c r="B5620" t="s">
        <v>197</v>
      </c>
      <c r="C5620" t="s">
        <v>179</v>
      </c>
      <c r="D5620" t="s">
        <v>316</v>
      </c>
      <c r="E5620" t="s">
        <v>317</v>
      </c>
      <c r="F5620" t="s">
        <v>367</v>
      </c>
      <c r="G5620">
        <v>2</v>
      </c>
      <c r="H5620" s="4">
        <v>22000</v>
      </c>
      <c r="I5620" s="4">
        <v>2</v>
      </c>
      <c r="J5620" s="4">
        <v>22000</v>
      </c>
      <c r="K5620" s="4">
        <v>44000</v>
      </c>
      <c r="L5620" t="s">
        <v>209</v>
      </c>
      <c r="M5620" t="s">
        <v>196</v>
      </c>
      <c r="N5620" t="s">
        <v>175</v>
      </c>
      <c r="P5620">
        <v>4</v>
      </c>
    </row>
    <row r="5621" spans="1:16">
      <c r="A5621" s="3">
        <v>44511</v>
      </c>
      <c r="B5621" t="s">
        <v>197</v>
      </c>
      <c r="C5621" t="s">
        <v>192</v>
      </c>
      <c r="D5621" t="s">
        <v>180</v>
      </c>
      <c r="E5621" t="s">
        <v>271</v>
      </c>
      <c r="F5621" t="s">
        <v>321</v>
      </c>
      <c r="G5621">
        <v>3</v>
      </c>
      <c r="H5621" s="4">
        <v>45000</v>
      </c>
      <c r="I5621" s="4">
        <v>3</v>
      </c>
      <c r="J5621" s="4">
        <v>45000</v>
      </c>
      <c r="K5621" s="4">
        <v>135000</v>
      </c>
      <c r="L5621" t="s">
        <v>209</v>
      </c>
      <c r="M5621" t="s">
        <v>206</v>
      </c>
      <c r="P5621">
        <v>5</v>
      </c>
    </row>
    <row r="5622" spans="1:16">
      <c r="A5622" s="3">
        <v>44511</v>
      </c>
      <c r="B5622" t="s">
        <v>222</v>
      </c>
      <c r="C5622" t="s">
        <v>179</v>
      </c>
      <c r="D5622" t="s">
        <v>186</v>
      </c>
      <c r="E5622" t="s">
        <v>201</v>
      </c>
      <c r="F5622" t="s">
        <v>202</v>
      </c>
      <c r="G5622">
        <v>2</v>
      </c>
      <c r="H5622" s="4">
        <v>42000</v>
      </c>
      <c r="I5622" s="4">
        <v>2</v>
      </c>
      <c r="J5622" s="4">
        <v>42000</v>
      </c>
      <c r="K5622" s="4">
        <v>84000</v>
      </c>
      <c r="L5622" t="s">
        <v>183</v>
      </c>
      <c r="M5622" t="s">
        <v>184</v>
      </c>
      <c r="P5622">
        <v>5</v>
      </c>
    </row>
    <row r="5623" spans="1:16">
      <c r="A5623" s="3">
        <v>44511</v>
      </c>
      <c r="B5623" t="s">
        <v>247</v>
      </c>
      <c r="C5623" t="s">
        <v>192</v>
      </c>
      <c r="D5623" t="s">
        <v>198</v>
      </c>
      <c r="E5623" t="s">
        <v>198</v>
      </c>
      <c r="F5623" t="s">
        <v>282</v>
      </c>
      <c r="G5623">
        <v>2</v>
      </c>
      <c r="H5623" s="4">
        <v>52500</v>
      </c>
      <c r="I5623" s="4">
        <v>2</v>
      </c>
      <c r="J5623" s="4">
        <v>52500</v>
      </c>
      <c r="K5623" s="4">
        <v>105000</v>
      </c>
      <c r="L5623" t="s">
        <v>203</v>
      </c>
      <c r="M5623" t="s">
        <v>190</v>
      </c>
      <c r="P5623">
        <v>3</v>
      </c>
    </row>
    <row r="5624" spans="1:16">
      <c r="A5624" s="3">
        <v>44511</v>
      </c>
      <c r="B5624" t="s">
        <v>200</v>
      </c>
      <c r="C5624" t="s">
        <v>179</v>
      </c>
      <c r="D5624" t="s">
        <v>186</v>
      </c>
      <c r="E5624" t="s">
        <v>201</v>
      </c>
      <c r="F5624" t="s">
        <v>202</v>
      </c>
      <c r="G5624">
        <v>1</v>
      </c>
      <c r="H5624" s="4">
        <v>30000</v>
      </c>
      <c r="I5624" s="4">
        <v>1</v>
      </c>
      <c r="J5624" s="4">
        <v>30000</v>
      </c>
      <c r="K5624" s="4">
        <v>30000</v>
      </c>
      <c r="L5624" t="s">
        <v>189</v>
      </c>
      <c r="M5624" t="s">
        <v>184</v>
      </c>
      <c r="N5624" t="s">
        <v>175</v>
      </c>
      <c r="P5624">
        <v>5</v>
      </c>
    </row>
    <row r="5625" spans="1:16">
      <c r="A5625" s="3">
        <v>44511</v>
      </c>
      <c r="B5625" t="s">
        <v>268</v>
      </c>
      <c r="C5625" t="s">
        <v>179</v>
      </c>
      <c r="D5625" t="s">
        <v>193</v>
      </c>
      <c r="E5625" t="s">
        <v>193</v>
      </c>
      <c r="F5625" t="s">
        <v>290</v>
      </c>
      <c r="G5625">
        <v>2</v>
      </c>
      <c r="H5625" s="4">
        <v>28000</v>
      </c>
      <c r="I5625" s="4">
        <v>2</v>
      </c>
      <c r="J5625" s="4">
        <v>28000</v>
      </c>
      <c r="K5625" s="4">
        <v>56000</v>
      </c>
      <c r="L5625" t="s">
        <v>189</v>
      </c>
      <c r="M5625" t="s">
        <v>206</v>
      </c>
      <c r="P5625">
        <v>5</v>
      </c>
    </row>
    <row r="5626" spans="1:16">
      <c r="A5626" s="3">
        <v>44511</v>
      </c>
      <c r="B5626" t="s">
        <v>219</v>
      </c>
      <c r="C5626" t="s">
        <v>179</v>
      </c>
      <c r="D5626" t="s">
        <v>186</v>
      </c>
      <c r="E5626" t="s">
        <v>220</v>
      </c>
      <c r="F5626" t="s">
        <v>241</v>
      </c>
      <c r="G5626">
        <v>2</v>
      </c>
      <c r="H5626" s="4">
        <v>22000</v>
      </c>
      <c r="I5626" s="4">
        <v>2</v>
      </c>
      <c r="J5626" s="4">
        <v>22000</v>
      </c>
      <c r="K5626" s="4">
        <v>44000</v>
      </c>
      <c r="L5626" t="s">
        <v>189</v>
      </c>
      <c r="M5626" t="s">
        <v>190</v>
      </c>
      <c r="P5626">
        <v>4</v>
      </c>
    </row>
    <row r="5627" spans="1:16">
      <c r="A5627" s="3">
        <v>44511</v>
      </c>
      <c r="B5627" t="s">
        <v>224</v>
      </c>
      <c r="C5627" t="s">
        <v>179</v>
      </c>
      <c r="D5627" t="s">
        <v>186</v>
      </c>
      <c r="E5627" t="s">
        <v>201</v>
      </c>
      <c r="F5627" t="s">
        <v>248</v>
      </c>
      <c r="G5627">
        <v>2</v>
      </c>
      <c r="H5627" s="4">
        <v>33000</v>
      </c>
      <c r="I5627" s="4">
        <v>2</v>
      </c>
      <c r="J5627" s="4">
        <v>33000</v>
      </c>
      <c r="K5627" s="4">
        <v>66000</v>
      </c>
      <c r="L5627" t="s">
        <v>189</v>
      </c>
      <c r="M5627" t="s">
        <v>233</v>
      </c>
      <c r="P5627">
        <v>3</v>
      </c>
    </row>
    <row r="5628" spans="1:16">
      <c r="A5628" s="3">
        <v>44511</v>
      </c>
      <c r="B5628" t="s">
        <v>200</v>
      </c>
      <c r="C5628" t="s">
        <v>179</v>
      </c>
      <c r="D5628" t="s">
        <v>180</v>
      </c>
      <c r="E5628" t="s">
        <v>204</v>
      </c>
      <c r="F5628" t="s">
        <v>205</v>
      </c>
      <c r="G5628">
        <v>1</v>
      </c>
      <c r="H5628" s="4">
        <v>42000</v>
      </c>
      <c r="I5628" s="4">
        <v>1</v>
      </c>
      <c r="J5628" s="4">
        <v>42000</v>
      </c>
      <c r="K5628" s="4">
        <v>42000</v>
      </c>
      <c r="L5628" t="s">
        <v>183</v>
      </c>
      <c r="M5628" t="s">
        <v>304</v>
      </c>
      <c r="P5628">
        <v>5</v>
      </c>
    </row>
    <row r="5629" spans="1:16">
      <c r="A5629" s="3">
        <v>44511</v>
      </c>
      <c r="B5629" t="s">
        <v>207</v>
      </c>
      <c r="C5629" t="s">
        <v>192</v>
      </c>
      <c r="D5629" t="s">
        <v>186</v>
      </c>
      <c r="E5629" t="s">
        <v>201</v>
      </c>
      <c r="F5629" t="s">
        <v>248</v>
      </c>
      <c r="G5629">
        <v>1</v>
      </c>
      <c r="H5629" s="4">
        <v>30000</v>
      </c>
      <c r="I5629" s="4">
        <v>1</v>
      </c>
      <c r="J5629" s="4">
        <v>30000</v>
      </c>
      <c r="K5629" s="4">
        <v>30000</v>
      </c>
      <c r="L5629" t="s">
        <v>203</v>
      </c>
      <c r="M5629" t="s">
        <v>196</v>
      </c>
      <c r="P5629">
        <v>5</v>
      </c>
    </row>
    <row r="5630" spans="1:16">
      <c r="A5630" s="3">
        <v>44511</v>
      </c>
      <c r="B5630" t="s">
        <v>191</v>
      </c>
      <c r="C5630" t="s">
        <v>179</v>
      </c>
      <c r="D5630" t="s">
        <v>186</v>
      </c>
      <c r="E5630" t="s">
        <v>220</v>
      </c>
      <c r="F5630" t="s">
        <v>221</v>
      </c>
      <c r="G5630">
        <v>1</v>
      </c>
      <c r="H5630" s="4">
        <v>33000</v>
      </c>
      <c r="I5630" s="4">
        <v>1</v>
      </c>
      <c r="J5630" s="4">
        <v>33000</v>
      </c>
      <c r="K5630" s="4">
        <v>33000</v>
      </c>
      <c r="L5630" t="s">
        <v>209</v>
      </c>
      <c r="M5630" t="s">
        <v>233</v>
      </c>
      <c r="P5630">
        <v>1</v>
      </c>
    </row>
    <row r="5631" spans="1:16">
      <c r="A5631" s="3">
        <v>44512</v>
      </c>
      <c r="B5631" t="s">
        <v>200</v>
      </c>
      <c r="C5631" t="s">
        <v>179</v>
      </c>
      <c r="D5631" t="s">
        <v>186</v>
      </c>
      <c r="E5631" t="s">
        <v>225</v>
      </c>
      <c r="F5631" t="s">
        <v>226</v>
      </c>
      <c r="G5631">
        <v>2</v>
      </c>
      <c r="H5631" s="4">
        <v>48000</v>
      </c>
      <c r="I5631" s="4">
        <v>2</v>
      </c>
      <c r="J5631" s="4">
        <v>48000</v>
      </c>
      <c r="K5631" s="4">
        <v>96000</v>
      </c>
      <c r="L5631" t="s">
        <v>209</v>
      </c>
      <c r="M5631" t="s">
        <v>184</v>
      </c>
      <c r="P5631">
        <v>4</v>
      </c>
    </row>
    <row r="5632" spans="1:16">
      <c r="A5632" s="3">
        <v>44512</v>
      </c>
      <c r="B5632" t="s">
        <v>234</v>
      </c>
      <c r="C5632" t="s">
        <v>192</v>
      </c>
      <c r="D5632" t="s">
        <v>180</v>
      </c>
      <c r="E5632" t="s">
        <v>204</v>
      </c>
      <c r="F5632" t="s">
        <v>205</v>
      </c>
      <c r="G5632">
        <v>1</v>
      </c>
      <c r="H5632" s="4">
        <v>30000</v>
      </c>
      <c r="I5632" s="4">
        <v>1</v>
      </c>
      <c r="J5632" s="4">
        <v>30000</v>
      </c>
      <c r="K5632" s="4">
        <v>30000</v>
      </c>
      <c r="L5632" t="s">
        <v>209</v>
      </c>
      <c r="M5632" t="s">
        <v>196</v>
      </c>
      <c r="P5632">
        <v>5</v>
      </c>
    </row>
    <row r="5633" spans="1:16">
      <c r="A5633" s="3">
        <v>44512</v>
      </c>
      <c r="B5633" t="s">
        <v>268</v>
      </c>
      <c r="C5633" t="s">
        <v>192</v>
      </c>
      <c r="D5633" t="s">
        <v>198</v>
      </c>
      <c r="E5633" t="s">
        <v>198</v>
      </c>
      <c r="F5633" t="s">
        <v>342</v>
      </c>
      <c r="G5633">
        <v>1</v>
      </c>
      <c r="H5633" s="4">
        <v>39000</v>
      </c>
      <c r="I5633" s="4">
        <v>1</v>
      </c>
      <c r="J5633" s="4">
        <v>39000</v>
      </c>
      <c r="K5633" s="4">
        <v>39000</v>
      </c>
      <c r="L5633" t="s">
        <v>209</v>
      </c>
      <c r="M5633" t="s">
        <v>206</v>
      </c>
      <c r="P5633">
        <v>2</v>
      </c>
    </row>
    <row r="5634" spans="1:16">
      <c r="A5634" s="3">
        <v>44512</v>
      </c>
      <c r="B5634" t="s">
        <v>258</v>
      </c>
      <c r="C5634" t="s">
        <v>179</v>
      </c>
      <c r="D5634" t="s">
        <v>180</v>
      </c>
      <c r="E5634" t="s">
        <v>216</v>
      </c>
      <c r="F5634" t="s">
        <v>232</v>
      </c>
      <c r="G5634">
        <v>3</v>
      </c>
      <c r="H5634" s="4">
        <v>28000</v>
      </c>
      <c r="I5634" s="4">
        <v>3</v>
      </c>
      <c r="J5634" s="4">
        <v>28000</v>
      </c>
      <c r="K5634" s="4">
        <v>84000</v>
      </c>
      <c r="L5634" t="s">
        <v>203</v>
      </c>
      <c r="M5634" t="s">
        <v>190</v>
      </c>
      <c r="P5634">
        <v>5</v>
      </c>
    </row>
    <row r="5635" spans="1:16">
      <c r="A5635" s="3">
        <v>44512</v>
      </c>
      <c r="B5635" t="s">
        <v>178</v>
      </c>
      <c r="C5635" t="s">
        <v>179</v>
      </c>
      <c r="D5635" t="s">
        <v>180</v>
      </c>
      <c r="E5635" t="s">
        <v>181</v>
      </c>
      <c r="F5635" t="s">
        <v>246</v>
      </c>
      <c r="G5635">
        <v>3</v>
      </c>
      <c r="H5635" s="4">
        <v>26000</v>
      </c>
      <c r="I5635" s="4">
        <v>3</v>
      </c>
      <c r="J5635" s="4">
        <v>26000</v>
      </c>
      <c r="K5635" s="4">
        <v>78000</v>
      </c>
      <c r="L5635" t="s">
        <v>183</v>
      </c>
      <c r="M5635" t="s">
        <v>196</v>
      </c>
      <c r="P5635">
        <v>1</v>
      </c>
    </row>
    <row r="5636" spans="1:16">
      <c r="A5636" s="3">
        <v>44512</v>
      </c>
      <c r="B5636" t="s">
        <v>178</v>
      </c>
      <c r="C5636" t="s">
        <v>179</v>
      </c>
      <c r="D5636" t="s">
        <v>186</v>
      </c>
      <c r="E5636" t="s">
        <v>220</v>
      </c>
      <c r="F5636" t="s">
        <v>221</v>
      </c>
      <c r="G5636">
        <v>3</v>
      </c>
      <c r="H5636" s="4">
        <v>30000</v>
      </c>
      <c r="I5636" s="4">
        <v>3</v>
      </c>
      <c r="J5636" s="4">
        <v>30000</v>
      </c>
      <c r="K5636" s="4">
        <v>90000</v>
      </c>
      <c r="L5636" t="s">
        <v>209</v>
      </c>
      <c r="M5636" t="s">
        <v>233</v>
      </c>
      <c r="P5636">
        <v>3</v>
      </c>
    </row>
    <row r="5637" spans="1:16">
      <c r="A5637" s="3">
        <v>44512</v>
      </c>
      <c r="B5637" t="s">
        <v>245</v>
      </c>
      <c r="C5637" t="s">
        <v>179</v>
      </c>
      <c r="D5637" t="s">
        <v>276</v>
      </c>
      <c r="E5637" t="s">
        <v>276</v>
      </c>
      <c r="F5637" t="s">
        <v>309</v>
      </c>
      <c r="G5637">
        <v>2</v>
      </c>
      <c r="H5637" s="4">
        <v>42000</v>
      </c>
      <c r="I5637" s="4">
        <v>2</v>
      </c>
      <c r="J5637" s="4">
        <v>42000</v>
      </c>
      <c r="K5637" s="4">
        <v>84000</v>
      </c>
      <c r="L5637" t="s">
        <v>203</v>
      </c>
      <c r="M5637" t="s">
        <v>206</v>
      </c>
      <c r="P5637">
        <v>4</v>
      </c>
    </row>
    <row r="5638" spans="1:16">
      <c r="A5638" s="3">
        <v>44512</v>
      </c>
      <c r="B5638" t="s">
        <v>222</v>
      </c>
      <c r="C5638" t="s">
        <v>179</v>
      </c>
      <c r="D5638" t="s">
        <v>186</v>
      </c>
      <c r="E5638" t="s">
        <v>187</v>
      </c>
      <c r="F5638" t="s">
        <v>188</v>
      </c>
      <c r="G5638">
        <v>2</v>
      </c>
      <c r="H5638" s="4">
        <v>39000</v>
      </c>
      <c r="I5638" s="4">
        <v>2</v>
      </c>
      <c r="J5638" s="4">
        <v>39000</v>
      </c>
      <c r="K5638" s="4">
        <v>78000</v>
      </c>
      <c r="L5638" t="s">
        <v>183</v>
      </c>
      <c r="M5638" t="s">
        <v>196</v>
      </c>
      <c r="P5638">
        <v>5</v>
      </c>
    </row>
    <row r="5639" spans="1:16">
      <c r="A5639" s="3">
        <v>44512</v>
      </c>
      <c r="B5639" t="s">
        <v>245</v>
      </c>
      <c r="C5639" t="s">
        <v>179</v>
      </c>
      <c r="D5639" t="s">
        <v>273</v>
      </c>
      <c r="E5639" t="s">
        <v>288</v>
      </c>
      <c r="F5639" t="s">
        <v>305</v>
      </c>
      <c r="G5639">
        <v>1</v>
      </c>
      <c r="H5639" s="4">
        <v>33000</v>
      </c>
      <c r="I5639" s="4">
        <v>1</v>
      </c>
      <c r="J5639" s="4">
        <v>33000</v>
      </c>
      <c r="K5639" s="4">
        <v>33000</v>
      </c>
      <c r="L5639" t="s">
        <v>189</v>
      </c>
      <c r="M5639" t="s">
        <v>206</v>
      </c>
      <c r="P5639">
        <v>5</v>
      </c>
    </row>
    <row r="5640" spans="1:16">
      <c r="A5640" s="3">
        <v>44513</v>
      </c>
      <c r="B5640" t="s">
        <v>224</v>
      </c>
      <c r="C5640" t="s">
        <v>192</v>
      </c>
      <c r="D5640" t="s">
        <v>273</v>
      </c>
      <c r="E5640" t="s">
        <v>274</v>
      </c>
      <c r="F5640" t="s">
        <v>312</v>
      </c>
      <c r="G5640">
        <v>1</v>
      </c>
      <c r="H5640" s="4">
        <v>28000</v>
      </c>
      <c r="I5640" s="4">
        <v>1</v>
      </c>
      <c r="J5640" s="4">
        <v>28000</v>
      </c>
      <c r="K5640" s="4">
        <v>28000</v>
      </c>
      <c r="L5640" t="s">
        <v>189</v>
      </c>
      <c r="M5640" t="s">
        <v>190</v>
      </c>
      <c r="P5640">
        <v>5</v>
      </c>
    </row>
    <row r="5641" spans="1:16">
      <c r="A5641" s="3">
        <v>44513</v>
      </c>
      <c r="B5641" t="s">
        <v>207</v>
      </c>
      <c r="C5641" t="s">
        <v>179</v>
      </c>
      <c r="D5641" t="s">
        <v>210</v>
      </c>
      <c r="E5641" t="s">
        <v>292</v>
      </c>
      <c r="F5641" t="s">
        <v>343</v>
      </c>
      <c r="G5641">
        <v>1</v>
      </c>
      <c r="H5641" s="4">
        <v>34500</v>
      </c>
      <c r="I5641" s="4">
        <v>1</v>
      </c>
      <c r="J5641" s="4">
        <v>34500</v>
      </c>
      <c r="K5641" s="4">
        <v>34500</v>
      </c>
      <c r="L5641" t="s">
        <v>203</v>
      </c>
      <c r="M5641" t="s">
        <v>190</v>
      </c>
      <c r="P5641">
        <v>5</v>
      </c>
    </row>
    <row r="5642" spans="1:16">
      <c r="A5642" s="3">
        <v>44513</v>
      </c>
      <c r="B5642" t="s">
        <v>219</v>
      </c>
      <c r="C5642" t="s">
        <v>179</v>
      </c>
      <c r="D5642" t="s">
        <v>193</v>
      </c>
      <c r="E5642" t="s">
        <v>193</v>
      </c>
      <c r="F5642" t="s">
        <v>288</v>
      </c>
      <c r="G5642">
        <v>2</v>
      </c>
      <c r="H5642" s="4">
        <v>48000</v>
      </c>
      <c r="I5642" s="4">
        <v>2</v>
      </c>
      <c r="J5642" s="4">
        <v>48000</v>
      </c>
      <c r="K5642" s="4">
        <v>96000</v>
      </c>
      <c r="L5642" t="s">
        <v>209</v>
      </c>
      <c r="M5642" t="s">
        <v>190</v>
      </c>
      <c r="P5642">
        <v>5</v>
      </c>
    </row>
    <row r="5643" spans="1:16">
      <c r="A5643" s="3">
        <v>44513</v>
      </c>
      <c r="B5643" t="s">
        <v>254</v>
      </c>
      <c r="C5643" t="s">
        <v>192</v>
      </c>
      <c r="D5643" t="s">
        <v>271</v>
      </c>
      <c r="E5643" t="s">
        <v>271</v>
      </c>
      <c r="F5643" t="s">
        <v>323</v>
      </c>
      <c r="G5643">
        <v>3</v>
      </c>
      <c r="H5643" s="4">
        <v>36000</v>
      </c>
      <c r="I5643" s="4">
        <v>3</v>
      </c>
      <c r="J5643" s="4">
        <v>36000</v>
      </c>
      <c r="K5643" s="4">
        <v>108000</v>
      </c>
      <c r="L5643" t="s">
        <v>209</v>
      </c>
      <c r="M5643" t="s">
        <v>184</v>
      </c>
      <c r="P5643">
        <v>3</v>
      </c>
    </row>
    <row r="5644" spans="1:16">
      <c r="A5644" s="3">
        <v>44513</v>
      </c>
      <c r="B5644" t="s">
        <v>287</v>
      </c>
      <c r="C5644" t="s">
        <v>192</v>
      </c>
      <c r="D5644" t="s">
        <v>180</v>
      </c>
      <c r="E5644" t="s">
        <v>204</v>
      </c>
      <c r="F5644" t="s">
        <v>300</v>
      </c>
      <c r="G5644">
        <v>1</v>
      </c>
      <c r="H5644" s="4">
        <v>39000</v>
      </c>
      <c r="I5644" s="4">
        <v>1</v>
      </c>
      <c r="J5644" s="4">
        <v>39000</v>
      </c>
      <c r="K5644" s="4">
        <v>39000</v>
      </c>
      <c r="L5644" t="s">
        <v>189</v>
      </c>
      <c r="M5644" t="s">
        <v>196</v>
      </c>
      <c r="P5644">
        <v>3</v>
      </c>
    </row>
    <row r="5645" spans="1:16">
      <c r="A5645" s="3">
        <v>44513</v>
      </c>
      <c r="B5645" t="s">
        <v>200</v>
      </c>
      <c r="C5645" t="s">
        <v>192</v>
      </c>
      <c r="D5645" t="s">
        <v>263</v>
      </c>
      <c r="E5645" t="s">
        <v>263</v>
      </c>
      <c r="F5645" t="s">
        <v>264</v>
      </c>
      <c r="G5645">
        <v>2</v>
      </c>
      <c r="H5645" s="4">
        <v>25300</v>
      </c>
      <c r="I5645" s="4">
        <v>2</v>
      </c>
      <c r="J5645" s="4">
        <v>25300</v>
      </c>
      <c r="K5645" s="4">
        <v>50599.999999999993</v>
      </c>
      <c r="L5645" t="s">
        <v>203</v>
      </c>
      <c r="M5645" t="s">
        <v>190</v>
      </c>
      <c r="P5645">
        <v>5</v>
      </c>
    </row>
    <row r="5646" spans="1:16">
      <c r="A5646" s="3">
        <v>44513</v>
      </c>
      <c r="B5646" t="s">
        <v>291</v>
      </c>
      <c r="C5646" t="s">
        <v>179</v>
      </c>
      <c r="D5646" t="s">
        <v>235</v>
      </c>
      <c r="E5646" t="s">
        <v>251</v>
      </c>
      <c r="F5646" t="s">
        <v>252</v>
      </c>
      <c r="G5646">
        <v>1</v>
      </c>
      <c r="H5646" s="4">
        <v>42000</v>
      </c>
      <c r="I5646" s="4">
        <v>1</v>
      </c>
      <c r="J5646" s="4">
        <v>42000</v>
      </c>
      <c r="K5646" s="4">
        <v>42000</v>
      </c>
      <c r="L5646" t="s">
        <v>189</v>
      </c>
      <c r="M5646" t="s">
        <v>196</v>
      </c>
      <c r="P5646">
        <v>5</v>
      </c>
    </row>
    <row r="5647" spans="1:16">
      <c r="A5647" s="3">
        <v>44513</v>
      </c>
      <c r="B5647" t="s">
        <v>185</v>
      </c>
      <c r="C5647" t="s">
        <v>192</v>
      </c>
      <c r="D5647" t="s">
        <v>316</v>
      </c>
      <c r="E5647" t="s">
        <v>251</v>
      </c>
      <c r="F5647" t="s">
        <v>340</v>
      </c>
      <c r="G5647">
        <v>2</v>
      </c>
      <c r="H5647" s="4">
        <v>33000</v>
      </c>
      <c r="I5647" s="4">
        <v>2</v>
      </c>
      <c r="J5647" s="4">
        <v>33000</v>
      </c>
      <c r="K5647" s="4">
        <v>66000</v>
      </c>
      <c r="L5647" t="s">
        <v>203</v>
      </c>
      <c r="M5647" t="s">
        <v>196</v>
      </c>
      <c r="P5647">
        <v>4</v>
      </c>
    </row>
    <row r="5648" spans="1:16">
      <c r="A5648" s="3">
        <v>44513</v>
      </c>
      <c r="B5648" t="s">
        <v>197</v>
      </c>
      <c r="C5648" t="s">
        <v>192</v>
      </c>
      <c r="D5648" t="s">
        <v>316</v>
      </c>
      <c r="E5648" t="s">
        <v>251</v>
      </c>
      <c r="F5648" t="s">
        <v>331</v>
      </c>
      <c r="G5648">
        <v>2</v>
      </c>
      <c r="H5648" s="4">
        <v>33000</v>
      </c>
      <c r="I5648" s="4">
        <v>2</v>
      </c>
      <c r="J5648" s="4">
        <v>33000</v>
      </c>
      <c r="K5648" s="4">
        <v>66000</v>
      </c>
      <c r="L5648" t="s">
        <v>189</v>
      </c>
      <c r="M5648" t="s">
        <v>190</v>
      </c>
      <c r="N5648" t="s">
        <v>175</v>
      </c>
      <c r="P5648">
        <v>4</v>
      </c>
    </row>
    <row r="5649" spans="1:16">
      <c r="A5649" s="3">
        <v>44513</v>
      </c>
      <c r="B5649" t="s">
        <v>224</v>
      </c>
      <c r="C5649" t="s">
        <v>192</v>
      </c>
      <c r="D5649" t="s">
        <v>186</v>
      </c>
      <c r="E5649" t="s">
        <v>220</v>
      </c>
      <c r="F5649" t="s">
        <v>265</v>
      </c>
      <c r="G5649">
        <v>1</v>
      </c>
      <c r="H5649" s="4">
        <v>75000</v>
      </c>
      <c r="I5649" s="4">
        <v>1</v>
      </c>
      <c r="J5649" s="4">
        <v>75000</v>
      </c>
      <c r="K5649" s="4">
        <v>75000</v>
      </c>
      <c r="L5649" t="s">
        <v>203</v>
      </c>
      <c r="M5649" t="s">
        <v>206</v>
      </c>
      <c r="N5649" t="s">
        <v>175</v>
      </c>
      <c r="P5649">
        <v>3</v>
      </c>
    </row>
    <row r="5650" spans="1:16">
      <c r="A5650" s="3">
        <v>44513</v>
      </c>
      <c r="B5650" t="s">
        <v>254</v>
      </c>
      <c r="C5650" t="s">
        <v>179</v>
      </c>
      <c r="D5650" t="s">
        <v>186</v>
      </c>
      <c r="E5650" t="s">
        <v>220</v>
      </c>
      <c r="F5650" t="s">
        <v>265</v>
      </c>
      <c r="G5650">
        <v>1</v>
      </c>
      <c r="H5650" s="4">
        <v>45000</v>
      </c>
      <c r="I5650" s="4">
        <v>1</v>
      </c>
      <c r="J5650" s="4">
        <v>45000</v>
      </c>
      <c r="K5650" s="4">
        <v>45000</v>
      </c>
      <c r="L5650" t="s">
        <v>183</v>
      </c>
      <c r="M5650" t="s">
        <v>190</v>
      </c>
      <c r="N5650" t="s">
        <v>175</v>
      </c>
      <c r="P5650">
        <v>4</v>
      </c>
    </row>
    <row r="5651" spans="1:16">
      <c r="A5651" s="3">
        <v>44513</v>
      </c>
      <c r="B5651" t="s">
        <v>228</v>
      </c>
      <c r="C5651" t="s">
        <v>179</v>
      </c>
      <c r="D5651" t="s">
        <v>276</v>
      </c>
      <c r="E5651" t="s">
        <v>276</v>
      </c>
      <c r="F5651" t="s">
        <v>309</v>
      </c>
      <c r="G5651">
        <v>1</v>
      </c>
      <c r="H5651" s="4">
        <v>63000</v>
      </c>
      <c r="I5651" s="4">
        <v>1</v>
      </c>
      <c r="J5651" s="4">
        <v>63000</v>
      </c>
      <c r="K5651" s="4">
        <v>63000</v>
      </c>
      <c r="L5651" t="s">
        <v>203</v>
      </c>
      <c r="M5651" t="s">
        <v>206</v>
      </c>
      <c r="N5651" t="s">
        <v>175</v>
      </c>
      <c r="P5651">
        <v>5</v>
      </c>
    </row>
    <row r="5652" spans="1:16">
      <c r="A5652" s="3">
        <v>44513</v>
      </c>
      <c r="B5652" t="s">
        <v>224</v>
      </c>
      <c r="C5652" t="s">
        <v>179</v>
      </c>
      <c r="D5652" t="s">
        <v>316</v>
      </c>
      <c r="E5652" t="s">
        <v>359</v>
      </c>
      <c r="F5652" t="s">
        <v>360</v>
      </c>
      <c r="G5652">
        <v>2</v>
      </c>
      <c r="H5652" s="4">
        <v>32200</v>
      </c>
      <c r="I5652" s="4">
        <v>2</v>
      </c>
      <c r="J5652" s="4">
        <v>32200</v>
      </c>
      <c r="K5652" s="4">
        <v>64399.999999999993</v>
      </c>
      <c r="L5652" t="s">
        <v>189</v>
      </c>
      <c r="M5652" t="s">
        <v>196</v>
      </c>
      <c r="N5652" t="s">
        <v>175</v>
      </c>
      <c r="P5652">
        <v>3</v>
      </c>
    </row>
    <row r="5653" spans="1:16">
      <c r="A5653" s="3">
        <v>44513</v>
      </c>
      <c r="B5653" t="s">
        <v>228</v>
      </c>
      <c r="C5653" t="s">
        <v>192</v>
      </c>
      <c r="D5653" t="s">
        <v>180</v>
      </c>
      <c r="E5653" t="s">
        <v>204</v>
      </c>
      <c r="F5653" t="s">
        <v>249</v>
      </c>
      <c r="G5653">
        <v>2</v>
      </c>
      <c r="H5653" s="4">
        <v>58500</v>
      </c>
      <c r="I5653" s="4">
        <v>2</v>
      </c>
      <c r="J5653" s="4">
        <v>58500</v>
      </c>
      <c r="K5653" s="4">
        <v>117000</v>
      </c>
      <c r="L5653" t="s">
        <v>189</v>
      </c>
      <c r="M5653" t="s">
        <v>196</v>
      </c>
      <c r="N5653" t="s">
        <v>175</v>
      </c>
      <c r="P5653">
        <v>4</v>
      </c>
    </row>
    <row r="5654" spans="1:16">
      <c r="A5654" s="3">
        <v>44513</v>
      </c>
      <c r="B5654" t="s">
        <v>218</v>
      </c>
      <c r="C5654" t="s">
        <v>179</v>
      </c>
      <c r="D5654" t="s">
        <v>210</v>
      </c>
      <c r="E5654" t="s">
        <v>211</v>
      </c>
      <c r="F5654" t="s">
        <v>313</v>
      </c>
      <c r="G5654">
        <v>3</v>
      </c>
      <c r="H5654" s="4">
        <v>36000</v>
      </c>
      <c r="I5654" s="4">
        <v>3</v>
      </c>
      <c r="J5654" s="4">
        <v>36000</v>
      </c>
      <c r="K5654" s="4">
        <v>108000</v>
      </c>
      <c r="L5654" t="s">
        <v>189</v>
      </c>
      <c r="M5654" t="s">
        <v>304</v>
      </c>
      <c r="N5654" t="s">
        <v>175</v>
      </c>
      <c r="P5654">
        <v>4</v>
      </c>
    </row>
    <row r="5655" spans="1:16">
      <c r="A5655" s="3">
        <v>44513</v>
      </c>
      <c r="B5655" t="s">
        <v>291</v>
      </c>
      <c r="C5655" t="s">
        <v>192</v>
      </c>
      <c r="D5655" t="s">
        <v>316</v>
      </c>
      <c r="E5655" t="s">
        <v>251</v>
      </c>
      <c r="F5655" t="s">
        <v>331</v>
      </c>
      <c r="G5655">
        <v>2</v>
      </c>
      <c r="H5655" s="4">
        <v>30000</v>
      </c>
      <c r="I5655" s="4">
        <v>2</v>
      </c>
      <c r="J5655" s="4">
        <v>30000</v>
      </c>
      <c r="K5655" s="4">
        <v>60000</v>
      </c>
      <c r="L5655" t="s">
        <v>183</v>
      </c>
      <c r="M5655" t="s">
        <v>233</v>
      </c>
      <c r="N5655" t="s">
        <v>175</v>
      </c>
      <c r="P5655">
        <v>1</v>
      </c>
    </row>
    <row r="5656" spans="1:16">
      <c r="A5656" s="3">
        <v>44513</v>
      </c>
      <c r="B5656" t="s">
        <v>200</v>
      </c>
      <c r="C5656" t="s">
        <v>179</v>
      </c>
      <c r="D5656" t="s">
        <v>235</v>
      </c>
      <c r="E5656" t="s">
        <v>229</v>
      </c>
      <c r="F5656" t="s">
        <v>306</v>
      </c>
      <c r="G5656">
        <v>1</v>
      </c>
      <c r="H5656" s="4">
        <v>36000</v>
      </c>
      <c r="I5656" s="4">
        <v>1</v>
      </c>
      <c r="J5656" s="4">
        <v>36000</v>
      </c>
      <c r="K5656" s="4">
        <v>36000</v>
      </c>
      <c r="L5656" t="s">
        <v>203</v>
      </c>
      <c r="M5656" t="s">
        <v>184</v>
      </c>
      <c r="N5656" t="s">
        <v>175</v>
      </c>
      <c r="P5656">
        <v>3</v>
      </c>
    </row>
    <row r="5657" spans="1:16">
      <c r="A5657" s="3">
        <v>44513</v>
      </c>
      <c r="B5657" t="s">
        <v>258</v>
      </c>
      <c r="C5657" t="s">
        <v>192</v>
      </c>
      <c r="D5657" t="s">
        <v>186</v>
      </c>
      <c r="E5657" t="s">
        <v>201</v>
      </c>
      <c r="F5657" t="s">
        <v>285</v>
      </c>
      <c r="G5657">
        <v>2</v>
      </c>
      <c r="H5657" s="4">
        <v>15000</v>
      </c>
      <c r="I5657" s="4">
        <v>2</v>
      </c>
      <c r="J5657" s="4">
        <v>15000</v>
      </c>
      <c r="K5657" s="4">
        <v>30000</v>
      </c>
      <c r="L5657" t="s">
        <v>203</v>
      </c>
      <c r="M5657" t="s">
        <v>206</v>
      </c>
      <c r="N5657" t="s">
        <v>175</v>
      </c>
      <c r="P5657">
        <v>4</v>
      </c>
    </row>
    <row r="5658" spans="1:16">
      <c r="A5658" s="3">
        <v>44513</v>
      </c>
      <c r="B5658" t="s">
        <v>262</v>
      </c>
      <c r="C5658" t="s">
        <v>179</v>
      </c>
      <c r="D5658" t="s">
        <v>180</v>
      </c>
      <c r="E5658" t="s">
        <v>238</v>
      </c>
      <c r="F5658" t="s">
        <v>280</v>
      </c>
      <c r="G5658">
        <v>1</v>
      </c>
      <c r="H5658" s="4">
        <v>42000</v>
      </c>
      <c r="I5658" s="4">
        <v>1</v>
      </c>
      <c r="J5658" s="4">
        <v>42000</v>
      </c>
      <c r="K5658" s="4">
        <v>42000</v>
      </c>
      <c r="L5658" t="s">
        <v>189</v>
      </c>
      <c r="M5658" t="s">
        <v>184</v>
      </c>
      <c r="N5658" t="s">
        <v>175</v>
      </c>
      <c r="P5658">
        <v>5</v>
      </c>
    </row>
    <row r="5659" spans="1:16">
      <c r="A5659" s="3">
        <v>44513</v>
      </c>
      <c r="B5659" t="s">
        <v>178</v>
      </c>
      <c r="C5659" t="s">
        <v>192</v>
      </c>
      <c r="D5659" t="s">
        <v>279</v>
      </c>
      <c r="E5659" t="s">
        <v>279</v>
      </c>
      <c r="F5659" t="s">
        <v>186</v>
      </c>
      <c r="G5659">
        <v>2</v>
      </c>
      <c r="H5659" s="4">
        <v>44000</v>
      </c>
      <c r="I5659" s="4">
        <v>2</v>
      </c>
      <c r="J5659" s="4">
        <v>44000</v>
      </c>
      <c r="K5659" s="4">
        <v>88000</v>
      </c>
      <c r="L5659" t="s">
        <v>209</v>
      </c>
      <c r="M5659" t="s">
        <v>184</v>
      </c>
      <c r="N5659" t="s">
        <v>175</v>
      </c>
      <c r="P5659">
        <v>3</v>
      </c>
    </row>
    <row r="5660" spans="1:16">
      <c r="A5660" s="3">
        <v>44513</v>
      </c>
      <c r="B5660" t="s">
        <v>207</v>
      </c>
      <c r="C5660" t="s">
        <v>192</v>
      </c>
      <c r="D5660" t="s">
        <v>180</v>
      </c>
      <c r="E5660" t="s">
        <v>204</v>
      </c>
      <c r="F5660" t="s">
        <v>227</v>
      </c>
      <c r="G5660">
        <v>3</v>
      </c>
      <c r="H5660" s="4">
        <v>52000</v>
      </c>
      <c r="I5660" s="4">
        <v>3</v>
      </c>
      <c r="J5660" s="4">
        <v>52000</v>
      </c>
      <c r="K5660" s="4">
        <v>156000</v>
      </c>
      <c r="L5660" t="s">
        <v>209</v>
      </c>
      <c r="M5660" t="s">
        <v>196</v>
      </c>
      <c r="N5660" t="s">
        <v>175</v>
      </c>
      <c r="P5660">
        <v>5</v>
      </c>
    </row>
    <row r="5661" spans="1:16">
      <c r="A5661" s="3">
        <v>44513</v>
      </c>
      <c r="B5661" t="s">
        <v>178</v>
      </c>
      <c r="C5661" t="s">
        <v>192</v>
      </c>
      <c r="D5661" t="s">
        <v>198</v>
      </c>
      <c r="E5661" t="s">
        <v>198</v>
      </c>
      <c r="F5661" t="s">
        <v>282</v>
      </c>
      <c r="G5661">
        <v>3</v>
      </c>
      <c r="H5661" s="4">
        <v>36000</v>
      </c>
      <c r="I5661" s="4">
        <v>3</v>
      </c>
      <c r="J5661" s="4">
        <v>36000</v>
      </c>
      <c r="K5661" s="4">
        <v>108000</v>
      </c>
      <c r="L5661" t="s">
        <v>183</v>
      </c>
      <c r="M5661" t="s">
        <v>196</v>
      </c>
      <c r="N5661" t="s">
        <v>175</v>
      </c>
      <c r="P5661">
        <v>5</v>
      </c>
    </row>
    <row r="5662" spans="1:16">
      <c r="A5662" s="3">
        <v>44513</v>
      </c>
      <c r="B5662" t="s">
        <v>278</v>
      </c>
      <c r="C5662" t="s">
        <v>192</v>
      </c>
      <c r="D5662" t="s">
        <v>186</v>
      </c>
      <c r="E5662" t="s">
        <v>201</v>
      </c>
      <c r="F5662" t="s">
        <v>285</v>
      </c>
      <c r="G5662">
        <v>2</v>
      </c>
      <c r="H5662" s="4">
        <v>16500</v>
      </c>
      <c r="I5662" s="4">
        <v>2</v>
      </c>
      <c r="J5662" s="4">
        <v>16500</v>
      </c>
      <c r="K5662" s="4">
        <v>33000</v>
      </c>
      <c r="L5662" t="s">
        <v>189</v>
      </c>
      <c r="M5662" t="s">
        <v>233</v>
      </c>
      <c r="P5662">
        <v>4</v>
      </c>
    </row>
    <row r="5663" spans="1:16">
      <c r="A5663" s="3">
        <v>44514</v>
      </c>
      <c r="B5663" t="s">
        <v>191</v>
      </c>
      <c r="C5663" t="s">
        <v>179</v>
      </c>
      <c r="D5663" t="s">
        <v>229</v>
      </c>
      <c r="E5663" t="s">
        <v>230</v>
      </c>
      <c r="F5663" t="s">
        <v>346</v>
      </c>
      <c r="G5663">
        <v>3</v>
      </c>
      <c r="H5663" s="4">
        <v>24000</v>
      </c>
      <c r="I5663" s="4">
        <v>3</v>
      </c>
      <c r="J5663" s="4">
        <v>24000</v>
      </c>
      <c r="K5663" s="4">
        <v>72000</v>
      </c>
      <c r="L5663" t="s">
        <v>209</v>
      </c>
      <c r="M5663" t="s">
        <v>184</v>
      </c>
      <c r="P5663">
        <v>5</v>
      </c>
    </row>
    <row r="5664" spans="1:16">
      <c r="A5664" s="3">
        <v>44514</v>
      </c>
      <c r="B5664" t="s">
        <v>258</v>
      </c>
      <c r="C5664" t="s">
        <v>179</v>
      </c>
      <c r="D5664" t="s">
        <v>198</v>
      </c>
      <c r="E5664" t="s">
        <v>198</v>
      </c>
      <c r="F5664" t="s">
        <v>357</v>
      </c>
      <c r="G5664">
        <v>3</v>
      </c>
      <c r="H5664" s="4">
        <v>24000</v>
      </c>
      <c r="I5664" s="4">
        <v>3</v>
      </c>
      <c r="J5664" s="4">
        <v>24000</v>
      </c>
      <c r="K5664" s="4">
        <v>72000</v>
      </c>
      <c r="L5664" t="s">
        <v>183</v>
      </c>
      <c r="M5664" t="s">
        <v>190</v>
      </c>
      <c r="P5664">
        <v>5</v>
      </c>
    </row>
    <row r="5665" spans="1:16">
      <c r="A5665" s="3">
        <v>44514</v>
      </c>
      <c r="B5665" t="s">
        <v>234</v>
      </c>
      <c r="C5665" t="s">
        <v>192</v>
      </c>
      <c r="D5665" t="s">
        <v>186</v>
      </c>
      <c r="E5665" t="s">
        <v>220</v>
      </c>
      <c r="F5665" t="s">
        <v>221</v>
      </c>
      <c r="G5665">
        <v>2</v>
      </c>
      <c r="H5665" s="4">
        <v>20000</v>
      </c>
      <c r="I5665" s="4">
        <v>2</v>
      </c>
      <c r="J5665" s="4">
        <v>20000</v>
      </c>
      <c r="K5665" s="4">
        <v>40000</v>
      </c>
      <c r="L5665" t="s">
        <v>189</v>
      </c>
      <c r="M5665" t="s">
        <v>304</v>
      </c>
      <c r="P5665">
        <v>5</v>
      </c>
    </row>
    <row r="5666" spans="1:16">
      <c r="A5666" s="3">
        <v>44514</v>
      </c>
      <c r="B5666" t="s">
        <v>268</v>
      </c>
      <c r="C5666" t="s">
        <v>179</v>
      </c>
      <c r="D5666" t="s">
        <v>180</v>
      </c>
      <c r="E5666" t="s">
        <v>204</v>
      </c>
      <c r="F5666" t="s">
        <v>227</v>
      </c>
      <c r="G5666">
        <v>2</v>
      </c>
      <c r="H5666" s="4">
        <v>42000</v>
      </c>
      <c r="I5666" s="4">
        <v>2</v>
      </c>
      <c r="J5666" s="4">
        <v>42000</v>
      </c>
      <c r="K5666" s="4">
        <v>84000</v>
      </c>
      <c r="L5666" t="s">
        <v>183</v>
      </c>
      <c r="M5666" t="s">
        <v>196</v>
      </c>
      <c r="P5666">
        <v>5</v>
      </c>
    </row>
    <row r="5667" spans="1:16">
      <c r="A5667" s="3">
        <v>44514</v>
      </c>
      <c r="B5667" t="s">
        <v>191</v>
      </c>
      <c r="C5667" t="s">
        <v>179</v>
      </c>
      <c r="D5667" t="s">
        <v>180</v>
      </c>
      <c r="E5667" t="s">
        <v>238</v>
      </c>
      <c r="F5667" t="s">
        <v>280</v>
      </c>
      <c r="G5667">
        <v>2</v>
      </c>
      <c r="H5667" s="4">
        <v>16500</v>
      </c>
      <c r="I5667" s="4">
        <v>2</v>
      </c>
      <c r="J5667" s="4">
        <v>16500</v>
      </c>
      <c r="K5667" s="4">
        <v>33000</v>
      </c>
      <c r="L5667" t="s">
        <v>183</v>
      </c>
      <c r="M5667" t="s">
        <v>190</v>
      </c>
      <c r="P5667">
        <v>5</v>
      </c>
    </row>
    <row r="5668" spans="1:16">
      <c r="A5668" s="3">
        <v>44514</v>
      </c>
      <c r="B5668" t="s">
        <v>254</v>
      </c>
      <c r="C5668" t="s">
        <v>179</v>
      </c>
      <c r="D5668" t="s">
        <v>274</v>
      </c>
      <c r="E5668" t="s">
        <v>274</v>
      </c>
      <c r="F5668" t="s">
        <v>356</v>
      </c>
      <c r="G5668">
        <v>1</v>
      </c>
      <c r="H5668" s="4">
        <v>20000</v>
      </c>
      <c r="I5668" s="4">
        <v>1</v>
      </c>
      <c r="J5668" s="4">
        <v>20000</v>
      </c>
      <c r="K5668" s="4">
        <v>20000</v>
      </c>
      <c r="L5668" t="s">
        <v>189</v>
      </c>
      <c r="M5668" t="s">
        <v>184</v>
      </c>
      <c r="P5668">
        <v>3</v>
      </c>
    </row>
    <row r="5669" spans="1:16">
      <c r="A5669" s="3">
        <v>44514</v>
      </c>
      <c r="B5669" t="s">
        <v>291</v>
      </c>
      <c r="C5669" t="s">
        <v>192</v>
      </c>
      <c r="D5669" t="s">
        <v>210</v>
      </c>
      <c r="E5669" t="s">
        <v>292</v>
      </c>
      <c r="F5669" t="s">
        <v>343</v>
      </c>
      <c r="G5669">
        <v>1</v>
      </c>
      <c r="H5669" s="4">
        <v>33000</v>
      </c>
      <c r="I5669" s="4">
        <v>1</v>
      </c>
      <c r="J5669" s="4">
        <v>33000</v>
      </c>
      <c r="K5669" s="4">
        <v>33000</v>
      </c>
      <c r="L5669" t="s">
        <v>203</v>
      </c>
      <c r="M5669" t="s">
        <v>196</v>
      </c>
      <c r="P5669">
        <v>5</v>
      </c>
    </row>
    <row r="5670" spans="1:16">
      <c r="A5670" s="3">
        <v>44514</v>
      </c>
      <c r="B5670" t="s">
        <v>178</v>
      </c>
      <c r="C5670" t="s">
        <v>192</v>
      </c>
      <c r="D5670" t="s">
        <v>279</v>
      </c>
      <c r="E5670" t="s">
        <v>279</v>
      </c>
      <c r="F5670" t="s">
        <v>186</v>
      </c>
      <c r="G5670">
        <v>1</v>
      </c>
      <c r="H5670" s="4">
        <v>56000</v>
      </c>
      <c r="I5670" s="4">
        <v>1</v>
      </c>
      <c r="J5670" s="4">
        <v>56000</v>
      </c>
      <c r="K5670" s="4">
        <v>56000</v>
      </c>
      <c r="L5670" t="s">
        <v>189</v>
      </c>
      <c r="M5670" t="s">
        <v>184</v>
      </c>
      <c r="P5670">
        <v>4</v>
      </c>
    </row>
    <row r="5671" spans="1:16">
      <c r="A5671" s="3">
        <v>44514</v>
      </c>
      <c r="B5671" t="s">
        <v>250</v>
      </c>
      <c r="C5671" t="s">
        <v>179</v>
      </c>
      <c r="D5671" t="s">
        <v>180</v>
      </c>
      <c r="E5671" t="s">
        <v>238</v>
      </c>
      <c r="F5671" t="s">
        <v>239</v>
      </c>
      <c r="G5671">
        <v>2</v>
      </c>
      <c r="H5671" s="4">
        <v>27600</v>
      </c>
      <c r="I5671" s="4">
        <v>2</v>
      </c>
      <c r="J5671" s="4">
        <v>27600</v>
      </c>
      <c r="K5671" s="4">
        <v>55199.999999999993</v>
      </c>
      <c r="L5671" t="s">
        <v>209</v>
      </c>
      <c r="M5671" t="s">
        <v>233</v>
      </c>
      <c r="P5671">
        <v>4</v>
      </c>
    </row>
    <row r="5672" spans="1:16">
      <c r="A5672" s="3">
        <v>44514</v>
      </c>
      <c r="B5672" t="s">
        <v>284</v>
      </c>
      <c r="C5672" t="s">
        <v>192</v>
      </c>
      <c r="D5672" t="s">
        <v>186</v>
      </c>
      <c r="E5672" t="s">
        <v>187</v>
      </c>
      <c r="F5672" t="s">
        <v>188</v>
      </c>
      <c r="G5672">
        <v>2</v>
      </c>
      <c r="H5672" s="4">
        <v>63000</v>
      </c>
      <c r="I5672" s="4">
        <v>2</v>
      </c>
      <c r="J5672" s="4">
        <v>63000</v>
      </c>
      <c r="K5672" s="4">
        <v>126000</v>
      </c>
      <c r="L5672" t="s">
        <v>203</v>
      </c>
      <c r="M5672" t="s">
        <v>190</v>
      </c>
      <c r="P5672">
        <v>3</v>
      </c>
    </row>
    <row r="5673" spans="1:16">
      <c r="A5673" s="3">
        <v>44514</v>
      </c>
      <c r="B5673" t="s">
        <v>278</v>
      </c>
      <c r="C5673" t="s">
        <v>192</v>
      </c>
      <c r="D5673" t="s">
        <v>180</v>
      </c>
      <c r="E5673" t="s">
        <v>181</v>
      </c>
      <c r="F5673" t="s">
        <v>334</v>
      </c>
      <c r="G5673">
        <v>1</v>
      </c>
      <c r="H5673" s="4">
        <v>42000</v>
      </c>
      <c r="I5673" s="4">
        <v>1</v>
      </c>
      <c r="J5673" s="4">
        <v>42000</v>
      </c>
      <c r="K5673" s="4">
        <v>42000</v>
      </c>
      <c r="L5673" t="s">
        <v>203</v>
      </c>
      <c r="M5673" t="s">
        <v>233</v>
      </c>
      <c r="N5673" t="s">
        <v>175</v>
      </c>
      <c r="P5673">
        <v>5</v>
      </c>
    </row>
    <row r="5674" spans="1:16">
      <c r="A5674" s="3">
        <v>44514</v>
      </c>
      <c r="B5674" t="s">
        <v>268</v>
      </c>
      <c r="C5674" t="s">
        <v>192</v>
      </c>
      <c r="D5674" t="s">
        <v>235</v>
      </c>
      <c r="E5674" t="s">
        <v>229</v>
      </c>
      <c r="F5674" t="s">
        <v>344</v>
      </c>
      <c r="G5674">
        <v>2</v>
      </c>
      <c r="H5674" s="4">
        <v>45000</v>
      </c>
      <c r="I5674" s="4">
        <v>2</v>
      </c>
      <c r="J5674" s="4">
        <v>45000</v>
      </c>
      <c r="K5674" s="4">
        <v>90000</v>
      </c>
      <c r="L5674" t="s">
        <v>189</v>
      </c>
      <c r="M5674" t="s">
        <v>304</v>
      </c>
      <c r="P5674">
        <v>5</v>
      </c>
    </row>
    <row r="5675" spans="1:16">
      <c r="A5675" s="3">
        <v>44514</v>
      </c>
      <c r="B5675" t="s">
        <v>207</v>
      </c>
      <c r="C5675" t="s">
        <v>179</v>
      </c>
      <c r="D5675" t="s">
        <v>180</v>
      </c>
      <c r="E5675" t="s">
        <v>238</v>
      </c>
      <c r="F5675" t="s">
        <v>267</v>
      </c>
      <c r="G5675">
        <v>2</v>
      </c>
      <c r="H5675" s="4">
        <v>15000</v>
      </c>
      <c r="I5675" s="4">
        <v>2</v>
      </c>
      <c r="J5675" s="4">
        <v>15000</v>
      </c>
      <c r="K5675" s="4">
        <v>30000</v>
      </c>
      <c r="L5675" t="s">
        <v>189</v>
      </c>
      <c r="M5675" t="s">
        <v>196</v>
      </c>
      <c r="P5675">
        <v>5</v>
      </c>
    </row>
    <row r="5676" spans="1:16">
      <c r="A5676" s="3">
        <v>44514</v>
      </c>
      <c r="B5676" t="s">
        <v>268</v>
      </c>
      <c r="C5676" t="s">
        <v>192</v>
      </c>
      <c r="D5676" t="s">
        <v>186</v>
      </c>
      <c r="E5676" t="s">
        <v>201</v>
      </c>
      <c r="F5676" t="s">
        <v>248</v>
      </c>
      <c r="G5676">
        <v>1</v>
      </c>
      <c r="H5676" s="4">
        <v>65000</v>
      </c>
      <c r="I5676" s="4">
        <v>1</v>
      </c>
      <c r="J5676" s="4">
        <v>65000</v>
      </c>
      <c r="K5676" s="4">
        <v>65000</v>
      </c>
      <c r="L5676" t="s">
        <v>209</v>
      </c>
      <c r="M5676" t="s">
        <v>196</v>
      </c>
      <c r="P5676">
        <v>5</v>
      </c>
    </row>
    <row r="5677" spans="1:16">
      <c r="A5677" s="3">
        <v>44514</v>
      </c>
      <c r="B5677" t="s">
        <v>245</v>
      </c>
      <c r="C5677" t="s">
        <v>192</v>
      </c>
      <c r="D5677" t="s">
        <v>279</v>
      </c>
      <c r="E5677" t="s">
        <v>279</v>
      </c>
      <c r="F5677" t="s">
        <v>180</v>
      </c>
      <c r="G5677">
        <v>3</v>
      </c>
      <c r="H5677" s="4">
        <v>26000</v>
      </c>
      <c r="I5677" s="4">
        <v>3</v>
      </c>
      <c r="J5677" s="4">
        <v>26000</v>
      </c>
      <c r="K5677" s="4">
        <v>78000</v>
      </c>
      <c r="L5677" t="s">
        <v>209</v>
      </c>
      <c r="M5677" t="s">
        <v>196</v>
      </c>
      <c r="P5677">
        <v>4</v>
      </c>
    </row>
    <row r="5678" spans="1:16">
      <c r="A5678" s="3">
        <v>44514</v>
      </c>
      <c r="B5678" t="s">
        <v>197</v>
      </c>
      <c r="C5678" t="s">
        <v>179</v>
      </c>
      <c r="D5678" t="s">
        <v>180</v>
      </c>
      <c r="E5678" t="s">
        <v>181</v>
      </c>
      <c r="F5678" t="s">
        <v>246</v>
      </c>
      <c r="G5678">
        <v>1</v>
      </c>
      <c r="H5678" s="4">
        <v>36000</v>
      </c>
      <c r="I5678" s="4">
        <v>1</v>
      </c>
      <c r="J5678" s="4">
        <v>36000</v>
      </c>
      <c r="K5678" s="4">
        <v>36000</v>
      </c>
      <c r="L5678" t="s">
        <v>203</v>
      </c>
      <c r="M5678" t="s">
        <v>196</v>
      </c>
      <c r="P5678">
        <v>5</v>
      </c>
    </row>
    <row r="5679" spans="1:16">
      <c r="A5679" s="3">
        <v>44514</v>
      </c>
      <c r="B5679" t="s">
        <v>228</v>
      </c>
      <c r="C5679" t="s">
        <v>179</v>
      </c>
      <c r="D5679" t="s">
        <v>186</v>
      </c>
      <c r="E5679" t="s">
        <v>225</v>
      </c>
      <c r="F5679" t="s">
        <v>244</v>
      </c>
      <c r="G5679">
        <v>2</v>
      </c>
      <c r="H5679" s="4">
        <v>48000</v>
      </c>
      <c r="I5679" s="4">
        <v>2</v>
      </c>
      <c r="J5679" s="4">
        <v>48000</v>
      </c>
      <c r="K5679" s="4">
        <v>96000</v>
      </c>
      <c r="L5679" t="s">
        <v>183</v>
      </c>
      <c r="M5679" t="s">
        <v>196</v>
      </c>
      <c r="N5679" t="s">
        <v>175</v>
      </c>
      <c r="P5679">
        <v>4</v>
      </c>
    </row>
    <row r="5680" spans="1:16">
      <c r="A5680" s="3">
        <v>44514</v>
      </c>
      <c r="B5680" t="s">
        <v>200</v>
      </c>
      <c r="C5680" t="s">
        <v>179</v>
      </c>
      <c r="D5680" t="s">
        <v>273</v>
      </c>
      <c r="E5680" t="s">
        <v>288</v>
      </c>
      <c r="F5680" t="s">
        <v>289</v>
      </c>
      <c r="G5680">
        <v>1</v>
      </c>
      <c r="H5680" s="4">
        <v>21000</v>
      </c>
      <c r="I5680" s="4">
        <v>1</v>
      </c>
      <c r="J5680" s="4">
        <v>21000</v>
      </c>
      <c r="K5680" s="4">
        <v>21000</v>
      </c>
      <c r="L5680" t="s">
        <v>183</v>
      </c>
      <c r="M5680" t="s">
        <v>190</v>
      </c>
      <c r="P5680">
        <v>3</v>
      </c>
    </row>
    <row r="5681" spans="1:16">
      <c r="A5681" s="3">
        <v>44514</v>
      </c>
      <c r="B5681" t="s">
        <v>301</v>
      </c>
      <c r="C5681" t="s">
        <v>179</v>
      </c>
      <c r="D5681" t="s">
        <v>180</v>
      </c>
      <c r="E5681" t="s">
        <v>181</v>
      </c>
      <c r="F5681" t="s">
        <v>223</v>
      </c>
      <c r="G5681">
        <v>1</v>
      </c>
      <c r="H5681" s="4">
        <v>22000</v>
      </c>
      <c r="I5681" s="4">
        <v>1</v>
      </c>
      <c r="J5681" s="4">
        <v>22000</v>
      </c>
      <c r="K5681" s="4">
        <v>22000</v>
      </c>
      <c r="L5681" t="s">
        <v>203</v>
      </c>
      <c r="M5681" t="s">
        <v>196</v>
      </c>
      <c r="P5681">
        <v>3</v>
      </c>
    </row>
    <row r="5682" spans="1:16">
      <c r="A5682" s="3">
        <v>44514</v>
      </c>
      <c r="B5682" t="s">
        <v>185</v>
      </c>
      <c r="C5682" t="s">
        <v>192</v>
      </c>
      <c r="D5682" t="s">
        <v>180</v>
      </c>
      <c r="E5682" t="s">
        <v>216</v>
      </c>
      <c r="F5682" t="s">
        <v>217</v>
      </c>
      <c r="G5682">
        <v>1</v>
      </c>
      <c r="H5682" s="4">
        <v>22500</v>
      </c>
      <c r="I5682" s="4">
        <v>1</v>
      </c>
      <c r="J5682" s="4">
        <v>22500</v>
      </c>
      <c r="K5682" s="4">
        <v>22500</v>
      </c>
      <c r="L5682" t="s">
        <v>209</v>
      </c>
      <c r="M5682" t="s">
        <v>206</v>
      </c>
      <c r="P5682">
        <v>4</v>
      </c>
    </row>
    <row r="5683" spans="1:16">
      <c r="A5683" s="3">
        <v>44515</v>
      </c>
      <c r="B5683" t="s">
        <v>222</v>
      </c>
      <c r="C5683" t="s">
        <v>179</v>
      </c>
      <c r="D5683" t="s">
        <v>210</v>
      </c>
      <c r="E5683" t="s">
        <v>292</v>
      </c>
      <c r="F5683" t="s">
        <v>293</v>
      </c>
      <c r="G5683">
        <v>2</v>
      </c>
      <c r="H5683" s="4">
        <v>33000</v>
      </c>
      <c r="I5683" s="4">
        <v>2</v>
      </c>
      <c r="J5683" s="4">
        <v>33000</v>
      </c>
      <c r="K5683" s="4">
        <v>66000</v>
      </c>
      <c r="L5683" t="s">
        <v>189</v>
      </c>
      <c r="M5683" t="s">
        <v>206</v>
      </c>
      <c r="P5683">
        <v>3</v>
      </c>
    </row>
    <row r="5684" spans="1:16">
      <c r="A5684" s="3">
        <v>44515</v>
      </c>
      <c r="B5684" t="s">
        <v>178</v>
      </c>
      <c r="C5684" t="s">
        <v>192</v>
      </c>
      <c r="D5684" t="s">
        <v>180</v>
      </c>
      <c r="E5684" t="s">
        <v>204</v>
      </c>
      <c r="F5684" t="s">
        <v>249</v>
      </c>
      <c r="G5684">
        <v>1</v>
      </c>
      <c r="H5684" s="4">
        <v>35000</v>
      </c>
      <c r="I5684" s="4">
        <v>1</v>
      </c>
      <c r="J5684" s="4">
        <v>35000</v>
      </c>
      <c r="K5684" s="4">
        <v>35000</v>
      </c>
      <c r="L5684" t="s">
        <v>189</v>
      </c>
      <c r="M5684" t="s">
        <v>196</v>
      </c>
      <c r="P5684">
        <v>4</v>
      </c>
    </row>
    <row r="5685" spans="1:16">
      <c r="A5685" s="3">
        <v>44515</v>
      </c>
      <c r="B5685" t="s">
        <v>228</v>
      </c>
      <c r="C5685" t="s">
        <v>179</v>
      </c>
      <c r="D5685" t="s">
        <v>180</v>
      </c>
      <c r="E5685" t="s">
        <v>204</v>
      </c>
      <c r="F5685" t="s">
        <v>205</v>
      </c>
      <c r="G5685">
        <v>3</v>
      </c>
      <c r="H5685" s="4">
        <v>26000</v>
      </c>
      <c r="I5685" s="4">
        <v>3</v>
      </c>
      <c r="J5685" s="4">
        <v>26000</v>
      </c>
      <c r="K5685" s="4">
        <v>78000</v>
      </c>
      <c r="L5685" t="s">
        <v>203</v>
      </c>
      <c r="M5685" t="s">
        <v>184</v>
      </c>
      <c r="P5685">
        <v>5</v>
      </c>
    </row>
    <row r="5686" spans="1:16">
      <c r="A5686" s="3">
        <v>44515</v>
      </c>
      <c r="B5686" t="s">
        <v>245</v>
      </c>
      <c r="C5686" t="s">
        <v>179</v>
      </c>
      <c r="D5686" t="s">
        <v>198</v>
      </c>
      <c r="E5686" t="s">
        <v>214</v>
      </c>
      <c r="F5686" t="s">
        <v>286</v>
      </c>
      <c r="G5686">
        <v>1</v>
      </c>
      <c r="H5686" s="4">
        <v>36000</v>
      </c>
      <c r="I5686" s="4">
        <v>0</v>
      </c>
      <c r="J5686" s="4">
        <v>0</v>
      </c>
      <c r="K5686" s="4">
        <v>0</v>
      </c>
      <c r="L5686" t="s">
        <v>203</v>
      </c>
      <c r="M5686" t="s">
        <v>206</v>
      </c>
      <c r="O5686" t="s">
        <v>176</v>
      </c>
    </row>
    <row r="5687" spans="1:16">
      <c r="A5687" s="3">
        <v>44515</v>
      </c>
      <c r="B5687" t="s">
        <v>287</v>
      </c>
      <c r="C5687" t="s">
        <v>179</v>
      </c>
      <c r="D5687" t="s">
        <v>186</v>
      </c>
      <c r="E5687" t="s">
        <v>220</v>
      </c>
      <c r="F5687" t="s">
        <v>265</v>
      </c>
      <c r="G5687">
        <v>1</v>
      </c>
      <c r="H5687" s="4">
        <v>52500</v>
      </c>
      <c r="I5687" s="4">
        <v>1</v>
      </c>
      <c r="J5687" s="4">
        <v>52500</v>
      </c>
      <c r="K5687" s="4">
        <v>52500</v>
      </c>
      <c r="L5687" t="s">
        <v>189</v>
      </c>
      <c r="M5687" t="s">
        <v>184</v>
      </c>
      <c r="P5687">
        <v>2</v>
      </c>
    </row>
    <row r="5688" spans="1:16">
      <c r="A5688" s="3">
        <v>44515</v>
      </c>
      <c r="B5688" t="s">
        <v>250</v>
      </c>
      <c r="C5688" t="s">
        <v>179</v>
      </c>
      <c r="D5688" t="s">
        <v>273</v>
      </c>
      <c r="E5688" t="s">
        <v>274</v>
      </c>
      <c r="F5688" t="s">
        <v>303</v>
      </c>
      <c r="G5688">
        <v>1</v>
      </c>
      <c r="H5688" s="4">
        <v>22000</v>
      </c>
      <c r="I5688" s="4">
        <v>1</v>
      </c>
      <c r="J5688" s="4">
        <v>22000</v>
      </c>
      <c r="K5688" s="4">
        <v>22000</v>
      </c>
      <c r="L5688" t="s">
        <v>183</v>
      </c>
      <c r="M5688" t="s">
        <v>196</v>
      </c>
      <c r="P5688">
        <v>3</v>
      </c>
    </row>
    <row r="5689" spans="1:16">
      <c r="A5689" s="3">
        <v>44515</v>
      </c>
      <c r="B5689" t="s">
        <v>284</v>
      </c>
      <c r="C5689" t="s">
        <v>192</v>
      </c>
      <c r="D5689" t="s">
        <v>186</v>
      </c>
      <c r="E5689" t="s">
        <v>220</v>
      </c>
      <c r="F5689" t="s">
        <v>221</v>
      </c>
      <c r="G5689">
        <v>2</v>
      </c>
      <c r="H5689" s="4">
        <v>70000</v>
      </c>
      <c r="I5689" s="4">
        <v>2</v>
      </c>
      <c r="J5689" s="4">
        <v>70000</v>
      </c>
      <c r="K5689" s="4">
        <v>140000</v>
      </c>
      <c r="L5689" t="s">
        <v>209</v>
      </c>
      <c r="M5689" t="s">
        <v>196</v>
      </c>
      <c r="P5689">
        <v>4</v>
      </c>
    </row>
    <row r="5690" spans="1:16">
      <c r="A5690" s="3">
        <v>44515</v>
      </c>
      <c r="B5690" t="s">
        <v>284</v>
      </c>
      <c r="C5690" t="s">
        <v>179</v>
      </c>
      <c r="D5690" t="s">
        <v>180</v>
      </c>
      <c r="E5690" t="s">
        <v>238</v>
      </c>
      <c r="F5690" t="s">
        <v>267</v>
      </c>
      <c r="G5690">
        <v>2</v>
      </c>
      <c r="H5690" s="4">
        <v>28000</v>
      </c>
      <c r="I5690" s="4">
        <v>2</v>
      </c>
      <c r="J5690" s="4">
        <v>28000</v>
      </c>
      <c r="K5690" s="4">
        <v>56000</v>
      </c>
      <c r="L5690" t="s">
        <v>203</v>
      </c>
      <c r="M5690" t="s">
        <v>184</v>
      </c>
      <c r="P5690">
        <v>5</v>
      </c>
    </row>
    <row r="5691" spans="1:16">
      <c r="A5691" s="3">
        <v>44515</v>
      </c>
      <c r="B5691" t="s">
        <v>268</v>
      </c>
      <c r="C5691" t="s">
        <v>179</v>
      </c>
      <c r="D5691" t="s">
        <v>210</v>
      </c>
      <c r="E5691" t="s">
        <v>225</v>
      </c>
      <c r="F5691" t="s">
        <v>266</v>
      </c>
      <c r="G5691">
        <v>1</v>
      </c>
      <c r="H5691" s="4">
        <v>36000</v>
      </c>
      <c r="I5691" s="4">
        <v>1</v>
      </c>
      <c r="J5691" s="4">
        <v>36000</v>
      </c>
      <c r="K5691" s="4">
        <v>36000</v>
      </c>
      <c r="L5691" t="s">
        <v>189</v>
      </c>
      <c r="M5691" t="s">
        <v>190</v>
      </c>
      <c r="N5691" t="s">
        <v>175</v>
      </c>
      <c r="P5691">
        <v>3</v>
      </c>
    </row>
    <row r="5692" spans="1:16">
      <c r="A5692" s="3">
        <v>44515</v>
      </c>
      <c r="B5692" t="s">
        <v>185</v>
      </c>
      <c r="C5692" t="s">
        <v>179</v>
      </c>
      <c r="D5692" t="s">
        <v>186</v>
      </c>
      <c r="E5692" t="s">
        <v>220</v>
      </c>
      <c r="F5692" t="s">
        <v>241</v>
      </c>
      <c r="G5692">
        <v>2</v>
      </c>
      <c r="H5692" s="4">
        <v>28000</v>
      </c>
      <c r="I5692" s="4">
        <v>2</v>
      </c>
      <c r="J5692" s="4">
        <v>28000</v>
      </c>
      <c r="K5692" s="4">
        <v>56000</v>
      </c>
      <c r="L5692" t="s">
        <v>209</v>
      </c>
      <c r="M5692" t="s">
        <v>196</v>
      </c>
      <c r="P5692">
        <v>5</v>
      </c>
    </row>
    <row r="5693" spans="1:16">
      <c r="A5693" s="3">
        <v>44515</v>
      </c>
      <c r="B5693" t="s">
        <v>185</v>
      </c>
      <c r="C5693" t="s">
        <v>179</v>
      </c>
      <c r="D5693" t="s">
        <v>180</v>
      </c>
      <c r="E5693" t="s">
        <v>204</v>
      </c>
      <c r="F5693" t="s">
        <v>227</v>
      </c>
      <c r="G5693">
        <v>2</v>
      </c>
      <c r="H5693" s="4">
        <v>21000</v>
      </c>
      <c r="I5693" s="4">
        <v>2</v>
      </c>
      <c r="J5693" s="4">
        <v>21000</v>
      </c>
      <c r="K5693" s="4">
        <v>42000</v>
      </c>
      <c r="L5693" t="s">
        <v>189</v>
      </c>
      <c r="M5693" t="s">
        <v>196</v>
      </c>
      <c r="P5693">
        <v>5</v>
      </c>
    </row>
    <row r="5694" spans="1:16">
      <c r="A5694" s="3">
        <v>44515</v>
      </c>
      <c r="B5694" t="s">
        <v>247</v>
      </c>
      <c r="C5694" t="s">
        <v>192</v>
      </c>
      <c r="D5694" t="s">
        <v>180</v>
      </c>
      <c r="E5694" t="s">
        <v>327</v>
      </c>
      <c r="F5694" t="s">
        <v>347</v>
      </c>
      <c r="G5694">
        <v>2</v>
      </c>
      <c r="H5694" s="4">
        <v>40000</v>
      </c>
      <c r="I5694" s="4">
        <v>2</v>
      </c>
      <c r="J5694" s="4">
        <v>40000</v>
      </c>
      <c r="K5694" s="4">
        <v>80000</v>
      </c>
      <c r="L5694" t="s">
        <v>209</v>
      </c>
      <c r="M5694" t="s">
        <v>196</v>
      </c>
      <c r="P5694">
        <v>4</v>
      </c>
    </row>
    <row r="5695" spans="1:16">
      <c r="A5695" s="3">
        <v>44515</v>
      </c>
      <c r="B5695" t="s">
        <v>287</v>
      </c>
      <c r="C5695" t="s">
        <v>192</v>
      </c>
      <c r="D5695" t="s">
        <v>186</v>
      </c>
      <c r="E5695" t="s">
        <v>220</v>
      </c>
      <c r="F5695" t="s">
        <v>241</v>
      </c>
      <c r="G5695">
        <v>2</v>
      </c>
      <c r="H5695" s="4">
        <v>42000</v>
      </c>
      <c r="I5695" s="4">
        <v>2</v>
      </c>
      <c r="J5695" s="4">
        <v>42000</v>
      </c>
      <c r="K5695" s="4">
        <v>84000</v>
      </c>
      <c r="L5695" t="s">
        <v>209</v>
      </c>
      <c r="M5695" t="s">
        <v>196</v>
      </c>
      <c r="P5695">
        <v>5</v>
      </c>
    </row>
    <row r="5696" spans="1:16">
      <c r="A5696" s="3">
        <v>44515</v>
      </c>
      <c r="B5696" t="s">
        <v>284</v>
      </c>
      <c r="C5696" t="s">
        <v>179</v>
      </c>
      <c r="D5696" t="s">
        <v>180</v>
      </c>
      <c r="E5696" t="s">
        <v>204</v>
      </c>
      <c r="F5696" t="s">
        <v>300</v>
      </c>
      <c r="G5696">
        <v>1</v>
      </c>
      <c r="H5696" s="4">
        <v>44000</v>
      </c>
      <c r="I5696" s="4">
        <v>1</v>
      </c>
      <c r="J5696" s="4">
        <v>44000</v>
      </c>
      <c r="K5696" s="4">
        <v>44000</v>
      </c>
      <c r="L5696" t="s">
        <v>203</v>
      </c>
      <c r="M5696" t="s">
        <v>184</v>
      </c>
      <c r="P5696">
        <v>3</v>
      </c>
    </row>
    <row r="5697" spans="1:16">
      <c r="A5697" s="3">
        <v>44515</v>
      </c>
      <c r="B5697" t="s">
        <v>185</v>
      </c>
      <c r="C5697" t="s">
        <v>179</v>
      </c>
      <c r="D5697" t="s">
        <v>186</v>
      </c>
      <c r="E5697" t="s">
        <v>220</v>
      </c>
      <c r="F5697" t="s">
        <v>265</v>
      </c>
      <c r="G5697">
        <v>3</v>
      </c>
      <c r="H5697" s="4">
        <v>39000</v>
      </c>
      <c r="I5697" s="4">
        <v>3</v>
      </c>
      <c r="J5697" s="4">
        <v>39000</v>
      </c>
      <c r="K5697" s="4">
        <v>117000</v>
      </c>
      <c r="L5697" t="s">
        <v>189</v>
      </c>
      <c r="M5697" t="s">
        <v>206</v>
      </c>
      <c r="N5697" t="s">
        <v>175</v>
      </c>
      <c r="P5697">
        <v>5</v>
      </c>
    </row>
    <row r="5698" spans="1:16">
      <c r="A5698" s="3">
        <v>44515</v>
      </c>
      <c r="B5698" t="s">
        <v>291</v>
      </c>
      <c r="C5698" t="s">
        <v>192</v>
      </c>
      <c r="D5698" t="s">
        <v>273</v>
      </c>
      <c r="E5698" t="s">
        <v>274</v>
      </c>
      <c r="F5698" t="s">
        <v>329</v>
      </c>
      <c r="G5698">
        <v>1</v>
      </c>
      <c r="H5698" s="4">
        <v>30000</v>
      </c>
      <c r="I5698" s="4">
        <v>1</v>
      </c>
      <c r="J5698" s="4">
        <v>30000</v>
      </c>
      <c r="K5698" s="4">
        <v>30000</v>
      </c>
      <c r="L5698" t="s">
        <v>189</v>
      </c>
      <c r="M5698" t="s">
        <v>190</v>
      </c>
      <c r="P5698">
        <v>5</v>
      </c>
    </row>
    <row r="5699" spans="1:16">
      <c r="A5699" s="3">
        <v>44515</v>
      </c>
      <c r="B5699" t="s">
        <v>284</v>
      </c>
      <c r="C5699" t="s">
        <v>179</v>
      </c>
      <c r="D5699" t="s">
        <v>271</v>
      </c>
      <c r="E5699" t="s">
        <v>271</v>
      </c>
      <c r="F5699" t="s">
        <v>272</v>
      </c>
      <c r="G5699">
        <v>3</v>
      </c>
      <c r="H5699" s="4">
        <v>42000</v>
      </c>
      <c r="I5699" s="4">
        <v>3</v>
      </c>
      <c r="J5699" s="4">
        <v>42000</v>
      </c>
      <c r="K5699" s="4">
        <v>126000</v>
      </c>
      <c r="L5699" t="s">
        <v>189</v>
      </c>
      <c r="M5699" t="s">
        <v>196</v>
      </c>
      <c r="P5699">
        <v>4</v>
      </c>
    </row>
    <row r="5700" spans="1:16">
      <c r="A5700" s="3">
        <v>44515</v>
      </c>
      <c r="B5700" t="s">
        <v>200</v>
      </c>
      <c r="C5700" t="s">
        <v>179</v>
      </c>
      <c r="D5700" t="s">
        <v>180</v>
      </c>
      <c r="E5700" t="s">
        <v>238</v>
      </c>
      <c r="F5700" t="s">
        <v>267</v>
      </c>
      <c r="G5700">
        <v>1</v>
      </c>
      <c r="H5700" s="4">
        <v>36000</v>
      </c>
      <c r="I5700" s="4">
        <v>1</v>
      </c>
      <c r="J5700" s="4">
        <v>36000</v>
      </c>
      <c r="K5700" s="4">
        <v>36000</v>
      </c>
      <c r="L5700" t="s">
        <v>209</v>
      </c>
      <c r="M5700" t="s">
        <v>196</v>
      </c>
      <c r="P5700">
        <v>5</v>
      </c>
    </row>
    <row r="5701" spans="1:16">
      <c r="A5701" s="3">
        <v>44515</v>
      </c>
      <c r="B5701" t="s">
        <v>301</v>
      </c>
      <c r="C5701" t="s">
        <v>179</v>
      </c>
      <c r="D5701" t="s">
        <v>180</v>
      </c>
      <c r="E5701" t="s">
        <v>216</v>
      </c>
      <c r="F5701" t="s">
        <v>232</v>
      </c>
      <c r="G5701">
        <v>2</v>
      </c>
      <c r="H5701" s="4">
        <v>48000</v>
      </c>
      <c r="I5701" s="4">
        <v>2</v>
      </c>
      <c r="J5701" s="4">
        <v>48000</v>
      </c>
      <c r="K5701" s="4">
        <v>96000</v>
      </c>
      <c r="L5701" t="s">
        <v>203</v>
      </c>
      <c r="M5701" t="s">
        <v>196</v>
      </c>
      <c r="P5701">
        <v>4</v>
      </c>
    </row>
    <row r="5702" spans="1:16">
      <c r="A5702" s="3">
        <v>44515</v>
      </c>
      <c r="B5702" t="s">
        <v>207</v>
      </c>
      <c r="C5702" t="s">
        <v>179</v>
      </c>
      <c r="D5702" t="s">
        <v>180</v>
      </c>
      <c r="E5702" t="s">
        <v>181</v>
      </c>
      <c r="F5702" t="s">
        <v>246</v>
      </c>
      <c r="G5702">
        <v>2</v>
      </c>
      <c r="H5702" s="4">
        <v>27600</v>
      </c>
      <c r="I5702" s="4">
        <v>2</v>
      </c>
      <c r="J5702" s="4">
        <v>27600</v>
      </c>
      <c r="K5702" s="4">
        <v>55199.999999999993</v>
      </c>
      <c r="L5702" t="s">
        <v>183</v>
      </c>
      <c r="M5702" t="s">
        <v>184</v>
      </c>
      <c r="N5702" t="s">
        <v>175</v>
      </c>
      <c r="P5702">
        <v>3</v>
      </c>
    </row>
    <row r="5703" spans="1:16">
      <c r="A5703" s="3">
        <v>44515</v>
      </c>
      <c r="B5703" t="s">
        <v>287</v>
      </c>
      <c r="C5703" t="s">
        <v>179</v>
      </c>
      <c r="D5703" t="s">
        <v>186</v>
      </c>
      <c r="E5703" t="s">
        <v>225</v>
      </c>
      <c r="F5703" t="s">
        <v>244</v>
      </c>
      <c r="G5703">
        <v>3</v>
      </c>
      <c r="H5703" s="4">
        <v>42000</v>
      </c>
      <c r="I5703" s="4">
        <v>3</v>
      </c>
      <c r="J5703" s="4">
        <v>42000</v>
      </c>
      <c r="K5703" s="4">
        <v>126000</v>
      </c>
      <c r="L5703" t="s">
        <v>203</v>
      </c>
      <c r="M5703" t="s">
        <v>190</v>
      </c>
      <c r="P5703">
        <v>2</v>
      </c>
    </row>
    <row r="5704" spans="1:16">
      <c r="A5704" s="3">
        <v>44515</v>
      </c>
      <c r="B5704" t="s">
        <v>284</v>
      </c>
      <c r="C5704" t="s">
        <v>192</v>
      </c>
      <c r="D5704" t="s">
        <v>180</v>
      </c>
      <c r="E5704" t="s">
        <v>216</v>
      </c>
      <c r="F5704" t="s">
        <v>217</v>
      </c>
      <c r="G5704">
        <v>2</v>
      </c>
      <c r="H5704" s="4">
        <v>42000</v>
      </c>
      <c r="I5704" s="4">
        <v>2</v>
      </c>
      <c r="J5704" s="4">
        <v>42000</v>
      </c>
      <c r="K5704" s="4">
        <v>84000</v>
      </c>
      <c r="L5704" t="s">
        <v>189</v>
      </c>
      <c r="M5704" t="s">
        <v>196</v>
      </c>
      <c r="P5704">
        <v>3</v>
      </c>
    </row>
    <row r="5705" spans="1:16">
      <c r="A5705" s="3">
        <v>44515</v>
      </c>
      <c r="B5705" t="s">
        <v>224</v>
      </c>
      <c r="C5705" t="s">
        <v>179</v>
      </c>
      <c r="D5705" t="s">
        <v>186</v>
      </c>
      <c r="E5705" t="s">
        <v>201</v>
      </c>
      <c r="F5705" t="s">
        <v>202</v>
      </c>
      <c r="G5705">
        <v>1</v>
      </c>
      <c r="H5705" s="4">
        <v>45000</v>
      </c>
      <c r="I5705" s="4">
        <v>1</v>
      </c>
      <c r="J5705" s="4">
        <v>45000</v>
      </c>
      <c r="K5705" s="4">
        <v>45000</v>
      </c>
      <c r="L5705" t="s">
        <v>189</v>
      </c>
      <c r="M5705" t="s">
        <v>196</v>
      </c>
      <c r="P5705">
        <v>5</v>
      </c>
    </row>
    <row r="5706" spans="1:16">
      <c r="A5706" s="3">
        <v>44516</v>
      </c>
      <c r="B5706" t="s">
        <v>254</v>
      </c>
      <c r="C5706" t="s">
        <v>179</v>
      </c>
      <c r="D5706" t="s">
        <v>180</v>
      </c>
      <c r="E5706" t="s">
        <v>238</v>
      </c>
      <c r="F5706" t="s">
        <v>267</v>
      </c>
      <c r="G5706">
        <v>1</v>
      </c>
      <c r="H5706" s="4">
        <v>18000</v>
      </c>
      <c r="I5706" s="4">
        <v>1</v>
      </c>
      <c r="J5706" s="4">
        <v>18000</v>
      </c>
      <c r="K5706" s="4">
        <v>18000</v>
      </c>
      <c r="L5706" t="s">
        <v>189</v>
      </c>
      <c r="M5706" t="s">
        <v>233</v>
      </c>
      <c r="N5706" t="s">
        <v>175</v>
      </c>
      <c r="P5706">
        <v>4</v>
      </c>
    </row>
    <row r="5707" spans="1:16">
      <c r="A5707" s="3">
        <v>44516</v>
      </c>
      <c r="B5707" t="s">
        <v>197</v>
      </c>
      <c r="C5707" t="s">
        <v>179</v>
      </c>
      <c r="D5707" t="s">
        <v>186</v>
      </c>
      <c r="E5707" t="s">
        <v>201</v>
      </c>
      <c r="F5707" t="s">
        <v>285</v>
      </c>
      <c r="G5707">
        <v>1</v>
      </c>
      <c r="H5707" s="4">
        <v>42000</v>
      </c>
      <c r="I5707" s="4">
        <v>1</v>
      </c>
      <c r="J5707" s="4">
        <v>42000</v>
      </c>
      <c r="K5707" s="4">
        <v>42000</v>
      </c>
      <c r="L5707" t="s">
        <v>203</v>
      </c>
      <c r="M5707" t="s">
        <v>190</v>
      </c>
      <c r="P5707">
        <v>5</v>
      </c>
    </row>
    <row r="5708" spans="1:16">
      <c r="A5708" s="3">
        <v>44516</v>
      </c>
      <c r="B5708" t="s">
        <v>247</v>
      </c>
      <c r="C5708" t="s">
        <v>179</v>
      </c>
      <c r="D5708" t="s">
        <v>180</v>
      </c>
      <c r="E5708" t="s">
        <v>216</v>
      </c>
      <c r="F5708" t="s">
        <v>217</v>
      </c>
      <c r="G5708">
        <v>2</v>
      </c>
      <c r="H5708" s="4">
        <v>36000</v>
      </c>
      <c r="I5708" s="4">
        <v>2</v>
      </c>
      <c r="J5708" s="4">
        <v>36000</v>
      </c>
      <c r="K5708" s="4">
        <v>72000</v>
      </c>
      <c r="L5708" t="s">
        <v>183</v>
      </c>
      <c r="M5708" t="s">
        <v>206</v>
      </c>
      <c r="P5708">
        <v>4</v>
      </c>
    </row>
    <row r="5709" spans="1:16">
      <c r="A5709" s="3">
        <v>44516</v>
      </c>
      <c r="B5709" t="s">
        <v>224</v>
      </c>
      <c r="C5709" t="s">
        <v>179</v>
      </c>
      <c r="D5709" t="s">
        <v>180</v>
      </c>
      <c r="E5709" t="s">
        <v>327</v>
      </c>
      <c r="F5709" t="s">
        <v>347</v>
      </c>
      <c r="G5709">
        <v>1</v>
      </c>
      <c r="H5709" s="4">
        <v>75000</v>
      </c>
      <c r="I5709" s="4">
        <v>1</v>
      </c>
      <c r="J5709" s="4">
        <v>75000</v>
      </c>
      <c r="K5709" s="4">
        <v>75000</v>
      </c>
      <c r="L5709" t="s">
        <v>203</v>
      </c>
      <c r="M5709" t="s">
        <v>196</v>
      </c>
      <c r="P5709">
        <v>4</v>
      </c>
    </row>
    <row r="5710" spans="1:16">
      <c r="A5710" s="3">
        <v>44516</v>
      </c>
      <c r="B5710" t="s">
        <v>191</v>
      </c>
      <c r="C5710" t="s">
        <v>179</v>
      </c>
      <c r="D5710" t="s">
        <v>186</v>
      </c>
      <c r="E5710" t="s">
        <v>187</v>
      </c>
      <c r="F5710" t="s">
        <v>261</v>
      </c>
      <c r="G5710">
        <v>1</v>
      </c>
      <c r="H5710" s="4">
        <v>33000</v>
      </c>
      <c r="I5710" s="4">
        <v>1</v>
      </c>
      <c r="J5710" s="4">
        <v>33000</v>
      </c>
      <c r="K5710" s="4">
        <v>33000</v>
      </c>
      <c r="L5710" t="s">
        <v>189</v>
      </c>
      <c r="M5710" t="s">
        <v>196</v>
      </c>
      <c r="P5710">
        <v>4</v>
      </c>
    </row>
    <row r="5711" spans="1:16">
      <c r="A5711" s="3">
        <v>44516</v>
      </c>
      <c r="B5711" t="s">
        <v>247</v>
      </c>
      <c r="C5711" t="s">
        <v>192</v>
      </c>
      <c r="D5711" t="s">
        <v>186</v>
      </c>
      <c r="E5711" t="s">
        <v>201</v>
      </c>
      <c r="F5711" t="s">
        <v>285</v>
      </c>
      <c r="G5711">
        <v>3</v>
      </c>
      <c r="H5711" s="4">
        <v>20000</v>
      </c>
      <c r="I5711" s="4">
        <v>3</v>
      </c>
      <c r="J5711" s="4">
        <v>20000</v>
      </c>
      <c r="K5711" s="4">
        <v>60000</v>
      </c>
      <c r="L5711" t="s">
        <v>189</v>
      </c>
      <c r="M5711" t="s">
        <v>184</v>
      </c>
      <c r="P5711">
        <v>3</v>
      </c>
    </row>
    <row r="5712" spans="1:16">
      <c r="A5712" s="3">
        <v>44516</v>
      </c>
      <c r="B5712" t="s">
        <v>268</v>
      </c>
      <c r="C5712" t="s">
        <v>179</v>
      </c>
      <c r="D5712" t="s">
        <v>186</v>
      </c>
      <c r="E5712" t="s">
        <v>259</v>
      </c>
      <c r="F5712" t="s">
        <v>326</v>
      </c>
      <c r="G5712">
        <v>2</v>
      </c>
      <c r="H5712" s="4">
        <v>48000</v>
      </c>
      <c r="I5712" s="4">
        <v>2</v>
      </c>
      <c r="J5712" s="4">
        <v>48000</v>
      </c>
      <c r="K5712" s="4">
        <v>96000</v>
      </c>
      <c r="L5712" t="s">
        <v>209</v>
      </c>
      <c r="M5712" t="s">
        <v>233</v>
      </c>
      <c r="P5712">
        <v>4</v>
      </c>
    </row>
    <row r="5713" spans="1:16">
      <c r="A5713" s="3">
        <v>44516</v>
      </c>
      <c r="B5713" t="s">
        <v>268</v>
      </c>
      <c r="C5713" t="s">
        <v>179</v>
      </c>
      <c r="D5713" t="s">
        <v>186</v>
      </c>
      <c r="E5713" t="s">
        <v>225</v>
      </c>
      <c r="F5713" t="s">
        <v>226</v>
      </c>
      <c r="G5713">
        <v>2</v>
      </c>
      <c r="H5713" s="4">
        <v>42000</v>
      </c>
      <c r="I5713" s="4">
        <v>2</v>
      </c>
      <c r="J5713" s="4">
        <v>42000</v>
      </c>
      <c r="K5713" s="4">
        <v>84000</v>
      </c>
      <c r="L5713" t="s">
        <v>203</v>
      </c>
      <c r="M5713" t="s">
        <v>184</v>
      </c>
      <c r="P5713">
        <v>3</v>
      </c>
    </row>
    <row r="5714" spans="1:16">
      <c r="A5714" s="3">
        <v>44516</v>
      </c>
      <c r="B5714" t="s">
        <v>287</v>
      </c>
      <c r="C5714" t="s">
        <v>179</v>
      </c>
      <c r="D5714" t="s">
        <v>193</v>
      </c>
      <c r="E5714" t="s">
        <v>193</v>
      </c>
      <c r="F5714" t="s">
        <v>288</v>
      </c>
      <c r="G5714">
        <v>2</v>
      </c>
      <c r="H5714" s="4">
        <v>52000</v>
      </c>
      <c r="I5714" s="4">
        <v>2</v>
      </c>
      <c r="J5714" s="4">
        <v>52000</v>
      </c>
      <c r="K5714" s="4">
        <v>104000</v>
      </c>
      <c r="L5714" t="s">
        <v>189</v>
      </c>
      <c r="M5714" t="s">
        <v>206</v>
      </c>
      <c r="P5714">
        <v>5</v>
      </c>
    </row>
    <row r="5715" spans="1:16">
      <c r="A5715" s="3">
        <v>44516</v>
      </c>
      <c r="B5715" t="s">
        <v>247</v>
      </c>
      <c r="C5715" t="s">
        <v>179</v>
      </c>
      <c r="D5715" t="s">
        <v>273</v>
      </c>
      <c r="E5715" t="s">
        <v>274</v>
      </c>
      <c r="F5715" t="s">
        <v>312</v>
      </c>
      <c r="G5715">
        <v>2</v>
      </c>
      <c r="H5715" s="4">
        <v>36000</v>
      </c>
      <c r="I5715" s="4">
        <v>2</v>
      </c>
      <c r="J5715" s="4">
        <v>36000</v>
      </c>
      <c r="K5715" s="4">
        <v>72000</v>
      </c>
      <c r="L5715" t="s">
        <v>203</v>
      </c>
      <c r="M5715" t="s">
        <v>196</v>
      </c>
      <c r="N5715" t="s">
        <v>175</v>
      </c>
      <c r="P5715">
        <v>5</v>
      </c>
    </row>
    <row r="5716" spans="1:16">
      <c r="A5716" s="3">
        <v>44516</v>
      </c>
      <c r="B5716" t="s">
        <v>247</v>
      </c>
      <c r="C5716" t="s">
        <v>179</v>
      </c>
      <c r="D5716" t="s">
        <v>294</v>
      </c>
      <c r="E5716" t="s">
        <v>294</v>
      </c>
      <c r="F5716" t="s">
        <v>201</v>
      </c>
      <c r="G5716">
        <v>1</v>
      </c>
      <c r="H5716" s="4">
        <v>56000</v>
      </c>
      <c r="I5716" s="4">
        <v>1</v>
      </c>
      <c r="J5716" s="4">
        <v>56000</v>
      </c>
      <c r="K5716" s="4">
        <v>56000</v>
      </c>
      <c r="L5716" t="s">
        <v>203</v>
      </c>
      <c r="M5716" t="s">
        <v>196</v>
      </c>
      <c r="P5716">
        <v>5</v>
      </c>
    </row>
    <row r="5717" spans="1:16">
      <c r="A5717" s="3">
        <v>44516</v>
      </c>
      <c r="B5717" t="s">
        <v>219</v>
      </c>
      <c r="C5717" t="s">
        <v>179</v>
      </c>
      <c r="D5717" t="s">
        <v>180</v>
      </c>
      <c r="E5717" t="s">
        <v>204</v>
      </c>
      <c r="F5717" t="s">
        <v>227</v>
      </c>
      <c r="G5717">
        <v>2</v>
      </c>
      <c r="H5717" s="4">
        <v>45000</v>
      </c>
      <c r="I5717" s="4">
        <v>2</v>
      </c>
      <c r="J5717" s="4">
        <v>45000</v>
      </c>
      <c r="K5717" s="4">
        <v>90000</v>
      </c>
      <c r="L5717" t="s">
        <v>203</v>
      </c>
      <c r="M5717" t="s">
        <v>206</v>
      </c>
      <c r="P5717">
        <v>2</v>
      </c>
    </row>
    <row r="5718" spans="1:16">
      <c r="A5718" s="3">
        <v>44516</v>
      </c>
      <c r="B5718" t="s">
        <v>218</v>
      </c>
      <c r="C5718" t="s">
        <v>192</v>
      </c>
      <c r="D5718" t="s">
        <v>186</v>
      </c>
      <c r="E5718" t="s">
        <v>201</v>
      </c>
      <c r="F5718" t="s">
        <v>285</v>
      </c>
      <c r="G5718">
        <v>2</v>
      </c>
      <c r="H5718" s="4">
        <v>20000</v>
      </c>
      <c r="I5718" s="4">
        <v>2</v>
      </c>
      <c r="J5718" s="4">
        <v>20000</v>
      </c>
      <c r="K5718" s="4">
        <v>40000</v>
      </c>
      <c r="L5718" t="s">
        <v>203</v>
      </c>
      <c r="M5718" t="s">
        <v>206</v>
      </c>
      <c r="P5718">
        <v>5</v>
      </c>
    </row>
    <row r="5719" spans="1:16">
      <c r="A5719" s="3">
        <v>44516</v>
      </c>
      <c r="B5719" t="s">
        <v>258</v>
      </c>
      <c r="C5719" t="s">
        <v>192</v>
      </c>
      <c r="D5719" t="s">
        <v>180</v>
      </c>
      <c r="E5719" t="s">
        <v>216</v>
      </c>
      <c r="F5719" t="s">
        <v>257</v>
      </c>
      <c r="G5719">
        <v>1</v>
      </c>
      <c r="H5719" s="4">
        <v>49000</v>
      </c>
      <c r="I5719" s="4">
        <v>1</v>
      </c>
      <c r="J5719" s="4">
        <v>49000</v>
      </c>
      <c r="K5719" s="4">
        <v>49000</v>
      </c>
      <c r="L5719" t="s">
        <v>203</v>
      </c>
      <c r="M5719" t="s">
        <v>196</v>
      </c>
      <c r="P5719">
        <v>5</v>
      </c>
    </row>
    <row r="5720" spans="1:16">
      <c r="A5720" s="3">
        <v>44516</v>
      </c>
      <c r="B5720" t="s">
        <v>254</v>
      </c>
      <c r="C5720" t="s">
        <v>192</v>
      </c>
      <c r="D5720" t="s">
        <v>186</v>
      </c>
      <c r="E5720" t="s">
        <v>201</v>
      </c>
      <c r="F5720" t="s">
        <v>202</v>
      </c>
      <c r="G5720">
        <v>2</v>
      </c>
      <c r="H5720" s="4">
        <v>30000</v>
      </c>
      <c r="I5720" s="4">
        <v>2</v>
      </c>
      <c r="J5720" s="4">
        <v>30000</v>
      </c>
      <c r="K5720" s="4">
        <v>60000</v>
      </c>
      <c r="L5720" t="s">
        <v>189</v>
      </c>
      <c r="M5720" t="s">
        <v>196</v>
      </c>
      <c r="P5720">
        <v>4</v>
      </c>
    </row>
    <row r="5721" spans="1:16">
      <c r="A5721" s="3">
        <v>44516</v>
      </c>
      <c r="B5721" t="s">
        <v>191</v>
      </c>
      <c r="C5721" t="s">
        <v>192</v>
      </c>
      <c r="D5721" t="s">
        <v>186</v>
      </c>
      <c r="E5721" t="s">
        <v>225</v>
      </c>
      <c r="F5721" t="s">
        <v>244</v>
      </c>
      <c r="G5721">
        <v>3</v>
      </c>
      <c r="H5721" s="4">
        <v>30000</v>
      </c>
      <c r="I5721" s="4">
        <v>0</v>
      </c>
      <c r="J5721" s="4">
        <v>0</v>
      </c>
      <c r="K5721" s="4">
        <v>0</v>
      </c>
      <c r="L5721" t="s">
        <v>183</v>
      </c>
      <c r="M5721" t="s">
        <v>304</v>
      </c>
      <c r="O5721" t="s">
        <v>176</v>
      </c>
    </row>
    <row r="5722" spans="1:16">
      <c r="A5722" s="3">
        <v>44516</v>
      </c>
      <c r="B5722" t="s">
        <v>301</v>
      </c>
      <c r="C5722" t="s">
        <v>192</v>
      </c>
      <c r="D5722" t="s">
        <v>186</v>
      </c>
      <c r="E5722" t="s">
        <v>220</v>
      </c>
      <c r="F5722" t="s">
        <v>221</v>
      </c>
      <c r="G5722">
        <v>2</v>
      </c>
      <c r="H5722" s="4">
        <v>52000</v>
      </c>
      <c r="I5722" s="4">
        <v>2</v>
      </c>
      <c r="J5722" s="4">
        <v>52000</v>
      </c>
      <c r="K5722" s="4">
        <v>104000</v>
      </c>
      <c r="L5722" t="s">
        <v>203</v>
      </c>
      <c r="M5722" t="s">
        <v>184</v>
      </c>
      <c r="P5722">
        <v>5</v>
      </c>
    </row>
    <row r="5723" spans="1:16">
      <c r="A5723" s="3">
        <v>44516</v>
      </c>
      <c r="B5723" t="s">
        <v>185</v>
      </c>
      <c r="C5723" t="s">
        <v>192</v>
      </c>
      <c r="D5723" t="s">
        <v>210</v>
      </c>
      <c r="E5723" t="s">
        <v>292</v>
      </c>
      <c r="F5723" t="s">
        <v>293</v>
      </c>
      <c r="G5723">
        <v>3</v>
      </c>
      <c r="H5723" s="4">
        <v>56000</v>
      </c>
      <c r="I5723" s="4">
        <v>3</v>
      </c>
      <c r="J5723" s="4">
        <v>56000</v>
      </c>
      <c r="K5723" s="4">
        <v>168000</v>
      </c>
      <c r="L5723" t="s">
        <v>209</v>
      </c>
      <c r="M5723" t="s">
        <v>206</v>
      </c>
      <c r="P5723">
        <v>3</v>
      </c>
    </row>
    <row r="5724" spans="1:16">
      <c r="A5724" s="3">
        <v>44516</v>
      </c>
      <c r="B5724" t="s">
        <v>234</v>
      </c>
      <c r="C5724" t="s">
        <v>179</v>
      </c>
      <c r="D5724" t="s">
        <v>235</v>
      </c>
      <c r="E5724" t="s">
        <v>230</v>
      </c>
      <c r="F5724" t="s">
        <v>348</v>
      </c>
      <c r="G5724">
        <v>3</v>
      </c>
      <c r="H5724" s="4">
        <v>44000</v>
      </c>
      <c r="I5724" s="4">
        <v>3</v>
      </c>
      <c r="J5724" s="4">
        <v>44000</v>
      </c>
      <c r="K5724" s="4">
        <v>132000</v>
      </c>
      <c r="L5724" t="s">
        <v>183</v>
      </c>
      <c r="M5724" t="s">
        <v>184</v>
      </c>
      <c r="P5724">
        <v>3</v>
      </c>
    </row>
    <row r="5725" spans="1:16">
      <c r="A5725" s="3">
        <v>44516</v>
      </c>
      <c r="B5725" t="s">
        <v>191</v>
      </c>
      <c r="C5725" t="s">
        <v>192</v>
      </c>
      <c r="D5725" t="s">
        <v>186</v>
      </c>
      <c r="E5725" t="s">
        <v>187</v>
      </c>
      <c r="F5725" t="s">
        <v>261</v>
      </c>
      <c r="G5725">
        <v>3</v>
      </c>
      <c r="H5725" s="4">
        <v>42000</v>
      </c>
      <c r="I5725" s="4">
        <v>3</v>
      </c>
      <c r="J5725" s="4">
        <v>42000</v>
      </c>
      <c r="K5725" s="4">
        <v>126000</v>
      </c>
      <c r="L5725" t="s">
        <v>189</v>
      </c>
      <c r="M5725" t="s">
        <v>196</v>
      </c>
      <c r="P5725">
        <v>5</v>
      </c>
    </row>
    <row r="5726" spans="1:16">
      <c r="A5726" s="3">
        <v>44516</v>
      </c>
      <c r="B5726" t="s">
        <v>278</v>
      </c>
      <c r="C5726" t="s">
        <v>192</v>
      </c>
      <c r="D5726" t="s">
        <v>273</v>
      </c>
      <c r="E5726" t="s">
        <v>288</v>
      </c>
      <c r="F5726" t="s">
        <v>355</v>
      </c>
      <c r="G5726">
        <v>3</v>
      </c>
      <c r="H5726" s="4">
        <v>42000</v>
      </c>
      <c r="I5726" s="4">
        <v>3</v>
      </c>
      <c r="J5726" s="4">
        <v>42000</v>
      </c>
      <c r="K5726" s="4">
        <v>126000</v>
      </c>
      <c r="L5726" t="s">
        <v>183</v>
      </c>
      <c r="M5726" t="s">
        <v>196</v>
      </c>
      <c r="P5726">
        <v>3</v>
      </c>
    </row>
    <row r="5727" spans="1:16">
      <c r="A5727" s="3">
        <v>44516</v>
      </c>
      <c r="B5727" t="s">
        <v>228</v>
      </c>
      <c r="C5727" t="s">
        <v>179</v>
      </c>
      <c r="D5727" t="s">
        <v>274</v>
      </c>
      <c r="E5727" t="s">
        <v>274</v>
      </c>
      <c r="F5727" t="s">
        <v>339</v>
      </c>
      <c r="G5727">
        <v>1</v>
      </c>
      <c r="H5727" s="4">
        <v>20000</v>
      </c>
      <c r="I5727" s="4">
        <v>1</v>
      </c>
      <c r="J5727" s="4">
        <v>20000</v>
      </c>
      <c r="K5727" s="4">
        <v>20000</v>
      </c>
      <c r="L5727" t="s">
        <v>209</v>
      </c>
      <c r="M5727" t="s">
        <v>184</v>
      </c>
      <c r="P5727">
        <v>3</v>
      </c>
    </row>
    <row r="5728" spans="1:16">
      <c r="A5728" s="3">
        <v>44516</v>
      </c>
      <c r="B5728" t="s">
        <v>224</v>
      </c>
      <c r="C5728" t="s">
        <v>179</v>
      </c>
      <c r="D5728" t="s">
        <v>180</v>
      </c>
      <c r="E5728" t="s">
        <v>204</v>
      </c>
      <c r="F5728" t="s">
        <v>300</v>
      </c>
      <c r="G5728">
        <v>3</v>
      </c>
      <c r="H5728" s="4">
        <v>56000</v>
      </c>
      <c r="I5728" s="4">
        <v>3</v>
      </c>
      <c r="J5728" s="4">
        <v>56000</v>
      </c>
      <c r="K5728" s="4">
        <v>168000</v>
      </c>
      <c r="L5728" t="s">
        <v>183</v>
      </c>
      <c r="M5728" t="s">
        <v>190</v>
      </c>
      <c r="P5728">
        <v>2</v>
      </c>
    </row>
    <row r="5729" spans="1:16">
      <c r="A5729" s="3">
        <v>44516</v>
      </c>
      <c r="B5729" t="s">
        <v>222</v>
      </c>
      <c r="C5729" t="s">
        <v>192</v>
      </c>
      <c r="D5729" t="s">
        <v>186</v>
      </c>
      <c r="E5729" t="s">
        <v>201</v>
      </c>
      <c r="F5729" t="s">
        <v>202</v>
      </c>
      <c r="G5729">
        <v>3</v>
      </c>
      <c r="H5729" s="4">
        <v>26000</v>
      </c>
      <c r="I5729" s="4">
        <v>3</v>
      </c>
      <c r="J5729" s="4">
        <v>26000</v>
      </c>
      <c r="K5729" s="4">
        <v>78000</v>
      </c>
      <c r="L5729" t="s">
        <v>203</v>
      </c>
      <c r="M5729" t="s">
        <v>190</v>
      </c>
      <c r="P5729">
        <v>2</v>
      </c>
    </row>
    <row r="5730" spans="1:16">
      <c r="A5730" s="3">
        <v>44516</v>
      </c>
      <c r="B5730" t="s">
        <v>218</v>
      </c>
      <c r="C5730" t="s">
        <v>179</v>
      </c>
      <c r="D5730" t="s">
        <v>180</v>
      </c>
      <c r="E5730" t="s">
        <v>204</v>
      </c>
      <c r="F5730" t="s">
        <v>227</v>
      </c>
      <c r="G5730">
        <v>3</v>
      </c>
      <c r="H5730" s="4">
        <v>24000</v>
      </c>
      <c r="I5730" s="4">
        <v>3</v>
      </c>
      <c r="J5730" s="4">
        <v>24000</v>
      </c>
      <c r="K5730" s="4">
        <v>72000</v>
      </c>
      <c r="L5730" t="s">
        <v>189</v>
      </c>
      <c r="M5730" t="s">
        <v>196</v>
      </c>
      <c r="P5730">
        <v>5</v>
      </c>
    </row>
    <row r="5731" spans="1:16">
      <c r="A5731" s="3">
        <v>44516</v>
      </c>
      <c r="B5731" t="s">
        <v>254</v>
      </c>
      <c r="C5731" t="s">
        <v>179</v>
      </c>
      <c r="D5731" t="s">
        <v>235</v>
      </c>
      <c r="E5731" t="s">
        <v>229</v>
      </c>
      <c r="F5731" t="s">
        <v>306</v>
      </c>
      <c r="G5731">
        <v>2</v>
      </c>
      <c r="H5731" s="4">
        <v>24000</v>
      </c>
      <c r="I5731" s="4">
        <v>2</v>
      </c>
      <c r="J5731" s="4">
        <v>24000</v>
      </c>
      <c r="K5731" s="4">
        <v>48000</v>
      </c>
      <c r="L5731" t="s">
        <v>189</v>
      </c>
      <c r="M5731" t="s">
        <v>196</v>
      </c>
      <c r="P5731">
        <v>5</v>
      </c>
    </row>
    <row r="5732" spans="1:16">
      <c r="A5732" s="3">
        <v>44517</v>
      </c>
      <c r="B5732" t="s">
        <v>287</v>
      </c>
      <c r="C5732" t="s">
        <v>192</v>
      </c>
      <c r="D5732" t="s">
        <v>180</v>
      </c>
      <c r="E5732" t="s">
        <v>238</v>
      </c>
      <c r="F5732" t="s">
        <v>239</v>
      </c>
      <c r="G5732">
        <v>3</v>
      </c>
      <c r="H5732" s="4">
        <v>33000</v>
      </c>
      <c r="I5732" s="4">
        <v>3</v>
      </c>
      <c r="J5732" s="4">
        <v>33000</v>
      </c>
      <c r="K5732" s="4">
        <v>99000</v>
      </c>
      <c r="L5732" t="s">
        <v>195</v>
      </c>
      <c r="M5732" t="s">
        <v>184</v>
      </c>
      <c r="P5732">
        <v>5</v>
      </c>
    </row>
    <row r="5733" spans="1:16">
      <c r="A5733" s="3">
        <v>44517</v>
      </c>
      <c r="B5733" t="s">
        <v>207</v>
      </c>
      <c r="C5733" t="s">
        <v>192</v>
      </c>
      <c r="D5733" t="s">
        <v>263</v>
      </c>
      <c r="E5733" t="s">
        <v>263</v>
      </c>
      <c r="F5733" t="s">
        <v>320</v>
      </c>
      <c r="G5733">
        <v>2</v>
      </c>
      <c r="H5733" s="4">
        <v>30000</v>
      </c>
      <c r="I5733" s="4">
        <v>2</v>
      </c>
      <c r="J5733" s="4">
        <v>30000</v>
      </c>
      <c r="K5733" s="4">
        <v>60000</v>
      </c>
      <c r="L5733" t="s">
        <v>189</v>
      </c>
      <c r="M5733" t="s">
        <v>196</v>
      </c>
      <c r="P5733">
        <v>5</v>
      </c>
    </row>
    <row r="5734" spans="1:16">
      <c r="A5734" s="3">
        <v>44517</v>
      </c>
      <c r="B5734" t="s">
        <v>207</v>
      </c>
      <c r="C5734" t="s">
        <v>179</v>
      </c>
      <c r="D5734" t="s">
        <v>263</v>
      </c>
      <c r="E5734" t="s">
        <v>263</v>
      </c>
      <c r="F5734" t="s">
        <v>320</v>
      </c>
      <c r="G5734">
        <v>3</v>
      </c>
      <c r="H5734" s="4">
        <v>36000</v>
      </c>
      <c r="I5734" s="4">
        <v>0</v>
      </c>
      <c r="J5734" s="4">
        <v>0</v>
      </c>
      <c r="K5734" s="4">
        <v>0</v>
      </c>
      <c r="L5734" t="s">
        <v>189</v>
      </c>
      <c r="M5734" t="s">
        <v>196</v>
      </c>
      <c r="O5734" t="s">
        <v>176</v>
      </c>
    </row>
    <row r="5735" spans="1:16">
      <c r="A5735" s="3">
        <v>44517</v>
      </c>
      <c r="B5735" t="s">
        <v>191</v>
      </c>
      <c r="C5735" t="s">
        <v>192</v>
      </c>
      <c r="D5735" t="s">
        <v>276</v>
      </c>
      <c r="E5735" t="s">
        <v>276</v>
      </c>
      <c r="F5735" t="s">
        <v>277</v>
      </c>
      <c r="G5735">
        <v>1</v>
      </c>
      <c r="H5735" s="4">
        <v>45000</v>
      </c>
      <c r="I5735" s="4">
        <v>1</v>
      </c>
      <c r="J5735" s="4">
        <v>45000</v>
      </c>
      <c r="K5735" s="4">
        <v>45000</v>
      </c>
      <c r="L5735" t="s">
        <v>183</v>
      </c>
      <c r="M5735" t="s">
        <v>206</v>
      </c>
      <c r="P5735">
        <v>5</v>
      </c>
    </row>
    <row r="5736" spans="1:16">
      <c r="A5736" s="3">
        <v>44517</v>
      </c>
      <c r="B5736" t="s">
        <v>200</v>
      </c>
      <c r="C5736" t="s">
        <v>179</v>
      </c>
      <c r="D5736" t="s">
        <v>180</v>
      </c>
      <c r="E5736" t="s">
        <v>181</v>
      </c>
      <c r="F5736" t="s">
        <v>281</v>
      </c>
      <c r="G5736">
        <v>3</v>
      </c>
      <c r="H5736" s="4">
        <v>15000</v>
      </c>
      <c r="I5736" s="4">
        <v>3</v>
      </c>
      <c r="J5736" s="4">
        <v>15000</v>
      </c>
      <c r="K5736" s="4">
        <v>45000</v>
      </c>
      <c r="L5736" t="s">
        <v>203</v>
      </c>
      <c r="M5736" t="s">
        <v>196</v>
      </c>
      <c r="P5736">
        <v>3</v>
      </c>
    </row>
    <row r="5737" spans="1:16">
      <c r="A5737" s="3">
        <v>44517</v>
      </c>
      <c r="B5737" t="s">
        <v>284</v>
      </c>
      <c r="C5737" t="s">
        <v>179</v>
      </c>
      <c r="D5737" t="s">
        <v>186</v>
      </c>
      <c r="E5737" t="s">
        <v>220</v>
      </c>
      <c r="F5737" t="s">
        <v>265</v>
      </c>
      <c r="G5737">
        <v>3</v>
      </c>
      <c r="H5737" s="4">
        <v>67500</v>
      </c>
      <c r="I5737" s="4">
        <v>3</v>
      </c>
      <c r="J5737" s="4">
        <v>67500</v>
      </c>
      <c r="K5737" s="4">
        <v>202500</v>
      </c>
      <c r="L5737" t="s">
        <v>203</v>
      </c>
      <c r="M5737" t="s">
        <v>190</v>
      </c>
      <c r="P5737">
        <v>4</v>
      </c>
    </row>
    <row r="5738" spans="1:16">
      <c r="A5738" s="3">
        <v>44517</v>
      </c>
      <c r="B5738" t="s">
        <v>191</v>
      </c>
      <c r="C5738" t="s">
        <v>192</v>
      </c>
      <c r="D5738" t="s">
        <v>180</v>
      </c>
      <c r="E5738" t="s">
        <v>204</v>
      </c>
      <c r="F5738" t="s">
        <v>205</v>
      </c>
      <c r="G5738">
        <v>1</v>
      </c>
      <c r="H5738" s="4">
        <v>35000</v>
      </c>
      <c r="I5738" s="4">
        <v>1</v>
      </c>
      <c r="J5738" s="4">
        <v>35000</v>
      </c>
      <c r="K5738" s="4">
        <v>35000</v>
      </c>
      <c r="L5738" t="s">
        <v>189</v>
      </c>
      <c r="M5738" t="s">
        <v>184</v>
      </c>
      <c r="P5738">
        <v>5</v>
      </c>
    </row>
    <row r="5739" spans="1:16">
      <c r="A5739" s="3">
        <v>44517</v>
      </c>
      <c r="B5739" t="s">
        <v>268</v>
      </c>
      <c r="C5739" t="s">
        <v>192</v>
      </c>
      <c r="D5739" t="s">
        <v>186</v>
      </c>
      <c r="E5739" t="s">
        <v>201</v>
      </c>
      <c r="F5739" t="s">
        <v>248</v>
      </c>
      <c r="G5739">
        <v>3</v>
      </c>
      <c r="H5739" s="4">
        <v>21000</v>
      </c>
      <c r="I5739" s="4">
        <v>3</v>
      </c>
      <c r="J5739" s="4">
        <v>21000</v>
      </c>
      <c r="K5739" s="4">
        <v>63000</v>
      </c>
      <c r="L5739" t="s">
        <v>183</v>
      </c>
      <c r="M5739" t="s">
        <v>196</v>
      </c>
      <c r="P5739">
        <v>5</v>
      </c>
    </row>
    <row r="5740" spans="1:16">
      <c r="A5740" s="3">
        <v>44517</v>
      </c>
      <c r="B5740" t="s">
        <v>250</v>
      </c>
      <c r="C5740" t="s">
        <v>179</v>
      </c>
      <c r="D5740" t="s">
        <v>180</v>
      </c>
      <c r="E5740" t="s">
        <v>204</v>
      </c>
      <c r="F5740" t="s">
        <v>227</v>
      </c>
      <c r="G5740">
        <v>1</v>
      </c>
      <c r="H5740" s="4">
        <v>52500</v>
      </c>
      <c r="I5740" s="4">
        <v>1</v>
      </c>
      <c r="J5740" s="4">
        <v>52500</v>
      </c>
      <c r="K5740" s="4">
        <v>52500</v>
      </c>
      <c r="L5740" t="s">
        <v>189</v>
      </c>
      <c r="M5740" t="s">
        <v>196</v>
      </c>
      <c r="P5740">
        <v>5</v>
      </c>
    </row>
    <row r="5741" spans="1:16">
      <c r="A5741" s="3">
        <v>44517</v>
      </c>
      <c r="B5741" t="s">
        <v>262</v>
      </c>
      <c r="C5741" t="s">
        <v>192</v>
      </c>
      <c r="D5741" t="s">
        <v>180</v>
      </c>
      <c r="E5741" t="s">
        <v>204</v>
      </c>
      <c r="F5741" t="s">
        <v>227</v>
      </c>
      <c r="G5741">
        <v>1</v>
      </c>
      <c r="H5741" s="4">
        <v>45000</v>
      </c>
      <c r="I5741" s="4">
        <v>1</v>
      </c>
      <c r="J5741" s="4">
        <v>45000</v>
      </c>
      <c r="K5741" s="4">
        <v>45000</v>
      </c>
      <c r="L5741" t="s">
        <v>195</v>
      </c>
      <c r="M5741" t="s">
        <v>190</v>
      </c>
      <c r="P5741">
        <v>5</v>
      </c>
    </row>
    <row r="5742" spans="1:16">
      <c r="A5742" s="3">
        <v>44517</v>
      </c>
      <c r="B5742" t="s">
        <v>262</v>
      </c>
      <c r="C5742" t="s">
        <v>179</v>
      </c>
      <c r="D5742" t="s">
        <v>235</v>
      </c>
      <c r="E5742" t="s">
        <v>236</v>
      </c>
      <c r="F5742" t="s">
        <v>352</v>
      </c>
      <c r="G5742">
        <v>2</v>
      </c>
      <c r="H5742" s="4">
        <v>18000</v>
      </c>
      <c r="I5742" s="4">
        <v>2</v>
      </c>
      <c r="J5742" s="4">
        <v>18000</v>
      </c>
      <c r="K5742" s="4">
        <v>36000</v>
      </c>
      <c r="L5742" t="s">
        <v>195</v>
      </c>
      <c r="M5742" t="s">
        <v>190</v>
      </c>
      <c r="P5742">
        <v>5</v>
      </c>
    </row>
    <row r="5743" spans="1:16">
      <c r="A5743" s="3">
        <v>44517</v>
      </c>
      <c r="B5743" t="s">
        <v>254</v>
      </c>
      <c r="C5743" t="s">
        <v>179</v>
      </c>
      <c r="D5743" t="s">
        <v>180</v>
      </c>
      <c r="E5743" t="s">
        <v>204</v>
      </c>
      <c r="F5743" t="s">
        <v>249</v>
      </c>
      <c r="G5743">
        <v>2</v>
      </c>
      <c r="H5743" s="4">
        <v>49000</v>
      </c>
      <c r="I5743" s="4">
        <v>2</v>
      </c>
      <c r="J5743" s="4">
        <v>49000</v>
      </c>
      <c r="K5743" s="4">
        <v>98000</v>
      </c>
      <c r="L5743" t="s">
        <v>203</v>
      </c>
      <c r="M5743" t="s">
        <v>206</v>
      </c>
      <c r="P5743">
        <v>3</v>
      </c>
    </row>
    <row r="5744" spans="1:16">
      <c r="A5744" s="3">
        <v>44517</v>
      </c>
      <c r="B5744" t="s">
        <v>262</v>
      </c>
      <c r="C5744" t="s">
        <v>179</v>
      </c>
      <c r="D5744" t="s">
        <v>180</v>
      </c>
      <c r="E5744" t="s">
        <v>255</v>
      </c>
      <c r="F5744" t="s">
        <v>256</v>
      </c>
      <c r="G5744">
        <v>1</v>
      </c>
      <c r="H5744" s="4">
        <v>48000</v>
      </c>
      <c r="I5744" s="4">
        <v>1</v>
      </c>
      <c r="J5744" s="4">
        <v>48000</v>
      </c>
      <c r="K5744" s="4">
        <v>48000</v>
      </c>
      <c r="L5744" t="s">
        <v>195</v>
      </c>
      <c r="M5744" t="s">
        <v>184</v>
      </c>
      <c r="P5744">
        <v>4</v>
      </c>
    </row>
    <row r="5745" spans="1:16">
      <c r="A5745" s="3">
        <v>44517</v>
      </c>
      <c r="B5745" t="s">
        <v>224</v>
      </c>
      <c r="C5745" t="s">
        <v>179</v>
      </c>
      <c r="D5745" t="s">
        <v>180</v>
      </c>
      <c r="E5745" t="s">
        <v>181</v>
      </c>
      <c r="F5745" t="s">
        <v>334</v>
      </c>
      <c r="G5745">
        <v>1</v>
      </c>
      <c r="H5745" s="4">
        <v>52000</v>
      </c>
      <c r="I5745" s="4">
        <v>1</v>
      </c>
      <c r="J5745" s="4">
        <v>52000</v>
      </c>
      <c r="K5745" s="4">
        <v>52000</v>
      </c>
      <c r="L5745" t="s">
        <v>203</v>
      </c>
      <c r="M5745" t="s">
        <v>196</v>
      </c>
      <c r="P5745">
        <v>4</v>
      </c>
    </row>
    <row r="5746" spans="1:16">
      <c r="A5746" s="3">
        <v>44517</v>
      </c>
      <c r="B5746" t="s">
        <v>278</v>
      </c>
      <c r="C5746" t="s">
        <v>179</v>
      </c>
      <c r="D5746" t="s">
        <v>186</v>
      </c>
      <c r="E5746" t="s">
        <v>220</v>
      </c>
      <c r="F5746" t="s">
        <v>265</v>
      </c>
      <c r="G5746">
        <v>1</v>
      </c>
      <c r="H5746" s="4">
        <v>48000</v>
      </c>
      <c r="I5746" s="4">
        <v>0</v>
      </c>
      <c r="J5746" s="4">
        <v>0</v>
      </c>
      <c r="K5746" s="4">
        <v>0</v>
      </c>
      <c r="L5746" t="s">
        <v>183</v>
      </c>
      <c r="M5746" t="s">
        <v>206</v>
      </c>
      <c r="O5746" t="s">
        <v>176</v>
      </c>
    </row>
    <row r="5747" spans="1:16">
      <c r="A5747" s="3">
        <v>44518</v>
      </c>
      <c r="B5747" t="s">
        <v>291</v>
      </c>
      <c r="C5747" t="s">
        <v>179</v>
      </c>
      <c r="D5747" t="s">
        <v>316</v>
      </c>
      <c r="E5747" t="s">
        <v>251</v>
      </c>
      <c r="F5747" t="s">
        <v>353</v>
      </c>
      <c r="G5747">
        <v>2</v>
      </c>
      <c r="H5747" s="4">
        <v>33000</v>
      </c>
      <c r="I5747" s="4">
        <v>2</v>
      </c>
      <c r="J5747" s="4">
        <v>33000</v>
      </c>
      <c r="K5747" s="4">
        <v>66000</v>
      </c>
      <c r="L5747" t="s">
        <v>183</v>
      </c>
      <c r="M5747" t="s">
        <v>190</v>
      </c>
      <c r="P5747">
        <v>5</v>
      </c>
    </row>
    <row r="5748" spans="1:16">
      <c r="A5748" s="3">
        <v>44518</v>
      </c>
      <c r="B5748" t="s">
        <v>207</v>
      </c>
      <c r="C5748" t="s">
        <v>179</v>
      </c>
      <c r="D5748" t="s">
        <v>235</v>
      </c>
      <c r="E5748" t="s">
        <v>229</v>
      </c>
      <c r="F5748" t="s">
        <v>344</v>
      </c>
      <c r="G5748">
        <v>2</v>
      </c>
      <c r="H5748" s="4">
        <v>16500</v>
      </c>
      <c r="I5748" s="4">
        <v>2</v>
      </c>
      <c r="J5748" s="4">
        <v>16500</v>
      </c>
      <c r="K5748" s="4">
        <v>33000</v>
      </c>
      <c r="L5748" t="s">
        <v>203</v>
      </c>
      <c r="M5748" t="s">
        <v>196</v>
      </c>
      <c r="P5748">
        <v>5</v>
      </c>
    </row>
    <row r="5749" spans="1:16">
      <c r="A5749" s="3">
        <v>44518</v>
      </c>
      <c r="B5749" t="s">
        <v>222</v>
      </c>
      <c r="C5749" t="s">
        <v>192</v>
      </c>
      <c r="D5749" t="s">
        <v>180</v>
      </c>
      <c r="E5749" t="s">
        <v>181</v>
      </c>
      <c r="F5749" t="s">
        <v>223</v>
      </c>
      <c r="G5749">
        <v>1</v>
      </c>
      <c r="H5749" s="4">
        <v>28000</v>
      </c>
      <c r="I5749" s="4">
        <v>1</v>
      </c>
      <c r="J5749" s="4">
        <v>28000</v>
      </c>
      <c r="K5749" s="4">
        <v>28000</v>
      </c>
      <c r="L5749" t="s">
        <v>195</v>
      </c>
      <c r="M5749" t="s">
        <v>196</v>
      </c>
      <c r="P5749">
        <v>5</v>
      </c>
    </row>
    <row r="5750" spans="1:16">
      <c r="A5750" s="3">
        <v>44518</v>
      </c>
      <c r="B5750" t="s">
        <v>247</v>
      </c>
      <c r="C5750" t="s">
        <v>192</v>
      </c>
      <c r="D5750" t="s">
        <v>186</v>
      </c>
      <c r="E5750" t="s">
        <v>220</v>
      </c>
      <c r="F5750" t="s">
        <v>265</v>
      </c>
      <c r="G5750">
        <v>3</v>
      </c>
      <c r="H5750" s="4">
        <v>20000</v>
      </c>
      <c r="I5750" s="4">
        <v>3</v>
      </c>
      <c r="J5750" s="4">
        <v>20000</v>
      </c>
      <c r="K5750" s="4">
        <v>60000</v>
      </c>
      <c r="L5750" t="s">
        <v>209</v>
      </c>
      <c r="M5750" t="s">
        <v>233</v>
      </c>
      <c r="P5750">
        <v>3</v>
      </c>
    </row>
    <row r="5751" spans="1:16">
      <c r="A5751" s="3">
        <v>44518</v>
      </c>
      <c r="B5751" t="s">
        <v>262</v>
      </c>
      <c r="C5751" t="s">
        <v>192</v>
      </c>
      <c r="D5751" t="s">
        <v>186</v>
      </c>
      <c r="E5751" t="s">
        <v>220</v>
      </c>
      <c r="F5751" t="s">
        <v>265</v>
      </c>
      <c r="G5751">
        <v>3</v>
      </c>
      <c r="H5751" s="4">
        <v>45500</v>
      </c>
      <c r="I5751" s="4">
        <v>3</v>
      </c>
      <c r="J5751" s="4">
        <v>45500</v>
      </c>
      <c r="K5751" s="4">
        <v>136500</v>
      </c>
      <c r="L5751" t="s">
        <v>209</v>
      </c>
      <c r="M5751" t="s">
        <v>196</v>
      </c>
      <c r="P5751">
        <v>4</v>
      </c>
    </row>
    <row r="5752" spans="1:16">
      <c r="A5752" s="3">
        <v>44518</v>
      </c>
      <c r="B5752" t="s">
        <v>200</v>
      </c>
      <c r="C5752" t="s">
        <v>192</v>
      </c>
      <c r="D5752" t="s">
        <v>186</v>
      </c>
      <c r="E5752" t="s">
        <v>220</v>
      </c>
      <c r="F5752" t="s">
        <v>221</v>
      </c>
      <c r="G5752">
        <v>1</v>
      </c>
      <c r="H5752" s="4">
        <v>30000</v>
      </c>
      <c r="I5752" s="4">
        <v>1</v>
      </c>
      <c r="J5752" s="4">
        <v>30000</v>
      </c>
      <c r="K5752" s="4">
        <v>30000</v>
      </c>
      <c r="L5752" t="s">
        <v>203</v>
      </c>
      <c r="M5752" t="s">
        <v>233</v>
      </c>
      <c r="P5752">
        <v>5</v>
      </c>
    </row>
    <row r="5753" spans="1:16">
      <c r="A5753" s="3">
        <v>44518</v>
      </c>
      <c r="B5753" t="s">
        <v>301</v>
      </c>
      <c r="C5753" t="s">
        <v>179</v>
      </c>
      <c r="D5753" t="s">
        <v>180</v>
      </c>
      <c r="E5753" t="s">
        <v>327</v>
      </c>
      <c r="F5753" t="s">
        <v>347</v>
      </c>
      <c r="G5753">
        <v>3</v>
      </c>
      <c r="H5753" s="4">
        <v>52000</v>
      </c>
      <c r="I5753" s="4">
        <v>3</v>
      </c>
      <c r="J5753" s="4">
        <v>52000</v>
      </c>
      <c r="K5753" s="4">
        <v>156000</v>
      </c>
      <c r="L5753" t="s">
        <v>195</v>
      </c>
      <c r="M5753" t="s">
        <v>184</v>
      </c>
      <c r="P5753">
        <v>5</v>
      </c>
    </row>
    <row r="5754" spans="1:16">
      <c r="A5754" s="3">
        <v>44518</v>
      </c>
      <c r="B5754" t="s">
        <v>200</v>
      </c>
      <c r="C5754" t="s">
        <v>179</v>
      </c>
      <c r="D5754" t="s">
        <v>180</v>
      </c>
      <c r="E5754" t="s">
        <v>216</v>
      </c>
      <c r="F5754" t="s">
        <v>217</v>
      </c>
      <c r="G5754">
        <v>1</v>
      </c>
      <c r="H5754" s="4">
        <v>24000</v>
      </c>
      <c r="I5754" s="4">
        <v>1</v>
      </c>
      <c r="J5754" s="4">
        <v>24000</v>
      </c>
      <c r="K5754" s="4">
        <v>24000</v>
      </c>
      <c r="L5754" t="s">
        <v>183</v>
      </c>
      <c r="M5754" t="s">
        <v>184</v>
      </c>
      <c r="P5754">
        <v>4</v>
      </c>
    </row>
    <row r="5755" spans="1:16">
      <c r="A5755" s="3">
        <v>44518</v>
      </c>
      <c r="B5755" t="s">
        <v>197</v>
      </c>
      <c r="C5755" t="s">
        <v>179</v>
      </c>
      <c r="D5755" t="s">
        <v>273</v>
      </c>
      <c r="E5755" t="s">
        <v>288</v>
      </c>
      <c r="F5755" t="s">
        <v>355</v>
      </c>
      <c r="G5755">
        <v>3</v>
      </c>
      <c r="H5755" s="4">
        <v>56000</v>
      </c>
      <c r="I5755" s="4">
        <v>3</v>
      </c>
      <c r="J5755" s="4">
        <v>56000</v>
      </c>
      <c r="K5755" s="4">
        <v>168000</v>
      </c>
      <c r="L5755" t="s">
        <v>203</v>
      </c>
      <c r="M5755" t="s">
        <v>184</v>
      </c>
      <c r="P5755">
        <v>5</v>
      </c>
    </row>
    <row r="5756" spans="1:16">
      <c r="A5756" s="3">
        <v>44518</v>
      </c>
      <c r="B5756" t="s">
        <v>301</v>
      </c>
      <c r="C5756" t="s">
        <v>179</v>
      </c>
      <c r="D5756" t="s">
        <v>186</v>
      </c>
      <c r="E5756" t="s">
        <v>220</v>
      </c>
      <c r="F5756" t="s">
        <v>221</v>
      </c>
      <c r="G5756">
        <v>1</v>
      </c>
      <c r="H5756" s="4">
        <v>50000</v>
      </c>
      <c r="I5756" s="4">
        <v>1</v>
      </c>
      <c r="J5756" s="4">
        <v>50000</v>
      </c>
      <c r="K5756" s="4">
        <v>50000</v>
      </c>
      <c r="L5756" t="s">
        <v>203</v>
      </c>
      <c r="M5756" t="s">
        <v>233</v>
      </c>
      <c r="P5756">
        <v>4</v>
      </c>
    </row>
    <row r="5757" spans="1:16">
      <c r="A5757" s="3">
        <v>44518</v>
      </c>
      <c r="B5757" t="s">
        <v>258</v>
      </c>
      <c r="C5757" t="s">
        <v>192</v>
      </c>
      <c r="D5757" t="s">
        <v>180</v>
      </c>
      <c r="E5757" t="s">
        <v>238</v>
      </c>
      <c r="F5757" t="s">
        <v>267</v>
      </c>
      <c r="G5757">
        <v>3</v>
      </c>
      <c r="H5757" s="4">
        <v>24000</v>
      </c>
      <c r="I5757" s="4">
        <v>3</v>
      </c>
      <c r="J5757" s="4">
        <v>24000</v>
      </c>
      <c r="K5757" s="4">
        <v>72000</v>
      </c>
      <c r="L5757" t="s">
        <v>209</v>
      </c>
      <c r="M5757" t="s">
        <v>190</v>
      </c>
      <c r="P5757">
        <v>3</v>
      </c>
    </row>
    <row r="5758" spans="1:16">
      <c r="A5758" s="3">
        <v>44518</v>
      </c>
      <c r="B5758" t="s">
        <v>200</v>
      </c>
      <c r="C5758" t="s">
        <v>179</v>
      </c>
      <c r="D5758" t="s">
        <v>180</v>
      </c>
      <c r="E5758" t="s">
        <v>204</v>
      </c>
      <c r="F5758" t="s">
        <v>249</v>
      </c>
      <c r="G5758">
        <v>3</v>
      </c>
      <c r="H5758" s="4">
        <v>42000</v>
      </c>
      <c r="I5758" s="4">
        <v>3</v>
      </c>
      <c r="J5758" s="4">
        <v>42000</v>
      </c>
      <c r="K5758" s="4">
        <v>126000</v>
      </c>
      <c r="L5758" t="s">
        <v>189</v>
      </c>
      <c r="M5758" t="s">
        <v>196</v>
      </c>
      <c r="P5758">
        <v>5</v>
      </c>
    </row>
    <row r="5759" spans="1:16">
      <c r="A5759" s="3">
        <v>44518</v>
      </c>
      <c r="B5759" t="s">
        <v>178</v>
      </c>
      <c r="C5759" t="s">
        <v>192</v>
      </c>
      <c r="D5759" t="s">
        <v>186</v>
      </c>
      <c r="E5759" t="s">
        <v>220</v>
      </c>
      <c r="F5759" t="s">
        <v>241</v>
      </c>
      <c r="G5759">
        <v>1</v>
      </c>
      <c r="H5759" s="4">
        <v>26000</v>
      </c>
      <c r="I5759" s="4">
        <v>1</v>
      </c>
      <c r="J5759" s="4">
        <v>26000</v>
      </c>
      <c r="K5759" s="4">
        <v>26000</v>
      </c>
      <c r="L5759" t="s">
        <v>183</v>
      </c>
      <c r="M5759" t="s">
        <v>184</v>
      </c>
      <c r="P5759">
        <v>4</v>
      </c>
    </row>
    <row r="5760" spans="1:16">
      <c r="A5760" s="3">
        <v>44518</v>
      </c>
      <c r="B5760" t="s">
        <v>278</v>
      </c>
      <c r="C5760" t="s">
        <v>179</v>
      </c>
      <c r="D5760" t="s">
        <v>186</v>
      </c>
      <c r="E5760" t="s">
        <v>225</v>
      </c>
      <c r="F5760" t="s">
        <v>226</v>
      </c>
      <c r="G5760">
        <v>3</v>
      </c>
      <c r="H5760" s="4">
        <v>39000</v>
      </c>
      <c r="I5760" s="4">
        <v>3</v>
      </c>
      <c r="J5760" s="4">
        <v>39000</v>
      </c>
      <c r="K5760" s="4">
        <v>117000</v>
      </c>
      <c r="L5760" t="s">
        <v>209</v>
      </c>
      <c r="M5760" t="s">
        <v>206</v>
      </c>
      <c r="P5760">
        <v>3</v>
      </c>
    </row>
    <row r="5761" spans="1:16">
      <c r="A5761" s="3">
        <v>44518</v>
      </c>
      <c r="B5761" t="s">
        <v>228</v>
      </c>
      <c r="C5761" t="s">
        <v>192</v>
      </c>
      <c r="D5761" t="s">
        <v>235</v>
      </c>
      <c r="E5761" t="s">
        <v>236</v>
      </c>
      <c r="F5761" t="s">
        <v>324</v>
      </c>
      <c r="G5761">
        <v>3</v>
      </c>
      <c r="H5761" s="4">
        <v>35000</v>
      </c>
      <c r="I5761" s="4">
        <v>3</v>
      </c>
      <c r="J5761" s="4">
        <v>35000</v>
      </c>
      <c r="K5761" s="4">
        <v>105000</v>
      </c>
      <c r="L5761" t="s">
        <v>203</v>
      </c>
      <c r="M5761" t="s">
        <v>196</v>
      </c>
      <c r="P5761">
        <v>5</v>
      </c>
    </row>
    <row r="5762" spans="1:16">
      <c r="A5762" s="3">
        <v>44518</v>
      </c>
      <c r="B5762" t="s">
        <v>250</v>
      </c>
      <c r="C5762" t="s">
        <v>179</v>
      </c>
      <c r="D5762" t="s">
        <v>186</v>
      </c>
      <c r="E5762" t="s">
        <v>225</v>
      </c>
      <c r="F5762" t="s">
        <v>226</v>
      </c>
      <c r="G5762">
        <v>2</v>
      </c>
      <c r="H5762" s="4">
        <v>36000</v>
      </c>
      <c r="I5762" s="4">
        <v>2</v>
      </c>
      <c r="J5762" s="4">
        <v>36000</v>
      </c>
      <c r="K5762" s="4">
        <v>72000</v>
      </c>
      <c r="L5762" t="s">
        <v>189</v>
      </c>
      <c r="M5762" t="s">
        <v>206</v>
      </c>
      <c r="P5762">
        <v>5</v>
      </c>
    </row>
    <row r="5763" spans="1:16">
      <c r="A5763" s="3">
        <v>44518</v>
      </c>
      <c r="B5763" t="s">
        <v>224</v>
      </c>
      <c r="C5763" t="s">
        <v>179</v>
      </c>
      <c r="D5763" t="s">
        <v>180</v>
      </c>
      <c r="E5763" t="s">
        <v>204</v>
      </c>
      <c r="F5763" t="s">
        <v>227</v>
      </c>
      <c r="G5763">
        <v>3</v>
      </c>
      <c r="H5763" s="4">
        <v>45000</v>
      </c>
      <c r="I5763" s="4">
        <v>3</v>
      </c>
      <c r="J5763" s="4">
        <v>45000</v>
      </c>
      <c r="K5763" s="4">
        <v>135000</v>
      </c>
      <c r="L5763" t="s">
        <v>189</v>
      </c>
      <c r="M5763" t="s">
        <v>206</v>
      </c>
      <c r="N5763" t="s">
        <v>175</v>
      </c>
      <c r="P5763">
        <v>5</v>
      </c>
    </row>
    <row r="5764" spans="1:16">
      <c r="A5764" s="3">
        <v>44518</v>
      </c>
      <c r="B5764" t="s">
        <v>301</v>
      </c>
      <c r="C5764" t="s">
        <v>179</v>
      </c>
      <c r="D5764" t="s">
        <v>180</v>
      </c>
      <c r="E5764" t="s">
        <v>216</v>
      </c>
      <c r="F5764" t="s">
        <v>217</v>
      </c>
      <c r="G5764">
        <v>3</v>
      </c>
      <c r="H5764" s="4">
        <v>45000</v>
      </c>
      <c r="I5764" s="4">
        <v>3</v>
      </c>
      <c r="J5764" s="4">
        <v>45000</v>
      </c>
      <c r="K5764" s="4">
        <v>135000</v>
      </c>
      <c r="L5764" t="s">
        <v>189</v>
      </c>
      <c r="M5764" t="s">
        <v>184</v>
      </c>
      <c r="N5764" t="s">
        <v>175</v>
      </c>
      <c r="P5764">
        <v>3</v>
      </c>
    </row>
    <row r="5765" spans="1:16">
      <c r="A5765" s="3">
        <v>44518</v>
      </c>
      <c r="B5765" t="s">
        <v>287</v>
      </c>
      <c r="C5765" t="s">
        <v>192</v>
      </c>
      <c r="D5765" t="s">
        <v>186</v>
      </c>
      <c r="E5765" t="s">
        <v>201</v>
      </c>
      <c r="F5765" t="s">
        <v>285</v>
      </c>
      <c r="G5765">
        <v>1</v>
      </c>
      <c r="H5765" s="4">
        <v>36000</v>
      </c>
      <c r="I5765" s="4">
        <v>1</v>
      </c>
      <c r="J5765" s="4">
        <v>36000</v>
      </c>
      <c r="K5765" s="4">
        <v>36000</v>
      </c>
      <c r="L5765" t="s">
        <v>209</v>
      </c>
      <c r="M5765" t="s">
        <v>190</v>
      </c>
      <c r="N5765" t="s">
        <v>175</v>
      </c>
      <c r="P5765">
        <v>3</v>
      </c>
    </row>
    <row r="5766" spans="1:16">
      <c r="A5766" s="3">
        <v>44518</v>
      </c>
      <c r="B5766" t="s">
        <v>278</v>
      </c>
      <c r="C5766" t="s">
        <v>179</v>
      </c>
      <c r="D5766" t="s">
        <v>276</v>
      </c>
      <c r="E5766" t="s">
        <v>276</v>
      </c>
      <c r="F5766" t="s">
        <v>309</v>
      </c>
      <c r="G5766">
        <v>2</v>
      </c>
      <c r="H5766" s="4">
        <v>45000</v>
      </c>
      <c r="I5766" s="4">
        <v>2</v>
      </c>
      <c r="J5766" s="4">
        <v>45000</v>
      </c>
      <c r="K5766" s="4">
        <v>90000</v>
      </c>
      <c r="L5766" t="s">
        <v>189</v>
      </c>
      <c r="M5766" t="s">
        <v>184</v>
      </c>
      <c r="N5766" t="s">
        <v>175</v>
      </c>
      <c r="P5766">
        <v>5</v>
      </c>
    </row>
    <row r="5767" spans="1:16">
      <c r="A5767" s="3">
        <v>44519</v>
      </c>
      <c r="B5767" t="s">
        <v>250</v>
      </c>
      <c r="C5767" t="s">
        <v>179</v>
      </c>
      <c r="D5767" t="s">
        <v>180</v>
      </c>
      <c r="E5767" t="s">
        <v>238</v>
      </c>
      <c r="F5767" t="s">
        <v>267</v>
      </c>
      <c r="G5767">
        <v>2</v>
      </c>
      <c r="H5767" s="4">
        <v>24000</v>
      </c>
      <c r="I5767" s="4">
        <v>2</v>
      </c>
      <c r="J5767" s="4">
        <v>24000</v>
      </c>
      <c r="K5767" s="4">
        <v>48000</v>
      </c>
      <c r="L5767" t="s">
        <v>209</v>
      </c>
      <c r="M5767" t="s">
        <v>196</v>
      </c>
      <c r="N5767" t="s">
        <v>175</v>
      </c>
      <c r="P5767">
        <v>5</v>
      </c>
    </row>
    <row r="5768" spans="1:16">
      <c r="A5768" s="3">
        <v>44519</v>
      </c>
      <c r="B5768" t="s">
        <v>185</v>
      </c>
      <c r="C5768" t="s">
        <v>192</v>
      </c>
      <c r="D5768" t="s">
        <v>271</v>
      </c>
      <c r="E5768" t="s">
        <v>271</v>
      </c>
      <c r="F5768" t="s">
        <v>338</v>
      </c>
      <c r="G5768">
        <v>1</v>
      </c>
      <c r="H5768" s="4">
        <v>33000</v>
      </c>
      <c r="I5768" s="4">
        <v>1</v>
      </c>
      <c r="J5768" s="4">
        <v>33000</v>
      </c>
      <c r="K5768" s="4">
        <v>33000</v>
      </c>
      <c r="L5768" t="s">
        <v>203</v>
      </c>
      <c r="M5768" t="s">
        <v>184</v>
      </c>
      <c r="N5768" t="s">
        <v>175</v>
      </c>
      <c r="P5768">
        <v>5</v>
      </c>
    </row>
    <row r="5769" spans="1:16">
      <c r="A5769" s="3">
        <v>44519</v>
      </c>
      <c r="B5769" t="s">
        <v>258</v>
      </c>
      <c r="C5769" t="s">
        <v>179</v>
      </c>
      <c r="D5769" t="s">
        <v>294</v>
      </c>
      <c r="E5769" t="s">
        <v>294</v>
      </c>
      <c r="F5769" t="s">
        <v>236</v>
      </c>
      <c r="G5769">
        <v>2</v>
      </c>
      <c r="H5769" s="4">
        <v>30000</v>
      </c>
      <c r="I5769" s="4">
        <v>2</v>
      </c>
      <c r="J5769" s="4">
        <v>30000</v>
      </c>
      <c r="K5769" s="4">
        <v>60000</v>
      </c>
      <c r="L5769" t="s">
        <v>183</v>
      </c>
      <c r="M5769" t="s">
        <v>184</v>
      </c>
      <c r="N5769" t="s">
        <v>175</v>
      </c>
      <c r="P5769">
        <v>3</v>
      </c>
    </row>
    <row r="5770" spans="1:16">
      <c r="A5770" s="3">
        <v>44519</v>
      </c>
      <c r="B5770" t="s">
        <v>222</v>
      </c>
      <c r="C5770" t="s">
        <v>179</v>
      </c>
      <c r="D5770" t="s">
        <v>316</v>
      </c>
      <c r="E5770" t="s">
        <v>251</v>
      </c>
      <c r="F5770" t="s">
        <v>340</v>
      </c>
      <c r="G5770">
        <v>2</v>
      </c>
      <c r="H5770" s="4">
        <v>19500</v>
      </c>
      <c r="I5770" s="4">
        <v>2</v>
      </c>
      <c r="J5770" s="4">
        <v>19500</v>
      </c>
      <c r="K5770" s="4">
        <v>39000</v>
      </c>
      <c r="L5770" t="s">
        <v>209</v>
      </c>
      <c r="M5770" t="s">
        <v>196</v>
      </c>
      <c r="N5770" t="s">
        <v>175</v>
      </c>
      <c r="P5770">
        <v>5</v>
      </c>
    </row>
    <row r="5771" spans="1:16">
      <c r="A5771" s="3">
        <v>44519</v>
      </c>
      <c r="B5771" t="s">
        <v>185</v>
      </c>
      <c r="C5771" t="s">
        <v>179</v>
      </c>
      <c r="D5771" t="s">
        <v>180</v>
      </c>
      <c r="E5771" t="s">
        <v>327</v>
      </c>
      <c r="F5771" t="s">
        <v>328</v>
      </c>
      <c r="G5771">
        <v>3</v>
      </c>
      <c r="H5771" s="4">
        <v>30000</v>
      </c>
      <c r="I5771" s="4">
        <v>3</v>
      </c>
      <c r="J5771" s="4">
        <v>30000</v>
      </c>
      <c r="K5771" s="4">
        <v>90000</v>
      </c>
      <c r="L5771" t="s">
        <v>203</v>
      </c>
      <c r="M5771" t="s">
        <v>304</v>
      </c>
      <c r="N5771" t="s">
        <v>175</v>
      </c>
      <c r="P5771">
        <v>5</v>
      </c>
    </row>
    <row r="5772" spans="1:16">
      <c r="A5772" s="3">
        <v>44519</v>
      </c>
      <c r="B5772" t="s">
        <v>224</v>
      </c>
      <c r="C5772" t="s">
        <v>192</v>
      </c>
      <c r="D5772" t="s">
        <v>274</v>
      </c>
      <c r="E5772" t="s">
        <v>274</v>
      </c>
      <c r="F5772" t="s">
        <v>356</v>
      </c>
      <c r="G5772">
        <v>1</v>
      </c>
      <c r="H5772" s="4">
        <v>33000</v>
      </c>
      <c r="I5772" s="4">
        <v>0</v>
      </c>
      <c r="J5772" s="4">
        <v>0</v>
      </c>
      <c r="K5772" s="4">
        <v>0</v>
      </c>
      <c r="L5772" t="s">
        <v>203</v>
      </c>
      <c r="M5772" t="s">
        <v>190</v>
      </c>
      <c r="N5772" t="s">
        <v>175</v>
      </c>
      <c r="O5772" t="s">
        <v>176</v>
      </c>
    </row>
    <row r="5773" spans="1:16">
      <c r="A5773" s="3">
        <v>44519</v>
      </c>
      <c r="B5773" t="s">
        <v>291</v>
      </c>
      <c r="C5773" t="s">
        <v>179</v>
      </c>
      <c r="D5773" t="s">
        <v>180</v>
      </c>
      <c r="E5773" t="s">
        <v>216</v>
      </c>
      <c r="F5773" t="s">
        <v>232</v>
      </c>
      <c r="G5773">
        <v>2</v>
      </c>
      <c r="H5773" s="4">
        <v>36000</v>
      </c>
      <c r="I5773" s="4">
        <v>2</v>
      </c>
      <c r="J5773" s="4">
        <v>36000</v>
      </c>
      <c r="K5773" s="4">
        <v>72000</v>
      </c>
      <c r="L5773" t="s">
        <v>189</v>
      </c>
      <c r="M5773" t="s">
        <v>304</v>
      </c>
      <c r="N5773" t="s">
        <v>175</v>
      </c>
      <c r="P5773">
        <v>5</v>
      </c>
    </row>
    <row r="5774" spans="1:16">
      <c r="A5774" s="3">
        <v>44519</v>
      </c>
      <c r="B5774" t="s">
        <v>268</v>
      </c>
      <c r="C5774" t="s">
        <v>192</v>
      </c>
      <c r="D5774" t="s">
        <v>273</v>
      </c>
      <c r="E5774" t="s">
        <v>288</v>
      </c>
      <c r="F5774" t="s">
        <v>305</v>
      </c>
      <c r="G5774">
        <v>3</v>
      </c>
      <c r="H5774" s="4">
        <v>42000</v>
      </c>
      <c r="I5774" s="4">
        <v>3</v>
      </c>
      <c r="J5774" s="4">
        <v>42000</v>
      </c>
      <c r="K5774" s="4">
        <v>126000</v>
      </c>
      <c r="L5774" t="s">
        <v>195</v>
      </c>
      <c r="M5774" t="s">
        <v>196</v>
      </c>
      <c r="N5774" t="s">
        <v>175</v>
      </c>
      <c r="P5774">
        <v>3</v>
      </c>
    </row>
    <row r="5775" spans="1:16">
      <c r="A5775" s="3">
        <v>44519</v>
      </c>
      <c r="B5775" t="s">
        <v>268</v>
      </c>
      <c r="C5775" t="s">
        <v>192</v>
      </c>
      <c r="D5775" t="s">
        <v>186</v>
      </c>
      <c r="E5775" t="s">
        <v>220</v>
      </c>
      <c r="F5775" t="s">
        <v>241</v>
      </c>
      <c r="G5775">
        <v>3</v>
      </c>
      <c r="H5775" s="4">
        <v>49000</v>
      </c>
      <c r="I5775" s="4">
        <v>3</v>
      </c>
      <c r="J5775" s="4">
        <v>49000</v>
      </c>
      <c r="K5775" s="4">
        <v>147000</v>
      </c>
      <c r="L5775" t="s">
        <v>189</v>
      </c>
      <c r="M5775" t="s">
        <v>206</v>
      </c>
      <c r="P5775">
        <v>5</v>
      </c>
    </row>
    <row r="5776" spans="1:16">
      <c r="A5776" s="3">
        <v>44519</v>
      </c>
      <c r="B5776" t="s">
        <v>287</v>
      </c>
      <c r="C5776" t="s">
        <v>179</v>
      </c>
      <c r="D5776" t="s">
        <v>180</v>
      </c>
      <c r="E5776" t="s">
        <v>204</v>
      </c>
      <c r="F5776" t="s">
        <v>249</v>
      </c>
      <c r="G5776">
        <v>1</v>
      </c>
      <c r="H5776" s="4">
        <v>36000</v>
      </c>
      <c r="I5776" s="4">
        <v>1</v>
      </c>
      <c r="J5776" s="4">
        <v>36000</v>
      </c>
      <c r="K5776" s="4">
        <v>36000</v>
      </c>
      <c r="L5776" t="s">
        <v>209</v>
      </c>
      <c r="M5776" t="s">
        <v>206</v>
      </c>
      <c r="P5776">
        <v>5</v>
      </c>
    </row>
    <row r="5777" spans="1:16">
      <c r="A5777" s="3">
        <v>44519</v>
      </c>
      <c r="B5777" t="s">
        <v>228</v>
      </c>
      <c r="C5777" t="s">
        <v>179</v>
      </c>
      <c r="D5777" t="s">
        <v>210</v>
      </c>
      <c r="E5777" t="s">
        <v>292</v>
      </c>
      <c r="F5777" t="s">
        <v>343</v>
      </c>
      <c r="G5777">
        <v>1</v>
      </c>
      <c r="H5777" s="4">
        <v>24000</v>
      </c>
      <c r="I5777" s="4">
        <v>1</v>
      </c>
      <c r="J5777" s="4">
        <v>24000</v>
      </c>
      <c r="K5777" s="4">
        <v>24000</v>
      </c>
      <c r="L5777" t="s">
        <v>203</v>
      </c>
      <c r="M5777" t="s">
        <v>184</v>
      </c>
      <c r="P5777">
        <v>3</v>
      </c>
    </row>
    <row r="5778" spans="1:16">
      <c r="A5778" s="3">
        <v>44519</v>
      </c>
      <c r="B5778" t="s">
        <v>213</v>
      </c>
      <c r="C5778" t="s">
        <v>179</v>
      </c>
      <c r="D5778" t="s">
        <v>180</v>
      </c>
      <c r="E5778" t="s">
        <v>238</v>
      </c>
      <c r="F5778" t="s">
        <v>267</v>
      </c>
      <c r="G5778">
        <v>3</v>
      </c>
      <c r="H5778" s="4">
        <v>15000</v>
      </c>
      <c r="I5778" s="4">
        <v>3</v>
      </c>
      <c r="J5778" s="4">
        <v>15000</v>
      </c>
      <c r="K5778" s="4">
        <v>45000</v>
      </c>
      <c r="L5778" t="s">
        <v>189</v>
      </c>
      <c r="M5778" t="s">
        <v>190</v>
      </c>
      <c r="P5778">
        <v>3</v>
      </c>
    </row>
    <row r="5779" spans="1:16">
      <c r="A5779" s="3">
        <v>44519</v>
      </c>
      <c r="B5779" t="s">
        <v>185</v>
      </c>
      <c r="C5779" t="s">
        <v>179</v>
      </c>
      <c r="D5779" t="s">
        <v>180</v>
      </c>
      <c r="E5779" t="s">
        <v>216</v>
      </c>
      <c r="F5779" t="s">
        <v>257</v>
      </c>
      <c r="G5779">
        <v>3</v>
      </c>
      <c r="H5779" s="4">
        <v>60000</v>
      </c>
      <c r="I5779" s="4">
        <v>3</v>
      </c>
      <c r="J5779" s="4">
        <v>60000</v>
      </c>
      <c r="K5779" s="4">
        <v>180000</v>
      </c>
      <c r="L5779" t="s">
        <v>203</v>
      </c>
      <c r="M5779" t="s">
        <v>184</v>
      </c>
      <c r="P5779">
        <v>4</v>
      </c>
    </row>
    <row r="5780" spans="1:16">
      <c r="A5780" s="3">
        <v>44519</v>
      </c>
      <c r="B5780" t="s">
        <v>218</v>
      </c>
      <c r="C5780" t="s">
        <v>192</v>
      </c>
      <c r="D5780" t="s">
        <v>180</v>
      </c>
      <c r="E5780" t="s">
        <v>238</v>
      </c>
      <c r="F5780" t="s">
        <v>240</v>
      </c>
      <c r="G5780">
        <v>3</v>
      </c>
      <c r="H5780" s="4">
        <v>39000</v>
      </c>
      <c r="I5780" s="4">
        <v>3</v>
      </c>
      <c r="J5780" s="4">
        <v>39000</v>
      </c>
      <c r="K5780" s="4">
        <v>117000</v>
      </c>
      <c r="L5780" t="s">
        <v>203</v>
      </c>
      <c r="M5780" t="s">
        <v>184</v>
      </c>
      <c r="P5780">
        <v>4</v>
      </c>
    </row>
    <row r="5781" spans="1:16">
      <c r="A5781" s="3">
        <v>44519</v>
      </c>
      <c r="B5781" t="s">
        <v>219</v>
      </c>
      <c r="C5781" t="s">
        <v>192</v>
      </c>
      <c r="D5781" t="s">
        <v>235</v>
      </c>
      <c r="E5781" t="s">
        <v>236</v>
      </c>
      <c r="F5781" t="s">
        <v>237</v>
      </c>
      <c r="G5781">
        <v>1</v>
      </c>
      <c r="H5781" s="4">
        <v>20000</v>
      </c>
      <c r="I5781" s="4">
        <v>1</v>
      </c>
      <c r="J5781" s="4">
        <v>20000</v>
      </c>
      <c r="K5781" s="4">
        <v>20000</v>
      </c>
      <c r="L5781" t="s">
        <v>189</v>
      </c>
      <c r="M5781" t="s">
        <v>190</v>
      </c>
      <c r="P5781">
        <v>5</v>
      </c>
    </row>
    <row r="5782" spans="1:16">
      <c r="A5782" s="3">
        <v>44519</v>
      </c>
      <c r="B5782" t="s">
        <v>262</v>
      </c>
      <c r="C5782" t="s">
        <v>179</v>
      </c>
      <c r="D5782" t="s">
        <v>271</v>
      </c>
      <c r="E5782" t="s">
        <v>271</v>
      </c>
      <c r="F5782" t="s">
        <v>323</v>
      </c>
      <c r="G5782">
        <v>3</v>
      </c>
      <c r="H5782" s="4">
        <v>36000</v>
      </c>
      <c r="I5782" s="4">
        <v>3</v>
      </c>
      <c r="J5782" s="4">
        <v>36000</v>
      </c>
      <c r="K5782" s="4">
        <v>108000</v>
      </c>
      <c r="L5782" t="s">
        <v>203</v>
      </c>
      <c r="M5782" t="s">
        <v>190</v>
      </c>
      <c r="P5782">
        <v>4</v>
      </c>
    </row>
    <row r="5783" spans="1:16">
      <c r="A5783" s="3">
        <v>44519</v>
      </c>
      <c r="B5783" t="s">
        <v>200</v>
      </c>
      <c r="C5783" t="s">
        <v>192</v>
      </c>
      <c r="D5783" t="s">
        <v>180</v>
      </c>
      <c r="E5783" t="s">
        <v>238</v>
      </c>
      <c r="F5783" t="s">
        <v>239</v>
      </c>
      <c r="G5783">
        <v>3</v>
      </c>
      <c r="H5783" s="4">
        <v>45000</v>
      </c>
      <c r="I5783" s="4">
        <v>3</v>
      </c>
      <c r="J5783" s="4">
        <v>45000</v>
      </c>
      <c r="K5783" s="4">
        <v>135000</v>
      </c>
      <c r="L5783" t="s">
        <v>203</v>
      </c>
      <c r="M5783" t="s">
        <v>196</v>
      </c>
      <c r="P5783">
        <v>3</v>
      </c>
    </row>
    <row r="5784" spans="1:16">
      <c r="A5784" s="3">
        <v>44520</v>
      </c>
      <c r="B5784" t="s">
        <v>228</v>
      </c>
      <c r="C5784" t="s">
        <v>179</v>
      </c>
      <c r="D5784" t="s">
        <v>180</v>
      </c>
      <c r="E5784" t="s">
        <v>181</v>
      </c>
      <c r="F5784" t="s">
        <v>334</v>
      </c>
      <c r="G5784">
        <v>3</v>
      </c>
      <c r="H5784" s="4">
        <v>60000</v>
      </c>
      <c r="I5784" s="4">
        <v>3</v>
      </c>
      <c r="J5784" s="4">
        <v>60000</v>
      </c>
      <c r="K5784" s="4">
        <v>180000</v>
      </c>
      <c r="L5784" t="s">
        <v>203</v>
      </c>
      <c r="M5784" t="s">
        <v>196</v>
      </c>
      <c r="P5784">
        <v>5</v>
      </c>
    </row>
    <row r="5785" spans="1:16">
      <c r="A5785" s="3">
        <v>44520</v>
      </c>
      <c r="B5785" t="s">
        <v>258</v>
      </c>
      <c r="C5785" t="s">
        <v>192</v>
      </c>
      <c r="D5785" t="s">
        <v>316</v>
      </c>
      <c r="E5785" t="s">
        <v>251</v>
      </c>
      <c r="F5785" t="s">
        <v>349</v>
      </c>
      <c r="G5785">
        <v>1</v>
      </c>
      <c r="H5785" s="4">
        <v>52500</v>
      </c>
      <c r="I5785" s="4">
        <v>1</v>
      </c>
      <c r="J5785" s="4">
        <v>52500</v>
      </c>
      <c r="K5785" s="4">
        <v>52500</v>
      </c>
      <c r="L5785" t="s">
        <v>203</v>
      </c>
      <c r="M5785" t="s">
        <v>190</v>
      </c>
      <c r="P5785">
        <v>5</v>
      </c>
    </row>
    <row r="5786" spans="1:16">
      <c r="A5786" s="3">
        <v>44520</v>
      </c>
      <c r="B5786" t="s">
        <v>262</v>
      </c>
      <c r="C5786" t="s">
        <v>179</v>
      </c>
      <c r="D5786" t="s">
        <v>180</v>
      </c>
      <c r="E5786" t="s">
        <v>271</v>
      </c>
      <c r="F5786" t="s">
        <v>321</v>
      </c>
      <c r="G5786">
        <v>1</v>
      </c>
      <c r="H5786" s="4">
        <v>20000</v>
      </c>
      <c r="I5786" s="4">
        <v>1</v>
      </c>
      <c r="J5786" s="4">
        <v>20000</v>
      </c>
      <c r="K5786" s="4">
        <v>20000</v>
      </c>
      <c r="L5786" t="s">
        <v>209</v>
      </c>
      <c r="M5786" t="s">
        <v>196</v>
      </c>
      <c r="P5786">
        <v>3</v>
      </c>
    </row>
    <row r="5787" spans="1:16">
      <c r="A5787" s="3">
        <v>44520</v>
      </c>
      <c r="B5787" t="s">
        <v>284</v>
      </c>
      <c r="C5787" t="s">
        <v>192</v>
      </c>
      <c r="D5787" t="s">
        <v>180</v>
      </c>
      <c r="E5787" t="s">
        <v>255</v>
      </c>
      <c r="F5787" t="s">
        <v>256</v>
      </c>
      <c r="G5787">
        <v>1</v>
      </c>
      <c r="H5787" s="4">
        <v>45000</v>
      </c>
      <c r="I5787" s="4">
        <v>0</v>
      </c>
      <c r="J5787" s="4">
        <v>0</v>
      </c>
      <c r="K5787" s="4">
        <v>0</v>
      </c>
      <c r="L5787" t="s">
        <v>203</v>
      </c>
      <c r="M5787" t="s">
        <v>184</v>
      </c>
      <c r="O5787" t="s">
        <v>176</v>
      </c>
    </row>
    <row r="5788" spans="1:16">
      <c r="A5788" s="3">
        <v>44520</v>
      </c>
      <c r="B5788" t="s">
        <v>219</v>
      </c>
      <c r="C5788" t="s">
        <v>179</v>
      </c>
      <c r="D5788" t="s">
        <v>186</v>
      </c>
      <c r="E5788" t="s">
        <v>201</v>
      </c>
      <c r="F5788" t="s">
        <v>202</v>
      </c>
      <c r="G5788">
        <v>3</v>
      </c>
      <c r="H5788" s="4">
        <v>33000</v>
      </c>
      <c r="I5788" s="4">
        <v>3</v>
      </c>
      <c r="J5788" s="4">
        <v>33000</v>
      </c>
      <c r="K5788" s="4">
        <v>99000</v>
      </c>
      <c r="L5788" t="s">
        <v>203</v>
      </c>
      <c r="M5788" t="s">
        <v>196</v>
      </c>
      <c r="P5788">
        <v>5</v>
      </c>
    </row>
    <row r="5789" spans="1:16">
      <c r="A5789" s="3">
        <v>44520</v>
      </c>
      <c r="B5789" t="s">
        <v>219</v>
      </c>
      <c r="C5789" t="s">
        <v>179</v>
      </c>
      <c r="D5789" t="s">
        <v>180</v>
      </c>
      <c r="E5789" t="s">
        <v>238</v>
      </c>
      <c r="F5789" t="s">
        <v>267</v>
      </c>
      <c r="G5789">
        <v>2</v>
      </c>
      <c r="H5789" s="4">
        <v>22000</v>
      </c>
      <c r="I5789" s="4">
        <v>2</v>
      </c>
      <c r="J5789" s="4">
        <v>22000</v>
      </c>
      <c r="K5789" s="4">
        <v>44000</v>
      </c>
      <c r="L5789" t="s">
        <v>189</v>
      </c>
      <c r="M5789" t="s">
        <v>184</v>
      </c>
      <c r="P5789">
        <v>4</v>
      </c>
    </row>
    <row r="5790" spans="1:16">
      <c r="A5790" s="3">
        <v>44520</v>
      </c>
      <c r="B5790" t="s">
        <v>224</v>
      </c>
      <c r="C5790" t="s">
        <v>192</v>
      </c>
      <c r="D5790" t="s">
        <v>193</v>
      </c>
      <c r="E5790" t="s">
        <v>193</v>
      </c>
      <c r="F5790" t="s">
        <v>337</v>
      </c>
      <c r="G5790">
        <v>1</v>
      </c>
      <c r="H5790" s="4">
        <v>45000</v>
      </c>
      <c r="I5790" s="4">
        <v>1</v>
      </c>
      <c r="J5790" s="4">
        <v>45000</v>
      </c>
      <c r="K5790" s="4">
        <v>45000</v>
      </c>
      <c r="L5790" t="s">
        <v>189</v>
      </c>
      <c r="M5790" t="s">
        <v>233</v>
      </c>
      <c r="P5790">
        <v>4</v>
      </c>
    </row>
    <row r="5791" spans="1:16">
      <c r="A5791" s="3">
        <v>44520</v>
      </c>
      <c r="B5791" t="s">
        <v>191</v>
      </c>
      <c r="C5791" t="s">
        <v>192</v>
      </c>
      <c r="D5791" t="s">
        <v>180</v>
      </c>
      <c r="E5791" t="s">
        <v>204</v>
      </c>
      <c r="F5791" t="s">
        <v>205</v>
      </c>
      <c r="G5791">
        <v>3</v>
      </c>
      <c r="H5791" s="4">
        <v>26000</v>
      </c>
      <c r="I5791" s="4">
        <v>3</v>
      </c>
      <c r="J5791" s="4">
        <v>26000</v>
      </c>
      <c r="K5791" s="4">
        <v>78000</v>
      </c>
      <c r="L5791" t="s">
        <v>203</v>
      </c>
      <c r="M5791" t="s">
        <v>196</v>
      </c>
      <c r="P5791">
        <v>3</v>
      </c>
    </row>
    <row r="5792" spans="1:16">
      <c r="A5792" s="3">
        <v>44520</v>
      </c>
      <c r="B5792" t="s">
        <v>268</v>
      </c>
      <c r="C5792" t="s">
        <v>179</v>
      </c>
      <c r="D5792" t="s">
        <v>210</v>
      </c>
      <c r="E5792" t="s">
        <v>211</v>
      </c>
      <c r="F5792" t="s">
        <v>313</v>
      </c>
      <c r="G5792">
        <v>3</v>
      </c>
      <c r="H5792" s="4">
        <v>36000</v>
      </c>
      <c r="I5792" s="4">
        <v>3</v>
      </c>
      <c r="J5792" s="4">
        <v>36000</v>
      </c>
      <c r="K5792" s="4">
        <v>108000</v>
      </c>
      <c r="L5792" t="s">
        <v>203</v>
      </c>
      <c r="M5792" t="s">
        <v>196</v>
      </c>
      <c r="P5792">
        <v>5</v>
      </c>
    </row>
    <row r="5793" spans="1:16">
      <c r="A5793" s="3">
        <v>44520</v>
      </c>
      <c r="B5793" t="s">
        <v>224</v>
      </c>
      <c r="C5793" t="s">
        <v>179</v>
      </c>
      <c r="D5793" t="s">
        <v>198</v>
      </c>
      <c r="E5793" t="s">
        <v>198</v>
      </c>
      <c r="F5793" t="s">
        <v>315</v>
      </c>
      <c r="G5793">
        <v>3</v>
      </c>
      <c r="H5793" s="4">
        <v>30000</v>
      </c>
      <c r="I5793" s="4">
        <v>3</v>
      </c>
      <c r="J5793" s="4">
        <v>30000</v>
      </c>
      <c r="K5793" s="4">
        <v>90000</v>
      </c>
      <c r="L5793" t="s">
        <v>203</v>
      </c>
      <c r="M5793" t="s">
        <v>196</v>
      </c>
      <c r="P5793">
        <v>5</v>
      </c>
    </row>
    <row r="5794" spans="1:16">
      <c r="A5794" s="3">
        <v>44520</v>
      </c>
      <c r="B5794" t="s">
        <v>197</v>
      </c>
      <c r="C5794" t="s">
        <v>179</v>
      </c>
      <c r="D5794" t="s">
        <v>276</v>
      </c>
      <c r="E5794" t="s">
        <v>276</v>
      </c>
      <c r="F5794" t="s">
        <v>309</v>
      </c>
      <c r="G5794">
        <v>1</v>
      </c>
      <c r="H5794" s="4">
        <v>35000</v>
      </c>
      <c r="I5794" s="4">
        <v>1</v>
      </c>
      <c r="J5794" s="4">
        <v>35000</v>
      </c>
      <c r="K5794" s="4">
        <v>35000</v>
      </c>
      <c r="L5794" t="s">
        <v>203</v>
      </c>
      <c r="M5794" t="s">
        <v>184</v>
      </c>
      <c r="P5794">
        <v>5</v>
      </c>
    </row>
    <row r="5795" spans="1:16">
      <c r="A5795" s="3">
        <v>44520</v>
      </c>
      <c r="B5795" t="s">
        <v>191</v>
      </c>
      <c r="C5795" t="s">
        <v>179</v>
      </c>
      <c r="D5795" t="s">
        <v>210</v>
      </c>
      <c r="E5795" t="s">
        <v>211</v>
      </c>
      <c r="F5795" t="s">
        <v>313</v>
      </c>
      <c r="G5795">
        <v>1</v>
      </c>
      <c r="H5795" s="4">
        <v>56000</v>
      </c>
      <c r="I5795" s="4">
        <v>1</v>
      </c>
      <c r="J5795" s="4">
        <v>56000</v>
      </c>
      <c r="K5795" s="4">
        <v>56000</v>
      </c>
      <c r="L5795" t="s">
        <v>189</v>
      </c>
      <c r="M5795" t="s">
        <v>196</v>
      </c>
      <c r="P5795">
        <v>5</v>
      </c>
    </row>
    <row r="5796" spans="1:16">
      <c r="A5796" s="3">
        <v>44520</v>
      </c>
      <c r="B5796" t="s">
        <v>219</v>
      </c>
      <c r="C5796" t="s">
        <v>179</v>
      </c>
      <c r="D5796" t="s">
        <v>186</v>
      </c>
      <c r="E5796" t="s">
        <v>201</v>
      </c>
      <c r="F5796" t="s">
        <v>248</v>
      </c>
      <c r="G5796">
        <v>2</v>
      </c>
      <c r="H5796" s="4">
        <v>22000</v>
      </c>
      <c r="I5796" s="4">
        <v>2</v>
      </c>
      <c r="J5796" s="4">
        <v>22000</v>
      </c>
      <c r="K5796" s="4">
        <v>44000</v>
      </c>
      <c r="L5796" t="s">
        <v>203</v>
      </c>
      <c r="M5796" t="s">
        <v>190</v>
      </c>
      <c r="P5796">
        <v>5</v>
      </c>
    </row>
    <row r="5797" spans="1:16">
      <c r="A5797" s="3">
        <v>44520</v>
      </c>
      <c r="B5797" t="s">
        <v>301</v>
      </c>
      <c r="C5797" t="s">
        <v>192</v>
      </c>
      <c r="D5797" t="s">
        <v>235</v>
      </c>
      <c r="E5797" t="s">
        <v>236</v>
      </c>
      <c r="F5797" t="s">
        <v>352</v>
      </c>
      <c r="G5797">
        <v>3</v>
      </c>
      <c r="H5797" s="4">
        <v>40000</v>
      </c>
      <c r="I5797" s="4">
        <v>3</v>
      </c>
      <c r="J5797" s="4">
        <v>40000</v>
      </c>
      <c r="K5797" s="4">
        <v>120000</v>
      </c>
      <c r="L5797" t="s">
        <v>203</v>
      </c>
      <c r="M5797" t="s">
        <v>233</v>
      </c>
      <c r="P5797">
        <v>5</v>
      </c>
    </row>
    <row r="5798" spans="1:16">
      <c r="A5798" s="3">
        <v>44520</v>
      </c>
      <c r="B5798" t="s">
        <v>178</v>
      </c>
      <c r="C5798" t="s">
        <v>192</v>
      </c>
      <c r="D5798" t="s">
        <v>235</v>
      </c>
      <c r="E5798" t="s">
        <v>297</v>
      </c>
      <c r="F5798" t="s">
        <v>298</v>
      </c>
      <c r="G5798">
        <v>1</v>
      </c>
      <c r="H5798" s="4">
        <v>45500</v>
      </c>
      <c r="I5798" s="4">
        <v>1</v>
      </c>
      <c r="J5798" s="4">
        <v>45500</v>
      </c>
      <c r="K5798" s="4">
        <v>45500</v>
      </c>
      <c r="L5798" t="s">
        <v>189</v>
      </c>
      <c r="M5798" t="s">
        <v>190</v>
      </c>
      <c r="P5798">
        <v>3</v>
      </c>
    </row>
    <row r="5799" spans="1:16">
      <c r="A5799" s="3">
        <v>44520</v>
      </c>
      <c r="B5799" t="s">
        <v>197</v>
      </c>
      <c r="C5799" t="s">
        <v>192</v>
      </c>
      <c r="D5799" t="s">
        <v>180</v>
      </c>
      <c r="E5799" t="s">
        <v>204</v>
      </c>
      <c r="F5799" t="s">
        <v>227</v>
      </c>
      <c r="G5799">
        <v>3</v>
      </c>
      <c r="H5799" s="4">
        <v>52500</v>
      </c>
      <c r="I5799" s="4">
        <v>3</v>
      </c>
      <c r="J5799" s="4">
        <v>52500</v>
      </c>
      <c r="K5799" s="4">
        <v>157500</v>
      </c>
      <c r="L5799" t="s">
        <v>203</v>
      </c>
      <c r="M5799" t="s">
        <v>196</v>
      </c>
      <c r="P5799">
        <v>5</v>
      </c>
    </row>
    <row r="5800" spans="1:16">
      <c r="A5800" s="3">
        <v>44520</v>
      </c>
      <c r="B5800" t="s">
        <v>278</v>
      </c>
      <c r="C5800" t="s">
        <v>179</v>
      </c>
      <c r="D5800" t="s">
        <v>180</v>
      </c>
      <c r="E5800" t="s">
        <v>204</v>
      </c>
      <c r="F5800" t="s">
        <v>249</v>
      </c>
      <c r="G5800">
        <v>1</v>
      </c>
      <c r="H5800" s="4">
        <v>30000</v>
      </c>
      <c r="I5800" s="4">
        <v>1</v>
      </c>
      <c r="J5800" s="4">
        <v>30000</v>
      </c>
      <c r="K5800" s="4">
        <v>30000</v>
      </c>
      <c r="L5800" t="s">
        <v>203</v>
      </c>
      <c r="M5800" t="s">
        <v>206</v>
      </c>
      <c r="P5800">
        <v>4</v>
      </c>
    </row>
    <row r="5801" spans="1:16">
      <c r="A5801" s="3">
        <v>44520</v>
      </c>
      <c r="B5801" t="s">
        <v>247</v>
      </c>
      <c r="C5801" t="s">
        <v>192</v>
      </c>
      <c r="D5801" t="s">
        <v>180</v>
      </c>
      <c r="E5801" t="s">
        <v>238</v>
      </c>
      <c r="F5801" t="s">
        <v>267</v>
      </c>
      <c r="G5801">
        <v>1</v>
      </c>
      <c r="H5801" s="4">
        <v>36000</v>
      </c>
      <c r="I5801" s="4">
        <v>1</v>
      </c>
      <c r="J5801" s="4">
        <v>36000</v>
      </c>
      <c r="K5801" s="4">
        <v>36000</v>
      </c>
      <c r="L5801" t="s">
        <v>203</v>
      </c>
      <c r="M5801" t="s">
        <v>184</v>
      </c>
      <c r="N5801" t="s">
        <v>175</v>
      </c>
      <c r="P5801">
        <v>5</v>
      </c>
    </row>
    <row r="5802" spans="1:16">
      <c r="A5802" s="3">
        <v>44520</v>
      </c>
      <c r="B5802" t="s">
        <v>197</v>
      </c>
      <c r="C5802" t="s">
        <v>179</v>
      </c>
      <c r="D5802" t="s">
        <v>180</v>
      </c>
      <c r="E5802" t="s">
        <v>238</v>
      </c>
      <c r="F5802" t="s">
        <v>240</v>
      </c>
      <c r="G5802">
        <v>3</v>
      </c>
      <c r="H5802" s="4">
        <v>52500</v>
      </c>
      <c r="I5802" s="4">
        <v>3</v>
      </c>
      <c r="J5802" s="4">
        <v>52500</v>
      </c>
      <c r="K5802" s="4">
        <v>157500</v>
      </c>
      <c r="L5802" t="s">
        <v>203</v>
      </c>
      <c r="M5802" t="s">
        <v>196</v>
      </c>
      <c r="P5802">
        <v>3</v>
      </c>
    </row>
    <row r="5803" spans="1:16">
      <c r="A5803" s="3">
        <v>44520</v>
      </c>
      <c r="B5803" t="s">
        <v>219</v>
      </c>
      <c r="C5803" t="s">
        <v>179</v>
      </c>
      <c r="D5803" t="s">
        <v>186</v>
      </c>
      <c r="E5803" t="s">
        <v>201</v>
      </c>
      <c r="F5803" t="s">
        <v>248</v>
      </c>
      <c r="G5803">
        <v>1</v>
      </c>
      <c r="H5803" s="4">
        <v>42000</v>
      </c>
      <c r="I5803" s="4">
        <v>1</v>
      </c>
      <c r="J5803" s="4">
        <v>42000</v>
      </c>
      <c r="K5803" s="4">
        <v>42000</v>
      </c>
      <c r="L5803" t="s">
        <v>189</v>
      </c>
      <c r="M5803" t="s">
        <v>196</v>
      </c>
      <c r="P5803">
        <v>3</v>
      </c>
    </row>
    <row r="5804" spans="1:16">
      <c r="A5804" s="3">
        <v>44520</v>
      </c>
      <c r="B5804" t="s">
        <v>218</v>
      </c>
      <c r="C5804" t="s">
        <v>179</v>
      </c>
      <c r="D5804" t="s">
        <v>210</v>
      </c>
      <c r="E5804" t="s">
        <v>225</v>
      </c>
      <c r="F5804" t="s">
        <v>270</v>
      </c>
      <c r="G5804">
        <v>3</v>
      </c>
      <c r="H5804" s="4">
        <v>30000</v>
      </c>
      <c r="I5804" s="4">
        <v>3</v>
      </c>
      <c r="J5804" s="4">
        <v>30000</v>
      </c>
      <c r="K5804" s="4">
        <v>90000</v>
      </c>
      <c r="L5804" t="s">
        <v>203</v>
      </c>
      <c r="M5804" t="s">
        <v>196</v>
      </c>
      <c r="P5804">
        <v>3</v>
      </c>
    </row>
    <row r="5805" spans="1:16">
      <c r="A5805" s="3">
        <v>44520</v>
      </c>
      <c r="B5805" t="s">
        <v>218</v>
      </c>
      <c r="C5805" t="s">
        <v>192</v>
      </c>
      <c r="D5805" t="s">
        <v>316</v>
      </c>
      <c r="E5805" t="s">
        <v>251</v>
      </c>
      <c r="F5805" t="s">
        <v>340</v>
      </c>
      <c r="G5805">
        <v>3</v>
      </c>
      <c r="H5805" s="4">
        <v>20000</v>
      </c>
      <c r="I5805" s="4">
        <v>3</v>
      </c>
      <c r="J5805" s="4">
        <v>20000</v>
      </c>
      <c r="K5805" s="4">
        <v>60000</v>
      </c>
      <c r="L5805" t="s">
        <v>195</v>
      </c>
      <c r="M5805" t="s">
        <v>196</v>
      </c>
      <c r="P5805">
        <v>5</v>
      </c>
    </row>
    <row r="5806" spans="1:16">
      <c r="A5806" s="3">
        <v>44520</v>
      </c>
      <c r="B5806" t="s">
        <v>185</v>
      </c>
      <c r="C5806" t="s">
        <v>192</v>
      </c>
      <c r="D5806" t="s">
        <v>210</v>
      </c>
      <c r="E5806" t="s">
        <v>225</v>
      </c>
      <c r="F5806" t="s">
        <v>270</v>
      </c>
      <c r="G5806">
        <v>2</v>
      </c>
      <c r="H5806" s="4">
        <v>30000</v>
      </c>
      <c r="I5806" s="4">
        <v>2</v>
      </c>
      <c r="J5806" s="4">
        <v>30000</v>
      </c>
      <c r="K5806" s="4">
        <v>60000</v>
      </c>
      <c r="L5806" t="s">
        <v>203</v>
      </c>
      <c r="M5806" t="s">
        <v>196</v>
      </c>
      <c r="P5806">
        <v>4</v>
      </c>
    </row>
    <row r="5807" spans="1:16">
      <c r="A5807" s="3">
        <v>44521</v>
      </c>
      <c r="B5807" t="s">
        <v>291</v>
      </c>
      <c r="C5807" t="s">
        <v>192</v>
      </c>
      <c r="D5807" t="s">
        <v>186</v>
      </c>
      <c r="E5807" t="s">
        <v>220</v>
      </c>
      <c r="F5807" t="s">
        <v>265</v>
      </c>
      <c r="G5807">
        <v>2</v>
      </c>
      <c r="H5807" s="4">
        <v>33000</v>
      </c>
      <c r="I5807" s="4">
        <v>2</v>
      </c>
      <c r="J5807" s="4">
        <v>33000</v>
      </c>
      <c r="K5807" s="4">
        <v>66000</v>
      </c>
      <c r="L5807" t="s">
        <v>203</v>
      </c>
      <c r="M5807" t="s">
        <v>233</v>
      </c>
      <c r="P5807">
        <v>4</v>
      </c>
    </row>
    <row r="5808" spans="1:16">
      <c r="A5808" s="3">
        <v>44521</v>
      </c>
      <c r="B5808" t="s">
        <v>258</v>
      </c>
      <c r="C5808" t="s">
        <v>179</v>
      </c>
      <c r="D5808" t="s">
        <v>186</v>
      </c>
      <c r="E5808" t="s">
        <v>225</v>
      </c>
      <c r="F5808" t="s">
        <v>226</v>
      </c>
      <c r="G5808">
        <v>3</v>
      </c>
      <c r="H5808" s="4">
        <v>30000</v>
      </c>
      <c r="I5808" s="4">
        <v>3</v>
      </c>
      <c r="J5808" s="4">
        <v>30000</v>
      </c>
      <c r="K5808" s="4">
        <v>90000</v>
      </c>
      <c r="L5808" t="s">
        <v>189</v>
      </c>
      <c r="M5808" t="s">
        <v>190</v>
      </c>
      <c r="P5808">
        <v>5</v>
      </c>
    </row>
    <row r="5809" spans="1:16">
      <c r="A5809" s="3">
        <v>44521</v>
      </c>
      <c r="B5809" t="s">
        <v>185</v>
      </c>
      <c r="C5809" t="s">
        <v>179</v>
      </c>
      <c r="D5809" t="s">
        <v>316</v>
      </c>
      <c r="E5809" t="s">
        <v>251</v>
      </c>
      <c r="F5809" t="s">
        <v>331</v>
      </c>
      <c r="G5809">
        <v>2</v>
      </c>
      <c r="H5809" s="4">
        <v>20000</v>
      </c>
      <c r="I5809" s="4">
        <v>2</v>
      </c>
      <c r="J5809" s="4">
        <v>20000</v>
      </c>
      <c r="K5809" s="4">
        <v>40000</v>
      </c>
      <c r="L5809" t="s">
        <v>189</v>
      </c>
      <c r="M5809" t="s">
        <v>184</v>
      </c>
      <c r="P5809">
        <v>5</v>
      </c>
    </row>
    <row r="5810" spans="1:16">
      <c r="A5810" s="3">
        <v>44521</v>
      </c>
      <c r="B5810" t="s">
        <v>291</v>
      </c>
      <c r="C5810" t="s">
        <v>179</v>
      </c>
      <c r="D5810" t="s">
        <v>235</v>
      </c>
      <c r="E5810" t="s">
        <v>230</v>
      </c>
      <c r="F5810" t="s">
        <v>283</v>
      </c>
      <c r="G5810">
        <v>1</v>
      </c>
      <c r="H5810" s="4">
        <v>33000</v>
      </c>
      <c r="I5810" s="4">
        <v>1</v>
      </c>
      <c r="J5810" s="4">
        <v>33000</v>
      </c>
      <c r="K5810" s="4">
        <v>33000</v>
      </c>
      <c r="L5810" t="s">
        <v>189</v>
      </c>
      <c r="M5810" t="s">
        <v>196</v>
      </c>
      <c r="P5810">
        <v>3</v>
      </c>
    </row>
    <row r="5811" spans="1:16">
      <c r="A5811" s="3">
        <v>44521</v>
      </c>
      <c r="B5811" t="s">
        <v>258</v>
      </c>
      <c r="C5811" t="s">
        <v>192</v>
      </c>
      <c r="D5811" t="s">
        <v>186</v>
      </c>
      <c r="E5811" t="s">
        <v>201</v>
      </c>
      <c r="F5811" t="s">
        <v>285</v>
      </c>
      <c r="G5811">
        <v>3</v>
      </c>
      <c r="H5811" s="4">
        <v>40000</v>
      </c>
      <c r="I5811" s="4">
        <v>3</v>
      </c>
      <c r="J5811" s="4">
        <v>40000</v>
      </c>
      <c r="K5811" s="4">
        <v>120000</v>
      </c>
      <c r="L5811" t="s">
        <v>203</v>
      </c>
      <c r="M5811" t="s">
        <v>206</v>
      </c>
      <c r="P5811">
        <v>5</v>
      </c>
    </row>
    <row r="5812" spans="1:16">
      <c r="A5812" s="3">
        <v>44521</v>
      </c>
      <c r="B5812" t="s">
        <v>197</v>
      </c>
      <c r="C5812" t="s">
        <v>179</v>
      </c>
      <c r="D5812" t="s">
        <v>193</v>
      </c>
      <c r="E5812" t="s">
        <v>193</v>
      </c>
      <c r="F5812" t="s">
        <v>194</v>
      </c>
      <c r="G5812">
        <v>1</v>
      </c>
      <c r="H5812" s="4">
        <v>30000</v>
      </c>
      <c r="I5812" s="4">
        <v>1</v>
      </c>
      <c r="J5812" s="4">
        <v>30000</v>
      </c>
      <c r="K5812" s="4">
        <v>30000</v>
      </c>
      <c r="L5812" t="s">
        <v>203</v>
      </c>
      <c r="M5812" t="s">
        <v>196</v>
      </c>
      <c r="P5812">
        <v>4</v>
      </c>
    </row>
    <row r="5813" spans="1:16">
      <c r="A5813" s="3">
        <v>44521</v>
      </c>
      <c r="B5813" t="s">
        <v>254</v>
      </c>
      <c r="C5813" t="s">
        <v>179</v>
      </c>
      <c r="D5813" t="s">
        <v>210</v>
      </c>
      <c r="E5813" t="s">
        <v>292</v>
      </c>
      <c r="F5813" t="s">
        <v>293</v>
      </c>
      <c r="G5813">
        <v>3</v>
      </c>
      <c r="H5813" s="4">
        <v>60000</v>
      </c>
      <c r="I5813" s="4">
        <v>3</v>
      </c>
      <c r="J5813" s="4">
        <v>60000</v>
      </c>
      <c r="K5813" s="4">
        <v>180000</v>
      </c>
      <c r="L5813" t="s">
        <v>203</v>
      </c>
      <c r="M5813" t="s">
        <v>206</v>
      </c>
      <c r="P5813">
        <v>5</v>
      </c>
    </row>
    <row r="5814" spans="1:16">
      <c r="A5814" s="3">
        <v>44521</v>
      </c>
      <c r="B5814" t="s">
        <v>284</v>
      </c>
      <c r="C5814" t="s">
        <v>192</v>
      </c>
      <c r="D5814" t="s">
        <v>180</v>
      </c>
      <c r="E5814" t="s">
        <v>238</v>
      </c>
      <c r="F5814" t="s">
        <v>267</v>
      </c>
      <c r="G5814">
        <v>3</v>
      </c>
      <c r="H5814" s="4">
        <v>36000</v>
      </c>
      <c r="I5814" s="4">
        <v>3</v>
      </c>
      <c r="J5814" s="4">
        <v>36000</v>
      </c>
      <c r="K5814" s="4">
        <v>108000</v>
      </c>
      <c r="L5814" t="s">
        <v>203</v>
      </c>
      <c r="M5814" t="s">
        <v>196</v>
      </c>
      <c r="P5814">
        <v>5</v>
      </c>
    </row>
    <row r="5815" spans="1:16">
      <c r="A5815" s="3">
        <v>44521</v>
      </c>
      <c r="B5815" t="s">
        <v>254</v>
      </c>
      <c r="C5815" t="s">
        <v>179</v>
      </c>
      <c r="D5815" t="s">
        <v>180</v>
      </c>
      <c r="E5815" t="s">
        <v>204</v>
      </c>
      <c r="F5815" t="s">
        <v>205</v>
      </c>
      <c r="G5815">
        <v>2</v>
      </c>
      <c r="H5815" s="4">
        <v>45000</v>
      </c>
      <c r="I5815" s="4">
        <v>2</v>
      </c>
      <c r="J5815" s="4">
        <v>45000</v>
      </c>
      <c r="K5815" s="4">
        <v>90000</v>
      </c>
      <c r="L5815" t="s">
        <v>203</v>
      </c>
      <c r="M5815" t="s">
        <v>233</v>
      </c>
      <c r="P5815">
        <v>5</v>
      </c>
    </row>
    <row r="5816" spans="1:16">
      <c r="A5816" s="3">
        <v>44521</v>
      </c>
      <c r="B5816" t="s">
        <v>197</v>
      </c>
      <c r="C5816" t="s">
        <v>192</v>
      </c>
      <c r="D5816" t="s">
        <v>180</v>
      </c>
      <c r="E5816" t="s">
        <v>255</v>
      </c>
      <c r="F5816" t="s">
        <v>256</v>
      </c>
      <c r="G5816">
        <v>1</v>
      </c>
      <c r="H5816" s="4">
        <v>20000</v>
      </c>
      <c r="I5816" s="4">
        <v>1</v>
      </c>
      <c r="J5816" s="4">
        <v>20000</v>
      </c>
      <c r="K5816" s="4">
        <v>20000</v>
      </c>
      <c r="L5816" t="s">
        <v>189</v>
      </c>
      <c r="M5816" t="s">
        <v>190</v>
      </c>
      <c r="P5816">
        <v>5</v>
      </c>
    </row>
    <row r="5817" spans="1:16">
      <c r="A5817" s="3">
        <v>44521</v>
      </c>
      <c r="B5817" t="s">
        <v>301</v>
      </c>
      <c r="C5817" t="s">
        <v>192</v>
      </c>
      <c r="D5817" t="s">
        <v>235</v>
      </c>
      <c r="E5817" t="s">
        <v>236</v>
      </c>
      <c r="F5817" t="s">
        <v>324</v>
      </c>
      <c r="G5817">
        <v>3</v>
      </c>
      <c r="H5817" s="4">
        <v>36000</v>
      </c>
      <c r="I5817" s="4">
        <v>3</v>
      </c>
      <c r="J5817" s="4">
        <v>36000</v>
      </c>
      <c r="K5817" s="4">
        <v>108000</v>
      </c>
      <c r="L5817" t="s">
        <v>189</v>
      </c>
      <c r="M5817" t="s">
        <v>196</v>
      </c>
      <c r="P5817">
        <v>1</v>
      </c>
    </row>
    <row r="5818" spans="1:16">
      <c r="A5818" s="3">
        <v>44521</v>
      </c>
      <c r="B5818" t="s">
        <v>178</v>
      </c>
      <c r="C5818" t="s">
        <v>179</v>
      </c>
      <c r="D5818" t="s">
        <v>279</v>
      </c>
      <c r="E5818" t="s">
        <v>279</v>
      </c>
      <c r="F5818" t="s">
        <v>186</v>
      </c>
      <c r="G5818">
        <v>3</v>
      </c>
      <c r="H5818" s="4">
        <v>30000</v>
      </c>
      <c r="I5818" s="4">
        <v>3</v>
      </c>
      <c r="J5818" s="4">
        <v>30000</v>
      </c>
      <c r="K5818" s="4">
        <v>90000</v>
      </c>
      <c r="L5818" t="s">
        <v>209</v>
      </c>
      <c r="M5818" t="s">
        <v>190</v>
      </c>
      <c r="P5818">
        <v>5</v>
      </c>
    </row>
    <row r="5819" spans="1:16">
      <c r="A5819" s="3">
        <v>44521</v>
      </c>
      <c r="B5819" t="s">
        <v>245</v>
      </c>
      <c r="C5819" t="s">
        <v>179</v>
      </c>
      <c r="D5819" t="s">
        <v>180</v>
      </c>
      <c r="E5819" t="s">
        <v>238</v>
      </c>
      <c r="F5819" t="s">
        <v>267</v>
      </c>
      <c r="G5819">
        <v>1</v>
      </c>
      <c r="H5819" s="4">
        <v>44000</v>
      </c>
      <c r="I5819" s="4">
        <v>1</v>
      </c>
      <c r="J5819" s="4">
        <v>44000</v>
      </c>
      <c r="K5819" s="4">
        <v>44000</v>
      </c>
      <c r="L5819" t="s">
        <v>203</v>
      </c>
      <c r="M5819" t="s">
        <v>190</v>
      </c>
      <c r="P5819">
        <v>4</v>
      </c>
    </row>
    <row r="5820" spans="1:16">
      <c r="A5820" s="3">
        <v>44521</v>
      </c>
      <c r="B5820" t="s">
        <v>278</v>
      </c>
      <c r="C5820" t="s">
        <v>192</v>
      </c>
      <c r="D5820" t="s">
        <v>210</v>
      </c>
      <c r="E5820" t="s">
        <v>225</v>
      </c>
      <c r="F5820" t="s">
        <v>266</v>
      </c>
      <c r="G5820">
        <v>2</v>
      </c>
      <c r="H5820" s="4">
        <v>36000</v>
      </c>
      <c r="I5820" s="4">
        <v>2</v>
      </c>
      <c r="J5820" s="4">
        <v>36000</v>
      </c>
      <c r="K5820" s="4">
        <v>72000</v>
      </c>
      <c r="L5820" t="s">
        <v>203</v>
      </c>
      <c r="M5820" t="s">
        <v>196</v>
      </c>
      <c r="P5820">
        <v>5</v>
      </c>
    </row>
    <row r="5821" spans="1:16">
      <c r="A5821" s="3">
        <v>44521</v>
      </c>
      <c r="B5821" t="s">
        <v>213</v>
      </c>
      <c r="C5821" t="s">
        <v>179</v>
      </c>
      <c r="D5821" t="s">
        <v>180</v>
      </c>
      <c r="E5821" t="s">
        <v>181</v>
      </c>
      <c r="F5821" t="s">
        <v>223</v>
      </c>
      <c r="G5821">
        <v>2</v>
      </c>
      <c r="H5821" s="4">
        <v>42000</v>
      </c>
      <c r="I5821" s="4">
        <v>0</v>
      </c>
      <c r="J5821" s="4">
        <v>0</v>
      </c>
      <c r="K5821" s="4">
        <v>0</v>
      </c>
      <c r="L5821" t="s">
        <v>189</v>
      </c>
      <c r="M5821" t="s">
        <v>184</v>
      </c>
      <c r="O5821" t="s">
        <v>176</v>
      </c>
    </row>
    <row r="5822" spans="1:16">
      <c r="A5822" s="3">
        <v>44521</v>
      </c>
      <c r="B5822" t="s">
        <v>268</v>
      </c>
      <c r="C5822" t="s">
        <v>179</v>
      </c>
      <c r="D5822" t="s">
        <v>316</v>
      </c>
      <c r="E5822" t="s">
        <v>317</v>
      </c>
      <c r="F5822" t="s">
        <v>367</v>
      </c>
      <c r="G5822">
        <v>2</v>
      </c>
      <c r="H5822" s="4">
        <v>65000</v>
      </c>
      <c r="I5822" s="4">
        <v>2</v>
      </c>
      <c r="J5822" s="4">
        <v>65000</v>
      </c>
      <c r="K5822" s="4">
        <v>130000</v>
      </c>
      <c r="L5822" t="s">
        <v>189</v>
      </c>
      <c r="M5822" t="s">
        <v>196</v>
      </c>
      <c r="P5822">
        <v>4</v>
      </c>
    </row>
    <row r="5823" spans="1:16">
      <c r="A5823" s="3">
        <v>44521</v>
      </c>
      <c r="B5823" t="s">
        <v>224</v>
      </c>
      <c r="C5823" t="s">
        <v>179</v>
      </c>
      <c r="D5823" t="s">
        <v>180</v>
      </c>
      <c r="E5823" t="s">
        <v>204</v>
      </c>
      <c r="F5823" t="s">
        <v>227</v>
      </c>
      <c r="G5823">
        <v>3</v>
      </c>
      <c r="H5823" s="4">
        <v>75000</v>
      </c>
      <c r="I5823" s="4">
        <v>3</v>
      </c>
      <c r="J5823" s="4">
        <v>75000</v>
      </c>
      <c r="K5823" s="4">
        <v>225000</v>
      </c>
      <c r="L5823" t="s">
        <v>203</v>
      </c>
      <c r="M5823" t="s">
        <v>190</v>
      </c>
      <c r="P5823">
        <v>5</v>
      </c>
    </row>
    <row r="5824" spans="1:16">
      <c r="A5824" s="3">
        <v>44521</v>
      </c>
      <c r="B5824" t="s">
        <v>287</v>
      </c>
      <c r="C5824" t="s">
        <v>179</v>
      </c>
      <c r="D5824" t="s">
        <v>263</v>
      </c>
      <c r="E5824" t="s">
        <v>263</v>
      </c>
      <c r="F5824" t="s">
        <v>264</v>
      </c>
      <c r="G5824">
        <v>2</v>
      </c>
      <c r="H5824" s="4">
        <v>42000</v>
      </c>
      <c r="I5824" s="4">
        <v>2</v>
      </c>
      <c r="J5824" s="4">
        <v>42000</v>
      </c>
      <c r="K5824" s="4">
        <v>84000</v>
      </c>
      <c r="L5824" t="s">
        <v>203</v>
      </c>
      <c r="M5824" t="s">
        <v>206</v>
      </c>
      <c r="P5824">
        <v>5</v>
      </c>
    </row>
    <row r="5825" spans="1:16">
      <c r="A5825" s="3">
        <v>44521</v>
      </c>
      <c r="B5825" t="s">
        <v>218</v>
      </c>
      <c r="C5825" t="s">
        <v>179</v>
      </c>
      <c r="D5825" t="s">
        <v>180</v>
      </c>
      <c r="E5825" t="s">
        <v>204</v>
      </c>
      <c r="F5825" t="s">
        <v>205</v>
      </c>
      <c r="G5825">
        <v>2</v>
      </c>
      <c r="H5825" s="4">
        <v>60000</v>
      </c>
      <c r="I5825" s="4">
        <v>2</v>
      </c>
      <c r="J5825" s="4">
        <v>60000</v>
      </c>
      <c r="K5825" s="4">
        <v>120000</v>
      </c>
      <c r="L5825" t="s">
        <v>209</v>
      </c>
      <c r="M5825" t="s">
        <v>206</v>
      </c>
      <c r="P5825">
        <v>1</v>
      </c>
    </row>
    <row r="5826" spans="1:16">
      <c r="A5826" s="3">
        <v>44522</v>
      </c>
      <c r="B5826" t="s">
        <v>228</v>
      </c>
      <c r="C5826" t="s">
        <v>192</v>
      </c>
      <c r="D5826" t="s">
        <v>316</v>
      </c>
      <c r="E5826" t="s">
        <v>251</v>
      </c>
      <c r="F5826" t="s">
        <v>340</v>
      </c>
      <c r="G5826">
        <v>2</v>
      </c>
      <c r="H5826" s="4">
        <v>24000</v>
      </c>
      <c r="I5826" s="4">
        <v>2</v>
      </c>
      <c r="J5826" s="4">
        <v>24000</v>
      </c>
      <c r="K5826" s="4">
        <v>48000</v>
      </c>
      <c r="L5826" t="s">
        <v>203</v>
      </c>
      <c r="M5826" t="s">
        <v>304</v>
      </c>
      <c r="P5826">
        <v>1</v>
      </c>
    </row>
    <row r="5827" spans="1:16">
      <c r="A5827" s="3">
        <v>44522</v>
      </c>
      <c r="B5827" t="s">
        <v>219</v>
      </c>
      <c r="C5827" t="s">
        <v>179</v>
      </c>
      <c r="D5827" t="s">
        <v>273</v>
      </c>
      <c r="E5827" t="s">
        <v>274</v>
      </c>
      <c r="F5827" t="s">
        <v>303</v>
      </c>
      <c r="G5827">
        <v>3</v>
      </c>
      <c r="H5827" s="4">
        <v>42000</v>
      </c>
      <c r="I5827" s="4">
        <v>3</v>
      </c>
      <c r="J5827" s="4">
        <v>42000</v>
      </c>
      <c r="K5827" s="4">
        <v>126000</v>
      </c>
      <c r="L5827" t="s">
        <v>209</v>
      </c>
      <c r="M5827" t="s">
        <v>206</v>
      </c>
      <c r="P5827">
        <v>5</v>
      </c>
    </row>
    <row r="5828" spans="1:16">
      <c r="A5828" s="3">
        <v>44522</v>
      </c>
      <c r="B5828" t="s">
        <v>185</v>
      </c>
      <c r="C5828" t="s">
        <v>192</v>
      </c>
      <c r="D5828" t="s">
        <v>316</v>
      </c>
      <c r="E5828" t="s">
        <v>359</v>
      </c>
      <c r="F5828" t="s">
        <v>359</v>
      </c>
      <c r="G5828">
        <v>1</v>
      </c>
      <c r="H5828" s="4">
        <v>20000</v>
      </c>
      <c r="I5828" s="4">
        <v>1</v>
      </c>
      <c r="J5828" s="4">
        <v>20000</v>
      </c>
      <c r="K5828" s="4">
        <v>20000</v>
      </c>
      <c r="L5828" t="s">
        <v>189</v>
      </c>
      <c r="M5828" t="s">
        <v>206</v>
      </c>
      <c r="P5828">
        <v>5</v>
      </c>
    </row>
    <row r="5829" spans="1:16">
      <c r="A5829" s="3">
        <v>44522</v>
      </c>
      <c r="B5829" t="s">
        <v>254</v>
      </c>
      <c r="C5829" t="s">
        <v>192</v>
      </c>
      <c r="D5829" t="s">
        <v>210</v>
      </c>
      <c r="E5829" t="s">
        <v>292</v>
      </c>
      <c r="F5829" t="s">
        <v>343</v>
      </c>
      <c r="G5829">
        <v>2</v>
      </c>
      <c r="H5829" s="4">
        <v>45000</v>
      </c>
      <c r="I5829" s="4">
        <v>2</v>
      </c>
      <c r="J5829" s="4">
        <v>45000</v>
      </c>
      <c r="K5829" s="4">
        <v>90000</v>
      </c>
      <c r="L5829" t="s">
        <v>189</v>
      </c>
      <c r="M5829" t="s">
        <v>184</v>
      </c>
      <c r="P5829">
        <v>5</v>
      </c>
    </row>
    <row r="5830" spans="1:16">
      <c r="A5830" s="3">
        <v>44522</v>
      </c>
      <c r="B5830" t="s">
        <v>234</v>
      </c>
      <c r="C5830" t="s">
        <v>192</v>
      </c>
      <c r="D5830" t="s">
        <v>180</v>
      </c>
      <c r="E5830" t="s">
        <v>238</v>
      </c>
      <c r="F5830" t="s">
        <v>280</v>
      </c>
      <c r="G5830">
        <v>1</v>
      </c>
      <c r="H5830" s="4">
        <v>23000</v>
      </c>
      <c r="I5830" s="4">
        <v>1</v>
      </c>
      <c r="J5830" s="4">
        <v>23000</v>
      </c>
      <c r="K5830" s="4">
        <v>23000</v>
      </c>
      <c r="L5830" t="s">
        <v>203</v>
      </c>
      <c r="M5830" t="s">
        <v>196</v>
      </c>
      <c r="P5830">
        <v>5</v>
      </c>
    </row>
    <row r="5831" spans="1:16">
      <c r="A5831" s="3">
        <v>44522</v>
      </c>
      <c r="B5831" t="s">
        <v>191</v>
      </c>
      <c r="C5831" t="s">
        <v>179</v>
      </c>
      <c r="D5831" t="s">
        <v>180</v>
      </c>
      <c r="E5831" t="s">
        <v>181</v>
      </c>
      <c r="F5831" t="s">
        <v>223</v>
      </c>
      <c r="G5831">
        <v>1</v>
      </c>
      <c r="H5831" s="4">
        <v>44000</v>
      </c>
      <c r="I5831" s="4">
        <v>1</v>
      </c>
      <c r="J5831" s="4">
        <v>44000</v>
      </c>
      <c r="K5831" s="4">
        <v>44000</v>
      </c>
      <c r="L5831" t="s">
        <v>189</v>
      </c>
      <c r="M5831" t="s">
        <v>196</v>
      </c>
      <c r="P5831">
        <v>3</v>
      </c>
    </row>
    <row r="5832" spans="1:16">
      <c r="A5832" s="3">
        <v>44522</v>
      </c>
      <c r="B5832" t="s">
        <v>268</v>
      </c>
      <c r="C5832" t="s">
        <v>179</v>
      </c>
      <c r="D5832" t="s">
        <v>180</v>
      </c>
      <c r="E5832" t="s">
        <v>238</v>
      </c>
      <c r="F5832" t="s">
        <v>267</v>
      </c>
      <c r="G5832">
        <v>1</v>
      </c>
      <c r="H5832" s="4">
        <v>45500</v>
      </c>
      <c r="I5832" s="4">
        <v>1</v>
      </c>
      <c r="J5832" s="4">
        <v>45500</v>
      </c>
      <c r="K5832" s="4">
        <v>45500</v>
      </c>
      <c r="L5832" t="s">
        <v>209</v>
      </c>
      <c r="M5832" t="s">
        <v>184</v>
      </c>
      <c r="P5832">
        <v>1</v>
      </c>
    </row>
    <row r="5833" spans="1:16">
      <c r="A5833" s="3">
        <v>44522</v>
      </c>
      <c r="B5833" t="s">
        <v>224</v>
      </c>
      <c r="C5833" t="s">
        <v>192</v>
      </c>
      <c r="D5833" t="s">
        <v>316</v>
      </c>
      <c r="E5833" t="s">
        <v>359</v>
      </c>
      <c r="F5833" t="s">
        <v>359</v>
      </c>
      <c r="G5833">
        <v>3</v>
      </c>
      <c r="H5833" s="4">
        <v>18000</v>
      </c>
      <c r="I5833" s="4">
        <v>3</v>
      </c>
      <c r="J5833" s="4">
        <v>18000</v>
      </c>
      <c r="K5833" s="4">
        <v>54000</v>
      </c>
      <c r="L5833" t="s">
        <v>203</v>
      </c>
      <c r="M5833" t="s">
        <v>196</v>
      </c>
      <c r="P5833">
        <v>5</v>
      </c>
    </row>
    <row r="5834" spans="1:16">
      <c r="A5834" s="3">
        <v>44522</v>
      </c>
      <c r="B5834" t="s">
        <v>219</v>
      </c>
      <c r="C5834" t="s">
        <v>192</v>
      </c>
      <c r="D5834" t="s">
        <v>198</v>
      </c>
      <c r="E5834" t="s">
        <v>214</v>
      </c>
      <c r="F5834" t="s">
        <v>366</v>
      </c>
      <c r="G5834">
        <v>2</v>
      </c>
      <c r="H5834" s="4">
        <v>15000</v>
      </c>
      <c r="I5834" s="4">
        <v>2</v>
      </c>
      <c r="J5834" s="4">
        <v>15000</v>
      </c>
      <c r="K5834" s="4">
        <v>30000</v>
      </c>
      <c r="L5834" t="s">
        <v>209</v>
      </c>
      <c r="M5834" t="s">
        <v>206</v>
      </c>
      <c r="P5834">
        <v>4</v>
      </c>
    </row>
    <row r="5835" spans="1:16">
      <c r="A5835" s="3">
        <v>44522</v>
      </c>
      <c r="B5835" t="s">
        <v>247</v>
      </c>
      <c r="C5835" t="s">
        <v>179</v>
      </c>
      <c r="D5835" t="s">
        <v>193</v>
      </c>
      <c r="E5835" t="s">
        <v>193</v>
      </c>
      <c r="F5835" t="s">
        <v>290</v>
      </c>
      <c r="G5835">
        <v>1</v>
      </c>
      <c r="H5835" s="4">
        <v>42000</v>
      </c>
      <c r="I5835" s="4">
        <v>1</v>
      </c>
      <c r="J5835" s="4">
        <v>42000</v>
      </c>
      <c r="K5835" s="4">
        <v>42000</v>
      </c>
      <c r="L5835" t="s">
        <v>203</v>
      </c>
      <c r="M5835" t="s">
        <v>190</v>
      </c>
      <c r="P5835">
        <v>3</v>
      </c>
    </row>
    <row r="5836" spans="1:16">
      <c r="A5836" s="3">
        <v>44522</v>
      </c>
      <c r="B5836" t="s">
        <v>247</v>
      </c>
      <c r="C5836" t="s">
        <v>192</v>
      </c>
      <c r="D5836" t="s">
        <v>276</v>
      </c>
      <c r="E5836" t="s">
        <v>276</v>
      </c>
      <c r="F5836" t="s">
        <v>309</v>
      </c>
      <c r="G5836">
        <v>2</v>
      </c>
      <c r="H5836" s="4">
        <v>42000</v>
      </c>
      <c r="I5836" s="4">
        <v>2</v>
      </c>
      <c r="J5836" s="4">
        <v>42000</v>
      </c>
      <c r="K5836" s="4">
        <v>84000</v>
      </c>
      <c r="L5836" t="s">
        <v>203</v>
      </c>
      <c r="M5836" t="s">
        <v>196</v>
      </c>
      <c r="P5836">
        <v>5</v>
      </c>
    </row>
    <row r="5837" spans="1:16">
      <c r="A5837" s="3">
        <v>44522</v>
      </c>
      <c r="B5837" t="s">
        <v>284</v>
      </c>
      <c r="C5837" t="s">
        <v>192</v>
      </c>
      <c r="D5837" t="s">
        <v>198</v>
      </c>
      <c r="E5837" t="s">
        <v>198</v>
      </c>
      <c r="F5837" t="s">
        <v>208</v>
      </c>
      <c r="G5837">
        <v>2</v>
      </c>
      <c r="H5837" s="4">
        <v>20000</v>
      </c>
      <c r="I5837" s="4">
        <v>0</v>
      </c>
      <c r="J5837" s="4">
        <v>0</v>
      </c>
      <c r="K5837" s="4">
        <v>0</v>
      </c>
      <c r="L5837" t="s">
        <v>209</v>
      </c>
      <c r="M5837" t="s">
        <v>184</v>
      </c>
      <c r="N5837" t="s">
        <v>175</v>
      </c>
      <c r="O5837" t="s">
        <v>176</v>
      </c>
    </row>
    <row r="5838" spans="1:16">
      <c r="A5838" s="3">
        <v>44522</v>
      </c>
      <c r="B5838" t="s">
        <v>268</v>
      </c>
      <c r="C5838" t="s">
        <v>179</v>
      </c>
      <c r="D5838" t="s">
        <v>180</v>
      </c>
      <c r="E5838" t="s">
        <v>181</v>
      </c>
      <c r="F5838" t="s">
        <v>281</v>
      </c>
      <c r="G5838">
        <v>1</v>
      </c>
      <c r="H5838" s="4">
        <v>16500</v>
      </c>
      <c r="I5838" s="4">
        <v>1</v>
      </c>
      <c r="J5838" s="4">
        <v>16500</v>
      </c>
      <c r="K5838" s="4">
        <v>16500</v>
      </c>
      <c r="L5838" t="s">
        <v>203</v>
      </c>
      <c r="M5838" t="s">
        <v>196</v>
      </c>
      <c r="P5838">
        <v>4</v>
      </c>
    </row>
    <row r="5839" spans="1:16">
      <c r="A5839" s="3">
        <v>44522</v>
      </c>
      <c r="B5839" t="s">
        <v>268</v>
      </c>
      <c r="C5839" t="s">
        <v>179</v>
      </c>
      <c r="D5839" t="s">
        <v>235</v>
      </c>
      <c r="E5839" t="s">
        <v>230</v>
      </c>
      <c r="F5839" t="s">
        <v>283</v>
      </c>
      <c r="G5839">
        <v>2</v>
      </c>
      <c r="H5839" s="4">
        <v>45000</v>
      </c>
      <c r="I5839" s="4">
        <v>2</v>
      </c>
      <c r="J5839" s="4">
        <v>45000</v>
      </c>
      <c r="K5839" s="4">
        <v>90000</v>
      </c>
      <c r="L5839" t="s">
        <v>203</v>
      </c>
      <c r="M5839" t="s">
        <v>196</v>
      </c>
      <c r="P5839">
        <v>4</v>
      </c>
    </row>
    <row r="5840" spans="1:16">
      <c r="A5840" s="3">
        <v>44522</v>
      </c>
      <c r="B5840" t="s">
        <v>213</v>
      </c>
      <c r="C5840" t="s">
        <v>192</v>
      </c>
      <c r="D5840" t="s">
        <v>294</v>
      </c>
      <c r="E5840" t="s">
        <v>294</v>
      </c>
      <c r="F5840" t="s">
        <v>201</v>
      </c>
      <c r="G5840">
        <v>1</v>
      </c>
      <c r="H5840" s="4">
        <v>20000</v>
      </c>
      <c r="I5840" s="4">
        <v>1</v>
      </c>
      <c r="J5840" s="4">
        <v>20000</v>
      </c>
      <c r="K5840" s="4">
        <v>20000</v>
      </c>
      <c r="L5840" t="s">
        <v>209</v>
      </c>
      <c r="M5840" t="s">
        <v>184</v>
      </c>
      <c r="P5840">
        <v>5</v>
      </c>
    </row>
    <row r="5841" spans="1:16">
      <c r="A5841" s="3">
        <v>44522</v>
      </c>
      <c r="B5841" t="s">
        <v>207</v>
      </c>
      <c r="C5841" t="s">
        <v>192</v>
      </c>
      <c r="D5841" t="s">
        <v>186</v>
      </c>
      <c r="E5841" t="s">
        <v>220</v>
      </c>
      <c r="F5841" t="s">
        <v>221</v>
      </c>
      <c r="G5841">
        <v>3</v>
      </c>
      <c r="H5841" s="4">
        <v>36000</v>
      </c>
      <c r="I5841" s="4">
        <v>3</v>
      </c>
      <c r="J5841" s="4">
        <v>36000</v>
      </c>
      <c r="K5841" s="4">
        <v>108000</v>
      </c>
      <c r="L5841" t="s">
        <v>189</v>
      </c>
      <c r="M5841" t="s">
        <v>206</v>
      </c>
      <c r="P5841">
        <v>5</v>
      </c>
    </row>
    <row r="5842" spans="1:16">
      <c r="A5842" s="3">
        <v>44522</v>
      </c>
      <c r="B5842" t="s">
        <v>262</v>
      </c>
      <c r="C5842" t="s">
        <v>192</v>
      </c>
      <c r="D5842" t="s">
        <v>186</v>
      </c>
      <c r="E5842" t="s">
        <v>259</v>
      </c>
      <c r="F5842" t="s">
        <v>260</v>
      </c>
      <c r="G5842">
        <v>2</v>
      </c>
      <c r="H5842" s="4">
        <v>49000</v>
      </c>
      <c r="I5842" s="4">
        <v>2</v>
      </c>
      <c r="J5842" s="4">
        <v>49000</v>
      </c>
      <c r="K5842" s="4">
        <v>98000</v>
      </c>
      <c r="L5842" t="s">
        <v>203</v>
      </c>
      <c r="M5842" t="s">
        <v>184</v>
      </c>
      <c r="P5842">
        <v>5</v>
      </c>
    </row>
    <row r="5843" spans="1:16">
      <c r="A5843" s="3">
        <v>44522</v>
      </c>
      <c r="B5843" t="s">
        <v>197</v>
      </c>
      <c r="C5843" t="s">
        <v>192</v>
      </c>
      <c r="D5843" t="s">
        <v>316</v>
      </c>
      <c r="E5843" t="s">
        <v>251</v>
      </c>
      <c r="F5843" t="s">
        <v>331</v>
      </c>
      <c r="G5843">
        <v>2</v>
      </c>
      <c r="H5843" s="4">
        <v>22000</v>
      </c>
      <c r="I5843" s="4">
        <v>2</v>
      </c>
      <c r="J5843" s="4">
        <v>22000</v>
      </c>
      <c r="K5843" s="4">
        <v>44000</v>
      </c>
      <c r="L5843" t="s">
        <v>195</v>
      </c>
      <c r="M5843" t="s">
        <v>190</v>
      </c>
      <c r="P5843">
        <v>3</v>
      </c>
    </row>
    <row r="5844" spans="1:16">
      <c r="A5844" s="3">
        <v>44522</v>
      </c>
      <c r="B5844" t="s">
        <v>284</v>
      </c>
      <c r="C5844" t="s">
        <v>192</v>
      </c>
      <c r="D5844" t="s">
        <v>186</v>
      </c>
      <c r="E5844" t="s">
        <v>201</v>
      </c>
      <c r="F5844" t="s">
        <v>285</v>
      </c>
      <c r="G5844">
        <v>1</v>
      </c>
      <c r="H5844" s="4">
        <v>30000</v>
      </c>
      <c r="I5844" s="4">
        <v>1</v>
      </c>
      <c r="J5844" s="4">
        <v>30000</v>
      </c>
      <c r="K5844" s="4">
        <v>30000</v>
      </c>
      <c r="L5844" t="s">
        <v>203</v>
      </c>
      <c r="M5844" t="s">
        <v>196</v>
      </c>
      <c r="P5844">
        <v>5</v>
      </c>
    </row>
    <row r="5845" spans="1:16">
      <c r="A5845" s="3">
        <v>44522</v>
      </c>
      <c r="B5845" t="s">
        <v>200</v>
      </c>
      <c r="C5845" t="s">
        <v>179</v>
      </c>
      <c r="D5845" t="s">
        <v>186</v>
      </c>
      <c r="E5845" t="s">
        <v>201</v>
      </c>
      <c r="F5845" t="s">
        <v>202</v>
      </c>
      <c r="G5845">
        <v>2</v>
      </c>
      <c r="H5845" s="4">
        <v>20000</v>
      </c>
      <c r="I5845" s="4">
        <v>2</v>
      </c>
      <c r="J5845" s="4">
        <v>20000</v>
      </c>
      <c r="K5845" s="4">
        <v>40000</v>
      </c>
      <c r="L5845" t="s">
        <v>203</v>
      </c>
      <c r="M5845" t="s">
        <v>304</v>
      </c>
      <c r="P5845">
        <v>1</v>
      </c>
    </row>
    <row r="5846" spans="1:16">
      <c r="A5846" s="3">
        <v>44522</v>
      </c>
      <c r="B5846" t="s">
        <v>287</v>
      </c>
      <c r="C5846" t="s">
        <v>192</v>
      </c>
      <c r="D5846" t="s">
        <v>180</v>
      </c>
      <c r="E5846" t="s">
        <v>216</v>
      </c>
      <c r="F5846" t="s">
        <v>232</v>
      </c>
      <c r="G5846">
        <v>3</v>
      </c>
      <c r="H5846" s="4">
        <v>45000</v>
      </c>
      <c r="I5846" s="4">
        <v>3</v>
      </c>
      <c r="J5846" s="4">
        <v>45000</v>
      </c>
      <c r="K5846" s="4">
        <v>135000</v>
      </c>
      <c r="L5846" t="s">
        <v>189</v>
      </c>
      <c r="M5846" t="s">
        <v>196</v>
      </c>
      <c r="P5846">
        <v>5</v>
      </c>
    </row>
    <row r="5847" spans="1:16">
      <c r="A5847" s="3">
        <v>44522</v>
      </c>
      <c r="B5847" t="s">
        <v>197</v>
      </c>
      <c r="C5847" t="s">
        <v>179</v>
      </c>
      <c r="D5847" t="s">
        <v>186</v>
      </c>
      <c r="E5847" t="s">
        <v>225</v>
      </c>
      <c r="F5847" t="s">
        <v>226</v>
      </c>
      <c r="G5847">
        <v>3</v>
      </c>
      <c r="H5847" s="4">
        <v>36000</v>
      </c>
      <c r="I5847" s="4">
        <v>3</v>
      </c>
      <c r="J5847" s="4">
        <v>36000</v>
      </c>
      <c r="K5847" s="4">
        <v>108000</v>
      </c>
      <c r="L5847" t="s">
        <v>189</v>
      </c>
      <c r="M5847" t="s">
        <v>196</v>
      </c>
      <c r="P5847">
        <v>4</v>
      </c>
    </row>
    <row r="5848" spans="1:16">
      <c r="A5848" s="3">
        <v>44522</v>
      </c>
      <c r="B5848" t="s">
        <v>213</v>
      </c>
      <c r="C5848" t="s">
        <v>192</v>
      </c>
      <c r="D5848" t="s">
        <v>180</v>
      </c>
      <c r="E5848" t="s">
        <v>204</v>
      </c>
      <c r="F5848" t="s">
        <v>227</v>
      </c>
      <c r="G5848">
        <v>1</v>
      </c>
      <c r="H5848" s="4">
        <v>36000</v>
      </c>
      <c r="I5848" s="4">
        <v>1</v>
      </c>
      <c r="J5848" s="4">
        <v>36000</v>
      </c>
      <c r="K5848" s="4">
        <v>36000</v>
      </c>
      <c r="L5848" t="s">
        <v>203</v>
      </c>
      <c r="M5848" t="s">
        <v>184</v>
      </c>
      <c r="P5848">
        <v>5</v>
      </c>
    </row>
    <row r="5849" spans="1:16">
      <c r="A5849" s="3">
        <v>44522</v>
      </c>
      <c r="B5849" t="s">
        <v>254</v>
      </c>
      <c r="C5849" t="s">
        <v>192</v>
      </c>
      <c r="D5849" t="s">
        <v>273</v>
      </c>
      <c r="E5849" t="s">
        <v>288</v>
      </c>
      <c r="F5849" t="s">
        <v>289</v>
      </c>
      <c r="G5849">
        <v>1</v>
      </c>
      <c r="H5849" s="4">
        <v>44000</v>
      </c>
      <c r="I5849" s="4">
        <v>1</v>
      </c>
      <c r="J5849" s="4">
        <v>44000</v>
      </c>
      <c r="K5849" s="4">
        <v>44000</v>
      </c>
      <c r="L5849" t="s">
        <v>203</v>
      </c>
      <c r="M5849" t="s">
        <v>184</v>
      </c>
      <c r="N5849" t="s">
        <v>175</v>
      </c>
      <c r="P5849">
        <v>5</v>
      </c>
    </row>
    <row r="5850" spans="1:16">
      <c r="A5850" s="3">
        <v>44522</v>
      </c>
      <c r="B5850" t="s">
        <v>197</v>
      </c>
      <c r="C5850" t="s">
        <v>192</v>
      </c>
      <c r="D5850" t="s">
        <v>186</v>
      </c>
      <c r="E5850" t="s">
        <v>220</v>
      </c>
      <c r="F5850" t="s">
        <v>221</v>
      </c>
      <c r="G5850">
        <v>1</v>
      </c>
      <c r="H5850" s="4">
        <v>48000</v>
      </c>
      <c r="I5850" s="4">
        <v>1</v>
      </c>
      <c r="J5850" s="4">
        <v>48000</v>
      </c>
      <c r="K5850" s="4">
        <v>48000</v>
      </c>
      <c r="L5850" t="s">
        <v>183</v>
      </c>
      <c r="M5850" t="s">
        <v>206</v>
      </c>
      <c r="N5850" t="s">
        <v>175</v>
      </c>
      <c r="P5850">
        <v>5</v>
      </c>
    </row>
    <row r="5851" spans="1:16">
      <c r="A5851" s="3">
        <v>44522</v>
      </c>
      <c r="B5851" t="s">
        <v>222</v>
      </c>
      <c r="C5851" t="s">
        <v>192</v>
      </c>
      <c r="D5851" t="s">
        <v>229</v>
      </c>
      <c r="E5851" t="s">
        <v>230</v>
      </c>
      <c r="F5851" t="s">
        <v>231</v>
      </c>
      <c r="G5851">
        <v>2</v>
      </c>
      <c r="H5851" s="4">
        <v>22500</v>
      </c>
      <c r="I5851" s="4">
        <v>2</v>
      </c>
      <c r="J5851" s="4">
        <v>22500</v>
      </c>
      <c r="K5851" s="4">
        <v>45000</v>
      </c>
      <c r="L5851" t="s">
        <v>183</v>
      </c>
      <c r="M5851" t="s">
        <v>196</v>
      </c>
      <c r="N5851" t="s">
        <v>175</v>
      </c>
      <c r="P5851">
        <v>5</v>
      </c>
    </row>
    <row r="5852" spans="1:16">
      <c r="A5852" s="3">
        <v>44522</v>
      </c>
      <c r="B5852" t="s">
        <v>254</v>
      </c>
      <c r="C5852" t="s">
        <v>192</v>
      </c>
      <c r="D5852" t="s">
        <v>271</v>
      </c>
      <c r="E5852" t="s">
        <v>271</v>
      </c>
      <c r="F5852" t="s">
        <v>272</v>
      </c>
      <c r="G5852">
        <v>2</v>
      </c>
      <c r="H5852" s="4">
        <v>39000</v>
      </c>
      <c r="I5852" s="4">
        <v>2</v>
      </c>
      <c r="J5852" s="4">
        <v>39000</v>
      </c>
      <c r="K5852" s="4">
        <v>78000</v>
      </c>
      <c r="L5852" t="s">
        <v>183</v>
      </c>
      <c r="M5852" t="s">
        <v>196</v>
      </c>
      <c r="N5852" t="s">
        <v>175</v>
      </c>
      <c r="P5852">
        <v>5</v>
      </c>
    </row>
    <row r="5853" spans="1:16">
      <c r="A5853" s="3">
        <v>44522</v>
      </c>
      <c r="B5853" t="s">
        <v>185</v>
      </c>
      <c r="C5853" t="s">
        <v>179</v>
      </c>
      <c r="D5853" t="s">
        <v>180</v>
      </c>
      <c r="E5853" t="s">
        <v>181</v>
      </c>
      <c r="F5853" t="s">
        <v>281</v>
      </c>
      <c r="G5853">
        <v>1</v>
      </c>
      <c r="H5853" s="4">
        <v>40000</v>
      </c>
      <c r="I5853" s="4">
        <v>1</v>
      </c>
      <c r="J5853" s="4">
        <v>40000</v>
      </c>
      <c r="K5853" s="4">
        <v>40000</v>
      </c>
      <c r="L5853" t="s">
        <v>189</v>
      </c>
      <c r="M5853" t="s">
        <v>196</v>
      </c>
      <c r="N5853" t="s">
        <v>175</v>
      </c>
      <c r="P5853">
        <v>5</v>
      </c>
    </row>
    <row r="5854" spans="1:16">
      <c r="A5854" s="3">
        <v>44522</v>
      </c>
      <c r="B5854" t="s">
        <v>234</v>
      </c>
      <c r="C5854" t="s">
        <v>179</v>
      </c>
      <c r="D5854" t="s">
        <v>180</v>
      </c>
      <c r="E5854" t="s">
        <v>327</v>
      </c>
      <c r="F5854" t="s">
        <v>347</v>
      </c>
      <c r="G5854">
        <v>2</v>
      </c>
      <c r="H5854" s="4">
        <v>19500</v>
      </c>
      <c r="I5854" s="4">
        <v>2</v>
      </c>
      <c r="J5854" s="4">
        <v>19500</v>
      </c>
      <c r="K5854" s="4">
        <v>39000</v>
      </c>
      <c r="L5854" t="s">
        <v>203</v>
      </c>
      <c r="M5854" t="s">
        <v>190</v>
      </c>
      <c r="N5854" t="s">
        <v>175</v>
      </c>
      <c r="P5854">
        <v>3</v>
      </c>
    </row>
    <row r="5855" spans="1:16">
      <c r="A5855" s="3">
        <v>44522</v>
      </c>
      <c r="B5855" t="s">
        <v>213</v>
      </c>
      <c r="C5855" t="s">
        <v>179</v>
      </c>
      <c r="D5855" t="s">
        <v>180</v>
      </c>
      <c r="E5855" t="s">
        <v>238</v>
      </c>
      <c r="F5855" t="s">
        <v>280</v>
      </c>
      <c r="G5855">
        <v>2</v>
      </c>
      <c r="H5855" s="4">
        <v>39000</v>
      </c>
      <c r="I5855" s="4">
        <v>2</v>
      </c>
      <c r="J5855" s="4">
        <v>39000</v>
      </c>
      <c r="K5855" s="4">
        <v>78000</v>
      </c>
      <c r="L5855" t="s">
        <v>203</v>
      </c>
      <c r="M5855" t="s">
        <v>206</v>
      </c>
      <c r="N5855" t="s">
        <v>175</v>
      </c>
      <c r="P5855">
        <v>4</v>
      </c>
    </row>
    <row r="5856" spans="1:16">
      <c r="A5856" s="3">
        <v>44523</v>
      </c>
      <c r="B5856" t="s">
        <v>250</v>
      </c>
      <c r="C5856" t="s">
        <v>179</v>
      </c>
      <c r="D5856" t="s">
        <v>180</v>
      </c>
      <c r="E5856" t="s">
        <v>204</v>
      </c>
      <c r="F5856" t="s">
        <v>269</v>
      </c>
      <c r="G5856">
        <v>2</v>
      </c>
      <c r="H5856" s="4">
        <v>24000</v>
      </c>
      <c r="I5856" s="4">
        <v>2</v>
      </c>
      <c r="J5856" s="4">
        <v>24000</v>
      </c>
      <c r="K5856" s="4">
        <v>48000</v>
      </c>
      <c r="L5856" t="s">
        <v>183</v>
      </c>
      <c r="M5856" t="s">
        <v>304</v>
      </c>
      <c r="P5856">
        <v>2</v>
      </c>
    </row>
    <row r="5857" spans="1:16">
      <c r="A5857" s="3">
        <v>44523</v>
      </c>
      <c r="B5857" t="s">
        <v>191</v>
      </c>
      <c r="C5857" t="s">
        <v>179</v>
      </c>
      <c r="D5857" t="s">
        <v>186</v>
      </c>
      <c r="E5857" t="s">
        <v>259</v>
      </c>
      <c r="F5857" t="s">
        <v>326</v>
      </c>
      <c r="G5857">
        <v>1</v>
      </c>
      <c r="H5857" s="4">
        <v>42000</v>
      </c>
      <c r="I5857" s="4">
        <v>1</v>
      </c>
      <c r="J5857" s="4">
        <v>42000</v>
      </c>
      <c r="K5857" s="4">
        <v>42000</v>
      </c>
      <c r="L5857" t="s">
        <v>189</v>
      </c>
      <c r="M5857" t="s">
        <v>190</v>
      </c>
      <c r="P5857">
        <v>5</v>
      </c>
    </row>
    <row r="5858" spans="1:16">
      <c r="A5858" s="3">
        <v>44523</v>
      </c>
      <c r="B5858" t="s">
        <v>213</v>
      </c>
      <c r="C5858" t="s">
        <v>179</v>
      </c>
      <c r="D5858" t="s">
        <v>210</v>
      </c>
      <c r="E5858" t="s">
        <v>225</v>
      </c>
      <c r="F5858" t="s">
        <v>266</v>
      </c>
      <c r="G5858">
        <v>1</v>
      </c>
      <c r="H5858" s="4">
        <v>45000</v>
      </c>
      <c r="I5858" s="4">
        <v>1</v>
      </c>
      <c r="J5858" s="4">
        <v>45000</v>
      </c>
      <c r="K5858" s="4">
        <v>45000</v>
      </c>
      <c r="L5858" t="s">
        <v>183</v>
      </c>
      <c r="M5858" t="s">
        <v>196</v>
      </c>
      <c r="P5858">
        <v>5</v>
      </c>
    </row>
    <row r="5859" spans="1:16">
      <c r="A5859" s="3">
        <v>44523</v>
      </c>
      <c r="B5859" t="s">
        <v>284</v>
      </c>
      <c r="C5859" t="s">
        <v>179</v>
      </c>
      <c r="D5859" t="s">
        <v>180</v>
      </c>
      <c r="E5859" t="s">
        <v>204</v>
      </c>
      <c r="F5859" t="s">
        <v>249</v>
      </c>
      <c r="G5859">
        <v>2</v>
      </c>
      <c r="H5859" s="4">
        <v>30000</v>
      </c>
      <c r="I5859" s="4">
        <v>2</v>
      </c>
      <c r="J5859" s="4">
        <v>30000</v>
      </c>
      <c r="K5859" s="4">
        <v>60000</v>
      </c>
      <c r="L5859" t="s">
        <v>189</v>
      </c>
      <c r="M5859" t="s">
        <v>190</v>
      </c>
      <c r="P5859">
        <v>5</v>
      </c>
    </row>
    <row r="5860" spans="1:16">
      <c r="A5860" s="3">
        <v>44523</v>
      </c>
      <c r="B5860" t="s">
        <v>200</v>
      </c>
      <c r="C5860" t="s">
        <v>192</v>
      </c>
      <c r="D5860" t="s">
        <v>198</v>
      </c>
      <c r="E5860" t="s">
        <v>198</v>
      </c>
      <c r="F5860" t="s">
        <v>357</v>
      </c>
      <c r="G5860">
        <v>3</v>
      </c>
      <c r="H5860" s="4">
        <v>15000</v>
      </c>
      <c r="I5860" s="4">
        <v>3</v>
      </c>
      <c r="J5860" s="4">
        <v>15000</v>
      </c>
      <c r="K5860" s="4">
        <v>45000</v>
      </c>
      <c r="L5860" t="s">
        <v>189</v>
      </c>
      <c r="M5860" t="s">
        <v>196</v>
      </c>
      <c r="P5860">
        <v>4</v>
      </c>
    </row>
    <row r="5861" spans="1:16">
      <c r="A5861" s="3">
        <v>44523</v>
      </c>
      <c r="B5861" t="s">
        <v>222</v>
      </c>
      <c r="C5861" t="s">
        <v>179</v>
      </c>
      <c r="D5861" t="s">
        <v>186</v>
      </c>
      <c r="E5861" t="s">
        <v>201</v>
      </c>
      <c r="F5861" t="s">
        <v>248</v>
      </c>
      <c r="G5861">
        <v>1</v>
      </c>
      <c r="H5861" s="4">
        <v>29900</v>
      </c>
      <c r="I5861" s="4">
        <v>1</v>
      </c>
      <c r="J5861" s="4">
        <v>29900</v>
      </c>
      <c r="K5861" s="4">
        <v>29900</v>
      </c>
      <c r="L5861" t="s">
        <v>189</v>
      </c>
      <c r="M5861" t="s">
        <v>196</v>
      </c>
      <c r="P5861">
        <v>5</v>
      </c>
    </row>
    <row r="5862" spans="1:16">
      <c r="A5862" s="3">
        <v>44523</v>
      </c>
      <c r="B5862" t="s">
        <v>262</v>
      </c>
      <c r="C5862" t="s">
        <v>192</v>
      </c>
      <c r="D5862" t="s">
        <v>229</v>
      </c>
      <c r="E5862" t="s">
        <v>230</v>
      </c>
      <c r="F5862" t="s">
        <v>314</v>
      </c>
      <c r="G5862">
        <v>1</v>
      </c>
      <c r="H5862" s="4">
        <v>28000</v>
      </c>
      <c r="I5862" s="4">
        <v>1</v>
      </c>
      <c r="J5862" s="4">
        <v>28000</v>
      </c>
      <c r="K5862" s="4">
        <v>28000</v>
      </c>
      <c r="L5862" t="s">
        <v>203</v>
      </c>
      <c r="M5862" t="s">
        <v>184</v>
      </c>
      <c r="P5862">
        <v>4</v>
      </c>
    </row>
    <row r="5863" spans="1:16">
      <c r="A5863" s="3">
        <v>44523</v>
      </c>
      <c r="B5863" t="s">
        <v>268</v>
      </c>
      <c r="C5863" t="s">
        <v>192</v>
      </c>
      <c r="D5863" t="s">
        <v>198</v>
      </c>
      <c r="E5863" t="s">
        <v>198</v>
      </c>
      <c r="F5863" t="s">
        <v>315</v>
      </c>
      <c r="G5863">
        <v>1</v>
      </c>
      <c r="H5863" s="4">
        <v>39000</v>
      </c>
      <c r="I5863" s="4">
        <v>1</v>
      </c>
      <c r="J5863" s="4">
        <v>39000</v>
      </c>
      <c r="K5863" s="4">
        <v>39000</v>
      </c>
      <c r="L5863" t="s">
        <v>189</v>
      </c>
      <c r="M5863" t="s">
        <v>206</v>
      </c>
      <c r="P5863">
        <v>5</v>
      </c>
    </row>
    <row r="5864" spans="1:16">
      <c r="A5864" s="3">
        <v>44523</v>
      </c>
      <c r="B5864" t="s">
        <v>197</v>
      </c>
      <c r="C5864" t="s">
        <v>192</v>
      </c>
      <c r="D5864" t="s">
        <v>210</v>
      </c>
      <c r="E5864" t="s">
        <v>211</v>
      </c>
      <c r="F5864" t="s">
        <v>212</v>
      </c>
      <c r="G5864">
        <v>2</v>
      </c>
      <c r="H5864" s="4">
        <v>24000</v>
      </c>
      <c r="I5864" s="4">
        <v>2</v>
      </c>
      <c r="J5864" s="4">
        <v>24000</v>
      </c>
      <c r="K5864" s="4">
        <v>48000</v>
      </c>
      <c r="L5864" t="s">
        <v>183</v>
      </c>
      <c r="M5864" t="s">
        <v>233</v>
      </c>
      <c r="P5864">
        <v>5</v>
      </c>
    </row>
    <row r="5865" spans="1:16">
      <c r="A5865" s="3">
        <v>44523</v>
      </c>
      <c r="B5865" t="s">
        <v>287</v>
      </c>
      <c r="C5865" t="s">
        <v>179</v>
      </c>
      <c r="D5865" t="s">
        <v>210</v>
      </c>
      <c r="E5865" t="s">
        <v>225</v>
      </c>
      <c r="F5865" t="s">
        <v>270</v>
      </c>
      <c r="G5865">
        <v>2</v>
      </c>
      <c r="H5865" s="4">
        <v>24000</v>
      </c>
      <c r="I5865" s="4">
        <v>2</v>
      </c>
      <c r="J5865" s="4">
        <v>24000</v>
      </c>
      <c r="K5865" s="4">
        <v>48000</v>
      </c>
      <c r="L5865" t="s">
        <v>203</v>
      </c>
      <c r="M5865" t="s">
        <v>196</v>
      </c>
      <c r="P5865">
        <v>5</v>
      </c>
    </row>
    <row r="5866" spans="1:16">
      <c r="A5866" s="3">
        <v>44523</v>
      </c>
      <c r="B5866" t="s">
        <v>200</v>
      </c>
      <c r="C5866" t="s">
        <v>179</v>
      </c>
      <c r="D5866" t="s">
        <v>180</v>
      </c>
      <c r="E5866" t="s">
        <v>181</v>
      </c>
      <c r="F5866" t="s">
        <v>281</v>
      </c>
      <c r="G5866">
        <v>1</v>
      </c>
      <c r="H5866" s="4">
        <v>54000</v>
      </c>
      <c r="I5866" s="4">
        <v>1</v>
      </c>
      <c r="J5866" s="4">
        <v>54000</v>
      </c>
      <c r="K5866" s="4">
        <v>54000</v>
      </c>
      <c r="L5866" t="s">
        <v>209</v>
      </c>
      <c r="M5866" t="s">
        <v>206</v>
      </c>
      <c r="P5866">
        <v>5</v>
      </c>
    </row>
    <row r="5867" spans="1:16">
      <c r="A5867" s="3">
        <v>44523</v>
      </c>
      <c r="B5867" t="s">
        <v>262</v>
      </c>
      <c r="C5867" t="s">
        <v>179</v>
      </c>
      <c r="D5867" t="s">
        <v>273</v>
      </c>
      <c r="E5867" t="s">
        <v>274</v>
      </c>
      <c r="F5867" t="s">
        <v>275</v>
      </c>
      <c r="G5867">
        <v>3</v>
      </c>
      <c r="H5867" s="4">
        <v>45000</v>
      </c>
      <c r="I5867" s="4">
        <v>0</v>
      </c>
      <c r="J5867" s="4">
        <v>0</v>
      </c>
      <c r="K5867" s="4">
        <v>0</v>
      </c>
      <c r="L5867" t="s">
        <v>209</v>
      </c>
      <c r="M5867" t="s">
        <v>190</v>
      </c>
      <c r="O5867" t="s">
        <v>176</v>
      </c>
    </row>
    <row r="5868" spans="1:16">
      <c r="A5868" s="3">
        <v>44523</v>
      </c>
      <c r="B5868" t="s">
        <v>191</v>
      </c>
      <c r="C5868" t="s">
        <v>192</v>
      </c>
      <c r="D5868" t="s">
        <v>186</v>
      </c>
      <c r="E5868" t="s">
        <v>201</v>
      </c>
      <c r="F5868" t="s">
        <v>202</v>
      </c>
      <c r="G5868">
        <v>1</v>
      </c>
      <c r="H5868" s="4">
        <v>16500</v>
      </c>
      <c r="I5868" s="4">
        <v>1</v>
      </c>
      <c r="J5868" s="4">
        <v>16500</v>
      </c>
      <c r="K5868" s="4">
        <v>16500</v>
      </c>
      <c r="L5868" t="s">
        <v>203</v>
      </c>
      <c r="M5868" t="s">
        <v>196</v>
      </c>
      <c r="P5868">
        <v>1</v>
      </c>
    </row>
    <row r="5869" spans="1:16">
      <c r="A5869" s="3">
        <v>44523</v>
      </c>
      <c r="B5869" t="s">
        <v>222</v>
      </c>
      <c r="C5869" t="s">
        <v>179</v>
      </c>
      <c r="D5869" t="s">
        <v>180</v>
      </c>
      <c r="E5869" t="s">
        <v>271</v>
      </c>
      <c r="F5869" t="s">
        <v>302</v>
      </c>
      <c r="G5869">
        <v>2</v>
      </c>
      <c r="H5869" s="4">
        <v>38500</v>
      </c>
      <c r="I5869" s="4">
        <v>2</v>
      </c>
      <c r="J5869" s="4">
        <v>38500</v>
      </c>
      <c r="K5869" s="4">
        <v>77000</v>
      </c>
      <c r="L5869" t="s">
        <v>183</v>
      </c>
      <c r="M5869" t="s">
        <v>196</v>
      </c>
      <c r="P5869">
        <v>3</v>
      </c>
    </row>
    <row r="5870" spans="1:16">
      <c r="A5870" s="3">
        <v>44523</v>
      </c>
      <c r="B5870" t="s">
        <v>185</v>
      </c>
      <c r="C5870" t="s">
        <v>179</v>
      </c>
      <c r="D5870" t="s">
        <v>186</v>
      </c>
      <c r="E5870" t="s">
        <v>187</v>
      </c>
      <c r="F5870" t="s">
        <v>261</v>
      </c>
      <c r="G5870">
        <v>3</v>
      </c>
      <c r="H5870" s="4">
        <v>30000</v>
      </c>
      <c r="I5870" s="4">
        <v>3</v>
      </c>
      <c r="J5870" s="4">
        <v>30000</v>
      </c>
      <c r="K5870" s="4">
        <v>90000</v>
      </c>
      <c r="L5870" t="s">
        <v>183</v>
      </c>
      <c r="M5870" t="s">
        <v>206</v>
      </c>
      <c r="P5870">
        <v>5</v>
      </c>
    </row>
    <row r="5871" spans="1:16">
      <c r="A5871" s="3">
        <v>44523</v>
      </c>
      <c r="B5871" t="s">
        <v>258</v>
      </c>
      <c r="C5871" t="s">
        <v>179</v>
      </c>
      <c r="D5871" t="s">
        <v>186</v>
      </c>
      <c r="E5871" t="s">
        <v>220</v>
      </c>
      <c r="F5871" t="s">
        <v>241</v>
      </c>
      <c r="G5871">
        <v>3</v>
      </c>
      <c r="H5871" s="4">
        <v>39000</v>
      </c>
      <c r="I5871" s="4">
        <v>3</v>
      </c>
      <c r="J5871" s="4">
        <v>39000</v>
      </c>
      <c r="K5871" s="4">
        <v>117000</v>
      </c>
      <c r="L5871" t="s">
        <v>209</v>
      </c>
      <c r="M5871" t="s">
        <v>196</v>
      </c>
      <c r="P5871">
        <v>4</v>
      </c>
    </row>
    <row r="5872" spans="1:16">
      <c r="A5872" s="3">
        <v>44523</v>
      </c>
      <c r="B5872" t="s">
        <v>291</v>
      </c>
      <c r="C5872" t="s">
        <v>179</v>
      </c>
      <c r="D5872" t="s">
        <v>235</v>
      </c>
      <c r="E5872" t="s">
        <v>251</v>
      </c>
      <c r="F5872" t="s">
        <v>354</v>
      </c>
      <c r="G5872">
        <v>1</v>
      </c>
      <c r="H5872" s="4">
        <v>30000</v>
      </c>
      <c r="I5872" s="4">
        <v>1</v>
      </c>
      <c r="J5872" s="4">
        <v>30000</v>
      </c>
      <c r="K5872" s="4">
        <v>30000</v>
      </c>
      <c r="L5872" t="s">
        <v>203</v>
      </c>
      <c r="M5872" t="s">
        <v>196</v>
      </c>
      <c r="P5872">
        <v>5</v>
      </c>
    </row>
    <row r="5873" spans="1:16">
      <c r="A5873" s="3">
        <v>44523</v>
      </c>
      <c r="B5873" t="s">
        <v>213</v>
      </c>
      <c r="C5873" t="s">
        <v>192</v>
      </c>
      <c r="D5873" t="s">
        <v>235</v>
      </c>
      <c r="E5873" t="s">
        <v>230</v>
      </c>
      <c r="F5873" t="s">
        <v>351</v>
      </c>
      <c r="G5873">
        <v>1</v>
      </c>
      <c r="H5873" s="4">
        <v>30000</v>
      </c>
      <c r="I5873" s="4">
        <v>1</v>
      </c>
      <c r="J5873" s="4">
        <v>30000</v>
      </c>
      <c r="K5873" s="4">
        <v>30000</v>
      </c>
      <c r="L5873" t="s">
        <v>189</v>
      </c>
      <c r="M5873" t="s">
        <v>190</v>
      </c>
      <c r="P5873">
        <v>3</v>
      </c>
    </row>
    <row r="5874" spans="1:16">
      <c r="A5874" s="3">
        <v>44524</v>
      </c>
      <c r="B5874" t="s">
        <v>254</v>
      </c>
      <c r="C5874" t="s">
        <v>192</v>
      </c>
      <c r="D5874" t="s">
        <v>198</v>
      </c>
      <c r="E5874" t="s">
        <v>198</v>
      </c>
      <c r="F5874" t="s">
        <v>208</v>
      </c>
      <c r="G5874">
        <v>1</v>
      </c>
      <c r="H5874" s="4">
        <v>23000</v>
      </c>
      <c r="I5874" s="4">
        <v>1</v>
      </c>
      <c r="J5874" s="4">
        <v>23000</v>
      </c>
      <c r="K5874" s="4">
        <v>23000</v>
      </c>
      <c r="L5874" t="s">
        <v>203</v>
      </c>
      <c r="M5874" t="s">
        <v>206</v>
      </c>
      <c r="P5874">
        <v>2</v>
      </c>
    </row>
    <row r="5875" spans="1:16">
      <c r="A5875" s="3">
        <v>44524</v>
      </c>
      <c r="B5875" t="s">
        <v>254</v>
      </c>
      <c r="C5875" t="s">
        <v>179</v>
      </c>
      <c r="D5875" t="s">
        <v>180</v>
      </c>
      <c r="E5875" t="s">
        <v>204</v>
      </c>
      <c r="F5875" t="s">
        <v>227</v>
      </c>
      <c r="G5875">
        <v>3</v>
      </c>
      <c r="H5875" s="4">
        <v>48000</v>
      </c>
      <c r="I5875" s="4">
        <v>3</v>
      </c>
      <c r="J5875" s="4">
        <v>48000</v>
      </c>
      <c r="K5875" s="4">
        <v>144000</v>
      </c>
      <c r="L5875" t="s">
        <v>183</v>
      </c>
      <c r="M5875" t="s">
        <v>196</v>
      </c>
      <c r="P5875">
        <v>5</v>
      </c>
    </row>
    <row r="5876" spans="1:16">
      <c r="A5876" s="3">
        <v>44524</v>
      </c>
      <c r="B5876" t="s">
        <v>245</v>
      </c>
      <c r="C5876" t="s">
        <v>192</v>
      </c>
      <c r="D5876" t="s">
        <v>180</v>
      </c>
      <c r="E5876" t="s">
        <v>181</v>
      </c>
      <c r="F5876" t="s">
        <v>246</v>
      </c>
      <c r="G5876">
        <v>3</v>
      </c>
      <c r="H5876" s="4">
        <v>52500</v>
      </c>
      <c r="I5876" s="4">
        <v>3</v>
      </c>
      <c r="J5876" s="4">
        <v>52500</v>
      </c>
      <c r="K5876" s="4">
        <v>157500</v>
      </c>
      <c r="L5876" t="s">
        <v>189</v>
      </c>
      <c r="M5876" t="s">
        <v>190</v>
      </c>
      <c r="P5876">
        <v>5</v>
      </c>
    </row>
    <row r="5877" spans="1:16">
      <c r="A5877" s="3">
        <v>44524</v>
      </c>
      <c r="B5877" t="s">
        <v>247</v>
      </c>
      <c r="C5877" t="s">
        <v>179</v>
      </c>
      <c r="D5877" t="s">
        <v>180</v>
      </c>
      <c r="E5877" t="s">
        <v>181</v>
      </c>
      <c r="F5877" t="s">
        <v>334</v>
      </c>
      <c r="G5877">
        <v>2</v>
      </c>
      <c r="H5877" s="4">
        <v>26000</v>
      </c>
      <c r="I5877" s="4">
        <v>2</v>
      </c>
      <c r="J5877" s="4">
        <v>26000</v>
      </c>
      <c r="K5877" s="4">
        <v>52000</v>
      </c>
      <c r="L5877" t="s">
        <v>189</v>
      </c>
      <c r="M5877" t="s">
        <v>233</v>
      </c>
      <c r="P5877">
        <v>5</v>
      </c>
    </row>
    <row r="5878" spans="1:16">
      <c r="A5878" s="3">
        <v>44524</v>
      </c>
      <c r="B5878" t="s">
        <v>185</v>
      </c>
      <c r="C5878" t="s">
        <v>179</v>
      </c>
      <c r="D5878" t="s">
        <v>186</v>
      </c>
      <c r="E5878" t="s">
        <v>201</v>
      </c>
      <c r="F5878" t="s">
        <v>248</v>
      </c>
      <c r="G5878">
        <v>2</v>
      </c>
      <c r="H5878" s="4">
        <v>39000</v>
      </c>
      <c r="I5878" s="4">
        <v>2</v>
      </c>
      <c r="J5878" s="4">
        <v>39000</v>
      </c>
      <c r="K5878" s="4">
        <v>78000</v>
      </c>
      <c r="L5878" t="s">
        <v>195</v>
      </c>
      <c r="M5878" t="s">
        <v>196</v>
      </c>
      <c r="P5878">
        <v>3</v>
      </c>
    </row>
    <row r="5879" spans="1:16">
      <c r="A5879" s="3">
        <v>44524</v>
      </c>
      <c r="B5879" t="s">
        <v>254</v>
      </c>
      <c r="C5879" t="s">
        <v>192</v>
      </c>
      <c r="D5879" t="s">
        <v>180</v>
      </c>
      <c r="E5879" t="s">
        <v>181</v>
      </c>
      <c r="F5879" t="s">
        <v>223</v>
      </c>
      <c r="G5879">
        <v>2</v>
      </c>
      <c r="H5879" s="4">
        <v>20000</v>
      </c>
      <c r="I5879" s="4">
        <v>2</v>
      </c>
      <c r="J5879" s="4">
        <v>20000</v>
      </c>
      <c r="K5879" s="4">
        <v>40000</v>
      </c>
      <c r="L5879" t="s">
        <v>189</v>
      </c>
      <c r="M5879" t="s">
        <v>184</v>
      </c>
      <c r="P5879">
        <v>5</v>
      </c>
    </row>
    <row r="5880" spans="1:16">
      <c r="A5880" s="3">
        <v>44524</v>
      </c>
      <c r="B5880" t="s">
        <v>287</v>
      </c>
      <c r="C5880" t="s">
        <v>179</v>
      </c>
      <c r="D5880" t="s">
        <v>193</v>
      </c>
      <c r="E5880" t="s">
        <v>193</v>
      </c>
      <c r="F5880" t="s">
        <v>336</v>
      </c>
      <c r="G5880">
        <v>3</v>
      </c>
      <c r="H5880" s="4">
        <v>30000</v>
      </c>
      <c r="I5880" s="4">
        <v>3</v>
      </c>
      <c r="J5880" s="4">
        <v>30000</v>
      </c>
      <c r="K5880" s="4">
        <v>90000</v>
      </c>
      <c r="L5880" t="s">
        <v>203</v>
      </c>
      <c r="M5880" t="s">
        <v>184</v>
      </c>
      <c r="P5880">
        <v>4</v>
      </c>
    </row>
    <row r="5881" spans="1:16">
      <c r="A5881" s="3">
        <v>44524</v>
      </c>
      <c r="B5881" t="s">
        <v>291</v>
      </c>
      <c r="C5881" t="s">
        <v>179</v>
      </c>
      <c r="D5881" t="s">
        <v>193</v>
      </c>
      <c r="E5881" t="s">
        <v>193</v>
      </c>
      <c r="F5881" t="s">
        <v>288</v>
      </c>
      <c r="G5881">
        <v>1</v>
      </c>
      <c r="H5881" s="4">
        <v>75000</v>
      </c>
      <c r="I5881" s="4">
        <v>1</v>
      </c>
      <c r="J5881" s="4">
        <v>75000</v>
      </c>
      <c r="K5881" s="4">
        <v>75000</v>
      </c>
      <c r="L5881" t="s">
        <v>209</v>
      </c>
      <c r="M5881" t="s">
        <v>233</v>
      </c>
      <c r="P5881">
        <v>5</v>
      </c>
    </row>
    <row r="5882" spans="1:16">
      <c r="A5882" s="3">
        <v>44524</v>
      </c>
      <c r="B5882" t="s">
        <v>254</v>
      </c>
      <c r="C5882" t="s">
        <v>179</v>
      </c>
      <c r="D5882" t="s">
        <v>180</v>
      </c>
      <c r="E5882" t="s">
        <v>238</v>
      </c>
      <c r="F5882" t="s">
        <v>280</v>
      </c>
      <c r="G5882">
        <v>1</v>
      </c>
      <c r="H5882" s="4">
        <v>39000</v>
      </c>
      <c r="I5882" s="4">
        <v>1</v>
      </c>
      <c r="J5882" s="4">
        <v>39000</v>
      </c>
      <c r="K5882" s="4">
        <v>39000</v>
      </c>
      <c r="L5882" t="s">
        <v>189</v>
      </c>
      <c r="M5882" t="s">
        <v>206</v>
      </c>
      <c r="P5882">
        <v>4</v>
      </c>
    </row>
    <row r="5883" spans="1:16">
      <c r="A5883" s="3">
        <v>44524</v>
      </c>
      <c r="B5883" t="s">
        <v>213</v>
      </c>
      <c r="C5883" t="s">
        <v>179</v>
      </c>
      <c r="D5883" t="s">
        <v>210</v>
      </c>
      <c r="E5883" t="s">
        <v>225</v>
      </c>
      <c r="F5883" t="s">
        <v>270</v>
      </c>
      <c r="G5883">
        <v>2</v>
      </c>
      <c r="H5883" s="4">
        <v>28000</v>
      </c>
      <c r="I5883" s="4">
        <v>2</v>
      </c>
      <c r="J5883" s="4">
        <v>28000</v>
      </c>
      <c r="K5883" s="4">
        <v>56000</v>
      </c>
      <c r="L5883" t="s">
        <v>189</v>
      </c>
      <c r="M5883" t="s">
        <v>196</v>
      </c>
      <c r="P5883">
        <v>4</v>
      </c>
    </row>
    <row r="5884" spans="1:16">
      <c r="A5884" s="3">
        <v>44524</v>
      </c>
      <c r="B5884" t="s">
        <v>250</v>
      </c>
      <c r="C5884" t="s">
        <v>179</v>
      </c>
      <c r="D5884" t="s">
        <v>180</v>
      </c>
      <c r="E5884" t="s">
        <v>181</v>
      </c>
      <c r="F5884" t="s">
        <v>223</v>
      </c>
      <c r="G5884">
        <v>2</v>
      </c>
      <c r="H5884" s="4">
        <v>42000</v>
      </c>
      <c r="I5884" s="4">
        <v>2</v>
      </c>
      <c r="J5884" s="4">
        <v>42000</v>
      </c>
      <c r="K5884" s="4">
        <v>84000</v>
      </c>
      <c r="L5884" t="s">
        <v>203</v>
      </c>
      <c r="M5884" t="s">
        <v>304</v>
      </c>
      <c r="P5884">
        <v>3</v>
      </c>
    </row>
    <row r="5885" spans="1:16">
      <c r="A5885" s="3">
        <v>44524</v>
      </c>
      <c r="B5885" t="s">
        <v>222</v>
      </c>
      <c r="C5885" t="s">
        <v>192</v>
      </c>
      <c r="D5885" t="s">
        <v>180</v>
      </c>
      <c r="E5885" t="s">
        <v>327</v>
      </c>
      <c r="F5885" t="s">
        <v>328</v>
      </c>
      <c r="G5885">
        <v>2</v>
      </c>
      <c r="H5885" s="4">
        <v>30000</v>
      </c>
      <c r="I5885" s="4">
        <v>0</v>
      </c>
      <c r="J5885" s="4">
        <v>0</v>
      </c>
      <c r="K5885" s="4">
        <v>0</v>
      </c>
      <c r="L5885" t="s">
        <v>203</v>
      </c>
      <c r="M5885" t="s">
        <v>196</v>
      </c>
      <c r="O5885" t="s">
        <v>176</v>
      </c>
    </row>
    <row r="5886" spans="1:16">
      <c r="A5886" s="3">
        <v>44524</v>
      </c>
      <c r="B5886" t="s">
        <v>224</v>
      </c>
      <c r="C5886" t="s">
        <v>179</v>
      </c>
      <c r="D5886" t="s">
        <v>210</v>
      </c>
      <c r="E5886" t="s">
        <v>211</v>
      </c>
      <c r="F5886" t="s">
        <v>362</v>
      </c>
      <c r="G5886">
        <v>1</v>
      </c>
      <c r="H5886" s="4">
        <v>28000</v>
      </c>
      <c r="I5886" s="4">
        <v>1</v>
      </c>
      <c r="J5886" s="4">
        <v>28000</v>
      </c>
      <c r="K5886" s="4">
        <v>28000</v>
      </c>
      <c r="L5886" t="s">
        <v>209</v>
      </c>
      <c r="M5886" t="s">
        <v>206</v>
      </c>
      <c r="P5886">
        <v>5</v>
      </c>
    </row>
    <row r="5887" spans="1:16">
      <c r="A5887" s="3">
        <v>44524</v>
      </c>
      <c r="B5887" t="s">
        <v>268</v>
      </c>
      <c r="C5887" t="s">
        <v>192</v>
      </c>
      <c r="D5887" t="s">
        <v>186</v>
      </c>
      <c r="E5887" t="s">
        <v>259</v>
      </c>
      <c r="F5887" t="s">
        <v>260</v>
      </c>
      <c r="G5887">
        <v>2</v>
      </c>
      <c r="H5887" s="4">
        <v>40000</v>
      </c>
      <c r="I5887" s="4">
        <v>2</v>
      </c>
      <c r="J5887" s="4">
        <v>40000</v>
      </c>
      <c r="K5887" s="4">
        <v>80000</v>
      </c>
      <c r="L5887" t="s">
        <v>203</v>
      </c>
      <c r="M5887" t="s">
        <v>196</v>
      </c>
      <c r="P5887">
        <v>5</v>
      </c>
    </row>
    <row r="5888" spans="1:16">
      <c r="A5888" s="3">
        <v>44524</v>
      </c>
      <c r="B5888" t="s">
        <v>254</v>
      </c>
      <c r="C5888" t="s">
        <v>192</v>
      </c>
      <c r="D5888" t="s">
        <v>186</v>
      </c>
      <c r="E5888" t="s">
        <v>220</v>
      </c>
      <c r="F5888" t="s">
        <v>241</v>
      </c>
      <c r="G5888">
        <v>2</v>
      </c>
      <c r="H5888" s="4">
        <v>30000</v>
      </c>
      <c r="I5888" s="4">
        <v>2</v>
      </c>
      <c r="J5888" s="4">
        <v>30000</v>
      </c>
      <c r="K5888" s="4">
        <v>60000</v>
      </c>
      <c r="L5888" t="s">
        <v>195</v>
      </c>
      <c r="M5888" t="s">
        <v>196</v>
      </c>
      <c r="P5888">
        <v>4</v>
      </c>
    </row>
    <row r="5889" spans="1:16">
      <c r="A5889" s="3">
        <v>44524</v>
      </c>
      <c r="B5889" t="s">
        <v>247</v>
      </c>
      <c r="C5889" t="s">
        <v>179</v>
      </c>
      <c r="D5889" t="s">
        <v>180</v>
      </c>
      <c r="E5889" t="s">
        <v>204</v>
      </c>
      <c r="F5889" t="s">
        <v>227</v>
      </c>
      <c r="G5889">
        <v>3</v>
      </c>
      <c r="H5889" s="4">
        <v>52500</v>
      </c>
      <c r="I5889" s="4">
        <v>3</v>
      </c>
      <c r="J5889" s="4">
        <v>52500</v>
      </c>
      <c r="K5889" s="4">
        <v>157500</v>
      </c>
      <c r="L5889" t="s">
        <v>203</v>
      </c>
      <c r="M5889" t="s">
        <v>304</v>
      </c>
      <c r="P5889">
        <v>5</v>
      </c>
    </row>
    <row r="5890" spans="1:16">
      <c r="A5890" s="3">
        <v>44524</v>
      </c>
      <c r="B5890" t="s">
        <v>207</v>
      </c>
      <c r="C5890" t="s">
        <v>192</v>
      </c>
      <c r="D5890" t="s">
        <v>180</v>
      </c>
      <c r="E5890" t="s">
        <v>216</v>
      </c>
      <c r="F5890" t="s">
        <v>232</v>
      </c>
      <c r="G5890">
        <v>1</v>
      </c>
      <c r="H5890" s="4">
        <v>33000</v>
      </c>
      <c r="I5890" s="4">
        <v>1</v>
      </c>
      <c r="J5890" s="4">
        <v>33000</v>
      </c>
      <c r="K5890" s="4">
        <v>33000</v>
      </c>
      <c r="L5890" t="s">
        <v>183</v>
      </c>
      <c r="M5890" t="s">
        <v>190</v>
      </c>
      <c r="P5890">
        <v>5</v>
      </c>
    </row>
    <row r="5891" spans="1:16">
      <c r="A5891" s="3">
        <v>44524</v>
      </c>
      <c r="B5891" t="s">
        <v>245</v>
      </c>
      <c r="C5891" t="s">
        <v>192</v>
      </c>
      <c r="D5891" t="s">
        <v>186</v>
      </c>
      <c r="E5891" t="s">
        <v>225</v>
      </c>
      <c r="F5891" t="s">
        <v>226</v>
      </c>
      <c r="G5891">
        <v>1</v>
      </c>
      <c r="H5891" s="4">
        <v>21000</v>
      </c>
      <c r="I5891" s="4">
        <v>1</v>
      </c>
      <c r="J5891" s="4">
        <v>21000</v>
      </c>
      <c r="K5891" s="4">
        <v>21000</v>
      </c>
      <c r="L5891" t="s">
        <v>203</v>
      </c>
      <c r="M5891" t="s">
        <v>206</v>
      </c>
      <c r="P5891">
        <v>1</v>
      </c>
    </row>
    <row r="5892" spans="1:16">
      <c r="A5892" s="3">
        <v>44524</v>
      </c>
      <c r="B5892" t="s">
        <v>291</v>
      </c>
      <c r="C5892" t="s">
        <v>179</v>
      </c>
      <c r="D5892" t="s">
        <v>294</v>
      </c>
      <c r="E5892" t="s">
        <v>294</v>
      </c>
      <c r="F5892" t="s">
        <v>255</v>
      </c>
      <c r="G5892">
        <v>3</v>
      </c>
      <c r="H5892" s="4">
        <v>42000</v>
      </c>
      <c r="I5892" s="4">
        <v>3</v>
      </c>
      <c r="J5892" s="4">
        <v>42000</v>
      </c>
      <c r="K5892" s="4">
        <v>126000</v>
      </c>
      <c r="L5892" t="s">
        <v>183</v>
      </c>
      <c r="M5892" t="s">
        <v>196</v>
      </c>
      <c r="P5892">
        <v>4</v>
      </c>
    </row>
    <row r="5893" spans="1:16">
      <c r="A5893" s="3">
        <v>44524</v>
      </c>
      <c r="B5893" t="s">
        <v>287</v>
      </c>
      <c r="C5893" t="s">
        <v>192</v>
      </c>
      <c r="D5893" t="s">
        <v>180</v>
      </c>
      <c r="E5893" t="s">
        <v>181</v>
      </c>
      <c r="F5893" t="s">
        <v>223</v>
      </c>
      <c r="G5893">
        <v>1</v>
      </c>
      <c r="H5893" s="4">
        <v>16500</v>
      </c>
      <c r="I5893" s="4">
        <v>1</v>
      </c>
      <c r="J5893" s="4">
        <v>16500</v>
      </c>
      <c r="K5893" s="4">
        <v>16500</v>
      </c>
      <c r="L5893" t="s">
        <v>203</v>
      </c>
      <c r="M5893" t="s">
        <v>196</v>
      </c>
      <c r="P5893">
        <v>5</v>
      </c>
    </row>
    <row r="5894" spans="1:16">
      <c r="A5894" s="3">
        <v>44524</v>
      </c>
      <c r="B5894" t="s">
        <v>224</v>
      </c>
      <c r="C5894" t="s">
        <v>179</v>
      </c>
      <c r="D5894" t="s">
        <v>198</v>
      </c>
      <c r="E5894" t="s">
        <v>198</v>
      </c>
      <c r="F5894" t="s">
        <v>315</v>
      </c>
      <c r="G5894">
        <v>3</v>
      </c>
      <c r="H5894" s="4">
        <v>44000</v>
      </c>
      <c r="I5894" s="4">
        <v>3</v>
      </c>
      <c r="J5894" s="4">
        <v>44000</v>
      </c>
      <c r="K5894" s="4">
        <v>132000</v>
      </c>
      <c r="L5894" t="s">
        <v>183</v>
      </c>
      <c r="M5894" t="s">
        <v>196</v>
      </c>
      <c r="P5894">
        <v>5</v>
      </c>
    </row>
    <row r="5895" spans="1:16">
      <c r="A5895" s="3">
        <v>44524</v>
      </c>
      <c r="B5895" t="s">
        <v>178</v>
      </c>
      <c r="C5895" t="s">
        <v>179</v>
      </c>
      <c r="D5895" t="s">
        <v>198</v>
      </c>
      <c r="E5895" t="s">
        <v>198</v>
      </c>
      <c r="F5895" t="s">
        <v>282</v>
      </c>
      <c r="G5895">
        <v>2</v>
      </c>
      <c r="H5895" s="4">
        <v>75000</v>
      </c>
      <c r="I5895" s="4">
        <v>2</v>
      </c>
      <c r="J5895" s="4">
        <v>75000</v>
      </c>
      <c r="K5895" s="4">
        <v>150000</v>
      </c>
      <c r="L5895" t="s">
        <v>183</v>
      </c>
      <c r="M5895" t="s">
        <v>190</v>
      </c>
      <c r="P5895">
        <v>5</v>
      </c>
    </row>
    <row r="5896" spans="1:16">
      <c r="A5896" s="3">
        <v>44524</v>
      </c>
      <c r="B5896" t="s">
        <v>245</v>
      </c>
      <c r="C5896" t="s">
        <v>179</v>
      </c>
      <c r="D5896" t="s">
        <v>198</v>
      </c>
      <c r="E5896" t="s">
        <v>198</v>
      </c>
      <c r="F5896" t="s">
        <v>199</v>
      </c>
      <c r="G5896">
        <v>1</v>
      </c>
      <c r="H5896" s="4">
        <v>36000</v>
      </c>
      <c r="I5896" s="4">
        <v>1</v>
      </c>
      <c r="J5896" s="4">
        <v>36000</v>
      </c>
      <c r="K5896" s="4">
        <v>36000</v>
      </c>
      <c r="L5896" t="s">
        <v>183</v>
      </c>
      <c r="M5896" t="s">
        <v>190</v>
      </c>
      <c r="P5896">
        <v>4</v>
      </c>
    </row>
    <row r="5897" spans="1:16">
      <c r="A5897" s="3">
        <v>44526</v>
      </c>
      <c r="B5897" t="s">
        <v>185</v>
      </c>
      <c r="C5897" t="s">
        <v>179</v>
      </c>
      <c r="D5897" t="s">
        <v>279</v>
      </c>
      <c r="E5897" t="s">
        <v>279</v>
      </c>
      <c r="F5897" t="s">
        <v>180</v>
      </c>
      <c r="G5897">
        <v>2</v>
      </c>
      <c r="H5897" s="4">
        <v>20000</v>
      </c>
      <c r="I5897" s="4">
        <v>2</v>
      </c>
      <c r="J5897" s="4">
        <v>20000</v>
      </c>
      <c r="K5897" s="4">
        <v>40000</v>
      </c>
      <c r="L5897" t="s">
        <v>183</v>
      </c>
      <c r="M5897" t="s">
        <v>206</v>
      </c>
      <c r="P5897">
        <v>4</v>
      </c>
    </row>
    <row r="5898" spans="1:16">
      <c r="A5898" s="3">
        <v>44526</v>
      </c>
      <c r="B5898" t="s">
        <v>287</v>
      </c>
      <c r="C5898" t="s">
        <v>192</v>
      </c>
      <c r="D5898" t="s">
        <v>180</v>
      </c>
      <c r="E5898" t="s">
        <v>238</v>
      </c>
      <c r="F5898" t="s">
        <v>280</v>
      </c>
      <c r="G5898">
        <v>3</v>
      </c>
      <c r="H5898" s="4">
        <v>22000</v>
      </c>
      <c r="I5898" s="4">
        <v>3</v>
      </c>
      <c r="J5898" s="4">
        <v>22000</v>
      </c>
      <c r="K5898" s="4">
        <v>66000</v>
      </c>
      <c r="L5898" t="s">
        <v>189</v>
      </c>
      <c r="M5898" t="s">
        <v>184</v>
      </c>
      <c r="P5898">
        <v>4</v>
      </c>
    </row>
    <row r="5899" spans="1:16">
      <c r="A5899" s="3">
        <v>44526</v>
      </c>
      <c r="B5899" t="s">
        <v>301</v>
      </c>
      <c r="C5899" t="s">
        <v>179</v>
      </c>
      <c r="D5899" t="s">
        <v>180</v>
      </c>
      <c r="E5899" t="s">
        <v>204</v>
      </c>
      <c r="F5899" t="s">
        <v>249</v>
      </c>
      <c r="G5899">
        <v>1</v>
      </c>
      <c r="H5899" s="4">
        <v>56000</v>
      </c>
      <c r="I5899" s="4">
        <v>1</v>
      </c>
      <c r="J5899" s="4">
        <v>56000</v>
      </c>
      <c r="K5899" s="4">
        <v>56000</v>
      </c>
      <c r="L5899" t="s">
        <v>203</v>
      </c>
      <c r="M5899" t="s">
        <v>190</v>
      </c>
      <c r="P5899">
        <v>5</v>
      </c>
    </row>
    <row r="5900" spans="1:16">
      <c r="A5900" s="3">
        <v>44526</v>
      </c>
      <c r="B5900" t="s">
        <v>197</v>
      </c>
      <c r="C5900" t="s">
        <v>179</v>
      </c>
      <c r="D5900" t="s">
        <v>273</v>
      </c>
      <c r="E5900" t="s">
        <v>288</v>
      </c>
      <c r="F5900" t="s">
        <v>305</v>
      </c>
      <c r="G5900">
        <v>1</v>
      </c>
      <c r="H5900" s="4">
        <v>42000</v>
      </c>
      <c r="I5900" s="4">
        <v>1</v>
      </c>
      <c r="J5900" s="4">
        <v>42000</v>
      </c>
      <c r="K5900" s="4">
        <v>42000</v>
      </c>
      <c r="L5900" t="s">
        <v>183</v>
      </c>
      <c r="M5900" t="s">
        <v>304</v>
      </c>
      <c r="P5900">
        <v>4</v>
      </c>
    </row>
    <row r="5901" spans="1:16">
      <c r="A5901" s="3">
        <v>44526</v>
      </c>
      <c r="B5901" t="s">
        <v>262</v>
      </c>
      <c r="C5901" t="s">
        <v>179</v>
      </c>
      <c r="D5901" t="s">
        <v>210</v>
      </c>
      <c r="E5901" t="s">
        <v>225</v>
      </c>
      <c r="F5901" t="s">
        <v>270</v>
      </c>
      <c r="G5901">
        <v>1</v>
      </c>
      <c r="H5901" s="4">
        <v>30000</v>
      </c>
      <c r="I5901" s="4">
        <v>1</v>
      </c>
      <c r="J5901" s="4">
        <v>30000</v>
      </c>
      <c r="K5901" s="4">
        <v>30000</v>
      </c>
      <c r="L5901" t="s">
        <v>209</v>
      </c>
      <c r="M5901" t="s">
        <v>206</v>
      </c>
      <c r="P5901">
        <v>5</v>
      </c>
    </row>
    <row r="5902" spans="1:16">
      <c r="A5902" s="3">
        <v>44526</v>
      </c>
      <c r="B5902" t="s">
        <v>258</v>
      </c>
      <c r="C5902" t="s">
        <v>179</v>
      </c>
      <c r="D5902" t="s">
        <v>186</v>
      </c>
      <c r="E5902" t="s">
        <v>225</v>
      </c>
      <c r="F5902" t="s">
        <v>226</v>
      </c>
      <c r="G5902">
        <v>1</v>
      </c>
      <c r="H5902" s="4">
        <v>56000</v>
      </c>
      <c r="I5902" s="4">
        <v>1</v>
      </c>
      <c r="J5902" s="4">
        <v>56000</v>
      </c>
      <c r="K5902" s="4">
        <v>56000</v>
      </c>
      <c r="L5902" t="s">
        <v>203</v>
      </c>
      <c r="M5902" t="s">
        <v>184</v>
      </c>
      <c r="P5902">
        <v>4</v>
      </c>
    </row>
    <row r="5903" spans="1:16">
      <c r="A5903" s="3">
        <v>44526</v>
      </c>
      <c r="B5903" t="s">
        <v>262</v>
      </c>
      <c r="C5903" t="s">
        <v>179</v>
      </c>
      <c r="D5903" t="s">
        <v>198</v>
      </c>
      <c r="E5903" t="s">
        <v>198</v>
      </c>
      <c r="F5903" t="s">
        <v>282</v>
      </c>
      <c r="G5903">
        <v>3</v>
      </c>
      <c r="H5903" s="4">
        <v>45000</v>
      </c>
      <c r="I5903" s="4">
        <v>3</v>
      </c>
      <c r="J5903" s="4">
        <v>45000</v>
      </c>
      <c r="K5903" s="4">
        <v>135000</v>
      </c>
      <c r="L5903" t="s">
        <v>203</v>
      </c>
      <c r="M5903" t="s">
        <v>196</v>
      </c>
      <c r="N5903" t="s">
        <v>175</v>
      </c>
      <c r="P5903">
        <v>4</v>
      </c>
    </row>
    <row r="5904" spans="1:16">
      <c r="A5904" s="3">
        <v>44526</v>
      </c>
      <c r="B5904" t="s">
        <v>250</v>
      </c>
      <c r="C5904" t="s">
        <v>179</v>
      </c>
      <c r="D5904" t="s">
        <v>180</v>
      </c>
      <c r="E5904" t="s">
        <v>238</v>
      </c>
      <c r="F5904" t="s">
        <v>267</v>
      </c>
      <c r="G5904">
        <v>1</v>
      </c>
      <c r="H5904" s="4">
        <v>39000</v>
      </c>
      <c r="I5904" s="4">
        <v>1</v>
      </c>
      <c r="J5904" s="4">
        <v>39000</v>
      </c>
      <c r="K5904" s="4">
        <v>39000</v>
      </c>
      <c r="L5904" t="s">
        <v>183</v>
      </c>
      <c r="M5904" t="s">
        <v>184</v>
      </c>
      <c r="P5904">
        <v>5</v>
      </c>
    </row>
    <row r="5905" spans="1:16">
      <c r="A5905" s="3">
        <v>44526</v>
      </c>
      <c r="B5905" t="s">
        <v>234</v>
      </c>
      <c r="C5905" t="s">
        <v>192</v>
      </c>
      <c r="D5905" t="s">
        <v>279</v>
      </c>
      <c r="E5905" t="s">
        <v>279</v>
      </c>
      <c r="F5905" t="s">
        <v>180</v>
      </c>
      <c r="G5905">
        <v>2</v>
      </c>
      <c r="H5905" s="4">
        <v>33000</v>
      </c>
      <c r="I5905" s="4">
        <v>2</v>
      </c>
      <c r="J5905" s="4">
        <v>33000</v>
      </c>
      <c r="K5905" s="4">
        <v>66000</v>
      </c>
      <c r="L5905" t="s">
        <v>203</v>
      </c>
      <c r="M5905" t="s">
        <v>184</v>
      </c>
      <c r="P5905">
        <v>5</v>
      </c>
    </row>
    <row r="5906" spans="1:16">
      <c r="A5906" s="3">
        <v>44526</v>
      </c>
      <c r="B5906" t="s">
        <v>234</v>
      </c>
      <c r="C5906" t="s">
        <v>192</v>
      </c>
      <c r="D5906" t="s">
        <v>180</v>
      </c>
      <c r="E5906" t="s">
        <v>204</v>
      </c>
      <c r="F5906" t="s">
        <v>227</v>
      </c>
      <c r="G5906">
        <v>3</v>
      </c>
      <c r="H5906" s="4">
        <v>20000</v>
      </c>
      <c r="I5906" s="4">
        <v>3</v>
      </c>
      <c r="J5906" s="4">
        <v>20000</v>
      </c>
      <c r="K5906" s="4">
        <v>60000</v>
      </c>
      <c r="L5906" t="s">
        <v>203</v>
      </c>
      <c r="M5906" t="s">
        <v>304</v>
      </c>
      <c r="P5906">
        <v>5</v>
      </c>
    </row>
    <row r="5907" spans="1:16">
      <c r="A5907" s="3">
        <v>44526</v>
      </c>
      <c r="B5907" t="s">
        <v>301</v>
      </c>
      <c r="C5907" t="s">
        <v>179</v>
      </c>
      <c r="D5907" t="s">
        <v>186</v>
      </c>
      <c r="E5907" t="s">
        <v>201</v>
      </c>
      <c r="F5907" t="s">
        <v>248</v>
      </c>
      <c r="G5907">
        <v>2</v>
      </c>
      <c r="H5907" s="4">
        <v>44000</v>
      </c>
      <c r="I5907" s="4">
        <v>2</v>
      </c>
      <c r="J5907" s="4">
        <v>44000</v>
      </c>
      <c r="K5907" s="4">
        <v>88000</v>
      </c>
      <c r="L5907" t="s">
        <v>203</v>
      </c>
      <c r="M5907" t="s">
        <v>196</v>
      </c>
      <c r="P5907">
        <v>4</v>
      </c>
    </row>
    <row r="5908" spans="1:16">
      <c r="A5908" s="3">
        <v>44526</v>
      </c>
      <c r="B5908" t="s">
        <v>250</v>
      </c>
      <c r="C5908" t="s">
        <v>179</v>
      </c>
      <c r="D5908" t="s">
        <v>273</v>
      </c>
      <c r="E5908" t="s">
        <v>274</v>
      </c>
      <c r="F5908" t="s">
        <v>330</v>
      </c>
      <c r="G5908">
        <v>3</v>
      </c>
      <c r="H5908" s="4">
        <v>24000</v>
      </c>
      <c r="I5908" s="4">
        <v>3</v>
      </c>
      <c r="J5908" s="4">
        <v>24000</v>
      </c>
      <c r="K5908" s="4">
        <v>72000</v>
      </c>
      <c r="L5908" t="s">
        <v>189</v>
      </c>
      <c r="M5908" t="s">
        <v>184</v>
      </c>
      <c r="N5908" t="s">
        <v>175</v>
      </c>
      <c r="P5908">
        <v>4</v>
      </c>
    </row>
    <row r="5909" spans="1:16">
      <c r="A5909" s="3">
        <v>44527</v>
      </c>
      <c r="B5909" t="s">
        <v>219</v>
      </c>
      <c r="C5909" t="s">
        <v>192</v>
      </c>
      <c r="D5909" t="s">
        <v>186</v>
      </c>
      <c r="E5909" t="s">
        <v>220</v>
      </c>
      <c r="F5909" t="s">
        <v>265</v>
      </c>
      <c r="G5909">
        <v>3</v>
      </c>
      <c r="H5909" s="4">
        <v>26000</v>
      </c>
      <c r="I5909" s="4">
        <v>3</v>
      </c>
      <c r="J5909" s="4">
        <v>26000</v>
      </c>
      <c r="K5909" s="4">
        <v>78000</v>
      </c>
      <c r="L5909" t="s">
        <v>189</v>
      </c>
      <c r="M5909" t="s">
        <v>196</v>
      </c>
      <c r="P5909">
        <v>5</v>
      </c>
    </row>
    <row r="5910" spans="1:16">
      <c r="A5910" s="3">
        <v>44527</v>
      </c>
      <c r="B5910" t="s">
        <v>224</v>
      </c>
      <c r="C5910" t="s">
        <v>179</v>
      </c>
      <c r="D5910" t="s">
        <v>235</v>
      </c>
      <c r="E5910" t="s">
        <v>236</v>
      </c>
      <c r="F5910" t="s">
        <v>237</v>
      </c>
      <c r="G5910">
        <v>2</v>
      </c>
      <c r="H5910" s="4">
        <v>70000</v>
      </c>
      <c r="I5910" s="4">
        <v>2</v>
      </c>
      <c r="J5910" s="4">
        <v>70000</v>
      </c>
      <c r="K5910" s="4">
        <v>140000</v>
      </c>
      <c r="L5910" t="s">
        <v>189</v>
      </c>
      <c r="M5910" t="s">
        <v>206</v>
      </c>
      <c r="P5910">
        <v>4</v>
      </c>
    </row>
    <row r="5911" spans="1:16">
      <c r="A5911" s="3">
        <v>44527</v>
      </c>
      <c r="B5911" t="s">
        <v>245</v>
      </c>
      <c r="C5911" t="s">
        <v>192</v>
      </c>
      <c r="D5911" t="s">
        <v>180</v>
      </c>
      <c r="E5911" t="s">
        <v>204</v>
      </c>
      <c r="F5911" t="s">
        <v>227</v>
      </c>
      <c r="G5911">
        <v>3</v>
      </c>
      <c r="H5911" s="4">
        <v>42000</v>
      </c>
      <c r="I5911" s="4">
        <v>3</v>
      </c>
      <c r="J5911" s="4">
        <v>42000</v>
      </c>
      <c r="K5911" s="4">
        <v>126000</v>
      </c>
      <c r="L5911" t="s">
        <v>189</v>
      </c>
      <c r="M5911" t="s">
        <v>196</v>
      </c>
      <c r="P5911">
        <v>3</v>
      </c>
    </row>
    <row r="5912" spans="1:16">
      <c r="A5912" s="3">
        <v>44527</v>
      </c>
      <c r="B5912" t="s">
        <v>284</v>
      </c>
      <c r="C5912" t="s">
        <v>179</v>
      </c>
      <c r="D5912" t="s">
        <v>193</v>
      </c>
      <c r="E5912" t="s">
        <v>193</v>
      </c>
      <c r="F5912" t="s">
        <v>290</v>
      </c>
      <c r="G5912">
        <v>3</v>
      </c>
      <c r="H5912" s="4">
        <v>39000</v>
      </c>
      <c r="I5912" s="4">
        <v>3</v>
      </c>
      <c r="J5912" s="4">
        <v>39000</v>
      </c>
      <c r="K5912" s="4">
        <v>117000</v>
      </c>
      <c r="L5912" t="s">
        <v>189</v>
      </c>
      <c r="M5912" t="s">
        <v>206</v>
      </c>
      <c r="P5912">
        <v>5</v>
      </c>
    </row>
    <row r="5913" spans="1:16">
      <c r="A5913" s="3">
        <v>44527</v>
      </c>
      <c r="B5913" t="s">
        <v>262</v>
      </c>
      <c r="C5913" t="s">
        <v>179</v>
      </c>
      <c r="D5913" t="s">
        <v>235</v>
      </c>
      <c r="E5913" t="s">
        <v>236</v>
      </c>
      <c r="F5913" t="s">
        <v>324</v>
      </c>
      <c r="G5913">
        <v>2</v>
      </c>
      <c r="H5913" s="4">
        <v>39000</v>
      </c>
      <c r="I5913" s="4">
        <v>2</v>
      </c>
      <c r="J5913" s="4">
        <v>39000</v>
      </c>
      <c r="K5913" s="4">
        <v>78000</v>
      </c>
      <c r="L5913" t="s">
        <v>209</v>
      </c>
      <c r="M5913" t="s">
        <v>304</v>
      </c>
      <c r="P5913">
        <v>5</v>
      </c>
    </row>
    <row r="5914" spans="1:16">
      <c r="A5914" s="3">
        <v>44527</v>
      </c>
      <c r="B5914" t="s">
        <v>250</v>
      </c>
      <c r="C5914" t="s">
        <v>179</v>
      </c>
      <c r="D5914" t="s">
        <v>235</v>
      </c>
      <c r="E5914" t="s">
        <v>236</v>
      </c>
      <c r="F5914" t="s">
        <v>324</v>
      </c>
      <c r="G5914">
        <v>1</v>
      </c>
      <c r="H5914" s="4">
        <v>72000</v>
      </c>
      <c r="I5914" s="4">
        <v>1</v>
      </c>
      <c r="J5914" s="4">
        <v>72000</v>
      </c>
      <c r="K5914" s="4">
        <v>72000</v>
      </c>
      <c r="L5914" t="s">
        <v>209</v>
      </c>
      <c r="M5914" t="s">
        <v>196</v>
      </c>
      <c r="P5914">
        <v>4</v>
      </c>
    </row>
    <row r="5915" spans="1:16">
      <c r="A5915" s="3">
        <v>44527</v>
      </c>
      <c r="B5915" t="s">
        <v>219</v>
      </c>
      <c r="C5915" t="s">
        <v>192</v>
      </c>
      <c r="D5915" t="s">
        <v>180</v>
      </c>
      <c r="E5915" t="s">
        <v>271</v>
      </c>
      <c r="F5915" t="s">
        <v>302</v>
      </c>
      <c r="G5915">
        <v>3</v>
      </c>
      <c r="H5915" s="4">
        <v>56000</v>
      </c>
      <c r="I5915" s="4">
        <v>3</v>
      </c>
      <c r="J5915" s="4">
        <v>56000</v>
      </c>
      <c r="K5915" s="4">
        <v>168000</v>
      </c>
      <c r="L5915" t="s">
        <v>203</v>
      </c>
      <c r="M5915" t="s">
        <v>196</v>
      </c>
      <c r="P5915">
        <v>5</v>
      </c>
    </row>
    <row r="5916" spans="1:16">
      <c r="A5916" s="3">
        <v>44527</v>
      </c>
      <c r="B5916" t="s">
        <v>291</v>
      </c>
      <c r="C5916" t="s">
        <v>179</v>
      </c>
      <c r="D5916" t="s">
        <v>235</v>
      </c>
      <c r="E5916" t="s">
        <v>230</v>
      </c>
      <c r="F5916" t="s">
        <v>283</v>
      </c>
      <c r="G5916">
        <v>1</v>
      </c>
      <c r="H5916" s="4">
        <v>42000</v>
      </c>
      <c r="I5916" s="4">
        <v>1</v>
      </c>
      <c r="J5916" s="4">
        <v>42000</v>
      </c>
      <c r="K5916" s="4">
        <v>42000</v>
      </c>
      <c r="L5916" t="s">
        <v>183</v>
      </c>
      <c r="M5916" t="s">
        <v>190</v>
      </c>
      <c r="P5916">
        <v>5</v>
      </c>
    </row>
    <row r="5917" spans="1:16">
      <c r="A5917" s="3">
        <v>44527</v>
      </c>
      <c r="B5917" t="s">
        <v>219</v>
      </c>
      <c r="C5917" t="s">
        <v>192</v>
      </c>
      <c r="D5917" t="s">
        <v>235</v>
      </c>
      <c r="E5917" t="s">
        <v>230</v>
      </c>
      <c r="F5917" t="s">
        <v>283</v>
      </c>
      <c r="G5917">
        <v>3</v>
      </c>
      <c r="H5917" s="4">
        <v>39000</v>
      </c>
      <c r="I5917" s="4">
        <v>3</v>
      </c>
      <c r="J5917" s="4">
        <v>39000</v>
      </c>
      <c r="K5917" s="4">
        <v>117000</v>
      </c>
      <c r="L5917" t="s">
        <v>183</v>
      </c>
      <c r="M5917" t="s">
        <v>233</v>
      </c>
      <c r="P5917">
        <v>5</v>
      </c>
    </row>
    <row r="5918" spans="1:16">
      <c r="A5918" s="3">
        <v>44527</v>
      </c>
      <c r="B5918" t="s">
        <v>185</v>
      </c>
      <c r="C5918" t="s">
        <v>179</v>
      </c>
      <c r="D5918" t="s">
        <v>235</v>
      </c>
      <c r="E5918" t="s">
        <v>230</v>
      </c>
      <c r="F5918" t="s">
        <v>351</v>
      </c>
      <c r="G5918">
        <v>1</v>
      </c>
      <c r="H5918" s="4">
        <v>36000</v>
      </c>
      <c r="I5918" s="4">
        <v>1</v>
      </c>
      <c r="J5918" s="4">
        <v>36000</v>
      </c>
      <c r="K5918" s="4">
        <v>36000</v>
      </c>
      <c r="L5918" t="s">
        <v>183</v>
      </c>
      <c r="M5918" t="s">
        <v>184</v>
      </c>
      <c r="N5918" t="s">
        <v>175</v>
      </c>
      <c r="P5918">
        <v>5</v>
      </c>
    </row>
    <row r="5919" spans="1:16">
      <c r="A5919" s="3">
        <v>44527</v>
      </c>
      <c r="B5919" t="s">
        <v>284</v>
      </c>
      <c r="C5919" t="s">
        <v>192</v>
      </c>
      <c r="D5919" t="s">
        <v>279</v>
      </c>
      <c r="E5919" t="s">
        <v>279</v>
      </c>
      <c r="F5919" t="s">
        <v>186</v>
      </c>
      <c r="G5919">
        <v>2</v>
      </c>
      <c r="H5919" s="4">
        <v>55000</v>
      </c>
      <c r="I5919" s="4">
        <v>2</v>
      </c>
      <c r="J5919" s="4">
        <v>55000</v>
      </c>
      <c r="K5919" s="4">
        <v>110000</v>
      </c>
      <c r="L5919" t="s">
        <v>183</v>
      </c>
      <c r="M5919" t="s">
        <v>233</v>
      </c>
      <c r="N5919" t="s">
        <v>175</v>
      </c>
      <c r="P5919">
        <v>4</v>
      </c>
    </row>
    <row r="5920" spans="1:16">
      <c r="A5920" s="3">
        <v>44527</v>
      </c>
      <c r="B5920" t="s">
        <v>254</v>
      </c>
      <c r="C5920" t="s">
        <v>179</v>
      </c>
      <c r="D5920" t="s">
        <v>180</v>
      </c>
      <c r="E5920" t="s">
        <v>238</v>
      </c>
      <c r="F5920" t="s">
        <v>239</v>
      </c>
      <c r="G5920">
        <v>2</v>
      </c>
      <c r="H5920" s="4">
        <v>21000</v>
      </c>
      <c r="I5920" s="4">
        <v>2</v>
      </c>
      <c r="J5920" s="4">
        <v>21000</v>
      </c>
      <c r="K5920" s="4">
        <v>42000</v>
      </c>
      <c r="L5920" t="s">
        <v>189</v>
      </c>
      <c r="M5920" t="s">
        <v>190</v>
      </c>
      <c r="N5920" t="s">
        <v>175</v>
      </c>
      <c r="P5920">
        <v>5</v>
      </c>
    </row>
    <row r="5921" spans="1:16">
      <c r="A5921" s="3">
        <v>44527</v>
      </c>
      <c r="B5921" t="s">
        <v>284</v>
      </c>
      <c r="C5921" t="s">
        <v>179</v>
      </c>
      <c r="D5921" t="s">
        <v>210</v>
      </c>
      <c r="E5921" t="s">
        <v>211</v>
      </c>
      <c r="F5921" t="s">
        <v>313</v>
      </c>
      <c r="G5921">
        <v>1</v>
      </c>
      <c r="H5921" s="4">
        <v>45000</v>
      </c>
      <c r="I5921" s="4">
        <v>1</v>
      </c>
      <c r="J5921" s="4">
        <v>45000</v>
      </c>
      <c r="K5921" s="4">
        <v>45000</v>
      </c>
      <c r="L5921" t="s">
        <v>183</v>
      </c>
      <c r="M5921" t="s">
        <v>190</v>
      </c>
      <c r="N5921" t="s">
        <v>175</v>
      </c>
      <c r="P5921">
        <v>1</v>
      </c>
    </row>
    <row r="5922" spans="1:16">
      <c r="A5922" s="3">
        <v>44527</v>
      </c>
      <c r="B5922" t="s">
        <v>200</v>
      </c>
      <c r="C5922" t="s">
        <v>179</v>
      </c>
      <c r="D5922" t="s">
        <v>193</v>
      </c>
      <c r="E5922" t="s">
        <v>193</v>
      </c>
      <c r="F5922" t="s">
        <v>336</v>
      </c>
      <c r="G5922">
        <v>1</v>
      </c>
      <c r="H5922" s="4">
        <v>39000</v>
      </c>
      <c r="I5922" s="4">
        <v>1</v>
      </c>
      <c r="J5922" s="4">
        <v>39000</v>
      </c>
      <c r="K5922" s="4">
        <v>39000</v>
      </c>
      <c r="L5922" t="s">
        <v>209</v>
      </c>
      <c r="M5922" t="s">
        <v>206</v>
      </c>
      <c r="N5922" t="s">
        <v>175</v>
      </c>
      <c r="P5922">
        <v>5</v>
      </c>
    </row>
    <row r="5923" spans="1:16">
      <c r="A5923" s="3">
        <v>44527</v>
      </c>
      <c r="B5923" t="s">
        <v>234</v>
      </c>
      <c r="C5923" t="s">
        <v>179</v>
      </c>
      <c r="D5923" t="s">
        <v>186</v>
      </c>
      <c r="E5923" t="s">
        <v>187</v>
      </c>
      <c r="F5923" t="s">
        <v>261</v>
      </c>
      <c r="G5923">
        <v>1</v>
      </c>
      <c r="H5923" s="4">
        <v>42000</v>
      </c>
      <c r="I5923" s="4">
        <v>1</v>
      </c>
      <c r="J5923" s="4">
        <v>42000</v>
      </c>
      <c r="K5923" s="4">
        <v>42000</v>
      </c>
      <c r="L5923" t="s">
        <v>189</v>
      </c>
      <c r="M5923" t="s">
        <v>233</v>
      </c>
      <c r="N5923" t="s">
        <v>175</v>
      </c>
      <c r="P5923">
        <v>3</v>
      </c>
    </row>
    <row r="5924" spans="1:16">
      <c r="A5924" s="3">
        <v>44527</v>
      </c>
      <c r="B5924" t="s">
        <v>213</v>
      </c>
      <c r="C5924" t="s">
        <v>192</v>
      </c>
      <c r="D5924" t="s">
        <v>198</v>
      </c>
      <c r="E5924" t="s">
        <v>198</v>
      </c>
      <c r="F5924" t="s">
        <v>365</v>
      </c>
      <c r="G5924">
        <v>1</v>
      </c>
      <c r="H5924" s="4">
        <v>49000</v>
      </c>
      <c r="I5924" s="4">
        <v>1</v>
      </c>
      <c r="J5924" s="4">
        <v>49000</v>
      </c>
      <c r="K5924" s="4">
        <v>49000</v>
      </c>
      <c r="L5924" t="s">
        <v>209</v>
      </c>
      <c r="M5924" t="s">
        <v>196</v>
      </c>
      <c r="N5924" t="s">
        <v>175</v>
      </c>
      <c r="P5924">
        <v>5</v>
      </c>
    </row>
    <row r="5925" spans="1:16">
      <c r="A5925" s="3">
        <v>44527</v>
      </c>
      <c r="B5925" t="s">
        <v>213</v>
      </c>
      <c r="C5925" t="s">
        <v>179</v>
      </c>
      <c r="D5925" t="s">
        <v>210</v>
      </c>
      <c r="E5925" t="s">
        <v>292</v>
      </c>
      <c r="F5925" t="s">
        <v>311</v>
      </c>
      <c r="G5925">
        <v>2</v>
      </c>
      <c r="H5925" s="4">
        <v>30000</v>
      </c>
      <c r="I5925" s="4">
        <v>2</v>
      </c>
      <c r="J5925" s="4">
        <v>30000</v>
      </c>
      <c r="K5925" s="4">
        <v>60000</v>
      </c>
      <c r="L5925" t="s">
        <v>183</v>
      </c>
      <c r="M5925" t="s">
        <v>196</v>
      </c>
      <c r="N5925" t="s">
        <v>175</v>
      </c>
      <c r="P5925">
        <v>4</v>
      </c>
    </row>
    <row r="5926" spans="1:16">
      <c r="A5926" s="3">
        <v>44527</v>
      </c>
      <c r="B5926" t="s">
        <v>228</v>
      </c>
      <c r="C5926" t="s">
        <v>192</v>
      </c>
      <c r="D5926" t="s">
        <v>198</v>
      </c>
      <c r="E5926" t="s">
        <v>214</v>
      </c>
      <c r="F5926" t="s">
        <v>215</v>
      </c>
      <c r="G5926">
        <v>2</v>
      </c>
      <c r="H5926" s="4">
        <v>29900</v>
      </c>
      <c r="I5926" s="4">
        <v>2</v>
      </c>
      <c r="J5926" s="4">
        <v>29900</v>
      </c>
      <c r="K5926" s="4">
        <v>59800</v>
      </c>
      <c r="L5926" t="s">
        <v>189</v>
      </c>
      <c r="M5926" t="s">
        <v>184</v>
      </c>
      <c r="N5926" t="s">
        <v>175</v>
      </c>
      <c r="P5926">
        <v>5</v>
      </c>
    </row>
    <row r="5927" spans="1:16">
      <c r="A5927" s="3">
        <v>44527</v>
      </c>
      <c r="B5927" t="s">
        <v>213</v>
      </c>
      <c r="C5927" t="s">
        <v>179</v>
      </c>
      <c r="D5927" t="s">
        <v>316</v>
      </c>
      <c r="E5927" t="s">
        <v>251</v>
      </c>
      <c r="F5927" t="s">
        <v>331</v>
      </c>
      <c r="G5927">
        <v>2</v>
      </c>
      <c r="H5927" s="4">
        <v>33000</v>
      </c>
      <c r="I5927" s="4">
        <v>2</v>
      </c>
      <c r="J5927" s="4">
        <v>33000</v>
      </c>
      <c r="K5927" s="4">
        <v>66000</v>
      </c>
      <c r="L5927" t="s">
        <v>183</v>
      </c>
      <c r="M5927" t="s">
        <v>233</v>
      </c>
      <c r="P5927">
        <v>4</v>
      </c>
    </row>
    <row r="5928" spans="1:16">
      <c r="A5928" s="3">
        <v>44527</v>
      </c>
      <c r="B5928" t="s">
        <v>207</v>
      </c>
      <c r="C5928" t="s">
        <v>179</v>
      </c>
      <c r="D5928" t="s">
        <v>180</v>
      </c>
      <c r="E5928" t="s">
        <v>238</v>
      </c>
      <c r="F5928" t="s">
        <v>267</v>
      </c>
      <c r="G5928">
        <v>2</v>
      </c>
      <c r="H5928" s="4">
        <v>36000</v>
      </c>
      <c r="I5928" s="4">
        <v>2</v>
      </c>
      <c r="J5928" s="4">
        <v>36000</v>
      </c>
      <c r="K5928" s="4">
        <v>72000</v>
      </c>
      <c r="L5928" t="s">
        <v>189</v>
      </c>
      <c r="M5928" t="s">
        <v>190</v>
      </c>
      <c r="P5928">
        <v>4</v>
      </c>
    </row>
    <row r="5929" spans="1:16">
      <c r="A5929" s="3">
        <v>44528</v>
      </c>
      <c r="B5929" t="s">
        <v>207</v>
      </c>
      <c r="C5929" t="s">
        <v>179</v>
      </c>
      <c r="D5929" t="s">
        <v>210</v>
      </c>
      <c r="E5929" t="s">
        <v>211</v>
      </c>
      <c r="F5929" t="s">
        <v>362</v>
      </c>
      <c r="G5929">
        <v>1</v>
      </c>
      <c r="H5929" s="4">
        <v>19500</v>
      </c>
      <c r="I5929" s="4">
        <v>1</v>
      </c>
      <c r="J5929" s="4">
        <v>19500</v>
      </c>
      <c r="K5929" s="4">
        <v>19500</v>
      </c>
      <c r="L5929" t="s">
        <v>189</v>
      </c>
      <c r="M5929" t="s">
        <v>196</v>
      </c>
      <c r="P5929">
        <v>4</v>
      </c>
    </row>
    <row r="5930" spans="1:16">
      <c r="A5930" s="3">
        <v>44528</v>
      </c>
      <c r="B5930" t="s">
        <v>213</v>
      </c>
      <c r="C5930" t="s">
        <v>192</v>
      </c>
      <c r="D5930" t="s">
        <v>186</v>
      </c>
      <c r="E5930" t="s">
        <v>201</v>
      </c>
      <c r="F5930" t="s">
        <v>248</v>
      </c>
      <c r="G5930">
        <v>2</v>
      </c>
      <c r="H5930" s="4">
        <v>60000</v>
      </c>
      <c r="I5930" s="4">
        <v>2</v>
      </c>
      <c r="J5930" s="4">
        <v>60000</v>
      </c>
      <c r="K5930" s="4">
        <v>120000</v>
      </c>
      <c r="L5930" t="s">
        <v>189</v>
      </c>
      <c r="M5930" t="s">
        <v>206</v>
      </c>
      <c r="P5930">
        <v>5</v>
      </c>
    </row>
    <row r="5931" spans="1:16">
      <c r="A5931" s="3">
        <v>44528</v>
      </c>
      <c r="B5931" t="s">
        <v>278</v>
      </c>
      <c r="C5931" t="s">
        <v>179</v>
      </c>
      <c r="D5931" t="s">
        <v>193</v>
      </c>
      <c r="E5931" t="s">
        <v>193</v>
      </c>
      <c r="F5931" t="s">
        <v>336</v>
      </c>
      <c r="G5931">
        <v>2</v>
      </c>
      <c r="H5931" s="4">
        <v>24000</v>
      </c>
      <c r="I5931" s="4">
        <v>2</v>
      </c>
      <c r="J5931" s="4">
        <v>24000</v>
      </c>
      <c r="K5931" s="4">
        <v>48000</v>
      </c>
      <c r="L5931" t="s">
        <v>183</v>
      </c>
      <c r="M5931" t="s">
        <v>233</v>
      </c>
      <c r="N5931" t="s">
        <v>175</v>
      </c>
      <c r="P5931">
        <v>4</v>
      </c>
    </row>
    <row r="5932" spans="1:16">
      <c r="A5932" s="3">
        <v>44528</v>
      </c>
      <c r="B5932" t="s">
        <v>284</v>
      </c>
      <c r="C5932" t="s">
        <v>179</v>
      </c>
      <c r="D5932" t="s">
        <v>279</v>
      </c>
      <c r="E5932" t="s">
        <v>279</v>
      </c>
      <c r="F5932" t="s">
        <v>186</v>
      </c>
      <c r="G5932">
        <v>3</v>
      </c>
      <c r="H5932" s="4">
        <v>42000</v>
      </c>
      <c r="I5932" s="4">
        <v>3</v>
      </c>
      <c r="J5932" s="4">
        <v>42000</v>
      </c>
      <c r="K5932" s="4">
        <v>126000</v>
      </c>
      <c r="L5932" t="s">
        <v>203</v>
      </c>
      <c r="M5932" t="s">
        <v>190</v>
      </c>
      <c r="P5932">
        <v>4</v>
      </c>
    </row>
    <row r="5933" spans="1:16">
      <c r="A5933" s="3">
        <v>44528</v>
      </c>
      <c r="B5933" t="s">
        <v>258</v>
      </c>
      <c r="C5933" t="s">
        <v>192</v>
      </c>
      <c r="D5933" t="s">
        <v>186</v>
      </c>
      <c r="E5933" t="s">
        <v>201</v>
      </c>
      <c r="F5933" t="s">
        <v>248</v>
      </c>
      <c r="G5933">
        <v>1</v>
      </c>
      <c r="H5933" s="4">
        <v>20000</v>
      </c>
      <c r="I5933" s="4">
        <v>1</v>
      </c>
      <c r="J5933" s="4">
        <v>20000</v>
      </c>
      <c r="K5933" s="4">
        <v>20000</v>
      </c>
      <c r="L5933" t="s">
        <v>189</v>
      </c>
      <c r="M5933" t="s">
        <v>233</v>
      </c>
      <c r="P5933">
        <v>4</v>
      </c>
    </row>
    <row r="5934" spans="1:16">
      <c r="A5934" s="3">
        <v>44528</v>
      </c>
      <c r="B5934" t="s">
        <v>278</v>
      </c>
      <c r="C5934" t="s">
        <v>179</v>
      </c>
      <c r="D5934" t="s">
        <v>235</v>
      </c>
      <c r="E5934" t="s">
        <v>236</v>
      </c>
      <c r="F5934" t="s">
        <v>352</v>
      </c>
      <c r="G5934">
        <v>3</v>
      </c>
      <c r="H5934" s="4">
        <v>30000</v>
      </c>
      <c r="I5934" s="4">
        <v>3</v>
      </c>
      <c r="J5934" s="4">
        <v>30000</v>
      </c>
      <c r="K5934" s="4">
        <v>90000</v>
      </c>
      <c r="L5934" t="s">
        <v>189</v>
      </c>
      <c r="M5934" t="s">
        <v>196</v>
      </c>
      <c r="P5934">
        <v>5</v>
      </c>
    </row>
    <row r="5935" spans="1:16">
      <c r="A5935" s="3">
        <v>44528</v>
      </c>
      <c r="B5935" t="s">
        <v>268</v>
      </c>
      <c r="C5935" t="s">
        <v>179</v>
      </c>
      <c r="D5935" t="s">
        <v>273</v>
      </c>
      <c r="E5935" t="s">
        <v>274</v>
      </c>
      <c r="F5935" t="s">
        <v>312</v>
      </c>
      <c r="G5935">
        <v>1</v>
      </c>
      <c r="H5935" s="4">
        <v>58500</v>
      </c>
      <c r="I5935" s="4">
        <v>1</v>
      </c>
      <c r="J5935" s="4">
        <v>58500</v>
      </c>
      <c r="K5935" s="4">
        <v>58500</v>
      </c>
      <c r="L5935" t="s">
        <v>203</v>
      </c>
      <c r="M5935" t="s">
        <v>184</v>
      </c>
      <c r="P5935">
        <v>5</v>
      </c>
    </row>
    <row r="5936" spans="1:16">
      <c r="A5936" s="3">
        <v>44528</v>
      </c>
      <c r="B5936" t="s">
        <v>262</v>
      </c>
      <c r="C5936" t="s">
        <v>179</v>
      </c>
      <c r="D5936" t="s">
        <v>186</v>
      </c>
      <c r="E5936" t="s">
        <v>201</v>
      </c>
      <c r="F5936" t="s">
        <v>202</v>
      </c>
      <c r="G5936">
        <v>2</v>
      </c>
      <c r="H5936" s="4">
        <v>45000</v>
      </c>
      <c r="I5936" s="4">
        <v>2</v>
      </c>
      <c r="J5936" s="4">
        <v>45000</v>
      </c>
      <c r="K5936" s="4">
        <v>90000</v>
      </c>
      <c r="L5936" t="s">
        <v>203</v>
      </c>
      <c r="M5936" t="s">
        <v>184</v>
      </c>
      <c r="P5936">
        <v>5</v>
      </c>
    </row>
    <row r="5937" spans="1:16">
      <c r="A5937" s="3">
        <v>44528</v>
      </c>
      <c r="B5937" t="s">
        <v>185</v>
      </c>
      <c r="C5937" t="s">
        <v>192</v>
      </c>
      <c r="D5937" t="s">
        <v>235</v>
      </c>
      <c r="E5937" t="s">
        <v>297</v>
      </c>
      <c r="F5937" t="s">
        <v>298</v>
      </c>
      <c r="G5937">
        <v>3</v>
      </c>
      <c r="H5937" s="4">
        <v>52000</v>
      </c>
      <c r="I5937" s="4">
        <v>3</v>
      </c>
      <c r="J5937" s="4">
        <v>52000</v>
      </c>
      <c r="K5937" s="4">
        <v>156000</v>
      </c>
      <c r="L5937" t="s">
        <v>203</v>
      </c>
      <c r="M5937" t="s">
        <v>184</v>
      </c>
      <c r="P5937">
        <v>5</v>
      </c>
    </row>
    <row r="5938" spans="1:16">
      <c r="A5938" s="3">
        <v>44528</v>
      </c>
      <c r="B5938" t="s">
        <v>207</v>
      </c>
      <c r="C5938" t="s">
        <v>179</v>
      </c>
      <c r="D5938" t="s">
        <v>198</v>
      </c>
      <c r="E5938" t="s">
        <v>198</v>
      </c>
      <c r="F5938" t="s">
        <v>342</v>
      </c>
      <c r="G5938">
        <v>3</v>
      </c>
      <c r="H5938" s="4">
        <v>30000</v>
      </c>
      <c r="I5938" s="4">
        <v>3</v>
      </c>
      <c r="J5938" s="4">
        <v>30000</v>
      </c>
      <c r="K5938" s="4">
        <v>90000</v>
      </c>
      <c r="L5938" t="s">
        <v>203</v>
      </c>
      <c r="M5938" t="s">
        <v>206</v>
      </c>
      <c r="P5938">
        <v>2</v>
      </c>
    </row>
    <row r="5939" spans="1:16">
      <c r="A5939" s="3">
        <v>44528</v>
      </c>
      <c r="B5939" t="s">
        <v>234</v>
      </c>
      <c r="C5939" t="s">
        <v>192</v>
      </c>
      <c r="D5939" t="s">
        <v>263</v>
      </c>
      <c r="E5939" t="s">
        <v>263</v>
      </c>
      <c r="F5939" t="s">
        <v>320</v>
      </c>
      <c r="G5939">
        <v>1</v>
      </c>
      <c r="H5939" s="4">
        <v>55000</v>
      </c>
      <c r="I5939" s="4">
        <v>1</v>
      </c>
      <c r="J5939" s="4">
        <v>55000</v>
      </c>
      <c r="K5939" s="4">
        <v>55000</v>
      </c>
      <c r="L5939" t="s">
        <v>203</v>
      </c>
      <c r="M5939" t="s">
        <v>190</v>
      </c>
      <c r="P5939">
        <v>3</v>
      </c>
    </row>
    <row r="5940" spans="1:16">
      <c r="A5940" s="3">
        <v>44528</v>
      </c>
      <c r="B5940" t="s">
        <v>278</v>
      </c>
      <c r="C5940" t="s">
        <v>192</v>
      </c>
      <c r="D5940" t="s">
        <v>180</v>
      </c>
      <c r="E5940" t="s">
        <v>216</v>
      </c>
      <c r="F5940" t="s">
        <v>217</v>
      </c>
      <c r="G5940">
        <v>1</v>
      </c>
      <c r="H5940" s="4">
        <v>18000</v>
      </c>
      <c r="I5940" s="4">
        <v>0</v>
      </c>
      <c r="J5940" s="4">
        <v>0</v>
      </c>
      <c r="K5940" s="4">
        <v>0</v>
      </c>
      <c r="L5940" t="s">
        <v>189</v>
      </c>
      <c r="M5940" t="s">
        <v>206</v>
      </c>
      <c r="O5940" t="s">
        <v>176</v>
      </c>
    </row>
    <row r="5941" spans="1:16">
      <c r="A5941" s="3">
        <v>44528</v>
      </c>
      <c r="B5941" t="s">
        <v>213</v>
      </c>
      <c r="C5941" t="s">
        <v>179</v>
      </c>
      <c r="D5941" t="s">
        <v>186</v>
      </c>
      <c r="E5941" t="s">
        <v>220</v>
      </c>
      <c r="F5941" t="s">
        <v>241</v>
      </c>
      <c r="G5941">
        <v>1</v>
      </c>
      <c r="H5941" s="4">
        <v>36000</v>
      </c>
      <c r="I5941" s="4">
        <v>1</v>
      </c>
      <c r="J5941" s="4">
        <v>36000</v>
      </c>
      <c r="K5941" s="4">
        <v>36000</v>
      </c>
      <c r="L5941" t="s">
        <v>189</v>
      </c>
      <c r="M5941" t="s">
        <v>206</v>
      </c>
      <c r="P5941">
        <v>4</v>
      </c>
    </row>
    <row r="5942" spans="1:16">
      <c r="A5942" s="3">
        <v>44528</v>
      </c>
      <c r="B5942" t="s">
        <v>245</v>
      </c>
      <c r="C5942" t="s">
        <v>179</v>
      </c>
      <c r="D5942" t="s">
        <v>180</v>
      </c>
      <c r="E5942" t="s">
        <v>181</v>
      </c>
      <c r="F5942" t="s">
        <v>246</v>
      </c>
      <c r="G5942">
        <v>3</v>
      </c>
      <c r="H5942" s="4">
        <v>45500</v>
      </c>
      <c r="I5942" s="4">
        <v>3</v>
      </c>
      <c r="J5942" s="4">
        <v>45500</v>
      </c>
      <c r="K5942" s="4">
        <v>136500</v>
      </c>
      <c r="L5942" t="s">
        <v>189</v>
      </c>
      <c r="M5942" t="s">
        <v>233</v>
      </c>
      <c r="P5942">
        <v>5</v>
      </c>
    </row>
    <row r="5943" spans="1:16">
      <c r="A5943" s="3">
        <v>44528</v>
      </c>
      <c r="B5943" t="s">
        <v>197</v>
      </c>
      <c r="C5943" t="s">
        <v>179</v>
      </c>
      <c r="D5943" t="s">
        <v>186</v>
      </c>
      <c r="E5943" t="s">
        <v>259</v>
      </c>
      <c r="F5943" t="s">
        <v>260</v>
      </c>
      <c r="G5943">
        <v>3</v>
      </c>
      <c r="H5943" s="4">
        <v>26000</v>
      </c>
      <c r="I5943" s="4">
        <v>3</v>
      </c>
      <c r="J5943" s="4">
        <v>26000</v>
      </c>
      <c r="K5943" s="4">
        <v>78000</v>
      </c>
      <c r="L5943" t="s">
        <v>203</v>
      </c>
      <c r="M5943" t="s">
        <v>184</v>
      </c>
      <c r="P5943">
        <v>5</v>
      </c>
    </row>
    <row r="5944" spans="1:16">
      <c r="A5944" s="3">
        <v>44528</v>
      </c>
      <c r="B5944" t="s">
        <v>197</v>
      </c>
      <c r="C5944" t="s">
        <v>192</v>
      </c>
      <c r="D5944" t="s">
        <v>193</v>
      </c>
      <c r="E5944" t="s">
        <v>193</v>
      </c>
      <c r="F5944" t="s">
        <v>220</v>
      </c>
      <c r="G5944">
        <v>3</v>
      </c>
      <c r="H5944" s="4">
        <v>45500</v>
      </c>
      <c r="I5944" s="4">
        <v>3</v>
      </c>
      <c r="J5944" s="4">
        <v>45500</v>
      </c>
      <c r="K5944" s="4">
        <v>136500</v>
      </c>
      <c r="L5944" t="s">
        <v>203</v>
      </c>
      <c r="M5944" t="s">
        <v>196</v>
      </c>
      <c r="P5944">
        <v>5</v>
      </c>
    </row>
    <row r="5945" spans="1:16">
      <c r="A5945" s="3">
        <v>44528</v>
      </c>
      <c r="B5945" t="s">
        <v>234</v>
      </c>
      <c r="C5945" t="s">
        <v>192</v>
      </c>
      <c r="D5945" t="s">
        <v>186</v>
      </c>
      <c r="E5945" t="s">
        <v>187</v>
      </c>
      <c r="F5945" t="s">
        <v>242</v>
      </c>
      <c r="G5945">
        <v>1</v>
      </c>
      <c r="H5945" s="4">
        <v>33000</v>
      </c>
      <c r="I5945" s="4">
        <v>1</v>
      </c>
      <c r="J5945" s="4">
        <v>33000</v>
      </c>
      <c r="K5945" s="4">
        <v>33000</v>
      </c>
      <c r="L5945" t="s">
        <v>209</v>
      </c>
      <c r="M5945" t="s">
        <v>196</v>
      </c>
      <c r="P5945">
        <v>2</v>
      </c>
    </row>
    <row r="5946" spans="1:16">
      <c r="A5946" s="3">
        <v>44528</v>
      </c>
      <c r="B5946" t="s">
        <v>291</v>
      </c>
      <c r="C5946" t="s">
        <v>192</v>
      </c>
      <c r="D5946" t="s">
        <v>235</v>
      </c>
      <c r="E5946" t="s">
        <v>251</v>
      </c>
      <c r="F5946" t="s">
        <v>252</v>
      </c>
      <c r="G5946">
        <v>2</v>
      </c>
      <c r="H5946" s="4">
        <v>30000</v>
      </c>
      <c r="I5946" s="4">
        <v>2</v>
      </c>
      <c r="J5946" s="4">
        <v>30000</v>
      </c>
      <c r="K5946" s="4">
        <v>60000</v>
      </c>
      <c r="L5946" t="s">
        <v>203</v>
      </c>
      <c r="M5946" t="s">
        <v>190</v>
      </c>
      <c r="P5946">
        <v>3</v>
      </c>
    </row>
    <row r="5947" spans="1:16">
      <c r="A5947" s="3">
        <v>44528</v>
      </c>
      <c r="B5947" t="s">
        <v>284</v>
      </c>
      <c r="C5947" t="s">
        <v>179</v>
      </c>
      <c r="D5947" t="s">
        <v>186</v>
      </c>
      <c r="E5947" t="s">
        <v>201</v>
      </c>
      <c r="F5947" t="s">
        <v>248</v>
      </c>
      <c r="G5947">
        <v>1</v>
      </c>
      <c r="H5947" s="4">
        <v>30000</v>
      </c>
      <c r="I5947" s="4">
        <v>1</v>
      </c>
      <c r="J5947" s="4">
        <v>30000</v>
      </c>
      <c r="K5947" s="4">
        <v>30000</v>
      </c>
      <c r="L5947" t="s">
        <v>189</v>
      </c>
      <c r="M5947" t="s">
        <v>196</v>
      </c>
      <c r="P5947">
        <v>4</v>
      </c>
    </row>
    <row r="5948" spans="1:16">
      <c r="A5948" s="3">
        <v>44528</v>
      </c>
      <c r="B5948" t="s">
        <v>254</v>
      </c>
      <c r="C5948" t="s">
        <v>192</v>
      </c>
      <c r="D5948" t="s">
        <v>180</v>
      </c>
      <c r="E5948" t="s">
        <v>181</v>
      </c>
      <c r="F5948" t="s">
        <v>334</v>
      </c>
      <c r="G5948">
        <v>3</v>
      </c>
      <c r="H5948" s="4">
        <v>24000</v>
      </c>
      <c r="I5948" s="4">
        <v>3</v>
      </c>
      <c r="J5948" s="4">
        <v>24000</v>
      </c>
      <c r="K5948" s="4">
        <v>72000</v>
      </c>
      <c r="L5948" t="s">
        <v>203</v>
      </c>
      <c r="M5948" t="s">
        <v>206</v>
      </c>
      <c r="P5948">
        <v>5</v>
      </c>
    </row>
    <row r="5949" spans="1:16">
      <c r="A5949" s="3">
        <v>44528</v>
      </c>
      <c r="B5949" t="s">
        <v>247</v>
      </c>
      <c r="C5949" t="s">
        <v>179</v>
      </c>
      <c r="D5949" t="s">
        <v>273</v>
      </c>
      <c r="E5949" t="s">
        <v>274</v>
      </c>
      <c r="F5949" t="s">
        <v>330</v>
      </c>
      <c r="G5949">
        <v>2</v>
      </c>
      <c r="H5949" s="4">
        <v>60000</v>
      </c>
      <c r="I5949" s="4">
        <v>2</v>
      </c>
      <c r="J5949" s="4">
        <v>60000</v>
      </c>
      <c r="K5949" s="4">
        <v>120000</v>
      </c>
      <c r="L5949" t="s">
        <v>203</v>
      </c>
      <c r="M5949" t="s">
        <v>196</v>
      </c>
      <c r="P5949">
        <v>5</v>
      </c>
    </row>
    <row r="5950" spans="1:16">
      <c r="A5950" s="3">
        <v>44528</v>
      </c>
      <c r="B5950" t="s">
        <v>224</v>
      </c>
      <c r="C5950" t="s">
        <v>179</v>
      </c>
      <c r="D5950" t="s">
        <v>180</v>
      </c>
      <c r="E5950" t="s">
        <v>204</v>
      </c>
      <c r="F5950" t="s">
        <v>249</v>
      </c>
      <c r="G5950">
        <v>2</v>
      </c>
      <c r="H5950" s="4">
        <v>26000</v>
      </c>
      <c r="I5950" s="4">
        <v>2</v>
      </c>
      <c r="J5950" s="4">
        <v>26000</v>
      </c>
      <c r="K5950" s="4">
        <v>52000</v>
      </c>
      <c r="L5950" t="s">
        <v>203</v>
      </c>
      <c r="M5950" t="s">
        <v>233</v>
      </c>
      <c r="P5950">
        <v>5</v>
      </c>
    </row>
    <row r="5951" spans="1:16">
      <c r="A5951" s="3">
        <v>44528</v>
      </c>
      <c r="B5951" t="s">
        <v>224</v>
      </c>
      <c r="C5951" t="s">
        <v>179</v>
      </c>
      <c r="D5951" t="s">
        <v>180</v>
      </c>
      <c r="E5951" t="s">
        <v>181</v>
      </c>
      <c r="F5951" t="s">
        <v>223</v>
      </c>
      <c r="G5951">
        <v>3</v>
      </c>
      <c r="H5951" s="4">
        <v>42000</v>
      </c>
      <c r="I5951" s="4">
        <v>3</v>
      </c>
      <c r="J5951" s="4">
        <v>42000</v>
      </c>
      <c r="K5951" s="4">
        <v>126000</v>
      </c>
      <c r="L5951" t="s">
        <v>189</v>
      </c>
      <c r="M5951" t="s">
        <v>196</v>
      </c>
      <c r="P5951">
        <v>4</v>
      </c>
    </row>
    <row r="5952" spans="1:16">
      <c r="A5952" s="3">
        <v>44528</v>
      </c>
      <c r="B5952" t="s">
        <v>250</v>
      </c>
      <c r="C5952" t="s">
        <v>179</v>
      </c>
      <c r="D5952" t="s">
        <v>180</v>
      </c>
      <c r="E5952" t="s">
        <v>204</v>
      </c>
      <c r="F5952" t="s">
        <v>249</v>
      </c>
      <c r="G5952">
        <v>3</v>
      </c>
      <c r="H5952" s="4">
        <v>33000</v>
      </c>
      <c r="I5952" s="4">
        <v>3</v>
      </c>
      <c r="J5952" s="4">
        <v>33000</v>
      </c>
      <c r="K5952" s="4">
        <v>99000</v>
      </c>
      <c r="L5952" t="s">
        <v>189</v>
      </c>
      <c r="M5952" t="s">
        <v>206</v>
      </c>
      <c r="P5952">
        <v>5</v>
      </c>
    </row>
    <row r="5953" spans="1:16">
      <c r="A5953" s="3">
        <v>44528</v>
      </c>
      <c r="B5953" t="s">
        <v>191</v>
      </c>
      <c r="C5953" t="s">
        <v>179</v>
      </c>
      <c r="D5953" t="s">
        <v>210</v>
      </c>
      <c r="E5953" t="s">
        <v>225</v>
      </c>
      <c r="F5953" t="s">
        <v>270</v>
      </c>
      <c r="G5953">
        <v>3</v>
      </c>
      <c r="H5953" s="4">
        <v>78000</v>
      </c>
      <c r="I5953" s="4">
        <v>3</v>
      </c>
      <c r="J5953" s="4">
        <v>78000</v>
      </c>
      <c r="K5953" s="4">
        <v>234000</v>
      </c>
      <c r="L5953" t="s">
        <v>209</v>
      </c>
      <c r="M5953" t="s">
        <v>206</v>
      </c>
      <c r="P5953">
        <v>5</v>
      </c>
    </row>
    <row r="5954" spans="1:16">
      <c r="A5954" s="3">
        <v>44528</v>
      </c>
      <c r="B5954" t="s">
        <v>185</v>
      </c>
      <c r="C5954" t="s">
        <v>179</v>
      </c>
      <c r="D5954" t="s">
        <v>229</v>
      </c>
      <c r="E5954" t="s">
        <v>230</v>
      </c>
      <c r="F5954" t="s">
        <v>231</v>
      </c>
      <c r="G5954">
        <v>2</v>
      </c>
      <c r="H5954" s="4">
        <v>22500</v>
      </c>
      <c r="I5954" s="4">
        <v>0</v>
      </c>
      <c r="J5954" s="4">
        <v>0</v>
      </c>
      <c r="K5954" s="4">
        <v>0</v>
      </c>
      <c r="L5954" t="s">
        <v>203</v>
      </c>
      <c r="M5954" t="s">
        <v>206</v>
      </c>
      <c r="O5954" t="s">
        <v>176</v>
      </c>
    </row>
    <row r="5955" spans="1:16">
      <c r="A5955" s="3">
        <v>44528</v>
      </c>
      <c r="B5955" t="s">
        <v>250</v>
      </c>
      <c r="C5955" t="s">
        <v>192</v>
      </c>
      <c r="D5955" t="s">
        <v>186</v>
      </c>
      <c r="E5955" t="s">
        <v>201</v>
      </c>
      <c r="F5955" t="s">
        <v>248</v>
      </c>
      <c r="G5955">
        <v>1</v>
      </c>
      <c r="H5955" s="4">
        <v>45500</v>
      </c>
      <c r="I5955" s="4">
        <v>1</v>
      </c>
      <c r="J5955" s="4">
        <v>45500</v>
      </c>
      <c r="K5955" s="4">
        <v>45500</v>
      </c>
      <c r="L5955" t="s">
        <v>209</v>
      </c>
      <c r="M5955" t="s">
        <v>196</v>
      </c>
      <c r="P5955">
        <v>2</v>
      </c>
    </row>
    <row r="5956" spans="1:16">
      <c r="A5956" s="3">
        <v>44528</v>
      </c>
      <c r="B5956" t="s">
        <v>191</v>
      </c>
      <c r="C5956" t="s">
        <v>179</v>
      </c>
      <c r="D5956" t="s">
        <v>229</v>
      </c>
      <c r="E5956" t="s">
        <v>229</v>
      </c>
      <c r="F5956" t="s">
        <v>296</v>
      </c>
      <c r="G5956">
        <v>2</v>
      </c>
      <c r="H5956" s="4">
        <v>24000</v>
      </c>
      <c r="I5956" s="4">
        <v>2</v>
      </c>
      <c r="J5956" s="4">
        <v>24000</v>
      </c>
      <c r="K5956" s="4">
        <v>48000</v>
      </c>
      <c r="L5956" t="s">
        <v>189</v>
      </c>
      <c r="M5956" t="s">
        <v>196</v>
      </c>
      <c r="P5956">
        <v>4</v>
      </c>
    </row>
    <row r="5957" spans="1:16">
      <c r="A5957" s="3">
        <v>44528</v>
      </c>
      <c r="B5957" t="s">
        <v>207</v>
      </c>
      <c r="C5957" t="s">
        <v>192</v>
      </c>
      <c r="D5957" t="s">
        <v>273</v>
      </c>
      <c r="E5957" t="s">
        <v>274</v>
      </c>
      <c r="F5957" t="s">
        <v>307</v>
      </c>
      <c r="G5957">
        <v>1</v>
      </c>
      <c r="H5957" s="4">
        <v>45000</v>
      </c>
      <c r="I5957" s="4">
        <v>1</v>
      </c>
      <c r="J5957" s="4">
        <v>45000</v>
      </c>
      <c r="K5957" s="4">
        <v>45000</v>
      </c>
      <c r="L5957" t="s">
        <v>203</v>
      </c>
      <c r="M5957" t="s">
        <v>206</v>
      </c>
      <c r="P5957">
        <v>5</v>
      </c>
    </row>
    <row r="5958" spans="1:16">
      <c r="A5958" s="3">
        <v>44528</v>
      </c>
      <c r="B5958" t="s">
        <v>284</v>
      </c>
      <c r="C5958" t="s">
        <v>192</v>
      </c>
      <c r="D5958" t="s">
        <v>193</v>
      </c>
      <c r="E5958" t="s">
        <v>193</v>
      </c>
      <c r="F5958" t="s">
        <v>290</v>
      </c>
      <c r="G5958">
        <v>3</v>
      </c>
      <c r="H5958" s="4">
        <v>22000</v>
      </c>
      <c r="I5958" s="4">
        <v>3</v>
      </c>
      <c r="J5958" s="4">
        <v>22000</v>
      </c>
      <c r="K5958" s="4">
        <v>66000</v>
      </c>
      <c r="L5958" t="s">
        <v>189</v>
      </c>
      <c r="M5958" t="s">
        <v>190</v>
      </c>
      <c r="P5958">
        <v>4</v>
      </c>
    </row>
    <row r="5959" spans="1:16">
      <c r="A5959" s="3">
        <v>44528</v>
      </c>
      <c r="B5959" t="s">
        <v>234</v>
      </c>
      <c r="C5959" t="s">
        <v>179</v>
      </c>
      <c r="D5959" t="s">
        <v>235</v>
      </c>
      <c r="E5959" t="s">
        <v>229</v>
      </c>
      <c r="F5959" t="s">
        <v>333</v>
      </c>
      <c r="G5959">
        <v>1</v>
      </c>
      <c r="H5959" s="4">
        <v>20000</v>
      </c>
      <c r="I5959" s="4">
        <v>1</v>
      </c>
      <c r="J5959" s="4">
        <v>20000</v>
      </c>
      <c r="K5959" s="4">
        <v>20000</v>
      </c>
      <c r="L5959" t="s">
        <v>203</v>
      </c>
      <c r="M5959" t="s">
        <v>184</v>
      </c>
      <c r="P5959">
        <v>3</v>
      </c>
    </row>
    <row r="5960" spans="1:16">
      <c r="A5960" s="3">
        <v>44528</v>
      </c>
      <c r="B5960" t="s">
        <v>185</v>
      </c>
      <c r="C5960" t="s">
        <v>192</v>
      </c>
      <c r="D5960" t="s">
        <v>186</v>
      </c>
      <c r="E5960" t="s">
        <v>220</v>
      </c>
      <c r="F5960" t="s">
        <v>221</v>
      </c>
      <c r="G5960">
        <v>3</v>
      </c>
      <c r="H5960" s="4">
        <v>45000</v>
      </c>
      <c r="I5960" s="4">
        <v>3</v>
      </c>
      <c r="J5960" s="4">
        <v>45000</v>
      </c>
      <c r="K5960" s="4">
        <v>135000</v>
      </c>
      <c r="L5960" t="s">
        <v>203</v>
      </c>
      <c r="M5960" t="s">
        <v>196</v>
      </c>
      <c r="P5960">
        <v>5</v>
      </c>
    </row>
    <row r="5961" spans="1:16">
      <c r="A5961" s="3">
        <v>44528</v>
      </c>
      <c r="B5961" t="s">
        <v>228</v>
      </c>
      <c r="C5961" t="s">
        <v>192</v>
      </c>
      <c r="D5961" t="s">
        <v>180</v>
      </c>
      <c r="E5961" t="s">
        <v>216</v>
      </c>
      <c r="F5961" t="s">
        <v>217</v>
      </c>
      <c r="G5961">
        <v>1</v>
      </c>
      <c r="H5961" s="4">
        <v>45000</v>
      </c>
      <c r="I5961" s="4">
        <v>1</v>
      </c>
      <c r="J5961" s="4">
        <v>45000</v>
      </c>
      <c r="K5961" s="4">
        <v>45000</v>
      </c>
      <c r="L5961" t="s">
        <v>203</v>
      </c>
      <c r="M5961" t="s">
        <v>196</v>
      </c>
      <c r="P5961">
        <v>1</v>
      </c>
    </row>
    <row r="5962" spans="1:16">
      <c r="A5962" s="3">
        <v>44529</v>
      </c>
      <c r="B5962" t="s">
        <v>284</v>
      </c>
      <c r="C5962" t="s">
        <v>179</v>
      </c>
      <c r="D5962" t="s">
        <v>186</v>
      </c>
      <c r="E5962" t="s">
        <v>201</v>
      </c>
      <c r="F5962" t="s">
        <v>202</v>
      </c>
      <c r="G5962">
        <v>1</v>
      </c>
      <c r="H5962" s="4">
        <v>36000</v>
      </c>
      <c r="I5962" s="4">
        <v>1</v>
      </c>
      <c r="J5962" s="4">
        <v>36000</v>
      </c>
      <c r="K5962" s="4">
        <v>36000</v>
      </c>
      <c r="L5962" t="s">
        <v>203</v>
      </c>
      <c r="M5962" t="s">
        <v>304</v>
      </c>
      <c r="N5962" t="s">
        <v>175</v>
      </c>
      <c r="P5962">
        <v>5</v>
      </c>
    </row>
    <row r="5963" spans="1:16">
      <c r="A5963" s="3">
        <v>44529</v>
      </c>
      <c r="B5963" t="s">
        <v>245</v>
      </c>
      <c r="C5963" t="s">
        <v>192</v>
      </c>
      <c r="D5963" t="s">
        <v>210</v>
      </c>
      <c r="E5963" t="s">
        <v>292</v>
      </c>
      <c r="F5963" t="s">
        <v>293</v>
      </c>
      <c r="G5963">
        <v>3</v>
      </c>
      <c r="H5963" s="4">
        <v>33000</v>
      </c>
      <c r="I5963" s="4">
        <v>3</v>
      </c>
      <c r="J5963" s="4">
        <v>33000</v>
      </c>
      <c r="K5963" s="4">
        <v>99000</v>
      </c>
      <c r="L5963" t="s">
        <v>203</v>
      </c>
      <c r="M5963" t="s">
        <v>184</v>
      </c>
      <c r="P5963">
        <v>4</v>
      </c>
    </row>
    <row r="5964" spans="1:16">
      <c r="A5964" s="3">
        <v>44529</v>
      </c>
      <c r="B5964" t="s">
        <v>219</v>
      </c>
      <c r="C5964" t="s">
        <v>179</v>
      </c>
      <c r="D5964" t="s">
        <v>180</v>
      </c>
      <c r="E5964" t="s">
        <v>204</v>
      </c>
      <c r="F5964" t="s">
        <v>205</v>
      </c>
      <c r="G5964">
        <v>2</v>
      </c>
      <c r="H5964" s="4">
        <v>40000</v>
      </c>
      <c r="I5964" s="4">
        <v>2</v>
      </c>
      <c r="J5964" s="4">
        <v>40000</v>
      </c>
      <c r="K5964" s="4">
        <v>80000</v>
      </c>
      <c r="L5964" t="s">
        <v>203</v>
      </c>
      <c r="M5964" t="s">
        <v>206</v>
      </c>
      <c r="P5964">
        <v>5</v>
      </c>
    </row>
    <row r="5965" spans="1:16">
      <c r="A5965" s="3">
        <v>44529</v>
      </c>
      <c r="B5965" t="s">
        <v>219</v>
      </c>
      <c r="C5965" t="s">
        <v>192</v>
      </c>
      <c r="D5965" t="s">
        <v>186</v>
      </c>
      <c r="E5965" t="s">
        <v>201</v>
      </c>
      <c r="F5965" t="s">
        <v>285</v>
      </c>
      <c r="G5965">
        <v>1</v>
      </c>
      <c r="H5965" s="4">
        <v>39000</v>
      </c>
      <c r="I5965" s="4">
        <v>1</v>
      </c>
      <c r="J5965" s="4">
        <v>39000</v>
      </c>
      <c r="K5965" s="4">
        <v>39000</v>
      </c>
      <c r="L5965" t="s">
        <v>189</v>
      </c>
      <c r="M5965" t="s">
        <v>233</v>
      </c>
      <c r="P5965">
        <v>5</v>
      </c>
    </row>
    <row r="5966" spans="1:16">
      <c r="A5966" s="3">
        <v>44529</v>
      </c>
      <c r="B5966" t="s">
        <v>219</v>
      </c>
      <c r="C5966" t="s">
        <v>179</v>
      </c>
      <c r="D5966" t="s">
        <v>210</v>
      </c>
      <c r="E5966" t="s">
        <v>225</v>
      </c>
      <c r="F5966" t="s">
        <v>266</v>
      </c>
      <c r="G5966">
        <v>2</v>
      </c>
      <c r="H5966" s="4">
        <v>34500</v>
      </c>
      <c r="I5966" s="4">
        <v>2</v>
      </c>
      <c r="J5966" s="4">
        <v>34500</v>
      </c>
      <c r="K5966" s="4">
        <v>69000</v>
      </c>
      <c r="L5966" t="s">
        <v>203</v>
      </c>
      <c r="M5966" t="s">
        <v>233</v>
      </c>
      <c r="P5966">
        <v>2</v>
      </c>
    </row>
    <row r="5967" spans="1:16">
      <c r="A5967" s="3">
        <v>44529</v>
      </c>
      <c r="B5967" t="s">
        <v>258</v>
      </c>
      <c r="C5967" t="s">
        <v>179</v>
      </c>
      <c r="D5967" t="s">
        <v>180</v>
      </c>
      <c r="E5967" t="s">
        <v>204</v>
      </c>
      <c r="F5967" t="s">
        <v>249</v>
      </c>
      <c r="G5967">
        <v>2</v>
      </c>
      <c r="H5967" s="4">
        <v>26000</v>
      </c>
      <c r="I5967" s="4">
        <v>2</v>
      </c>
      <c r="J5967" s="4">
        <v>26000</v>
      </c>
      <c r="K5967" s="4">
        <v>52000</v>
      </c>
      <c r="L5967" t="s">
        <v>203</v>
      </c>
      <c r="M5967" t="s">
        <v>233</v>
      </c>
      <c r="P5967">
        <v>4</v>
      </c>
    </row>
    <row r="5968" spans="1:16">
      <c r="A5968" s="3">
        <v>44529</v>
      </c>
      <c r="B5968" t="s">
        <v>284</v>
      </c>
      <c r="C5968" t="s">
        <v>179</v>
      </c>
      <c r="D5968" t="s">
        <v>273</v>
      </c>
      <c r="E5968" t="s">
        <v>288</v>
      </c>
      <c r="F5968" t="s">
        <v>305</v>
      </c>
      <c r="G5968">
        <v>2</v>
      </c>
      <c r="H5968" s="4">
        <v>45000</v>
      </c>
      <c r="I5968" s="4">
        <v>2</v>
      </c>
      <c r="J5968" s="4">
        <v>45000</v>
      </c>
      <c r="K5968" s="4">
        <v>90000</v>
      </c>
      <c r="L5968" t="s">
        <v>203</v>
      </c>
      <c r="M5968" t="s">
        <v>196</v>
      </c>
      <c r="P5968">
        <v>1</v>
      </c>
    </row>
    <row r="5969" spans="1:16">
      <c r="A5969" s="3">
        <v>44529</v>
      </c>
      <c r="B5969" t="s">
        <v>224</v>
      </c>
      <c r="C5969" t="s">
        <v>179</v>
      </c>
      <c r="D5969" t="s">
        <v>180</v>
      </c>
      <c r="E5969" t="s">
        <v>204</v>
      </c>
      <c r="F5969" t="s">
        <v>300</v>
      </c>
      <c r="G5969">
        <v>1</v>
      </c>
      <c r="H5969" s="4">
        <v>36000</v>
      </c>
      <c r="I5969" s="4">
        <v>1</v>
      </c>
      <c r="J5969" s="4">
        <v>36000</v>
      </c>
      <c r="K5969" s="4">
        <v>36000</v>
      </c>
      <c r="L5969" t="s">
        <v>203</v>
      </c>
      <c r="M5969" t="s">
        <v>184</v>
      </c>
      <c r="P5969">
        <v>2</v>
      </c>
    </row>
    <row r="5970" spans="1:16">
      <c r="A5970" s="3">
        <v>44529</v>
      </c>
      <c r="B5970" t="s">
        <v>218</v>
      </c>
      <c r="C5970" t="s">
        <v>192</v>
      </c>
      <c r="D5970" t="s">
        <v>180</v>
      </c>
      <c r="E5970" t="s">
        <v>238</v>
      </c>
      <c r="F5970" t="s">
        <v>240</v>
      </c>
      <c r="G5970">
        <v>2</v>
      </c>
      <c r="H5970" s="4">
        <v>15000</v>
      </c>
      <c r="I5970" s="4">
        <v>2</v>
      </c>
      <c r="J5970" s="4">
        <v>15000</v>
      </c>
      <c r="K5970" s="4">
        <v>30000</v>
      </c>
      <c r="L5970" t="s">
        <v>203</v>
      </c>
      <c r="M5970" t="s">
        <v>196</v>
      </c>
      <c r="P5970">
        <v>5</v>
      </c>
    </row>
    <row r="5971" spans="1:16">
      <c r="A5971" s="3">
        <v>44529</v>
      </c>
      <c r="B5971" t="s">
        <v>254</v>
      </c>
      <c r="C5971" t="s">
        <v>192</v>
      </c>
      <c r="D5971" t="s">
        <v>180</v>
      </c>
      <c r="E5971" t="s">
        <v>204</v>
      </c>
      <c r="F5971" t="s">
        <v>227</v>
      </c>
      <c r="G5971">
        <v>1</v>
      </c>
      <c r="H5971" s="4">
        <v>40000</v>
      </c>
      <c r="I5971" s="4">
        <v>1</v>
      </c>
      <c r="J5971" s="4">
        <v>40000</v>
      </c>
      <c r="K5971" s="4">
        <v>40000</v>
      </c>
      <c r="L5971" t="s">
        <v>203</v>
      </c>
      <c r="M5971" t="s">
        <v>206</v>
      </c>
      <c r="P5971">
        <v>3</v>
      </c>
    </row>
    <row r="5972" spans="1:16">
      <c r="A5972" s="3">
        <v>44529</v>
      </c>
      <c r="B5972" t="s">
        <v>262</v>
      </c>
      <c r="C5972" t="s">
        <v>179</v>
      </c>
      <c r="D5972" t="s">
        <v>294</v>
      </c>
      <c r="E5972" t="s">
        <v>294</v>
      </c>
      <c r="F5972" t="s">
        <v>236</v>
      </c>
      <c r="G5972">
        <v>2</v>
      </c>
      <c r="H5972" s="4">
        <v>26000</v>
      </c>
      <c r="I5972" s="4">
        <v>2</v>
      </c>
      <c r="J5972" s="4">
        <v>26000</v>
      </c>
      <c r="K5972" s="4">
        <v>52000</v>
      </c>
      <c r="L5972" t="s">
        <v>189</v>
      </c>
      <c r="M5972" t="s">
        <v>196</v>
      </c>
      <c r="P5972">
        <v>3</v>
      </c>
    </row>
    <row r="5973" spans="1:16">
      <c r="A5973" s="3">
        <v>44529</v>
      </c>
      <c r="B5973" t="s">
        <v>234</v>
      </c>
      <c r="C5973" t="s">
        <v>179</v>
      </c>
      <c r="D5973" t="s">
        <v>180</v>
      </c>
      <c r="E5973" t="s">
        <v>181</v>
      </c>
      <c r="F5973" t="s">
        <v>246</v>
      </c>
      <c r="G5973">
        <v>3</v>
      </c>
      <c r="H5973" s="4">
        <v>30000</v>
      </c>
      <c r="I5973" s="4">
        <v>0</v>
      </c>
      <c r="J5973" s="4">
        <v>0</v>
      </c>
      <c r="K5973" s="4">
        <v>0</v>
      </c>
      <c r="L5973" t="s">
        <v>183</v>
      </c>
      <c r="M5973" t="s">
        <v>233</v>
      </c>
      <c r="N5973" t="s">
        <v>175</v>
      </c>
      <c r="O5973" t="s">
        <v>176</v>
      </c>
    </row>
    <row r="5974" spans="1:16">
      <c r="A5974" s="3">
        <v>44529</v>
      </c>
      <c r="B5974" t="s">
        <v>301</v>
      </c>
      <c r="C5974" t="s">
        <v>179</v>
      </c>
      <c r="D5974" t="s">
        <v>294</v>
      </c>
      <c r="E5974" t="s">
        <v>294</v>
      </c>
      <c r="F5974" t="s">
        <v>236</v>
      </c>
      <c r="G5974">
        <v>3</v>
      </c>
      <c r="H5974" s="4">
        <v>36000</v>
      </c>
      <c r="I5974" s="4">
        <v>3</v>
      </c>
      <c r="J5974" s="4">
        <v>36000</v>
      </c>
      <c r="K5974" s="4">
        <v>108000</v>
      </c>
      <c r="L5974" t="s">
        <v>209</v>
      </c>
      <c r="M5974" t="s">
        <v>196</v>
      </c>
      <c r="P5974">
        <v>5</v>
      </c>
    </row>
    <row r="5975" spans="1:16">
      <c r="A5975" s="3">
        <v>44529</v>
      </c>
      <c r="B5975" t="s">
        <v>178</v>
      </c>
      <c r="C5975" t="s">
        <v>179</v>
      </c>
      <c r="D5975" t="s">
        <v>210</v>
      </c>
      <c r="E5975" t="s">
        <v>292</v>
      </c>
      <c r="F5975" t="s">
        <v>343</v>
      </c>
      <c r="G5975">
        <v>2</v>
      </c>
      <c r="H5975" s="4">
        <v>42000</v>
      </c>
      <c r="I5975" s="4">
        <v>2</v>
      </c>
      <c r="J5975" s="4">
        <v>42000</v>
      </c>
      <c r="K5975" s="4">
        <v>84000</v>
      </c>
      <c r="L5975" t="s">
        <v>203</v>
      </c>
      <c r="M5975" t="s">
        <v>196</v>
      </c>
      <c r="P5975">
        <v>2</v>
      </c>
    </row>
    <row r="5976" spans="1:16">
      <c r="A5976" s="3">
        <v>44529</v>
      </c>
      <c r="B5976" t="s">
        <v>224</v>
      </c>
      <c r="C5976" t="s">
        <v>179</v>
      </c>
      <c r="D5976" t="s">
        <v>180</v>
      </c>
      <c r="E5976" t="s">
        <v>238</v>
      </c>
      <c r="F5976" t="s">
        <v>267</v>
      </c>
      <c r="G5976">
        <v>1</v>
      </c>
      <c r="H5976" s="4">
        <v>22500</v>
      </c>
      <c r="I5976" s="4">
        <v>1</v>
      </c>
      <c r="J5976" s="4">
        <v>22500</v>
      </c>
      <c r="K5976" s="4">
        <v>22500</v>
      </c>
      <c r="L5976" t="s">
        <v>203</v>
      </c>
      <c r="M5976" t="s">
        <v>196</v>
      </c>
      <c r="P5976">
        <v>5</v>
      </c>
    </row>
    <row r="5977" spans="1:16">
      <c r="A5977" s="3">
        <v>44529</v>
      </c>
      <c r="B5977" t="s">
        <v>262</v>
      </c>
      <c r="C5977" t="s">
        <v>179</v>
      </c>
      <c r="D5977" t="s">
        <v>180</v>
      </c>
      <c r="E5977" t="s">
        <v>204</v>
      </c>
      <c r="F5977" t="s">
        <v>205</v>
      </c>
      <c r="G5977">
        <v>2</v>
      </c>
      <c r="H5977" s="4">
        <v>34500</v>
      </c>
      <c r="I5977" s="4">
        <v>2</v>
      </c>
      <c r="J5977" s="4">
        <v>34500</v>
      </c>
      <c r="K5977" s="4">
        <v>69000</v>
      </c>
      <c r="L5977" t="s">
        <v>209</v>
      </c>
      <c r="M5977" t="s">
        <v>304</v>
      </c>
      <c r="P5977">
        <v>4</v>
      </c>
    </row>
    <row r="5978" spans="1:16">
      <c r="A5978" s="3">
        <v>44529</v>
      </c>
      <c r="B5978" t="s">
        <v>197</v>
      </c>
      <c r="C5978" t="s">
        <v>192</v>
      </c>
      <c r="D5978" t="s">
        <v>210</v>
      </c>
      <c r="E5978" t="s">
        <v>292</v>
      </c>
      <c r="F5978" t="s">
        <v>293</v>
      </c>
      <c r="G5978">
        <v>3</v>
      </c>
      <c r="H5978" s="4">
        <v>33000</v>
      </c>
      <c r="I5978" s="4">
        <v>3</v>
      </c>
      <c r="J5978" s="4">
        <v>33000</v>
      </c>
      <c r="K5978" s="4">
        <v>99000</v>
      </c>
      <c r="L5978" t="s">
        <v>183</v>
      </c>
      <c r="M5978" t="s">
        <v>184</v>
      </c>
      <c r="P5978">
        <v>3</v>
      </c>
    </row>
    <row r="5979" spans="1:16">
      <c r="A5979" s="3">
        <v>44529</v>
      </c>
      <c r="B5979" t="s">
        <v>258</v>
      </c>
      <c r="C5979" t="s">
        <v>179</v>
      </c>
      <c r="D5979" t="s">
        <v>180</v>
      </c>
      <c r="E5979" t="s">
        <v>181</v>
      </c>
      <c r="F5979" t="s">
        <v>223</v>
      </c>
      <c r="G5979">
        <v>1</v>
      </c>
      <c r="H5979" s="4">
        <v>49000</v>
      </c>
      <c r="I5979" s="4">
        <v>1</v>
      </c>
      <c r="J5979" s="4">
        <v>49000</v>
      </c>
      <c r="K5979" s="4">
        <v>49000</v>
      </c>
      <c r="L5979" t="s">
        <v>183</v>
      </c>
      <c r="M5979" t="s">
        <v>196</v>
      </c>
      <c r="P5979">
        <v>5</v>
      </c>
    </row>
    <row r="5980" spans="1:16">
      <c r="A5980" s="3">
        <v>44529</v>
      </c>
      <c r="B5980" t="s">
        <v>207</v>
      </c>
      <c r="C5980" t="s">
        <v>192</v>
      </c>
      <c r="D5980" t="s">
        <v>180</v>
      </c>
      <c r="E5980" t="s">
        <v>204</v>
      </c>
      <c r="F5980" t="s">
        <v>249</v>
      </c>
      <c r="G5980">
        <v>1</v>
      </c>
      <c r="H5980" s="4">
        <v>30000</v>
      </c>
      <c r="I5980" s="4">
        <v>1</v>
      </c>
      <c r="J5980" s="4">
        <v>30000</v>
      </c>
      <c r="K5980" s="4">
        <v>30000</v>
      </c>
      <c r="L5980" t="s">
        <v>183</v>
      </c>
      <c r="M5980" t="s">
        <v>196</v>
      </c>
      <c r="P5980">
        <v>5</v>
      </c>
    </row>
    <row r="5981" spans="1:16">
      <c r="A5981" s="3">
        <v>44529</v>
      </c>
      <c r="B5981" t="s">
        <v>197</v>
      </c>
      <c r="C5981" t="s">
        <v>179</v>
      </c>
      <c r="D5981" t="s">
        <v>186</v>
      </c>
      <c r="E5981" t="s">
        <v>220</v>
      </c>
      <c r="F5981" t="s">
        <v>241</v>
      </c>
      <c r="G5981">
        <v>1</v>
      </c>
      <c r="H5981" s="4">
        <v>36000</v>
      </c>
      <c r="I5981" s="4">
        <v>1</v>
      </c>
      <c r="J5981" s="4">
        <v>36000</v>
      </c>
      <c r="K5981" s="4">
        <v>36000</v>
      </c>
      <c r="L5981" t="s">
        <v>183</v>
      </c>
      <c r="M5981" t="s">
        <v>304</v>
      </c>
      <c r="P5981">
        <v>5</v>
      </c>
    </row>
    <row r="5982" spans="1:16">
      <c r="A5982" s="3">
        <v>44529</v>
      </c>
      <c r="B5982" t="s">
        <v>219</v>
      </c>
      <c r="C5982" t="s">
        <v>179</v>
      </c>
      <c r="D5982" t="s">
        <v>186</v>
      </c>
      <c r="E5982" t="s">
        <v>201</v>
      </c>
      <c r="F5982" t="s">
        <v>285</v>
      </c>
      <c r="G5982">
        <v>3</v>
      </c>
      <c r="H5982" s="4">
        <v>22000</v>
      </c>
      <c r="I5982" s="4">
        <v>3</v>
      </c>
      <c r="J5982" s="4">
        <v>22000</v>
      </c>
      <c r="K5982" s="4">
        <v>66000</v>
      </c>
      <c r="L5982" t="s">
        <v>189</v>
      </c>
      <c r="M5982" t="s">
        <v>206</v>
      </c>
      <c r="P5982">
        <v>3</v>
      </c>
    </row>
    <row r="5983" spans="1:16">
      <c r="A5983" s="3">
        <v>44529</v>
      </c>
      <c r="B5983" t="s">
        <v>278</v>
      </c>
      <c r="C5983" t="s">
        <v>192</v>
      </c>
      <c r="D5983" t="s">
        <v>186</v>
      </c>
      <c r="E5983" t="s">
        <v>187</v>
      </c>
      <c r="F5983" t="s">
        <v>242</v>
      </c>
      <c r="G5983">
        <v>3</v>
      </c>
      <c r="H5983" s="4">
        <v>28000</v>
      </c>
      <c r="I5983" s="4">
        <v>3</v>
      </c>
      <c r="J5983" s="4">
        <v>28000</v>
      </c>
      <c r="K5983" s="4">
        <v>84000</v>
      </c>
      <c r="L5983" t="s">
        <v>203</v>
      </c>
      <c r="M5983" t="s">
        <v>206</v>
      </c>
      <c r="P5983">
        <v>5</v>
      </c>
    </row>
    <row r="5984" spans="1:16">
      <c r="A5984" s="3">
        <v>44529</v>
      </c>
      <c r="B5984" t="s">
        <v>213</v>
      </c>
      <c r="C5984" t="s">
        <v>192</v>
      </c>
      <c r="D5984" t="s">
        <v>186</v>
      </c>
      <c r="E5984" t="s">
        <v>201</v>
      </c>
      <c r="F5984" t="s">
        <v>202</v>
      </c>
      <c r="G5984">
        <v>3</v>
      </c>
      <c r="H5984" s="4">
        <v>56000</v>
      </c>
      <c r="I5984" s="4">
        <v>3</v>
      </c>
      <c r="J5984" s="4">
        <v>56000</v>
      </c>
      <c r="K5984" s="4">
        <v>168000</v>
      </c>
      <c r="L5984" t="s">
        <v>189</v>
      </c>
      <c r="M5984" t="s">
        <v>190</v>
      </c>
      <c r="P5984">
        <v>3</v>
      </c>
    </row>
    <row r="5985" spans="1:16">
      <c r="A5985" s="3">
        <v>44530</v>
      </c>
      <c r="B5985" t="s">
        <v>301</v>
      </c>
      <c r="C5985" t="s">
        <v>192</v>
      </c>
      <c r="D5985" t="s">
        <v>180</v>
      </c>
      <c r="E5985" t="s">
        <v>204</v>
      </c>
      <c r="F5985" t="s">
        <v>205</v>
      </c>
      <c r="G5985">
        <v>3</v>
      </c>
      <c r="H5985" s="4">
        <v>30000</v>
      </c>
      <c r="I5985" s="4">
        <v>3</v>
      </c>
      <c r="J5985" s="4">
        <v>30000</v>
      </c>
      <c r="K5985" s="4">
        <v>90000</v>
      </c>
      <c r="L5985" t="s">
        <v>183</v>
      </c>
      <c r="M5985" t="s">
        <v>190</v>
      </c>
      <c r="P5985">
        <v>2</v>
      </c>
    </row>
    <row r="5986" spans="1:16">
      <c r="A5986" s="3">
        <v>44530</v>
      </c>
      <c r="B5986" t="s">
        <v>224</v>
      </c>
      <c r="C5986" t="s">
        <v>179</v>
      </c>
      <c r="D5986" t="s">
        <v>235</v>
      </c>
      <c r="E5986" t="s">
        <v>236</v>
      </c>
      <c r="F5986" t="s">
        <v>352</v>
      </c>
      <c r="G5986">
        <v>1</v>
      </c>
      <c r="H5986" s="4">
        <v>33000</v>
      </c>
      <c r="I5986" s="4">
        <v>1</v>
      </c>
      <c r="J5986" s="4">
        <v>33000</v>
      </c>
      <c r="K5986" s="4">
        <v>33000</v>
      </c>
      <c r="L5986" t="s">
        <v>189</v>
      </c>
      <c r="M5986" t="s">
        <v>196</v>
      </c>
      <c r="P5986">
        <v>3</v>
      </c>
    </row>
    <row r="5987" spans="1:16">
      <c r="A5987" s="3">
        <v>44530</v>
      </c>
      <c r="B5987" t="s">
        <v>218</v>
      </c>
      <c r="C5987" t="s">
        <v>179</v>
      </c>
      <c r="D5987" t="s">
        <v>186</v>
      </c>
      <c r="E5987" t="s">
        <v>187</v>
      </c>
      <c r="F5987" t="s">
        <v>242</v>
      </c>
      <c r="G5987">
        <v>3</v>
      </c>
      <c r="H5987" s="4">
        <v>30000</v>
      </c>
      <c r="I5987" s="4">
        <v>3</v>
      </c>
      <c r="J5987" s="4">
        <v>30000</v>
      </c>
      <c r="K5987" s="4">
        <v>90000</v>
      </c>
      <c r="L5987" t="s">
        <v>209</v>
      </c>
      <c r="M5987" t="s">
        <v>190</v>
      </c>
      <c r="P5987">
        <v>4</v>
      </c>
    </row>
    <row r="5988" spans="1:16">
      <c r="A5988" s="3">
        <v>44530</v>
      </c>
      <c r="B5988" t="s">
        <v>284</v>
      </c>
      <c r="C5988" t="s">
        <v>179</v>
      </c>
      <c r="D5988" t="s">
        <v>235</v>
      </c>
      <c r="E5988" t="s">
        <v>251</v>
      </c>
      <c r="F5988" t="s">
        <v>335</v>
      </c>
      <c r="G5988">
        <v>1</v>
      </c>
      <c r="H5988" s="4">
        <v>30000</v>
      </c>
      <c r="I5988" s="4">
        <v>1</v>
      </c>
      <c r="J5988" s="4">
        <v>30000</v>
      </c>
      <c r="K5988" s="4">
        <v>30000</v>
      </c>
      <c r="L5988" t="s">
        <v>189</v>
      </c>
      <c r="M5988" t="s">
        <v>196</v>
      </c>
      <c r="P5988">
        <v>5</v>
      </c>
    </row>
    <row r="5989" spans="1:16">
      <c r="A5989" s="3">
        <v>44530</v>
      </c>
      <c r="B5989" t="s">
        <v>268</v>
      </c>
      <c r="C5989" t="s">
        <v>192</v>
      </c>
      <c r="D5989" t="s">
        <v>180</v>
      </c>
      <c r="E5989" t="s">
        <v>181</v>
      </c>
      <c r="F5989" t="s">
        <v>223</v>
      </c>
      <c r="G5989">
        <v>2</v>
      </c>
      <c r="H5989" s="4">
        <v>42000</v>
      </c>
      <c r="I5989" s="4">
        <v>2</v>
      </c>
      <c r="J5989" s="4">
        <v>42000</v>
      </c>
      <c r="K5989" s="4">
        <v>84000</v>
      </c>
      <c r="L5989" t="s">
        <v>183</v>
      </c>
      <c r="M5989" t="s">
        <v>190</v>
      </c>
      <c r="P5989">
        <v>4</v>
      </c>
    </row>
    <row r="5990" spans="1:16">
      <c r="A5990" s="3">
        <v>44530</v>
      </c>
      <c r="B5990" t="s">
        <v>278</v>
      </c>
      <c r="C5990" t="s">
        <v>179</v>
      </c>
      <c r="D5990" t="s">
        <v>235</v>
      </c>
      <c r="E5990" t="s">
        <v>230</v>
      </c>
      <c r="F5990" t="s">
        <v>283</v>
      </c>
      <c r="G5990">
        <v>2</v>
      </c>
      <c r="H5990" s="4">
        <v>45000</v>
      </c>
      <c r="I5990" s="4">
        <v>2</v>
      </c>
      <c r="J5990" s="4">
        <v>45000</v>
      </c>
      <c r="K5990" s="4">
        <v>90000</v>
      </c>
      <c r="L5990" t="s">
        <v>209</v>
      </c>
      <c r="M5990" t="s">
        <v>196</v>
      </c>
      <c r="P5990">
        <v>5</v>
      </c>
    </row>
    <row r="5991" spans="1:16">
      <c r="A5991" s="3">
        <v>44530</v>
      </c>
      <c r="B5991" t="s">
        <v>247</v>
      </c>
      <c r="C5991" t="s">
        <v>192</v>
      </c>
      <c r="D5991" t="s">
        <v>180</v>
      </c>
      <c r="E5991" t="s">
        <v>181</v>
      </c>
      <c r="F5991" t="s">
        <v>223</v>
      </c>
      <c r="G5991">
        <v>1</v>
      </c>
      <c r="H5991" s="4">
        <v>30000</v>
      </c>
      <c r="I5991" s="4">
        <v>1</v>
      </c>
      <c r="J5991" s="4">
        <v>30000</v>
      </c>
      <c r="K5991" s="4">
        <v>30000</v>
      </c>
      <c r="L5991" t="s">
        <v>203</v>
      </c>
      <c r="M5991" t="s">
        <v>196</v>
      </c>
      <c r="P5991">
        <v>1</v>
      </c>
    </row>
    <row r="5992" spans="1:16">
      <c r="A5992" s="3">
        <v>44530</v>
      </c>
      <c r="B5992" t="s">
        <v>262</v>
      </c>
      <c r="C5992" t="s">
        <v>192</v>
      </c>
      <c r="D5992" t="s">
        <v>186</v>
      </c>
      <c r="E5992" t="s">
        <v>220</v>
      </c>
      <c r="F5992" t="s">
        <v>265</v>
      </c>
      <c r="G5992">
        <v>3</v>
      </c>
      <c r="H5992" s="4">
        <v>52000</v>
      </c>
      <c r="I5992" s="4">
        <v>3</v>
      </c>
      <c r="J5992" s="4">
        <v>52000</v>
      </c>
      <c r="K5992" s="4">
        <v>156000</v>
      </c>
      <c r="L5992" t="s">
        <v>189</v>
      </c>
      <c r="M5992" t="s">
        <v>233</v>
      </c>
      <c r="P5992">
        <v>4</v>
      </c>
    </row>
    <row r="5993" spans="1:16">
      <c r="A5993" s="3">
        <v>44530</v>
      </c>
      <c r="B5993" t="s">
        <v>228</v>
      </c>
      <c r="C5993" t="s">
        <v>179</v>
      </c>
      <c r="D5993" t="s">
        <v>210</v>
      </c>
      <c r="E5993" t="s">
        <v>211</v>
      </c>
      <c r="F5993" t="s">
        <v>212</v>
      </c>
      <c r="G5993">
        <v>2</v>
      </c>
      <c r="H5993" s="4">
        <v>33000</v>
      </c>
      <c r="I5993" s="4">
        <v>2</v>
      </c>
      <c r="J5993" s="4">
        <v>33000</v>
      </c>
      <c r="K5993" s="4">
        <v>66000</v>
      </c>
      <c r="L5993" t="s">
        <v>203</v>
      </c>
      <c r="M5993" t="s">
        <v>196</v>
      </c>
      <c r="P5993">
        <v>4</v>
      </c>
    </row>
    <row r="5994" spans="1:16">
      <c r="A5994" s="3">
        <v>44530</v>
      </c>
      <c r="B5994" t="s">
        <v>234</v>
      </c>
      <c r="C5994" t="s">
        <v>179</v>
      </c>
      <c r="D5994" t="s">
        <v>186</v>
      </c>
      <c r="E5994" t="s">
        <v>187</v>
      </c>
      <c r="F5994" t="s">
        <v>188</v>
      </c>
      <c r="G5994">
        <v>3</v>
      </c>
      <c r="H5994" s="4">
        <v>30000</v>
      </c>
      <c r="I5994" s="4">
        <v>3</v>
      </c>
      <c r="J5994" s="4">
        <v>30000</v>
      </c>
      <c r="K5994" s="4">
        <v>90000</v>
      </c>
      <c r="L5994" t="s">
        <v>183</v>
      </c>
      <c r="M5994" t="s">
        <v>184</v>
      </c>
      <c r="P5994">
        <v>4</v>
      </c>
    </row>
    <row r="5995" spans="1:16">
      <c r="A5995" s="3">
        <v>44530</v>
      </c>
      <c r="B5995" t="s">
        <v>200</v>
      </c>
      <c r="C5995" t="s">
        <v>179</v>
      </c>
      <c r="D5995" t="s">
        <v>180</v>
      </c>
      <c r="E5995" t="s">
        <v>238</v>
      </c>
      <c r="F5995" t="s">
        <v>267</v>
      </c>
      <c r="G5995">
        <v>1</v>
      </c>
      <c r="H5995" s="4">
        <v>28000</v>
      </c>
      <c r="I5995" s="4">
        <v>1</v>
      </c>
      <c r="J5995" s="4">
        <v>28000</v>
      </c>
      <c r="K5995" s="4">
        <v>28000</v>
      </c>
      <c r="L5995" t="s">
        <v>209</v>
      </c>
      <c r="M5995" t="s">
        <v>206</v>
      </c>
      <c r="P5995">
        <v>3</v>
      </c>
    </row>
    <row r="5996" spans="1:16">
      <c r="A5996" s="3">
        <v>44530</v>
      </c>
      <c r="B5996" t="s">
        <v>224</v>
      </c>
      <c r="C5996" t="s">
        <v>192</v>
      </c>
      <c r="D5996" t="s">
        <v>186</v>
      </c>
      <c r="E5996" t="s">
        <v>201</v>
      </c>
      <c r="F5996" t="s">
        <v>248</v>
      </c>
      <c r="G5996">
        <v>1</v>
      </c>
      <c r="H5996" s="4">
        <v>75000</v>
      </c>
      <c r="I5996" s="4">
        <v>1</v>
      </c>
      <c r="J5996" s="4">
        <v>75000</v>
      </c>
      <c r="K5996" s="4">
        <v>75000</v>
      </c>
      <c r="L5996" t="s">
        <v>189</v>
      </c>
      <c r="M5996" t="s">
        <v>206</v>
      </c>
      <c r="P5996">
        <v>5</v>
      </c>
    </row>
    <row r="5997" spans="1:16">
      <c r="A5997" s="3">
        <v>44530</v>
      </c>
      <c r="B5997" t="s">
        <v>218</v>
      </c>
      <c r="C5997" t="s">
        <v>179</v>
      </c>
      <c r="D5997" t="s">
        <v>180</v>
      </c>
      <c r="E5997" t="s">
        <v>238</v>
      </c>
      <c r="F5997" t="s">
        <v>253</v>
      </c>
      <c r="G5997">
        <v>1</v>
      </c>
      <c r="H5997" s="4">
        <v>36000</v>
      </c>
      <c r="I5997" s="4">
        <v>1</v>
      </c>
      <c r="J5997" s="4">
        <v>36000</v>
      </c>
      <c r="K5997" s="4">
        <v>36000</v>
      </c>
      <c r="L5997" t="s">
        <v>203</v>
      </c>
      <c r="M5997" t="s">
        <v>196</v>
      </c>
      <c r="P5997">
        <v>5</v>
      </c>
    </row>
    <row r="5998" spans="1:16">
      <c r="A5998" s="3">
        <v>44530</v>
      </c>
      <c r="B5998" t="s">
        <v>207</v>
      </c>
      <c r="C5998" t="s">
        <v>179</v>
      </c>
      <c r="D5998" t="s">
        <v>210</v>
      </c>
      <c r="E5998" t="s">
        <v>225</v>
      </c>
      <c r="F5998" t="s">
        <v>266</v>
      </c>
      <c r="G5998">
        <v>2</v>
      </c>
      <c r="H5998" s="4">
        <v>45000</v>
      </c>
      <c r="I5998" s="4">
        <v>2</v>
      </c>
      <c r="J5998" s="4">
        <v>45000</v>
      </c>
      <c r="K5998" s="4">
        <v>90000</v>
      </c>
      <c r="L5998" t="s">
        <v>209</v>
      </c>
      <c r="M5998" t="s">
        <v>304</v>
      </c>
      <c r="P5998">
        <v>3</v>
      </c>
    </row>
    <row r="5999" spans="1:16">
      <c r="A5999" s="3">
        <v>44530</v>
      </c>
      <c r="B5999" t="s">
        <v>207</v>
      </c>
      <c r="C5999" t="s">
        <v>179</v>
      </c>
      <c r="D5999" t="s">
        <v>235</v>
      </c>
      <c r="E5999" t="s">
        <v>230</v>
      </c>
      <c r="F5999" t="s">
        <v>348</v>
      </c>
      <c r="G5999">
        <v>1</v>
      </c>
      <c r="H5999" s="4">
        <v>20000</v>
      </c>
      <c r="I5999" s="4">
        <v>1</v>
      </c>
      <c r="J5999" s="4">
        <v>20000</v>
      </c>
      <c r="K5999" s="4">
        <v>20000</v>
      </c>
      <c r="L5999" t="s">
        <v>203</v>
      </c>
      <c r="M5999" t="s">
        <v>184</v>
      </c>
      <c r="P5999">
        <v>5</v>
      </c>
    </row>
    <row r="6000" spans="1:16">
      <c r="A6000" s="3">
        <v>44530</v>
      </c>
      <c r="B6000" t="s">
        <v>245</v>
      </c>
      <c r="C6000" t="s">
        <v>179</v>
      </c>
      <c r="D6000" t="s">
        <v>193</v>
      </c>
      <c r="E6000" t="s">
        <v>193</v>
      </c>
      <c r="F6000" t="s">
        <v>336</v>
      </c>
      <c r="G6000">
        <v>3</v>
      </c>
      <c r="H6000" s="4">
        <v>35000</v>
      </c>
      <c r="I6000" s="4">
        <v>3</v>
      </c>
      <c r="J6000" s="4">
        <v>35000</v>
      </c>
      <c r="K6000" s="4">
        <v>105000</v>
      </c>
      <c r="L6000" t="s">
        <v>183</v>
      </c>
      <c r="M6000" t="s">
        <v>196</v>
      </c>
      <c r="P6000">
        <v>3</v>
      </c>
    </row>
    <row r="6001" spans="1:16">
      <c r="A6001" s="3">
        <v>44530</v>
      </c>
      <c r="B6001" t="s">
        <v>191</v>
      </c>
      <c r="C6001" t="s">
        <v>179</v>
      </c>
      <c r="D6001" t="s">
        <v>180</v>
      </c>
      <c r="E6001" t="s">
        <v>204</v>
      </c>
      <c r="F6001" t="s">
        <v>227</v>
      </c>
      <c r="G6001">
        <v>2</v>
      </c>
      <c r="H6001" s="4">
        <v>38500</v>
      </c>
      <c r="I6001" s="4">
        <v>2</v>
      </c>
      <c r="J6001" s="4">
        <v>38500</v>
      </c>
      <c r="K6001" s="4">
        <v>77000</v>
      </c>
      <c r="L6001" t="s">
        <v>189</v>
      </c>
      <c r="M6001" t="s">
        <v>196</v>
      </c>
      <c r="P6001">
        <v>5</v>
      </c>
    </row>
    <row r="6002" spans="1:16">
      <c r="A6002" s="3">
        <v>44530</v>
      </c>
      <c r="B6002" t="s">
        <v>185</v>
      </c>
      <c r="C6002" t="s">
        <v>192</v>
      </c>
      <c r="D6002" t="s">
        <v>186</v>
      </c>
      <c r="E6002" t="s">
        <v>259</v>
      </c>
      <c r="F6002" t="s">
        <v>260</v>
      </c>
      <c r="G6002">
        <v>1</v>
      </c>
      <c r="H6002" s="4">
        <v>39000</v>
      </c>
      <c r="I6002" s="4">
        <v>1</v>
      </c>
      <c r="J6002" s="4">
        <v>39000</v>
      </c>
      <c r="K6002" s="4">
        <v>39000</v>
      </c>
      <c r="L6002" t="s">
        <v>203</v>
      </c>
      <c r="M6002" t="s">
        <v>190</v>
      </c>
      <c r="P6002">
        <v>3</v>
      </c>
    </row>
    <row r="6003" spans="1:16">
      <c r="A6003" s="3">
        <v>44530</v>
      </c>
      <c r="B6003" t="s">
        <v>197</v>
      </c>
      <c r="C6003" t="s">
        <v>179</v>
      </c>
      <c r="D6003" t="s">
        <v>235</v>
      </c>
      <c r="E6003" t="s">
        <v>229</v>
      </c>
      <c r="F6003" t="s">
        <v>306</v>
      </c>
      <c r="G6003">
        <v>2</v>
      </c>
      <c r="H6003" s="4">
        <v>36000</v>
      </c>
      <c r="I6003" s="4">
        <v>2</v>
      </c>
      <c r="J6003" s="4">
        <v>36000</v>
      </c>
      <c r="K6003" s="4">
        <v>72000</v>
      </c>
      <c r="L6003" t="s">
        <v>183</v>
      </c>
      <c r="M6003" t="s">
        <v>206</v>
      </c>
      <c r="P6003">
        <v>4</v>
      </c>
    </row>
    <row r="6004" spans="1:16">
      <c r="A6004" s="3">
        <v>44530</v>
      </c>
      <c r="B6004" t="s">
        <v>197</v>
      </c>
      <c r="C6004" t="s">
        <v>179</v>
      </c>
      <c r="D6004" t="s">
        <v>180</v>
      </c>
      <c r="E6004" t="s">
        <v>216</v>
      </c>
      <c r="F6004" t="s">
        <v>232</v>
      </c>
      <c r="G6004">
        <v>1</v>
      </c>
      <c r="H6004" s="4">
        <v>42000</v>
      </c>
      <c r="I6004" s="4">
        <v>1</v>
      </c>
      <c r="J6004" s="4">
        <v>42000</v>
      </c>
      <c r="K6004" s="4">
        <v>42000</v>
      </c>
      <c r="L6004" t="s">
        <v>183</v>
      </c>
      <c r="M6004" t="s">
        <v>190</v>
      </c>
      <c r="N6004" t="s">
        <v>175</v>
      </c>
      <c r="P6004">
        <v>5</v>
      </c>
    </row>
    <row r="6005" spans="1:16">
      <c r="A6005" s="3">
        <v>44530</v>
      </c>
      <c r="B6005" t="s">
        <v>218</v>
      </c>
      <c r="C6005" t="s">
        <v>179</v>
      </c>
      <c r="D6005" t="s">
        <v>180</v>
      </c>
      <c r="E6005" t="s">
        <v>216</v>
      </c>
      <c r="F6005" t="s">
        <v>232</v>
      </c>
      <c r="G6005">
        <v>3</v>
      </c>
      <c r="H6005" s="4">
        <v>33000</v>
      </c>
      <c r="I6005" s="4">
        <v>0</v>
      </c>
      <c r="J6005" s="4">
        <v>0</v>
      </c>
      <c r="K6005" s="4">
        <v>0</v>
      </c>
      <c r="L6005" t="s">
        <v>183</v>
      </c>
      <c r="M6005" t="s">
        <v>196</v>
      </c>
      <c r="O6005" t="s">
        <v>176</v>
      </c>
    </row>
    <row r="6006" spans="1:16">
      <c r="A6006" s="3">
        <v>44530</v>
      </c>
      <c r="B6006" t="s">
        <v>278</v>
      </c>
      <c r="C6006" t="s">
        <v>179</v>
      </c>
      <c r="D6006" t="s">
        <v>235</v>
      </c>
      <c r="E6006" t="s">
        <v>229</v>
      </c>
      <c r="F6006" t="s">
        <v>333</v>
      </c>
      <c r="G6006">
        <v>1</v>
      </c>
      <c r="H6006" s="4">
        <v>45000</v>
      </c>
      <c r="I6006" s="4">
        <v>1</v>
      </c>
      <c r="J6006" s="4">
        <v>45000</v>
      </c>
      <c r="K6006" s="4">
        <v>45000</v>
      </c>
      <c r="L6006" t="s">
        <v>209</v>
      </c>
      <c r="M6006" t="s">
        <v>196</v>
      </c>
      <c r="N6006" t="s">
        <v>175</v>
      </c>
      <c r="P6006">
        <v>5</v>
      </c>
    </row>
    <row r="6007" spans="1:16">
      <c r="A6007" s="3">
        <v>44530</v>
      </c>
      <c r="B6007" t="s">
        <v>224</v>
      </c>
      <c r="C6007" t="s">
        <v>179</v>
      </c>
      <c r="D6007" t="s">
        <v>235</v>
      </c>
      <c r="E6007" t="s">
        <v>297</v>
      </c>
      <c r="F6007" t="s">
        <v>298</v>
      </c>
      <c r="G6007">
        <v>3</v>
      </c>
      <c r="H6007" s="4">
        <v>23000</v>
      </c>
      <c r="I6007" s="4">
        <v>3</v>
      </c>
      <c r="J6007" s="4">
        <v>23000</v>
      </c>
      <c r="K6007" s="4">
        <v>69000</v>
      </c>
      <c r="L6007" t="s">
        <v>189</v>
      </c>
      <c r="M6007" t="s">
        <v>304</v>
      </c>
      <c r="P6007">
        <v>3</v>
      </c>
    </row>
    <row r="6008" spans="1:16">
      <c r="A6008" s="3">
        <v>44530</v>
      </c>
      <c r="B6008" t="s">
        <v>291</v>
      </c>
      <c r="C6008" t="s">
        <v>192</v>
      </c>
      <c r="D6008" t="s">
        <v>193</v>
      </c>
      <c r="E6008" t="s">
        <v>193</v>
      </c>
      <c r="F6008" t="s">
        <v>337</v>
      </c>
      <c r="G6008">
        <v>2</v>
      </c>
      <c r="H6008" s="4">
        <v>42000</v>
      </c>
      <c r="I6008" s="4">
        <v>2</v>
      </c>
      <c r="J6008" s="4">
        <v>42000</v>
      </c>
      <c r="K6008" s="4">
        <v>84000</v>
      </c>
      <c r="L6008" t="s">
        <v>203</v>
      </c>
      <c r="M6008" t="s">
        <v>304</v>
      </c>
      <c r="P6008">
        <v>4</v>
      </c>
    </row>
    <row r="6009" spans="1:16">
      <c r="A6009" s="3">
        <v>44530</v>
      </c>
      <c r="B6009" t="s">
        <v>197</v>
      </c>
      <c r="C6009" t="s">
        <v>179</v>
      </c>
      <c r="D6009" t="s">
        <v>279</v>
      </c>
      <c r="E6009" t="s">
        <v>279</v>
      </c>
      <c r="F6009" t="s">
        <v>186</v>
      </c>
      <c r="G6009">
        <v>2</v>
      </c>
      <c r="H6009" s="4">
        <v>56000</v>
      </c>
      <c r="I6009" s="4">
        <v>2</v>
      </c>
      <c r="J6009" s="4">
        <v>56000</v>
      </c>
      <c r="K6009" s="4">
        <v>112000</v>
      </c>
      <c r="L6009" t="s">
        <v>209</v>
      </c>
      <c r="M6009" t="s">
        <v>184</v>
      </c>
      <c r="N6009" t="s">
        <v>175</v>
      </c>
      <c r="P6009">
        <v>5</v>
      </c>
    </row>
    <row r="6010" spans="1:16">
      <c r="A6010" s="3">
        <v>44530</v>
      </c>
      <c r="B6010" t="s">
        <v>250</v>
      </c>
      <c r="C6010" t="s">
        <v>179</v>
      </c>
      <c r="D6010" t="s">
        <v>273</v>
      </c>
      <c r="E6010" t="s">
        <v>288</v>
      </c>
      <c r="F6010" t="s">
        <v>289</v>
      </c>
      <c r="G6010">
        <v>2</v>
      </c>
      <c r="H6010" s="4">
        <v>28000</v>
      </c>
      <c r="I6010" s="4">
        <v>2</v>
      </c>
      <c r="J6010" s="4">
        <v>28000</v>
      </c>
      <c r="K6010" s="4">
        <v>56000</v>
      </c>
      <c r="L6010" t="s">
        <v>183</v>
      </c>
      <c r="M6010" t="s">
        <v>304</v>
      </c>
      <c r="N6010" t="s">
        <v>175</v>
      </c>
      <c r="P6010">
        <v>3</v>
      </c>
    </row>
    <row r="6011" spans="1:16">
      <c r="A6011" s="3">
        <v>44530</v>
      </c>
      <c r="B6011" t="s">
        <v>219</v>
      </c>
      <c r="C6011" t="s">
        <v>192</v>
      </c>
      <c r="D6011" t="s">
        <v>279</v>
      </c>
      <c r="E6011" t="s">
        <v>279</v>
      </c>
      <c r="F6011" t="s">
        <v>186</v>
      </c>
      <c r="G6011">
        <v>3</v>
      </c>
      <c r="H6011" s="4">
        <v>20000</v>
      </c>
      <c r="I6011" s="4">
        <v>3</v>
      </c>
      <c r="J6011" s="4">
        <v>20000</v>
      </c>
      <c r="K6011" s="4">
        <v>60000</v>
      </c>
      <c r="L6011" t="s">
        <v>183</v>
      </c>
      <c r="M6011" t="s">
        <v>196</v>
      </c>
      <c r="N6011" t="s">
        <v>175</v>
      </c>
      <c r="P6011">
        <v>5</v>
      </c>
    </row>
    <row r="6012" spans="1:16">
      <c r="A6012" s="3">
        <v>44531</v>
      </c>
      <c r="B6012" t="s">
        <v>197</v>
      </c>
      <c r="C6012" t="s">
        <v>179</v>
      </c>
      <c r="D6012" t="s">
        <v>180</v>
      </c>
      <c r="E6012" t="s">
        <v>216</v>
      </c>
      <c r="F6012" t="s">
        <v>232</v>
      </c>
      <c r="G6012">
        <v>3</v>
      </c>
      <c r="H6012" s="4">
        <v>33000</v>
      </c>
      <c r="I6012" s="4">
        <v>3</v>
      </c>
      <c r="J6012" s="4">
        <v>33000</v>
      </c>
      <c r="K6012" s="4">
        <v>99000</v>
      </c>
      <c r="L6012" t="s">
        <v>209</v>
      </c>
      <c r="M6012" t="s">
        <v>196</v>
      </c>
      <c r="N6012" t="s">
        <v>175</v>
      </c>
      <c r="P6012">
        <v>5</v>
      </c>
    </row>
    <row r="6013" spans="1:16">
      <c r="A6013" s="3">
        <v>44531</v>
      </c>
      <c r="B6013" t="s">
        <v>228</v>
      </c>
      <c r="C6013" t="s">
        <v>192</v>
      </c>
      <c r="D6013" t="s">
        <v>180</v>
      </c>
      <c r="E6013" t="s">
        <v>204</v>
      </c>
      <c r="F6013" t="s">
        <v>269</v>
      </c>
      <c r="G6013">
        <v>2</v>
      </c>
      <c r="H6013" s="4">
        <v>78000</v>
      </c>
      <c r="I6013" s="4">
        <v>2</v>
      </c>
      <c r="J6013" s="4">
        <v>78000</v>
      </c>
      <c r="K6013" s="4">
        <v>156000</v>
      </c>
      <c r="L6013" t="s">
        <v>183</v>
      </c>
      <c r="M6013" t="s">
        <v>196</v>
      </c>
      <c r="N6013" t="s">
        <v>175</v>
      </c>
      <c r="P6013">
        <v>1</v>
      </c>
    </row>
    <row r="6014" spans="1:16">
      <c r="A6014" s="3">
        <v>44531</v>
      </c>
      <c r="B6014" t="s">
        <v>301</v>
      </c>
      <c r="C6014" t="s">
        <v>192</v>
      </c>
      <c r="D6014" t="s">
        <v>186</v>
      </c>
      <c r="E6014" t="s">
        <v>220</v>
      </c>
      <c r="F6014" t="s">
        <v>265</v>
      </c>
      <c r="G6014">
        <v>2</v>
      </c>
      <c r="H6014" s="4">
        <v>30000</v>
      </c>
      <c r="I6014" s="4">
        <v>2</v>
      </c>
      <c r="J6014" s="4">
        <v>30000</v>
      </c>
      <c r="K6014" s="4">
        <v>60000</v>
      </c>
      <c r="L6014" t="s">
        <v>189</v>
      </c>
      <c r="M6014" t="s">
        <v>196</v>
      </c>
      <c r="N6014" t="s">
        <v>175</v>
      </c>
      <c r="P6014">
        <v>5</v>
      </c>
    </row>
    <row r="6015" spans="1:16">
      <c r="A6015" s="3">
        <v>44531</v>
      </c>
      <c r="B6015" t="s">
        <v>250</v>
      </c>
      <c r="C6015" t="s">
        <v>179</v>
      </c>
      <c r="D6015" t="s">
        <v>229</v>
      </c>
      <c r="E6015" t="s">
        <v>229</v>
      </c>
      <c r="F6015" t="s">
        <v>319</v>
      </c>
      <c r="G6015">
        <v>1</v>
      </c>
      <c r="H6015" s="4">
        <v>52500</v>
      </c>
      <c r="I6015" s="4">
        <v>1</v>
      </c>
      <c r="J6015" s="4">
        <v>52500</v>
      </c>
      <c r="K6015" s="4">
        <v>52500</v>
      </c>
      <c r="L6015" t="s">
        <v>209</v>
      </c>
      <c r="M6015" t="s">
        <v>206</v>
      </c>
      <c r="N6015" t="s">
        <v>175</v>
      </c>
      <c r="P6015">
        <v>4</v>
      </c>
    </row>
    <row r="6016" spans="1:16">
      <c r="A6016" s="3">
        <v>44531</v>
      </c>
      <c r="B6016" t="s">
        <v>291</v>
      </c>
      <c r="C6016" t="s">
        <v>192</v>
      </c>
      <c r="D6016" t="s">
        <v>186</v>
      </c>
      <c r="E6016" t="s">
        <v>225</v>
      </c>
      <c r="F6016" t="s">
        <v>226</v>
      </c>
      <c r="G6016">
        <v>2</v>
      </c>
      <c r="H6016" s="4">
        <v>24000</v>
      </c>
      <c r="I6016" s="4">
        <v>2</v>
      </c>
      <c r="J6016" s="4">
        <v>24000</v>
      </c>
      <c r="K6016" s="4">
        <v>48000</v>
      </c>
      <c r="L6016" t="s">
        <v>183</v>
      </c>
      <c r="M6016" t="s">
        <v>196</v>
      </c>
      <c r="N6016" t="s">
        <v>175</v>
      </c>
      <c r="P6016">
        <v>5</v>
      </c>
    </row>
    <row r="6017" spans="1:16">
      <c r="A6017" s="3">
        <v>44531</v>
      </c>
      <c r="B6017" t="s">
        <v>178</v>
      </c>
      <c r="C6017" t="s">
        <v>179</v>
      </c>
      <c r="D6017" t="s">
        <v>180</v>
      </c>
      <c r="E6017" t="s">
        <v>216</v>
      </c>
      <c r="F6017" t="s">
        <v>232</v>
      </c>
      <c r="G6017">
        <v>3</v>
      </c>
      <c r="H6017" s="4">
        <v>56000</v>
      </c>
      <c r="I6017" s="4">
        <v>0</v>
      </c>
      <c r="J6017" s="4">
        <v>0</v>
      </c>
      <c r="K6017" s="4">
        <v>0</v>
      </c>
      <c r="L6017" t="s">
        <v>203</v>
      </c>
      <c r="M6017" t="s">
        <v>190</v>
      </c>
      <c r="N6017" t="s">
        <v>175</v>
      </c>
      <c r="O6017" t="s">
        <v>176</v>
      </c>
    </row>
    <row r="6018" spans="1:16">
      <c r="A6018" s="3">
        <v>44531</v>
      </c>
      <c r="B6018" t="s">
        <v>278</v>
      </c>
      <c r="C6018" t="s">
        <v>192</v>
      </c>
      <c r="D6018" t="s">
        <v>276</v>
      </c>
      <c r="E6018" t="s">
        <v>276</v>
      </c>
      <c r="F6018" t="s">
        <v>310</v>
      </c>
      <c r="G6018">
        <v>2</v>
      </c>
      <c r="H6018" s="4">
        <v>56000</v>
      </c>
      <c r="I6018" s="4">
        <v>0</v>
      </c>
      <c r="J6018" s="4">
        <v>0</v>
      </c>
      <c r="K6018" s="4">
        <v>0</v>
      </c>
      <c r="L6018" t="s">
        <v>209</v>
      </c>
      <c r="M6018" t="s">
        <v>196</v>
      </c>
      <c r="N6018" t="s">
        <v>175</v>
      </c>
      <c r="O6018" t="s">
        <v>176</v>
      </c>
    </row>
    <row r="6019" spans="1:16">
      <c r="A6019" s="3">
        <v>44531</v>
      </c>
      <c r="B6019" t="s">
        <v>178</v>
      </c>
      <c r="C6019" t="s">
        <v>179</v>
      </c>
      <c r="D6019" t="s">
        <v>316</v>
      </c>
      <c r="E6019" t="s">
        <v>317</v>
      </c>
      <c r="F6019" t="s">
        <v>318</v>
      </c>
      <c r="G6019">
        <v>2</v>
      </c>
      <c r="H6019" s="4">
        <v>42000</v>
      </c>
      <c r="I6019" s="4">
        <v>2</v>
      </c>
      <c r="J6019" s="4">
        <v>42000</v>
      </c>
      <c r="K6019" s="4">
        <v>84000</v>
      </c>
      <c r="L6019" t="s">
        <v>183</v>
      </c>
      <c r="M6019" t="s">
        <v>190</v>
      </c>
      <c r="P6019">
        <v>5</v>
      </c>
    </row>
    <row r="6020" spans="1:16">
      <c r="A6020" s="3">
        <v>44531</v>
      </c>
      <c r="B6020" t="s">
        <v>247</v>
      </c>
      <c r="C6020" t="s">
        <v>192</v>
      </c>
      <c r="D6020" t="s">
        <v>180</v>
      </c>
      <c r="E6020" t="s">
        <v>238</v>
      </c>
      <c r="F6020" t="s">
        <v>267</v>
      </c>
      <c r="G6020">
        <v>1</v>
      </c>
      <c r="H6020" s="4">
        <v>56000</v>
      </c>
      <c r="I6020" s="4">
        <v>1</v>
      </c>
      <c r="J6020" s="4">
        <v>56000</v>
      </c>
      <c r="K6020" s="4">
        <v>56000</v>
      </c>
      <c r="L6020" t="s">
        <v>183</v>
      </c>
      <c r="M6020" t="s">
        <v>206</v>
      </c>
      <c r="P6020">
        <v>3</v>
      </c>
    </row>
    <row r="6021" spans="1:16">
      <c r="A6021" s="3">
        <v>44531</v>
      </c>
      <c r="B6021" t="s">
        <v>250</v>
      </c>
      <c r="C6021" t="s">
        <v>179</v>
      </c>
      <c r="D6021" t="s">
        <v>193</v>
      </c>
      <c r="E6021" t="s">
        <v>193</v>
      </c>
      <c r="F6021" t="s">
        <v>194</v>
      </c>
      <c r="G6021">
        <v>3</v>
      </c>
      <c r="H6021" s="4">
        <v>36000</v>
      </c>
      <c r="I6021" s="4">
        <v>3</v>
      </c>
      <c r="J6021" s="4">
        <v>36000</v>
      </c>
      <c r="K6021" s="4">
        <v>108000</v>
      </c>
      <c r="L6021" t="s">
        <v>203</v>
      </c>
      <c r="M6021" t="s">
        <v>184</v>
      </c>
      <c r="P6021">
        <v>5</v>
      </c>
    </row>
    <row r="6022" spans="1:16">
      <c r="A6022" s="3">
        <v>44531</v>
      </c>
      <c r="B6022" t="s">
        <v>291</v>
      </c>
      <c r="C6022" t="s">
        <v>192</v>
      </c>
      <c r="D6022" t="s">
        <v>198</v>
      </c>
      <c r="E6022" t="s">
        <v>198</v>
      </c>
      <c r="F6022" t="s">
        <v>282</v>
      </c>
      <c r="G6022">
        <v>2</v>
      </c>
      <c r="H6022" s="4">
        <v>21000</v>
      </c>
      <c r="I6022" s="4">
        <v>2</v>
      </c>
      <c r="J6022" s="4">
        <v>21000</v>
      </c>
      <c r="K6022" s="4">
        <v>42000</v>
      </c>
      <c r="L6022" t="s">
        <v>183</v>
      </c>
      <c r="M6022" t="s">
        <v>233</v>
      </c>
      <c r="P6022">
        <v>5</v>
      </c>
    </row>
    <row r="6023" spans="1:16">
      <c r="A6023" s="3">
        <v>44531</v>
      </c>
      <c r="B6023" t="s">
        <v>258</v>
      </c>
      <c r="C6023" t="s">
        <v>179</v>
      </c>
      <c r="D6023" t="s">
        <v>186</v>
      </c>
      <c r="E6023" t="s">
        <v>220</v>
      </c>
      <c r="F6023" t="s">
        <v>265</v>
      </c>
      <c r="G6023">
        <v>2</v>
      </c>
      <c r="H6023" s="4">
        <v>40000</v>
      </c>
      <c r="I6023" s="4">
        <v>2</v>
      </c>
      <c r="J6023" s="4">
        <v>40000</v>
      </c>
      <c r="K6023" s="4">
        <v>80000</v>
      </c>
      <c r="L6023" t="s">
        <v>203</v>
      </c>
      <c r="M6023" t="s">
        <v>206</v>
      </c>
      <c r="P6023">
        <v>3</v>
      </c>
    </row>
    <row r="6024" spans="1:16">
      <c r="A6024" s="3">
        <v>44531</v>
      </c>
      <c r="B6024" t="s">
        <v>224</v>
      </c>
      <c r="C6024" t="s">
        <v>179</v>
      </c>
      <c r="D6024" t="s">
        <v>316</v>
      </c>
      <c r="E6024" t="s">
        <v>251</v>
      </c>
      <c r="F6024" t="s">
        <v>340</v>
      </c>
      <c r="G6024">
        <v>1</v>
      </c>
      <c r="H6024" s="4">
        <v>33000</v>
      </c>
      <c r="I6024" s="4">
        <v>1</v>
      </c>
      <c r="J6024" s="4">
        <v>33000</v>
      </c>
      <c r="K6024" s="4">
        <v>33000</v>
      </c>
      <c r="L6024" t="s">
        <v>183</v>
      </c>
      <c r="M6024" t="s">
        <v>206</v>
      </c>
      <c r="P6024">
        <v>5</v>
      </c>
    </row>
    <row r="6025" spans="1:16">
      <c r="A6025" s="3">
        <v>44531</v>
      </c>
      <c r="B6025" t="s">
        <v>291</v>
      </c>
      <c r="C6025" t="s">
        <v>179</v>
      </c>
      <c r="D6025" t="s">
        <v>180</v>
      </c>
      <c r="E6025" t="s">
        <v>255</v>
      </c>
      <c r="F6025" t="s">
        <v>256</v>
      </c>
      <c r="G6025">
        <v>3</v>
      </c>
      <c r="H6025" s="4">
        <v>40000</v>
      </c>
      <c r="I6025" s="4">
        <v>3</v>
      </c>
      <c r="J6025" s="4">
        <v>40000</v>
      </c>
      <c r="K6025" s="4">
        <v>120000</v>
      </c>
      <c r="L6025" t="s">
        <v>183</v>
      </c>
      <c r="M6025" t="s">
        <v>184</v>
      </c>
      <c r="P6025">
        <v>2</v>
      </c>
    </row>
    <row r="6026" spans="1:16">
      <c r="A6026" s="3">
        <v>44531</v>
      </c>
      <c r="B6026" t="s">
        <v>245</v>
      </c>
      <c r="C6026" t="s">
        <v>192</v>
      </c>
      <c r="D6026" t="s">
        <v>210</v>
      </c>
      <c r="E6026" t="s">
        <v>211</v>
      </c>
      <c r="F6026" t="s">
        <v>362</v>
      </c>
      <c r="G6026">
        <v>2</v>
      </c>
      <c r="H6026" s="4">
        <v>42000</v>
      </c>
      <c r="I6026" s="4">
        <v>2</v>
      </c>
      <c r="J6026" s="4">
        <v>42000</v>
      </c>
      <c r="K6026" s="4">
        <v>84000</v>
      </c>
      <c r="L6026" t="s">
        <v>209</v>
      </c>
      <c r="M6026" t="s">
        <v>196</v>
      </c>
      <c r="N6026" t="s">
        <v>175</v>
      </c>
      <c r="P6026">
        <v>4</v>
      </c>
    </row>
    <row r="6027" spans="1:16">
      <c r="A6027" s="3">
        <v>44531</v>
      </c>
      <c r="B6027" t="s">
        <v>301</v>
      </c>
      <c r="C6027" t="s">
        <v>179</v>
      </c>
      <c r="D6027" t="s">
        <v>210</v>
      </c>
      <c r="E6027" t="s">
        <v>225</v>
      </c>
      <c r="F6027" t="s">
        <v>270</v>
      </c>
      <c r="G6027">
        <v>2</v>
      </c>
      <c r="H6027" s="4">
        <v>39000</v>
      </c>
      <c r="I6027" s="4">
        <v>2</v>
      </c>
      <c r="J6027" s="4">
        <v>39000</v>
      </c>
      <c r="K6027" s="4">
        <v>78000</v>
      </c>
      <c r="L6027" t="s">
        <v>203</v>
      </c>
      <c r="M6027" t="s">
        <v>196</v>
      </c>
      <c r="P6027">
        <v>4</v>
      </c>
    </row>
    <row r="6028" spans="1:16">
      <c r="A6028" s="3">
        <v>44531</v>
      </c>
      <c r="B6028" t="s">
        <v>291</v>
      </c>
      <c r="C6028" t="s">
        <v>179</v>
      </c>
      <c r="D6028" t="s">
        <v>235</v>
      </c>
      <c r="E6028" t="s">
        <v>251</v>
      </c>
      <c r="F6028" t="s">
        <v>354</v>
      </c>
      <c r="G6028">
        <v>3</v>
      </c>
      <c r="H6028" s="4">
        <v>30000</v>
      </c>
      <c r="I6028" s="4">
        <v>3</v>
      </c>
      <c r="J6028" s="4">
        <v>30000</v>
      </c>
      <c r="K6028" s="4">
        <v>90000</v>
      </c>
      <c r="L6028" t="s">
        <v>203</v>
      </c>
      <c r="M6028" t="s">
        <v>190</v>
      </c>
      <c r="N6028" t="s">
        <v>175</v>
      </c>
      <c r="P6028">
        <v>4</v>
      </c>
    </row>
    <row r="6029" spans="1:16">
      <c r="A6029" s="3">
        <v>44531</v>
      </c>
      <c r="B6029" t="s">
        <v>258</v>
      </c>
      <c r="C6029" t="s">
        <v>179</v>
      </c>
      <c r="D6029" t="s">
        <v>180</v>
      </c>
      <c r="E6029" t="s">
        <v>204</v>
      </c>
      <c r="F6029" t="s">
        <v>227</v>
      </c>
      <c r="G6029">
        <v>3</v>
      </c>
      <c r="H6029" s="4">
        <v>24000</v>
      </c>
      <c r="I6029" s="4">
        <v>3</v>
      </c>
      <c r="J6029" s="4">
        <v>24000</v>
      </c>
      <c r="K6029" s="4">
        <v>72000</v>
      </c>
      <c r="L6029" t="s">
        <v>183</v>
      </c>
      <c r="M6029" t="s">
        <v>190</v>
      </c>
      <c r="P6029">
        <v>5</v>
      </c>
    </row>
    <row r="6030" spans="1:16">
      <c r="A6030" s="3">
        <v>44531</v>
      </c>
      <c r="B6030" t="s">
        <v>247</v>
      </c>
      <c r="C6030" t="s">
        <v>192</v>
      </c>
      <c r="D6030" t="s">
        <v>180</v>
      </c>
      <c r="E6030" t="s">
        <v>181</v>
      </c>
      <c r="F6030" t="s">
        <v>246</v>
      </c>
      <c r="G6030">
        <v>1</v>
      </c>
      <c r="H6030" s="4">
        <v>33000</v>
      </c>
      <c r="I6030" s="4">
        <v>1</v>
      </c>
      <c r="J6030" s="4">
        <v>33000</v>
      </c>
      <c r="K6030" s="4">
        <v>33000</v>
      </c>
      <c r="L6030" t="s">
        <v>203</v>
      </c>
      <c r="M6030" t="s">
        <v>190</v>
      </c>
      <c r="P6030">
        <v>5</v>
      </c>
    </row>
    <row r="6031" spans="1:16">
      <c r="A6031" s="3">
        <v>44531</v>
      </c>
      <c r="B6031" t="s">
        <v>178</v>
      </c>
      <c r="C6031" t="s">
        <v>179</v>
      </c>
      <c r="D6031" t="s">
        <v>180</v>
      </c>
      <c r="E6031" t="s">
        <v>238</v>
      </c>
      <c r="F6031" t="s">
        <v>267</v>
      </c>
      <c r="G6031">
        <v>1</v>
      </c>
      <c r="H6031" s="4">
        <v>30000</v>
      </c>
      <c r="I6031" s="4">
        <v>1</v>
      </c>
      <c r="J6031" s="4">
        <v>30000</v>
      </c>
      <c r="K6031" s="4">
        <v>30000</v>
      </c>
      <c r="L6031" t="s">
        <v>209</v>
      </c>
      <c r="M6031" t="s">
        <v>190</v>
      </c>
      <c r="P6031">
        <v>4</v>
      </c>
    </row>
    <row r="6032" spans="1:16">
      <c r="A6032" s="3">
        <v>44531</v>
      </c>
      <c r="B6032" t="s">
        <v>301</v>
      </c>
      <c r="C6032" t="s">
        <v>192</v>
      </c>
      <c r="D6032" t="s">
        <v>186</v>
      </c>
      <c r="E6032" t="s">
        <v>187</v>
      </c>
      <c r="F6032" t="s">
        <v>188</v>
      </c>
      <c r="G6032">
        <v>1</v>
      </c>
      <c r="H6032" s="4">
        <v>16500</v>
      </c>
      <c r="I6032" s="4">
        <v>1</v>
      </c>
      <c r="J6032" s="4">
        <v>16500</v>
      </c>
      <c r="K6032" s="4">
        <v>16500</v>
      </c>
      <c r="L6032" t="s">
        <v>183</v>
      </c>
      <c r="M6032" t="s">
        <v>206</v>
      </c>
      <c r="P6032">
        <v>4</v>
      </c>
    </row>
    <row r="6033" spans="1:16">
      <c r="A6033" s="3">
        <v>44531</v>
      </c>
      <c r="B6033" t="s">
        <v>268</v>
      </c>
      <c r="C6033" t="s">
        <v>179</v>
      </c>
      <c r="D6033" t="s">
        <v>186</v>
      </c>
      <c r="E6033" t="s">
        <v>220</v>
      </c>
      <c r="F6033" t="s">
        <v>265</v>
      </c>
      <c r="G6033">
        <v>2</v>
      </c>
      <c r="H6033" s="4">
        <v>22500</v>
      </c>
      <c r="I6033" s="4">
        <v>2</v>
      </c>
      <c r="J6033" s="4">
        <v>22500</v>
      </c>
      <c r="K6033" s="4">
        <v>45000</v>
      </c>
      <c r="L6033" t="s">
        <v>209</v>
      </c>
      <c r="M6033" t="s">
        <v>190</v>
      </c>
      <c r="P6033">
        <v>3</v>
      </c>
    </row>
    <row r="6034" spans="1:16">
      <c r="A6034" s="3">
        <v>44531</v>
      </c>
      <c r="B6034" t="s">
        <v>219</v>
      </c>
      <c r="C6034" t="s">
        <v>192</v>
      </c>
      <c r="D6034" t="s">
        <v>180</v>
      </c>
      <c r="E6034" t="s">
        <v>327</v>
      </c>
      <c r="F6034" t="s">
        <v>328</v>
      </c>
      <c r="G6034">
        <v>1</v>
      </c>
      <c r="H6034" s="4">
        <v>38500</v>
      </c>
      <c r="I6034" s="4">
        <v>1</v>
      </c>
      <c r="J6034" s="4">
        <v>38500</v>
      </c>
      <c r="K6034" s="4">
        <v>38500</v>
      </c>
      <c r="L6034" t="s">
        <v>183</v>
      </c>
      <c r="M6034" t="s">
        <v>304</v>
      </c>
      <c r="P6034">
        <v>5</v>
      </c>
    </row>
    <row r="6035" spans="1:16">
      <c r="A6035" s="3">
        <v>44531</v>
      </c>
      <c r="B6035" t="s">
        <v>224</v>
      </c>
      <c r="C6035" t="s">
        <v>179</v>
      </c>
      <c r="D6035" t="s">
        <v>186</v>
      </c>
      <c r="E6035" t="s">
        <v>259</v>
      </c>
      <c r="F6035" t="s">
        <v>260</v>
      </c>
      <c r="G6035">
        <v>2</v>
      </c>
      <c r="H6035" s="4">
        <v>22000</v>
      </c>
      <c r="I6035" s="4">
        <v>2</v>
      </c>
      <c r="J6035" s="4">
        <v>22000</v>
      </c>
      <c r="K6035" s="4">
        <v>44000</v>
      </c>
      <c r="L6035" t="s">
        <v>183</v>
      </c>
      <c r="M6035" t="s">
        <v>304</v>
      </c>
      <c r="P6035">
        <v>5</v>
      </c>
    </row>
    <row r="6036" spans="1:16">
      <c r="A6036" s="3">
        <v>44531</v>
      </c>
      <c r="B6036" t="s">
        <v>191</v>
      </c>
      <c r="C6036" t="s">
        <v>192</v>
      </c>
      <c r="D6036" t="s">
        <v>186</v>
      </c>
      <c r="E6036" t="s">
        <v>201</v>
      </c>
      <c r="F6036" t="s">
        <v>285</v>
      </c>
      <c r="G6036">
        <v>2</v>
      </c>
      <c r="H6036" s="4">
        <v>24000</v>
      </c>
      <c r="I6036" s="4">
        <v>2</v>
      </c>
      <c r="J6036" s="4">
        <v>24000</v>
      </c>
      <c r="K6036" s="4">
        <v>48000</v>
      </c>
      <c r="L6036" t="s">
        <v>203</v>
      </c>
      <c r="M6036" t="s">
        <v>184</v>
      </c>
      <c r="P6036">
        <v>5</v>
      </c>
    </row>
    <row r="6037" spans="1:16">
      <c r="A6037" s="3">
        <v>44531</v>
      </c>
      <c r="B6037" t="s">
        <v>291</v>
      </c>
      <c r="C6037" t="s">
        <v>179</v>
      </c>
      <c r="D6037" t="s">
        <v>180</v>
      </c>
      <c r="E6037" t="s">
        <v>238</v>
      </c>
      <c r="F6037" t="s">
        <v>267</v>
      </c>
      <c r="G6037">
        <v>2</v>
      </c>
      <c r="H6037" s="4">
        <v>20000</v>
      </c>
      <c r="I6037" s="4">
        <v>2</v>
      </c>
      <c r="J6037" s="4">
        <v>20000</v>
      </c>
      <c r="K6037" s="4">
        <v>40000</v>
      </c>
      <c r="L6037" t="s">
        <v>183</v>
      </c>
      <c r="M6037" t="s">
        <v>190</v>
      </c>
      <c r="P6037">
        <v>5</v>
      </c>
    </row>
    <row r="6038" spans="1:16">
      <c r="A6038" s="3">
        <v>44531</v>
      </c>
      <c r="B6038" t="s">
        <v>207</v>
      </c>
      <c r="C6038" t="s">
        <v>179</v>
      </c>
      <c r="D6038" t="s">
        <v>263</v>
      </c>
      <c r="E6038" t="s">
        <v>263</v>
      </c>
      <c r="F6038" t="s">
        <v>264</v>
      </c>
      <c r="G6038">
        <v>1</v>
      </c>
      <c r="H6038" s="4">
        <v>26000</v>
      </c>
      <c r="I6038" s="4">
        <v>1</v>
      </c>
      <c r="J6038" s="4">
        <v>26000</v>
      </c>
      <c r="K6038" s="4">
        <v>26000</v>
      </c>
      <c r="L6038" t="s">
        <v>183</v>
      </c>
      <c r="M6038" t="s">
        <v>233</v>
      </c>
      <c r="P6038">
        <v>5</v>
      </c>
    </row>
    <row r="6039" spans="1:16">
      <c r="A6039" s="3">
        <v>44531</v>
      </c>
      <c r="B6039" t="s">
        <v>262</v>
      </c>
      <c r="C6039" t="s">
        <v>179</v>
      </c>
      <c r="D6039" t="s">
        <v>186</v>
      </c>
      <c r="E6039" t="s">
        <v>220</v>
      </c>
      <c r="F6039" t="s">
        <v>265</v>
      </c>
      <c r="G6039">
        <v>3</v>
      </c>
      <c r="H6039" s="4">
        <v>30000</v>
      </c>
      <c r="I6039" s="4">
        <v>3</v>
      </c>
      <c r="J6039" s="4">
        <v>30000</v>
      </c>
      <c r="K6039" s="4">
        <v>90000</v>
      </c>
      <c r="L6039" t="s">
        <v>203</v>
      </c>
      <c r="M6039" t="s">
        <v>190</v>
      </c>
      <c r="P6039">
        <v>4</v>
      </c>
    </row>
    <row r="6040" spans="1:16">
      <c r="A6040" s="3">
        <v>44531</v>
      </c>
      <c r="B6040" t="s">
        <v>278</v>
      </c>
      <c r="C6040" t="s">
        <v>192</v>
      </c>
      <c r="D6040" t="s">
        <v>186</v>
      </c>
      <c r="E6040" t="s">
        <v>187</v>
      </c>
      <c r="F6040" t="s">
        <v>188</v>
      </c>
      <c r="G6040">
        <v>1</v>
      </c>
      <c r="H6040" s="4">
        <v>26000</v>
      </c>
      <c r="I6040" s="4">
        <v>1</v>
      </c>
      <c r="J6040" s="4">
        <v>26000</v>
      </c>
      <c r="K6040" s="4">
        <v>26000</v>
      </c>
      <c r="L6040" t="s">
        <v>203</v>
      </c>
      <c r="M6040" t="s">
        <v>206</v>
      </c>
      <c r="P6040">
        <v>5</v>
      </c>
    </row>
    <row r="6041" spans="1:16">
      <c r="A6041" s="3">
        <v>44531</v>
      </c>
      <c r="B6041" t="s">
        <v>301</v>
      </c>
      <c r="C6041" t="s">
        <v>192</v>
      </c>
      <c r="D6041" t="s">
        <v>186</v>
      </c>
      <c r="E6041" t="s">
        <v>220</v>
      </c>
      <c r="F6041" t="s">
        <v>241</v>
      </c>
      <c r="G6041">
        <v>3</v>
      </c>
      <c r="H6041" s="4">
        <v>18000</v>
      </c>
      <c r="I6041" s="4">
        <v>3</v>
      </c>
      <c r="J6041" s="4">
        <v>18000</v>
      </c>
      <c r="K6041" s="4">
        <v>54000</v>
      </c>
      <c r="L6041" t="s">
        <v>183</v>
      </c>
      <c r="M6041" t="s">
        <v>184</v>
      </c>
      <c r="P6041">
        <v>5</v>
      </c>
    </row>
    <row r="6042" spans="1:16">
      <c r="A6042" s="3">
        <v>44531</v>
      </c>
      <c r="B6042" t="s">
        <v>291</v>
      </c>
      <c r="C6042" t="s">
        <v>179</v>
      </c>
      <c r="D6042" t="s">
        <v>180</v>
      </c>
      <c r="E6042" t="s">
        <v>204</v>
      </c>
      <c r="F6042" t="s">
        <v>300</v>
      </c>
      <c r="G6042">
        <v>1</v>
      </c>
      <c r="H6042" s="4">
        <v>20000</v>
      </c>
      <c r="I6042" s="4">
        <v>1</v>
      </c>
      <c r="J6042" s="4">
        <v>20000</v>
      </c>
      <c r="K6042" s="4">
        <v>20000</v>
      </c>
      <c r="L6042" t="s">
        <v>189</v>
      </c>
      <c r="M6042" t="s">
        <v>190</v>
      </c>
      <c r="P6042">
        <v>5</v>
      </c>
    </row>
    <row r="6043" spans="1:16">
      <c r="A6043" s="3">
        <v>44531</v>
      </c>
      <c r="B6043" t="s">
        <v>287</v>
      </c>
      <c r="C6043" t="s">
        <v>179</v>
      </c>
      <c r="D6043" t="s">
        <v>186</v>
      </c>
      <c r="E6043" t="s">
        <v>187</v>
      </c>
      <c r="F6043" t="s">
        <v>261</v>
      </c>
      <c r="G6043">
        <v>3</v>
      </c>
      <c r="H6043" s="4">
        <v>42000</v>
      </c>
      <c r="I6043" s="4">
        <v>3</v>
      </c>
      <c r="J6043" s="4">
        <v>42000</v>
      </c>
      <c r="K6043" s="4">
        <v>126000</v>
      </c>
      <c r="L6043" t="s">
        <v>209</v>
      </c>
      <c r="M6043" t="s">
        <v>233</v>
      </c>
      <c r="P6043">
        <v>5</v>
      </c>
    </row>
    <row r="6044" spans="1:16">
      <c r="A6044" s="3">
        <v>44531</v>
      </c>
      <c r="B6044" t="s">
        <v>222</v>
      </c>
      <c r="C6044" t="s">
        <v>179</v>
      </c>
      <c r="D6044" t="s">
        <v>186</v>
      </c>
      <c r="E6044" t="s">
        <v>187</v>
      </c>
      <c r="F6044" t="s">
        <v>261</v>
      </c>
      <c r="G6044">
        <v>2</v>
      </c>
      <c r="H6044" s="4">
        <v>20000</v>
      </c>
      <c r="I6044" s="4">
        <v>2</v>
      </c>
      <c r="J6044" s="4">
        <v>20000</v>
      </c>
      <c r="K6044" s="4">
        <v>40000</v>
      </c>
      <c r="L6044" t="s">
        <v>189</v>
      </c>
      <c r="M6044" t="s">
        <v>233</v>
      </c>
      <c r="N6044" t="s">
        <v>175</v>
      </c>
      <c r="P6044">
        <v>4</v>
      </c>
    </row>
    <row r="6045" spans="1:16">
      <c r="A6045" s="3">
        <v>44531</v>
      </c>
      <c r="B6045" t="s">
        <v>254</v>
      </c>
      <c r="C6045" t="s">
        <v>179</v>
      </c>
      <c r="D6045" t="s">
        <v>198</v>
      </c>
      <c r="E6045" t="s">
        <v>198</v>
      </c>
      <c r="F6045" t="s">
        <v>243</v>
      </c>
      <c r="G6045">
        <v>1</v>
      </c>
      <c r="H6045" s="4">
        <v>28000</v>
      </c>
      <c r="I6045" s="4">
        <v>1</v>
      </c>
      <c r="J6045" s="4">
        <v>28000</v>
      </c>
      <c r="K6045" s="4">
        <v>28000</v>
      </c>
      <c r="L6045" t="s">
        <v>189</v>
      </c>
      <c r="M6045" t="s">
        <v>196</v>
      </c>
      <c r="P6045">
        <v>4</v>
      </c>
    </row>
    <row r="6046" spans="1:16">
      <c r="A6046" s="3">
        <v>44531</v>
      </c>
      <c r="B6046" t="s">
        <v>245</v>
      </c>
      <c r="C6046" t="s">
        <v>192</v>
      </c>
      <c r="D6046" t="s">
        <v>180</v>
      </c>
      <c r="E6046" t="s">
        <v>216</v>
      </c>
      <c r="F6046" t="s">
        <v>217</v>
      </c>
      <c r="G6046">
        <v>3</v>
      </c>
      <c r="H6046" s="4">
        <v>39000</v>
      </c>
      <c r="I6046" s="4">
        <v>3</v>
      </c>
      <c r="J6046" s="4">
        <v>39000</v>
      </c>
      <c r="K6046" s="4">
        <v>117000</v>
      </c>
      <c r="L6046" t="s">
        <v>183</v>
      </c>
      <c r="M6046" t="s">
        <v>196</v>
      </c>
      <c r="P6046">
        <v>5</v>
      </c>
    </row>
    <row r="6047" spans="1:16">
      <c r="A6047" s="3">
        <v>44531</v>
      </c>
      <c r="B6047" t="s">
        <v>247</v>
      </c>
      <c r="C6047" t="s">
        <v>179</v>
      </c>
      <c r="D6047" t="s">
        <v>180</v>
      </c>
      <c r="E6047" t="s">
        <v>204</v>
      </c>
      <c r="F6047" t="s">
        <v>269</v>
      </c>
      <c r="G6047">
        <v>3</v>
      </c>
      <c r="H6047" s="4">
        <v>42000</v>
      </c>
      <c r="I6047" s="4">
        <v>3</v>
      </c>
      <c r="J6047" s="4">
        <v>42000</v>
      </c>
      <c r="K6047" s="4">
        <v>126000</v>
      </c>
      <c r="L6047" t="s">
        <v>183</v>
      </c>
      <c r="M6047" t="s">
        <v>206</v>
      </c>
      <c r="P6047">
        <v>2</v>
      </c>
    </row>
    <row r="6048" spans="1:16">
      <c r="A6048" s="3">
        <v>44531</v>
      </c>
      <c r="B6048" t="s">
        <v>245</v>
      </c>
      <c r="C6048" t="s">
        <v>192</v>
      </c>
      <c r="D6048" t="s">
        <v>235</v>
      </c>
      <c r="E6048" t="s">
        <v>229</v>
      </c>
      <c r="F6048" t="s">
        <v>333</v>
      </c>
      <c r="G6048">
        <v>3</v>
      </c>
      <c r="H6048" s="4">
        <v>33000</v>
      </c>
      <c r="I6048" s="4">
        <v>3</v>
      </c>
      <c r="J6048" s="4">
        <v>33000</v>
      </c>
      <c r="K6048" s="4">
        <v>99000</v>
      </c>
      <c r="L6048" t="s">
        <v>209</v>
      </c>
      <c r="M6048" t="s">
        <v>190</v>
      </c>
      <c r="P6048">
        <v>5</v>
      </c>
    </row>
    <row r="6049" spans="1:16">
      <c r="A6049" s="3">
        <v>44531</v>
      </c>
      <c r="B6049" t="s">
        <v>291</v>
      </c>
      <c r="C6049" t="s">
        <v>192</v>
      </c>
      <c r="D6049" t="s">
        <v>180</v>
      </c>
      <c r="E6049" t="s">
        <v>204</v>
      </c>
      <c r="F6049" t="s">
        <v>227</v>
      </c>
      <c r="G6049">
        <v>1</v>
      </c>
      <c r="H6049" s="4">
        <v>29900</v>
      </c>
      <c r="I6049" s="4">
        <v>1</v>
      </c>
      <c r="J6049" s="4">
        <v>29900</v>
      </c>
      <c r="K6049" s="4">
        <v>29900</v>
      </c>
      <c r="L6049" t="s">
        <v>183</v>
      </c>
      <c r="M6049" t="s">
        <v>184</v>
      </c>
      <c r="P6049">
        <v>4</v>
      </c>
    </row>
    <row r="6050" spans="1:16">
      <c r="A6050" s="3">
        <v>44531</v>
      </c>
      <c r="B6050" t="s">
        <v>247</v>
      </c>
      <c r="C6050" t="s">
        <v>179</v>
      </c>
      <c r="D6050" t="s">
        <v>180</v>
      </c>
      <c r="E6050" t="s">
        <v>204</v>
      </c>
      <c r="F6050" t="s">
        <v>205</v>
      </c>
      <c r="G6050">
        <v>3</v>
      </c>
      <c r="H6050" s="4">
        <v>60000</v>
      </c>
      <c r="I6050" s="4">
        <v>3</v>
      </c>
      <c r="J6050" s="4">
        <v>60000</v>
      </c>
      <c r="K6050" s="4">
        <v>180000</v>
      </c>
      <c r="L6050" t="s">
        <v>203</v>
      </c>
      <c r="M6050" t="s">
        <v>184</v>
      </c>
      <c r="P6050">
        <v>4</v>
      </c>
    </row>
    <row r="6051" spans="1:16">
      <c r="A6051" s="3">
        <v>44531</v>
      </c>
      <c r="B6051" t="s">
        <v>287</v>
      </c>
      <c r="C6051" t="s">
        <v>179</v>
      </c>
      <c r="D6051" t="s">
        <v>186</v>
      </c>
      <c r="E6051" t="s">
        <v>259</v>
      </c>
      <c r="F6051" t="s">
        <v>260</v>
      </c>
      <c r="G6051">
        <v>3</v>
      </c>
      <c r="H6051" s="4">
        <v>45000</v>
      </c>
      <c r="I6051" s="4">
        <v>3</v>
      </c>
      <c r="J6051" s="4">
        <v>45000</v>
      </c>
      <c r="K6051" s="4">
        <v>135000</v>
      </c>
      <c r="L6051" t="s">
        <v>209</v>
      </c>
      <c r="M6051" t="s">
        <v>184</v>
      </c>
      <c r="N6051" t="s">
        <v>175</v>
      </c>
      <c r="P6051">
        <v>3</v>
      </c>
    </row>
    <row r="6052" spans="1:16">
      <c r="A6052" s="3">
        <v>44531</v>
      </c>
      <c r="B6052" t="s">
        <v>278</v>
      </c>
      <c r="C6052" t="s">
        <v>179</v>
      </c>
      <c r="D6052" t="s">
        <v>210</v>
      </c>
      <c r="E6052" t="s">
        <v>292</v>
      </c>
      <c r="F6052" t="s">
        <v>311</v>
      </c>
      <c r="G6052">
        <v>2</v>
      </c>
      <c r="H6052" s="4">
        <v>28000</v>
      </c>
      <c r="I6052" s="4">
        <v>2</v>
      </c>
      <c r="J6052" s="4">
        <v>28000</v>
      </c>
      <c r="K6052" s="4">
        <v>56000</v>
      </c>
      <c r="L6052" t="s">
        <v>203</v>
      </c>
      <c r="M6052" t="s">
        <v>190</v>
      </c>
      <c r="N6052" t="s">
        <v>175</v>
      </c>
      <c r="P6052">
        <v>5</v>
      </c>
    </row>
    <row r="6053" spans="1:16">
      <c r="A6053" s="3">
        <v>44531</v>
      </c>
      <c r="B6053" t="s">
        <v>254</v>
      </c>
      <c r="C6053" t="s">
        <v>192</v>
      </c>
      <c r="D6053" t="s">
        <v>186</v>
      </c>
      <c r="E6053" t="s">
        <v>201</v>
      </c>
      <c r="F6053" t="s">
        <v>285</v>
      </c>
      <c r="G6053">
        <v>1</v>
      </c>
      <c r="H6053" s="4">
        <v>28000</v>
      </c>
      <c r="I6053" s="4">
        <v>1</v>
      </c>
      <c r="J6053" s="4">
        <v>28000</v>
      </c>
      <c r="K6053" s="4">
        <v>28000</v>
      </c>
      <c r="L6053" t="s">
        <v>189</v>
      </c>
      <c r="M6053" t="s">
        <v>196</v>
      </c>
      <c r="N6053" t="s">
        <v>175</v>
      </c>
      <c r="P6053">
        <v>5</v>
      </c>
    </row>
    <row r="6054" spans="1:16">
      <c r="A6054" s="3">
        <v>44531</v>
      </c>
      <c r="B6054" t="s">
        <v>250</v>
      </c>
      <c r="C6054" t="s">
        <v>179</v>
      </c>
      <c r="D6054" t="s">
        <v>186</v>
      </c>
      <c r="E6054" t="s">
        <v>201</v>
      </c>
      <c r="F6054" t="s">
        <v>202</v>
      </c>
      <c r="G6054">
        <v>3</v>
      </c>
      <c r="H6054" s="4">
        <v>45000</v>
      </c>
      <c r="I6054" s="4">
        <v>3</v>
      </c>
      <c r="J6054" s="4">
        <v>45000</v>
      </c>
      <c r="K6054" s="4">
        <v>135000</v>
      </c>
      <c r="L6054" t="s">
        <v>209</v>
      </c>
      <c r="M6054" t="s">
        <v>184</v>
      </c>
      <c r="N6054" t="s">
        <v>175</v>
      </c>
      <c r="P6054">
        <v>5</v>
      </c>
    </row>
    <row r="6055" spans="1:16">
      <c r="A6055" s="3">
        <v>44531</v>
      </c>
      <c r="B6055" t="s">
        <v>200</v>
      </c>
      <c r="C6055" t="s">
        <v>179</v>
      </c>
      <c r="D6055" t="s">
        <v>180</v>
      </c>
      <c r="E6055" t="s">
        <v>204</v>
      </c>
      <c r="F6055" t="s">
        <v>227</v>
      </c>
      <c r="G6055">
        <v>1</v>
      </c>
      <c r="H6055" s="4">
        <v>42000</v>
      </c>
      <c r="I6055" s="4">
        <v>1</v>
      </c>
      <c r="J6055" s="4">
        <v>42000</v>
      </c>
      <c r="K6055" s="4">
        <v>42000</v>
      </c>
      <c r="L6055" t="s">
        <v>203</v>
      </c>
      <c r="M6055" t="s">
        <v>190</v>
      </c>
      <c r="N6055" t="s">
        <v>175</v>
      </c>
      <c r="P6055">
        <v>3</v>
      </c>
    </row>
    <row r="6056" spans="1:16">
      <c r="A6056" s="3">
        <v>44531</v>
      </c>
      <c r="B6056" t="s">
        <v>218</v>
      </c>
      <c r="C6056" t="s">
        <v>179</v>
      </c>
      <c r="D6056" t="s">
        <v>186</v>
      </c>
      <c r="E6056" t="s">
        <v>201</v>
      </c>
      <c r="F6056" t="s">
        <v>248</v>
      </c>
      <c r="G6056">
        <v>3</v>
      </c>
      <c r="H6056" s="4">
        <v>33000</v>
      </c>
      <c r="I6056" s="4">
        <v>3</v>
      </c>
      <c r="J6056" s="4">
        <v>33000</v>
      </c>
      <c r="K6056" s="4">
        <v>99000</v>
      </c>
      <c r="L6056" t="s">
        <v>209</v>
      </c>
      <c r="M6056" t="s">
        <v>196</v>
      </c>
      <c r="N6056" t="s">
        <v>175</v>
      </c>
      <c r="P6056">
        <v>3</v>
      </c>
    </row>
    <row r="6057" spans="1:16">
      <c r="A6057" s="3">
        <v>44531</v>
      </c>
      <c r="B6057" t="s">
        <v>213</v>
      </c>
      <c r="C6057" t="s">
        <v>179</v>
      </c>
      <c r="D6057" t="s">
        <v>279</v>
      </c>
      <c r="E6057" t="s">
        <v>279</v>
      </c>
      <c r="F6057" t="s">
        <v>345</v>
      </c>
      <c r="G6057">
        <v>1</v>
      </c>
      <c r="H6057" s="4">
        <v>30000</v>
      </c>
      <c r="I6057" s="4">
        <v>1</v>
      </c>
      <c r="J6057" s="4">
        <v>30000</v>
      </c>
      <c r="K6057" s="4">
        <v>30000</v>
      </c>
      <c r="L6057" t="s">
        <v>183</v>
      </c>
      <c r="M6057" t="s">
        <v>206</v>
      </c>
      <c r="N6057" t="s">
        <v>175</v>
      </c>
      <c r="P6057">
        <v>5</v>
      </c>
    </row>
    <row r="6058" spans="1:16">
      <c r="A6058" s="3">
        <v>44531</v>
      </c>
      <c r="B6058" t="s">
        <v>191</v>
      </c>
      <c r="C6058" t="s">
        <v>179</v>
      </c>
      <c r="D6058" t="s">
        <v>180</v>
      </c>
      <c r="E6058" t="s">
        <v>238</v>
      </c>
      <c r="F6058" t="s">
        <v>267</v>
      </c>
      <c r="G6058">
        <v>3</v>
      </c>
      <c r="H6058" s="4">
        <v>39000</v>
      </c>
      <c r="I6058" s="4">
        <v>3</v>
      </c>
      <c r="J6058" s="4">
        <v>39000</v>
      </c>
      <c r="K6058" s="4">
        <v>117000</v>
      </c>
      <c r="L6058" t="s">
        <v>203</v>
      </c>
      <c r="M6058" t="s">
        <v>196</v>
      </c>
      <c r="N6058" t="s">
        <v>175</v>
      </c>
      <c r="P6058">
        <v>5</v>
      </c>
    </row>
    <row r="6059" spans="1:16">
      <c r="A6059" s="3">
        <v>44531</v>
      </c>
      <c r="B6059" t="s">
        <v>228</v>
      </c>
      <c r="C6059" t="s">
        <v>192</v>
      </c>
      <c r="D6059" t="s">
        <v>180</v>
      </c>
      <c r="E6059" t="s">
        <v>204</v>
      </c>
      <c r="F6059" t="s">
        <v>205</v>
      </c>
      <c r="G6059">
        <v>1</v>
      </c>
      <c r="H6059" s="4">
        <v>39000</v>
      </c>
      <c r="I6059" s="4">
        <v>1</v>
      </c>
      <c r="J6059" s="4">
        <v>39000</v>
      </c>
      <c r="K6059" s="4">
        <v>39000</v>
      </c>
      <c r="L6059" t="s">
        <v>183</v>
      </c>
      <c r="M6059" t="s">
        <v>196</v>
      </c>
      <c r="N6059" t="s">
        <v>175</v>
      </c>
      <c r="P6059">
        <v>4</v>
      </c>
    </row>
    <row r="6060" spans="1:16">
      <c r="A6060" s="3">
        <v>44531</v>
      </c>
      <c r="B6060" t="s">
        <v>245</v>
      </c>
      <c r="C6060" t="s">
        <v>192</v>
      </c>
      <c r="D6060" t="s">
        <v>186</v>
      </c>
      <c r="E6060" t="s">
        <v>201</v>
      </c>
      <c r="F6060" t="s">
        <v>248</v>
      </c>
      <c r="G6060">
        <v>1</v>
      </c>
      <c r="H6060" s="4">
        <v>30000</v>
      </c>
      <c r="I6060" s="4">
        <v>1</v>
      </c>
      <c r="J6060" s="4">
        <v>30000</v>
      </c>
      <c r="K6060" s="4">
        <v>30000</v>
      </c>
      <c r="L6060" t="s">
        <v>189</v>
      </c>
      <c r="M6060" t="s">
        <v>233</v>
      </c>
      <c r="N6060" t="s">
        <v>175</v>
      </c>
      <c r="P6060">
        <v>3</v>
      </c>
    </row>
    <row r="6061" spans="1:16">
      <c r="A6061" s="3">
        <v>44531</v>
      </c>
      <c r="B6061" t="s">
        <v>219</v>
      </c>
      <c r="C6061" t="s">
        <v>179</v>
      </c>
      <c r="D6061" t="s">
        <v>186</v>
      </c>
      <c r="E6061" t="s">
        <v>259</v>
      </c>
      <c r="F6061" t="s">
        <v>260</v>
      </c>
      <c r="G6061">
        <v>3</v>
      </c>
      <c r="H6061" s="4">
        <v>42000</v>
      </c>
      <c r="I6061" s="4">
        <v>3</v>
      </c>
      <c r="J6061" s="4">
        <v>42000</v>
      </c>
      <c r="K6061" s="4">
        <v>126000</v>
      </c>
      <c r="L6061" t="s">
        <v>203</v>
      </c>
      <c r="M6061" t="s">
        <v>184</v>
      </c>
      <c r="N6061" t="s">
        <v>175</v>
      </c>
      <c r="P6061">
        <v>3</v>
      </c>
    </row>
    <row r="6062" spans="1:16">
      <c r="A6062" s="3">
        <v>44531</v>
      </c>
      <c r="B6062" t="s">
        <v>254</v>
      </c>
      <c r="C6062" t="s">
        <v>179</v>
      </c>
      <c r="D6062" t="s">
        <v>180</v>
      </c>
      <c r="E6062" t="s">
        <v>204</v>
      </c>
      <c r="F6062" t="s">
        <v>269</v>
      </c>
      <c r="G6062">
        <v>2</v>
      </c>
      <c r="H6062" s="4">
        <v>33000</v>
      </c>
      <c r="I6062" s="4">
        <v>2</v>
      </c>
      <c r="J6062" s="4">
        <v>33000</v>
      </c>
      <c r="K6062" s="4">
        <v>66000</v>
      </c>
      <c r="L6062" t="s">
        <v>183</v>
      </c>
      <c r="M6062" t="s">
        <v>184</v>
      </c>
      <c r="N6062" t="s">
        <v>175</v>
      </c>
      <c r="P6062">
        <v>4</v>
      </c>
    </row>
    <row r="6063" spans="1:16">
      <c r="A6063" s="3">
        <v>44531</v>
      </c>
      <c r="B6063" t="s">
        <v>287</v>
      </c>
      <c r="C6063" t="s">
        <v>192</v>
      </c>
      <c r="D6063" t="s">
        <v>180</v>
      </c>
      <c r="E6063" t="s">
        <v>216</v>
      </c>
      <c r="F6063" t="s">
        <v>257</v>
      </c>
      <c r="G6063">
        <v>1</v>
      </c>
      <c r="H6063" s="4">
        <v>39000</v>
      </c>
      <c r="I6063" s="4">
        <v>1</v>
      </c>
      <c r="J6063" s="4">
        <v>39000</v>
      </c>
      <c r="K6063" s="4">
        <v>39000</v>
      </c>
      <c r="L6063" t="s">
        <v>183</v>
      </c>
      <c r="M6063" t="s">
        <v>190</v>
      </c>
      <c r="P6063">
        <v>5</v>
      </c>
    </row>
    <row r="6064" spans="1:16">
      <c r="A6064" s="3">
        <v>44531</v>
      </c>
      <c r="B6064" t="s">
        <v>301</v>
      </c>
      <c r="C6064" t="s">
        <v>179</v>
      </c>
      <c r="D6064" t="s">
        <v>180</v>
      </c>
      <c r="E6064" t="s">
        <v>204</v>
      </c>
      <c r="F6064" t="s">
        <v>205</v>
      </c>
      <c r="G6064">
        <v>1</v>
      </c>
      <c r="H6064" s="4">
        <v>60000</v>
      </c>
      <c r="I6064" s="4">
        <v>1</v>
      </c>
      <c r="J6064" s="4">
        <v>60000</v>
      </c>
      <c r="K6064" s="4">
        <v>60000</v>
      </c>
      <c r="L6064" t="s">
        <v>189</v>
      </c>
      <c r="M6064" t="s">
        <v>190</v>
      </c>
      <c r="P6064">
        <v>4</v>
      </c>
    </row>
    <row r="6065" spans="1:16">
      <c r="A6065" s="3">
        <v>44531</v>
      </c>
      <c r="B6065" t="s">
        <v>219</v>
      </c>
      <c r="C6065" t="s">
        <v>179</v>
      </c>
      <c r="D6065" t="s">
        <v>316</v>
      </c>
      <c r="E6065" t="s">
        <v>317</v>
      </c>
      <c r="F6065" t="s">
        <v>367</v>
      </c>
      <c r="G6065">
        <v>2</v>
      </c>
      <c r="H6065" s="4">
        <v>36000</v>
      </c>
      <c r="I6065" s="4">
        <v>2</v>
      </c>
      <c r="J6065" s="4">
        <v>36000</v>
      </c>
      <c r="K6065" s="4">
        <v>72000</v>
      </c>
      <c r="L6065" t="s">
        <v>183</v>
      </c>
      <c r="M6065" t="s">
        <v>233</v>
      </c>
      <c r="P6065">
        <v>4</v>
      </c>
    </row>
    <row r="6066" spans="1:16">
      <c r="A6066" s="3">
        <v>44531</v>
      </c>
      <c r="B6066" t="s">
        <v>245</v>
      </c>
      <c r="C6066" t="s">
        <v>179</v>
      </c>
      <c r="D6066" t="s">
        <v>180</v>
      </c>
      <c r="E6066" t="s">
        <v>181</v>
      </c>
      <c r="F6066" t="s">
        <v>246</v>
      </c>
      <c r="G6066">
        <v>3</v>
      </c>
      <c r="H6066" s="4">
        <v>28000</v>
      </c>
      <c r="I6066" s="4">
        <v>3</v>
      </c>
      <c r="J6066" s="4">
        <v>28000</v>
      </c>
      <c r="K6066" s="4">
        <v>84000</v>
      </c>
      <c r="L6066" t="s">
        <v>203</v>
      </c>
      <c r="M6066" t="s">
        <v>304</v>
      </c>
      <c r="P6066">
        <v>5</v>
      </c>
    </row>
    <row r="6067" spans="1:16">
      <c r="A6067" s="3">
        <v>44531</v>
      </c>
      <c r="B6067" t="s">
        <v>224</v>
      </c>
      <c r="C6067" t="s">
        <v>192</v>
      </c>
      <c r="D6067" t="s">
        <v>180</v>
      </c>
      <c r="E6067" t="s">
        <v>204</v>
      </c>
      <c r="F6067" t="s">
        <v>249</v>
      </c>
      <c r="G6067">
        <v>2</v>
      </c>
      <c r="H6067" s="4">
        <v>44000</v>
      </c>
      <c r="I6067" s="4">
        <v>2</v>
      </c>
      <c r="J6067" s="4">
        <v>44000</v>
      </c>
      <c r="K6067" s="4">
        <v>88000</v>
      </c>
      <c r="L6067" t="s">
        <v>203</v>
      </c>
      <c r="M6067" t="s">
        <v>233</v>
      </c>
      <c r="P6067">
        <v>3</v>
      </c>
    </row>
    <row r="6068" spans="1:16">
      <c r="A6068" s="3">
        <v>44531</v>
      </c>
      <c r="B6068" t="s">
        <v>250</v>
      </c>
      <c r="C6068" t="s">
        <v>192</v>
      </c>
      <c r="D6068" t="s">
        <v>180</v>
      </c>
      <c r="E6068" t="s">
        <v>238</v>
      </c>
      <c r="F6068" t="s">
        <v>267</v>
      </c>
      <c r="G6068">
        <v>1</v>
      </c>
      <c r="H6068" s="4">
        <v>28000</v>
      </c>
      <c r="I6068" s="4">
        <v>1</v>
      </c>
      <c r="J6068" s="4">
        <v>28000</v>
      </c>
      <c r="K6068" s="4">
        <v>28000</v>
      </c>
      <c r="L6068" t="s">
        <v>209</v>
      </c>
      <c r="M6068" t="s">
        <v>184</v>
      </c>
      <c r="P6068">
        <v>4</v>
      </c>
    </row>
    <row r="6069" spans="1:16">
      <c r="A6069" s="3">
        <v>44532</v>
      </c>
      <c r="B6069" t="s">
        <v>287</v>
      </c>
      <c r="C6069" t="s">
        <v>179</v>
      </c>
      <c r="D6069" t="s">
        <v>180</v>
      </c>
      <c r="E6069" t="s">
        <v>204</v>
      </c>
      <c r="F6069" t="s">
        <v>249</v>
      </c>
      <c r="G6069">
        <v>1</v>
      </c>
      <c r="H6069" s="4">
        <v>60000</v>
      </c>
      <c r="I6069" s="4">
        <v>1</v>
      </c>
      <c r="J6069" s="4">
        <v>60000</v>
      </c>
      <c r="K6069" s="4">
        <v>60000</v>
      </c>
      <c r="L6069" t="s">
        <v>183</v>
      </c>
      <c r="M6069" t="s">
        <v>190</v>
      </c>
      <c r="P6069">
        <v>3</v>
      </c>
    </row>
    <row r="6070" spans="1:16">
      <c r="A6070" s="3">
        <v>44532</v>
      </c>
      <c r="B6070" t="s">
        <v>219</v>
      </c>
      <c r="C6070" t="s">
        <v>179</v>
      </c>
      <c r="D6070" t="s">
        <v>186</v>
      </c>
      <c r="E6070" t="s">
        <v>201</v>
      </c>
      <c r="F6070" t="s">
        <v>202</v>
      </c>
      <c r="G6070">
        <v>3</v>
      </c>
      <c r="H6070" s="4">
        <v>42000</v>
      </c>
      <c r="I6070" s="4">
        <v>3</v>
      </c>
      <c r="J6070" s="4">
        <v>42000</v>
      </c>
      <c r="K6070" s="4">
        <v>126000</v>
      </c>
      <c r="L6070" t="s">
        <v>183</v>
      </c>
      <c r="M6070" t="s">
        <v>196</v>
      </c>
      <c r="P6070">
        <v>4</v>
      </c>
    </row>
    <row r="6071" spans="1:16">
      <c r="A6071" s="3">
        <v>44532</v>
      </c>
      <c r="B6071" t="s">
        <v>197</v>
      </c>
      <c r="C6071" t="s">
        <v>179</v>
      </c>
      <c r="D6071" t="s">
        <v>229</v>
      </c>
      <c r="E6071" t="s">
        <v>230</v>
      </c>
      <c r="F6071" t="s">
        <v>231</v>
      </c>
      <c r="G6071">
        <v>3</v>
      </c>
      <c r="H6071" s="4">
        <v>48000</v>
      </c>
      <c r="I6071" s="4">
        <v>3</v>
      </c>
      <c r="J6071" s="4">
        <v>48000</v>
      </c>
      <c r="K6071" s="4">
        <v>144000</v>
      </c>
      <c r="L6071" t="s">
        <v>203</v>
      </c>
      <c r="M6071" t="s">
        <v>184</v>
      </c>
      <c r="P6071">
        <v>4</v>
      </c>
    </row>
    <row r="6072" spans="1:16">
      <c r="A6072" s="3">
        <v>44532</v>
      </c>
      <c r="B6072" t="s">
        <v>287</v>
      </c>
      <c r="C6072" t="s">
        <v>179</v>
      </c>
      <c r="D6072" t="s">
        <v>294</v>
      </c>
      <c r="E6072" t="s">
        <v>294</v>
      </c>
      <c r="F6072" t="s">
        <v>236</v>
      </c>
      <c r="G6072">
        <v>1</v>
      </c>
      <c r="H6072" s="4">
        <v>30000</v>
      </c>
      <c r="I6072" s="4">
        <v>1</v>
      </c>
      <c r="J6072" s="4">
        <v>30000</v>
      </c>
      <c r="K6072" s="4">
        <v>30000</v>
      </c>
      <c r="L6072" t="s">
        <v>189</v>
      </c>
      <c r="M6072" t="s">
        <v>196</v>
      </c>
      <c r="P6072">
        <v>5</v>
      </c>
    </row>
    <row r="6073" spans="1:16">
      <c r="A6073" s="3">
        <v>44532</v>
      </c>
      <c r="B6073" t="s">
        <v>291</v>
      </c>
      <c r="C6073" t="s">
        <v>192</v>
      </c>
      <c r="D6073" t="s">
        <v>186</v>
      </c>
      <c r="E6073" t="s">
        <v>187</v>
      </c>
      <c r="F6073" t="s">
        <v>242</v>
      </c>
      <c r="G6073">
        <v>1</v>
      </c>
      <c r="H6073" s="4">
        <v>60000</v>
      </c>
      <c r="I6073" s="4">
        <v>1</v>
      </c>
      <c r="J6073" s="4">
        <v>60000</v>
      </c>
      <c r="K6073" s="4">
        <v>60000</v>
      </c>
      <c r="L6073" t="s">
        <v>183</v>
      </c>
      <c r="M6073" t="s">
        <v>190</v>
      </c>
      <c r="P6073">
        <v>5</v>
      </c>
    </row>
    <row r="6074" spans="1:16">
      <c r="A6074" s="3">
        <v>44532</v>
      </c>
      <c r="B6074" t="s">
        <v>247</v>
      </c>
      <c r="C6074" t="s">
        <v>179</v>
      </c>
      <c r="D6074" t="s">
        <v>229</v>
      </c>
      <c r="E6074" t="s">
        <v>230</v>
      </c>
      <c r="F6074" t="s">
        <v>346</v>
      </c>
      <c r="G6074">
        <v>1</v>
      </c>
      <c r="H6074" s="4">
        <v>24000</v>
      </c>
      <c r="I6074" s="4">
        <v>1</v>
      </c>
      <c r="J6074" s="4">
        <v>24000</v>
      </c>
      <c r="K6074" s="4">
        <v>24000</v>
      </c>
      <c r="L6074" t="s">
        <v>203</v>
      </c>
      <c r="M6074" t="s">
        <v>206</v>
      </c>
      <c r="P6074">
        <v>5</v>
      </c>
    </row>
    <row r="6075" spans="1:16">
      <c r="A6075" s="3">
        <v>44532</v>
      </c>
      <c r="B6075" t="s">
        <v>178</v>
      </c>
      <c r="C6075" t="s">
        <v>192</v>
      </c>
      <c r="D6075" t="s">
        <v>186</v>
      </c>
      <c r="E6075" t="s">
        <v>201</v>
      </c>
      <c r="F6075" t="s">
        <v>202</v>
      </c>
      <c r="G6075">
        <v>2</v>
      </c>
      <c r="H6075" s="4">
        <v>48000</v>
      </c>
      <c r="I6075" s="4">
        <v>2</v>
      </c>
      <c r="J6075" s="4">
        <v>48000</v>
      </c>
      <c r="K6075" s="4">
        <v>96000</v>
      </c>
      <c r="L6075" t="s">
        <v>183</v>
      </c>
      <c r="M6075" t="s">
        <v>206</v>
      </c>
      <c r="P6075">
        <v>4</v>
      </c>
    </row>
    <row r="6076" spans="1:16">
      <c r="A6076" s="3">
        <v>44532</v>
      </c>
      <c r="B6076" t="s">
        <v>284</v>
      </c>
      <c r="C6076" t="s">
        <v>179</v>
      </c>
      <c r="D6076" t="s">
        <v>235</v>
      </c>
      <c r="E6076" t="s">
        <v>229</v>
      </c>
      <c r="F6076" t="s">
        <v>344</v>
      </c>
      <c r="G6076">
        <v>2</v>
      </c>
      <c r="H6076" s="4">
        <v>40000</v>
      </c>
      <c r="I6076" s="4">
        <v>2</v>
      </c>
      <c r="J6076" s="4">
        <v>40000</v>
      </c>
      <c r="K6076" s="4">
        <v>80000</v>
      </c>
      <c r="L6076" t="s">
        <v>209</v>
      </c>
      <c r="M6076" t="s">
        <v>196</v>
      </c>
      <c r="P6076">
        <v>3</v>
      </c>
    </row>
    <row r="6077" spans="1:16">
      <c r="A6077" s="3">
        <v>44532</v>
      </c>
      <c r="B6077" t="s">
        <v>191</v>
      </c>
      <c r="C6077" t="s">
        <v>192</v>
      </c>
      <c r="D6077" t="s">
        <v>180</v>
      </c>
      <c r="E6077" t="s">
        <v>327</v>
      </c>
      <c r="F6077" t="s">
        <v>347</v>
      </c>
      <c r="G6077">
        <v>1</v>
      </c>
      <c r="H6077" s="4">
        <v>52500</v>
      </c>
      <c r="I6077" s="4">
        <v>1</v>
      </c>
      <c r="J6077" s="4">
        <v>52500</v>
      </c>
      <c r="K6077" s="4">
        <v>52500</v>
      </c>
      <c r="L6077" t="s">
        <v>189</v>
      </c>
      <c r="M6077" t="s">
        <v>190</v>
      </c>
      <c r="P6077">
        <v>5</v>
      </c>
    </row>
    <row r="6078" spans="1:16">
      <c r="A6078" s="3">
        <v>44532</v>
      </c>
      <c r="B6078" t="s">
        <v>247</v>
      </c>
      <c r="C6078" t="s">
        <v>179</v>
      </c>
      <c r="D6078" t="s">
        <v>186</v>
      </c>
      <c r="E6078" t="s">
        <v>201</v>
      </c>
      <c r="F6078" t="s">
        <v>202</v>
      </c>
      <c r="G6078">
        <v>1</v>
      </c>
      <c r="H6078" s="4">
        <v>20000</v>
      </c>
      <c r="I6078" s="4">
        <v>1</v>
      </c>
      <c r="J6078" s="4">
        <v>20000</v>
      </c>
      <c r="K6078" s="4">
        <v>20000</v>
      </c>
      <c r="L6078" t="s">
        <v>203</v>
      </c>
      <c r="M6078" t="s">
        <v>196</v>
      </c>
      <c r="P6078">
        <v>5</v>
      </c>
    </row>
    <row r="6079" spans="1:16">
      <c r="A6079" s="3">
        <v>44532</v>
      </c>
      <c r="B6079" t="s">
        <v>262</v>
      </c>
      <c r="C6079" t="s">
        <v>179</v>
      </c>
      <c r="D6079" t="s">
        <v>180</v>
      </c>
      <c r="E6079" t="s">
        <v>204</v>
      </c>
      <c r="F6079" t="s">
        <v>249</v>
      </c>
      <c r="G6079">
        <v>1</v>
      </c>
      <c r="H6079" s="4">
        <v>45000</v>
      </c>
      <c r="I6079" s="4">
        <v>1</v>
      </c>
      <c r="J6079" s="4">
        <v>45000</v>
      </c>
      <c r="K6079" s="4">
        <v>45000</v>
      </c>
      <c r="L6079" t="s">
        <v>183</v>
      </c>
      <c r="M6079" t="s">
        <v>196</v>
      </c>
      <c r="P6079">
        <v>5</v>
      </c>
    </row>
    <row r="6080" spans="1:16">
      <c r="A6080" s="3">
        <v>44532</v>
      </c>
      <c r="B6080" t="s">
        <v>247</v>
      </c>
      <c r="C6080" t="s">
        <v>179</v>
      </c>
      <c r="D6080" t="s">
        <v>316</v>
      </c>
      <c r="E6080" t="s">
        <v>317</v>
      </c>
      <c r="F6080" t="s">
        <v>350</v>
      </c>
      <c r="G6080">
        <v>2</v>
      </c>
      <c r="H6080" s="4">
        <v>20000</v>
      </c>
      <c r="I6080" s="4">
        <v>2</v>
      </c>
      <c r="J6080" s="4">
        <v>20000</v>
      </c>
      <c r="K6080" s="4">
        <v>40000</v>
      </c>
      <c r="L6080" t="s">
        <v>203</v>
      </c>
      <c r="M6080" t="s">
        <v>184</v>
      </c>
      <c r="P6080">
        <v>5</v>
      </c>
    </row>
    <row r="6081" spans="1:16">
      <c r="A6081" s="3">
        <v>44532</v>
      </c>
      <c r="B6081" t="s">
        <v>178</v>
      </c>
      <c r="C6081" t="s">
        <v>179</v>
      </c>
      <c r="D6081" t="s">
        <v>180</v>
      </c>
      <c r="E6081" t="s">
        <v>271</v>
      </c>
      <c r="F6081" t="s">
        <v>321</v>
      </c>
      <c r="G6081">
        <v>2</v>
      </c>
      <c r="H6081" s="4">
        <v>29900</v>
      </c>
      <c r="I6081" s="4">
        <v>2</v>
      </c>
      <c r="J6081" s="4">
        <v>29900</v>
      </c>
      <c r="K6081" s="4">
        <v>59800</v>
      </c>
      <c r="L6081" t="s">
        <v>209</v>
      </c>
      <c r="M6081" t="s">
        <v>196</v>
      </c>
      <c r="P6081">
        <v>3</v>
      </c>
    </row>
    <row r="6082" spans="1:16">
      <c r="A6082" s="3">
        <v>44532</v>
      </c>
      <c r="B6082" t="s">
        <v>250</v>
      </c>
      <c r="C6082" t="s">
        <v>192</v>
      </c>
      <c r="D6082" t="s">
        <v>193</v>
      </c>
      <c r="E6082" t="s">
        <v>193</v>
      </c>
      <c r="F6082" t="s">
        <v>288</v>
      </c>
      <c r="G6082">
        <v>2</v>
      </c>
      <c r="H6082" s="4">
        <v>36000</v>
      </c>
      <c r="I6082" s="4">
        <v>2</v>
      </c>
      <c r="J6082" s="4">
        <v>36000</v>
      </c>
      <c r="K6082" s="4">
        <v>72000</v>
      </c>
      <c r="L6082" t="s">
        <v>203</v>
      </c>
      <c r="M6082" t="s">
        <v>196</v>
      </c>
      <c r="P6082">
        <v>3</v>
      </c>
    </row>
    <row r="6083" spans="1:16">
      <c r="A6083" s="3">
        <v>44532</v>
      </c>
      <c r="B6083" t="s">
        <v>222</v>
      </c>
      <c r="C6083" t="s">
        <v>179</v>
      </c>
      <c r="D6083" t="s">
        <v>186</v>
      </c>
      <c r="E6083" t="s">
        <v>225</v>
      </c>
      <c r="F6083" t="s">
        <v>244</v>
      </c>
      <c r="G6083">
        <v>2</v>
      </c>
      <c r="H6083" s="4">
        <v>40000</v>
      </c>
      <c r="I6083" s="4">
        <v>2</v>
      </c>
      <c r="J6083" s="4">
        <v>40000</v>
      </c>
      <c r="K6083" s="4">
        <v>80000</v>
      </c>
      <c r="L6083" t="s">
        <v>203</v>
      </c>
      <c r="M6083" t="s">
        <v>196</v>
      </c>
      <c r="P6083">
        <v>5</v>
      </c>
    </row>
    <row r="6084" spans="1:16">
      <c r="A6084" s="3">
        <v>44532</v>
      </c>
      <c r="B6084" t="s">
        <v>268</v>
      </c>
      <c r="C6084" t="s">
        <v>179</v>
      </c>
      <c r="D6084" t="s">
        <v>229</v>
      </c>
      <c r="E6084" t="s">
        <v>230</v>
      </c>
      <c r="F6084" t="s">
        <v>231</v>
      </c>
      <c r="G6084">
        <v>2</v>
      </c>
      <c r="H6084" s="4">
        <v>15000</v>
      </c>
      <c r="I6084" s="4">
        <v>2</v>
      </c>
      <c r="J6084" s="4">
        <v>15000</v>
      </c>
      <c r="K6084" s="4">
        <v>30000</v>
      </c>
      <c r="L6084" t="s">
        <v>183</v>
      </c>
      <c r="M6084" t="s">
        <v>184</v>
      </c>
      <c r="P6084">
        <v>3</v>
      </c>
    </row>
    <row r="6085" spans="1:16">
      <c r="A6085" s="3">
        <v>44532</v>
      </c>
      <c r="B6085" t="s">
        <v>258</v>
      </c>
      <c r="C6085" t="s">
        <v>179</v>
      </c>
      <c r="D6085" t="s">
        <v>210</v>
      </c>
      <c r="E6085" t="s">
        <v>292</v>
      </c>
      <c r="F6085" t="s">
        <v>311</v>
      </c>
      <c r="G6085">
        <v>3</v>
      </c>
      <c r="H6085" s="4">
        <v>40000</v>
      </c>
      <c r="I6085" s="4">
        <v>3</v>
      </c>
      <c r="J6085" s="4">
        <v>40000</v>
      </c>
      <c r="K6085" s="4">
        <v>120000</v>
      </c>
      <c r="L6085" t="s">
        <v>189</v>
      </c>
      <c r="M6085" t="s">
        <v>190</v>
      </c>
      <c r="P6085">
        <v>5</v>
      </c>
    </row>
    <row r="6086" spans="1:16">
      <c r="A6086" s="3">
        <v>44532</v>
      </c>
      <c r="B6086" t="s">
        <v>284</v>
      </c>
      <c r="C6086" t="s">
        <v>179</v>
      </c>
      <c r="D6086" t="s">
        <v>193</v>
      </c>
      <c r="E6086" t="s">
        <v>193</v>
      </c>
      <c r="F6086" t="s">
        <v>194</v>
      </c>
      <c r="G6086">
        <v>2</v>
      </c>
      <c r="H6086" s="4">
        <v>36000</v>
      </c>
      <c r="I6086" s="4">
        <v>2</v>
      </c>
      <c r="J6086" s="4">
        <v>36000</v>
      </c>
      <c r="K6086" s="4">
        <v>72000</v>
      </c>
      <c r="L6086" t="s">
        <v>189</v>
      </c>
      <c r="M6086" t="s">
        <v>196</v>
      </c>
      <c r="P6086">
        <v>4</v>
      </c>
    </row>
    <row r="6087" spans="1:16">
      <c r="A6087" s="3">
        <v>44532</v>
      </c>
      <c r="B6087" t="s">
        <v>185</v>
      </c>
      <c r="C6087" t="s">
        <v>192</v>
      </c>
      <c r="D6087" t="s">
        <v>235</v>
      </c>
      <c r="E6087" t="s">
        <v>236</v>
      </c>
      <c r="F6087" t="s">
        <v>352</v>
      </c>
      <c r="G6087">
        <v>2</v>
      </c>
      <c r="H6087" s="4">
        <v>24000</v>
      </c>
      <c r="I6087" s="4">
        <v>2</v>
      </c>
      <c r="J6087" s="4">
        <v>24000</v>
      </c>
      <c r="K6087" s="4">
        <v>48000</v>
      </c>
      <c r="L6087" t="s">
        <v>189</v>
      </c>
      <c r="M6087" t="s">
        <v>233</v>
      </c>
      <c r="P6087">
        <v>5</v>
      </c>
    </row>
    <row r="6088" spans="1:16">
      <c r="A6088" s="3">
        <v>44532</v>
      </c>
      <c r="B6088" t="s">
        <v>218</v>
      </c>
      <c r="C6088" t="s">
        <v>179</v>
      </c>
      <c r="D6088" t="s">
        <v>273</v>
      </c>
      <c r="E6088" t="s">
        <v>288</v>
      </c>
      <c r="F6088" t="s">
        <v>289</v>
      </c>
      <c r="G6088">
        <v>2</v>
      </c>
      <c r="H6088" s="4">
        <v>26000</v>
      </c>
      <c r="I6088" s="4">
        <v>2</v>
      </c>
      <c r="J6088" s="4">
        <v>26000</v>
      </c>
      <c r="K6088" s="4">
        <v>52000</v>
      </c>
      <c r="L6088" t="s">
        <v>183</v>
      </c>
      <c r="M6088" t="s">
        <v>184</v>
      </c>
      <c r="P6088">
        <v>4</v>
      </c>
    </row>
    <row r="6089" spans="1:16">
      <c r="A6089" s="3">
        <v>44532</v>
      </c>
      <c r="B6089" t="s">
        <v>254</v>
      </c>
      <c r="C6089" t="s">
        <v>179</v>
      </c>
      <c r="D6089" t="s">
        <v>198</v>
      </c>
      <c r="E6089" t="s">
        <v>198</v>
      </c>
      <c r="F6089" t="s">
        <v>208</v>
      </c>
      <c r="G6089">
        <v>1</v>
      </c>
      <c r="H6089" s="4">
        <v>42000</v>
      </c>
      <c r="I6089" s="4">
        <v>1</v>
      </c>
      <c r="J6089" s="4">
        <v>42000</v>
      </c>
      <c r="K6089" s="4">
        <v>42000</v>
      </c>
      <c r="L6089" t="s">
        <v>189</v>
      </c>
      <c r="M6089" t="s">
        <v>206</v>
      </c>
      <c r="N6089" t="s">
        <v>175</v>
      </c>
      <c r="P6089">
        <v>4</v>
      </c>
    </row>
    <row r="6090" spans="1:16">
      <c r="A6090" s="3">
        <v>44532</v>
      </c>
      <c r="B6090" t="s">
        <v>234</v>
      </c>
      <c r="C6090" t="s">
        <v>179</v>
      </c>
      <c r="D6090" t="s">
        <v>180</v>
      </c>
      <c r="E6090" t="s">
        <v>181</v>
      </c>
      <c r="F6090" t="s">
        <v>223</v>
      </c>
      <c r="G6090">
        <v>3</v>
      </c>
      <c r="H6090" s="4">
        <v>56000</v>
      </c>
      <c r="I6090" s="4">
        <v>3</v>
      </c>
      <c r="J6090" s="4">
        <v>56000</v>
      </c>
      <c r="K6090" s="4">
        <v>168000</v>
      </c>
      <c r="L6090" t="s">
        <v>209</v>
      </c>
      <c r="M6090" t="s">
        <v>196</v>
      </c>
      <c r="P6090">
        <v>2</v>
      </c>
    </row>
    <row r="6091" spans="1:16">
      <c r="A6091" s="3">
        <v>44532</v>
      </c>
      <c r="B6091" t="s">
        <v>234</v>
      </c>
      <c r="C6091" t="s">
        <v>192</v>
      </c>
      <c r="D6091" t="s">
        <v>279</v>
      </c>
      <c r="E6091" t="s">
        <v>279</v>
      </c>
      <c r="F6091" t="s">
        <v>180</v>
      </c>
      <c r="G6091">
        <v>3</v>
      </c>
      <c r="H6091" s="4">
        <v>42000</v>
      </c>
      <c r="I6091" s="4">
        <v>3</v>
      </c>
      <c r="J6091" s="4">
        <v>42000</v>
      </c>
      <c r="K6091" s="4">
        <v>126000</v>
      </c>
      <c r="L6091" t="s">
        <v>189</v>
      </c>
      <c r="M6091" t="s">
        <v>190</v>
      </c>
      <c r="P6091">
        <v>5</v>
      </c>
    </row>
    <row r="6092" spans="1:16">
      <c r="A6092" s="3">
        <v>44532</v>
      </c>
      <c r="B6092" t="s">
        <v>234</v>
      </c>
      <c r="C6092" t="s">
        <v>192</v>
      </c>
      <c r="D6092" t="s">
        <v>273</v>
      </c>
      <c r="E6092" t="s">
        <v>288</v>
      </c>
      <c r="F6092" t="s">
        <v>355</v>
      </c>
      <c r="G6092">
        <v>1</v>
      </c>
      <c r="H6092" s="4">
        <v>36000</v>
      </c>
      <c r="I6092" s="4">
        <v>1</v>
      </c>
      <c r="J6092" s="4">
        <v>36000</v>
      </c>
      <c r="K6092" s="4">
        <v>36000</v>
      </c>
      <c r="L6092" t="s">
        <v>189</v>
      </c>
      <c r="M6092" t="s">
        <v>206</v>
      </c>
      <c r="P6092">
        <v>4</v>
      </c>
    </row>
    <row r="6093" spans="1:16">
      <c r="A6093" s="3">
        <v>44532</v>
      </c>
      <c r="B6093" t="s">
        <v>245</v>
      </c>
      <c r="C6093" t="s">
        <v>179</v>
      </c>
      <c r="D6093" t="s">
        <v>198</v>
      </c>
      <c r="E6093" t="s">
        <v>198</v>
      </c>
      <c r="F6093" t="s">
        <v>315</v>
      </c>
      <c r="G6093">
        <v>3</v>
      </c>
      <c r="H6093" s="4">
        <v>36000</v>
      </c>
      <c r="I6093" s="4">
        <v>3</v>
      </c>
      <c r="J6093" s="4">
        <v>36000</v>
      </c>
      <c r="K6093" s="4">
        <v>108000</v>
      </c>
      <c r="L6093" t="s">
        <v>183</v>
      </c>
      <c r="M6093" t="s">
        <v>190</v>
      </c>
      <c r="P6093">
        <v>5</v>
      </c>
    </row>
    <row r="6094" spans="1:16">
      <c r="A6094" s="3">
        <v>44532</v>
      </c>
      <c r="B6094" t="s">
        <v>234</v>
      </c>
      <c r="C6094" t="s">
        <v>179</v>
      </c>
      <c r="D6094" t="s">
        <v>180</v>
      </c>
      <c r="E6094" t="s">
        <v>181</v>
      </c>
      <c r="F6094" t="s">
        <v>223</v>
      </c>
      <c r="G6094">
        <v>2</v>
      </c>
      <c r="H6094" s="4">
        <v>56000</v>
      </c>
      <c r="I6094" s="4">
        <v>2</v>
      </c>
      <c r="J6094" s="4">
        <v>56000</v>
      </c>
      <c r="K6094" s="4">
        <v>112000</v>
      </c>
      <c r="L6094" t="s">
        <v>203</v>
      </c>
      <c r="M6094" t="s">
        <v>184</v>
      </c>
      <c r="P6094">
        <v>5</v>
      </c>
    </row>
    <row r="6095" spans="1:16">
      <c r="A6095" s="3">
        <v>44532</v>
      </c>
      <c r="B6095" t="s">
        <v>200</v>
      </c>
      <c r="C6095" t="s">
        <v>192</v>
      </c>
      <c r="D6095" t="s">
        <v>198</v>
      </c>
      <c r="E6095" t="s">
        <v>198</v>
      </c>
      <c r="F6095" t="s">
        <v>365</v>
      </c>
      <c r="G6095">
        <v>2</v>
      </c>
      <c r="H6095" s="4">
        <v>38500</v>
      </c>
      <c r="I6095" s="4">
        <v>2</v>
      </c>
      <c r="J6095" s="4">
        <v>38500</v>
      </c>
      <c r="K6095" s="4">
        <v>77000</v>
      </c>
      <c r="L6095" t="s">
        <v>209</v>
      </c>
      <c r="M6095" t="s">
        <v>206</v>
      </c>
      <c r="P6095">
        <v>4</v>
      </c>
    </row>
    <row r="6096" spans="1:16">
      <c r="A6096" s="3">
        <v>44532</v>
      </c>
      <c r="B6096" t="s">
        <v>191</v>
      </c>
      <c r="C6096" t="s">
        <v>179</v>
      </c>
      <c r="D6096" t="s">
        <v>180</v>
      </c>
      <c r="E6096" t="s">
        <v>238</v>
      </c>
      <c r="F6096" t="s">
        <v>239</v>
      </c>
      <c r="G6096">
        <v>2</v>
      </c>
      <c r="H6096" s="4">
        <v>30000</v>
      </c>
      <c r="I6096" s="4">
        <v>2</v>
      </c>
      <c r="J6096" s="4">
        <v>30000</v>
      </c>
      <c r="K6096" s="4">
        <v>60000</v>
      </c>
      <c r="L6096" t="s">
        <v>209</v>
      </c>
      <c r="M6096" t="s">
        <v>206</v>
      </c>
      <c r="N6096" t="s">
        <v>175</v>
      </c>
      <c r="P6096">
        <v>5</v>
      </c>
    </row>
    <row r="6097" spans="1:16">
      <c r="A6097" s="3">
        <v>44532</v>
      </c>
      <c r="B6097" t="s">
        <v>250</v>
      </c>
      <c r="C6097" t="s">
        <v>179</v>
      </c>
      <c r="D6097" t="s">
        <v>180</v>
      </c>
      <c r="E6097" t="s">
        <v>327</v>
      </c>
      <c r="F6097" t="s">
        <v>328</v>
      </c>
      <c r="G6097">
        <v>2</v>
      </c>
      <c r="H6097" s="4">
        <v>19500</v>
      </c>
      <c r="I6097" s="4">
        <v>2</v>
      </c>
      <c r="J6097" s="4">
        <v>19500</v>
      </c>
      <c r="K6097" s="4">
        <v>39000</v>
      </c>
      <c r="L6097" t="s">
        <v>203</v>
      </c>
      <c r="M6097" t="s">
        <v>206</v>
      </c>
      <c r="P6097">
        <v>4</v>
      </c>
    </row>
    <row r="6098" spans="1:16">
      <c r="A6098" s="3">
        <v>44533</v>
      </c>
      <c r="B6098" t="s">
        <v>234</v>
      </c>
      <c r="C6098" t="s">
        <v>179</v>
      </c>
      <c r="D6098" t="s">
        <v>316</v>
      </c>
      <c r="E6098" t="s">
        <v>251</v>
      </c>
      <c r="F6098" t="s">
        <v>322</v>
      </c>
      <c r="G6098">
        <v>1</v>
      </c>
      <c r="H6098" s="4">
        <v>15000</v>
      </c>
      <c r="I6098" s="4">
        <v>1</v>
      </c>
      <c r="J6098" s="4">
        <v>15000</v>
      </c>
      <c r="K6098" s="4">
        <v>15000</v>
      </c>
      <c r="L6098" t="s">
        <v>189</v>
      </c>
      <c r="M6098" t="s">
        <v>196</v>
      </c>
      <c r="P6098">
        <v>1</v>
      </c>
    </row>
    <row r="6099" spans="1:16">
      <c r="A6099" s="3">
        <v>44533</v>
      </c>
      <c r="B6099" t="s">
        <v>222</v>
      </c>
      <c r="C6099" t="s">
        <v>192</v>
      </c>
      <c r="D6099" t="s">
        <v>180</v>
      </c>
      <c r="E6099" t="s">
        <v>204</v>
      </c>
      <c r="F6099" t="s">
        <v>205</v>
      </c>
      <c r="G6099">
        <v>2</v>
      </c>
      <c r="H6099" s="4">
        <v>30000</v>
      </c>
      <c r="I6099" s="4">
        <v>2</v>
      </c>
      <c r="J6099" s="4">
        <v>30000</v>
      </c>
      <c r="K6099" s="4">
        <v>60000</v>
      </c>
      <c r="L6099" t="s">
        <v>189</v>
      </c>
      <c r="M6099" t="s">
        <v>233</v>
      </c>
      <c r="P6099">
        <v>5</v>
      </c>
    </row>
    <row r="6100" spans="1:16">
      <c r="A6100" s="3">
        <v>44533</v>
      </c>
      <c r="B6100" t="s">
        <v>224</v>
      </c>
      <c r="C6100" t="s">
        <v>179</v>
      </c>
      <c r="D6100" t="s">
        <v>229</v>
      </c>
      <c r="E6100" t="s">
        <v>230</v>
      </c>
      <c r="F6100" t="s">
        <v>314</v>
      </c>
      <c r="G6100">
        <v>1</v>
      </c>
      <c r="H6100" s="4">
        <v>18000</v>
      </c>
      <c r="I6100" s="4">
        <v>1</v>
      </c>
      <c r="J6100" s="4">
        <v>18000</v>
      </c>
      <c r="K6100" s="4">
        <v>18000</v>
      </c>
      <c r="L6100" t="s">
        <v>203</v>
      </c>
      <c r="M6100" t="s">
        <v>233</v>
      </c>
      <c r="P6100">
        <v>5</v>
      </c>
    </row>
    <row r="6101" spans="1:16">
      <c r="A6101" s="3">
        <v>44533</v>
      </c>
      <c r="B6101" t="s">
        <v>247</v>
      </c>
      <c r="C6101" t="s">
        <v>179</v>
      </c>
      <c r="D6101" t="s">
        <v>180</v>
      </c>
      <c r="E6101" t="s">
        <v>238</v>
      </c>
      <c r="F6101" t="s">
        <v>267</v>
      </c>
      <c r="G6101">
        <v>2</v>
      </c>
      <c r="H6101" s="4">
        <v>26000</v>
      </c>
      <c r="I6101" s="4">
        <v>2</v>
      </c>
      <c r="J6101" s="4">
        <v>26000</v>
      </c>
      <c r="K6101" s="4">
        <v>52000</v>
      </c>
      <c r="L6101" t="s">
        <v>203</v>
      </c>
      <c r="M6101" t="s">
        <v>184</v>
      </c>
      <c r="P6101">
        <v>3</v>
      </c>
    </row>
    <row r="6102" spans="1:16">
      <c r="A6102" s="3">
        <v>44533</v>
      </c>
      <c r="B6102" t="s">
        <v>219</v>
      </c>
      <c r="C6102" t="s">
        <v>179</v>
      </c>
      <c r="D6102" t="s">
        <v>180</v>
      </c>
      <c r="E6102" t="s">
        <v>238</v>
      </c>
      <c r="F6102" t="s">
        <v>239</v>
      </c>
      <c r="G6102">
        <v>3</v>
      </c>
      <c r="H6102" s="4">
        <v>30000</v>
      </c>
      <c r="I6102" s="4">
        <v>3</v>
      </c>
      <c r="J6102" s="4">
        <v>30000</v>
      </c>
      <c r="K6102" s="4">
        <v>90000</v>
      </c>
      <c r="L6102" t="s">
        <v>189</v>
      </c>
      <c r="M6102" t="s">
        <v>304</v>
      </c>
      <c r="P6102">
        <v>2</v>
      </c>
    </row>
    <row r="6103" spans="1:16">
      <c r="A6103" s="3">
        <v>44533</v>
      </c>
      <c r="B6103" t="s">
        <v>291</v>
      </c>
      <c r="C6103" t="s">
        <v>192</v>
      </c>
      <c r="D6103" t="s">
        <v>210</v>
      </c>
      <c r="E6103" t="s">
        <v>292</v>
      </c>
      <c r="F6103" t="s">
        <v>311</v>
      </c>
      <c r="G6103">
        <v>2</v>
      </c>
      <c r="H6103" s="4">
        <v>104000</v>
      </c>
      <c r="I6103" s="4">
        <v>2</v>
      </c>
      <c r="J6103" s="4">
        <v>104000</v>
      </c>
      <c r="K6103" s="4">
        <v>208000</v>
      </c>
      <c r="L6103" t="s">
        <v>203</v>
      </c>
      <c r="M6103" t="s">
        <v>206</v>
      </c>
      <c r="P6103">
        <v>3</v>
      </c>
    </row>
    <row r="6104" spans="1:16">
      <c r="A6104" s="3">
        <v>44533</v>
      </c>
      <c r="B6104" t="s">
        <v>287</v>
      </c>
      <c r="C6104" t="s">
        <v>179</v>
      </c>
      <c r="D6104" t="s">
        <v>186</v>
      </c>
      <c r="E6104" t="s">
        <v>201</v>
      </c>
      <c r="F6104" t="s">
        <v>202</v>
      </c>
      <c r="G6104">
        <v>3</v>
      </c>
      <c r="H6104" s="4">
        <v>42000</v>
      </c>
      <c r="I6104" s="4">
        <v>3</v>
      </c>
      <c r="J6104" s="4">
        <v>42000</v>
      </c>
      <c r="K6104" s="4">
        <v>126000</v>
      </c>
      <c r="L6104" t="s">
        <v>209</v>
      </c>
      <c r="M6104" t="s">
        <v>190</v>
      </c>
      <c r="P6104">
        <v>3</v>
      </c>
    </row>
    <row r="6105" spans="1:16">
      <c r="A6105" s="3">
        <v>44533</v>
      </c>
      <c r="B6105" t="s">
        <v>287</v>
      </c>
      <c r="C6105" t="s">
        <v>179</v>
      </c>
      <c r="D6105" t="s">
        <v>276</v>
      </c>
      <c r="E6105" t="s">
        <v>276</v>
      </c>
      <c r="F6105" t="s">
        <v>309</v>
      </c>
      <c r="G6105">
        <v>1</v>
      </c>
      <c r="H6105" s="4">
        <v>24000</v>
      </c>
      <c r="I6105" s="4">
        <v>1</v>
      </c>
      <c r="J6105" s="4">
        <v>24000</v>
      </c>
      <c r="K6105" s="4">
        <v>24000</v>
      </c>
      <c r="L6105" t="s">
        <v>189</v>
      </c>
      <c r="M6105" t="s">
        <v>184</v>
      </c>
      <c r="P6105">
        <v>4</v>
      </c>
    </row>
    <row r="6106" spans="1:16">
      <c r="A6106" s="3">
        <v>44533</v>
      </c>
      <c r="B6106" t="s">
        <v>247</v>
      </c>
      <c r="C6106" t="s">
        <v>192</v>
      </c>
      <c r="D6106" t="s">
        <v>198</v>
      </c>
      <c r="E6106" t="s">
        <v>198</v>
      </c>
      <c r="F6106" t="s">
        <v>208</v>
      </c>
      <c r="G6106">
        <v>1</v>
      </c>
      <c r="H6106" s="4">
        <v>63000</v>
      </c>
      <c r="I6106" s="4">
        <v>0</v>
      </c>
      <c r="J6106" s="4">
        <v>0</v>
      </c>
      <c r="K6106" s="4">
        <v>0</v>
      </c>
      <c r="L6106" t="s">
        <v>203</v>
      </c>
      <c r="M6106" t="s">
        <v>196</v>
      </c>
      <c r="O6106" t="s">
        <v>176</v>
      </c>
    </row>
    <row r="6107" spans="1:16">
      <c r="A6107" s="3">
        <v>44533</v>
      </c>
      <c r="B6107" t="s">
        <v>234</v>
      </c>
      <c r="C6107" t="s">
        <v>179</v>
      </c>
      <c r="D6107" t="s">
        <v>186</v>
      </c>
      <c r="E6107" t="s">
        <v>220</v>
      </c>
      <c r="F6107" t="s">
        <v>221</v>
      </c>
      <c r="G6107">
        <v>1</v>
      </c>
      <c r="H6107" s="4">
        <v>42000</v>
      </c>
      <c r="I6107" s="4">
        <v>1</v>
      </c>
      <c r="J6107" s="4">
        <v>42000</v>
      </c>
      <c r="K6107" s="4">
        <v>42000</v>
      </c>
      <c r="L6107" t="s">
        <v>209</v>
      </c>
      <c r="M6107" t="s">
        <v>196</v>
      </c>
      <c r="P6107">
        <v>5</v>
      </c>
    </row>
    <row r="6108" spans="1:16">
      <c r="A6108" s="3">
        <v>44533</v>
      </c>
      <c r="B6108" t="s">
        <v>245</v>
      </c>
      <c r="C6108" t="s">
        <v>179</v>
      </c>
      <c r="D6108" t="s">
        <v>273</v>
      </c>
      <c r="E6108" t="s">
        <v>288</v>
      </c>
      <c r="F6108" t="s">
        <v>289</v>
      </c>
      <c r="G6108">
        <v>1</v>
      </c>
      <c r="H6108" s="4">
        <v>45500</v>
      </c>
      <c r="I6108" s="4">
        <v>1</v>
      </c>
      <c r="J6108" s="4">
        <v>45500</v>
      </c>
      <c r="K6108" s="4">
        <v>45500</v>
      </c>
      <c r="L6108" t="s">
        <v>189</v>
      </c>
      <c r="M6108" t="s">
        <v>304</v>
      </c>
      <c r="P6108">
        <v>5</v>
      </c>
    </row>
    <row r="6109" spans="1:16">
      <c r="A6109" s="3">
        <v>44533</v>
      </c>
      <c r="B6109" t="s">
        <v>278</v>
      </c>
      <c r="C6109" t="s">
        <v>179</v>
      </c>
      <c r="D6109" t="s">
        <v>186</v>
      </c>
      <c r="E6109" t="s">
        <v>201</v>
      </c>
      <c r="F6109" t="s">
        <v>285</v>
      </c>
      <c r="G6109">
        <v>1</v>
      </c>
      <c r="H6109" s="4">
        <v>56000</v>
      </c>
      <c r="I6109" s="4">
        <v>1</v>
      </c>
      <c r="J6109" s="4">
        <v>56000</v>
      </c>
      <c r="K6109" s="4">
        <v>56000</v>
      </c>
      <c r="L6109" t="s">
        <v>203</v>
      </c>
      <c r="M6109" t="s">
        <v>196</v>
      </c>
      <c r="P6109">
        <v>3</v>
      </c>
    </row>
    <row r="6110" spans="1:16">
      <c r="A6110" s="3">
        <v>44533</v>
      </c>
      <c r="B6110" t="s">
        <v>228</v>
      </c>
      <c r="C6110" t="s">
        <v>179</v>
      </c>
      <c r="D6110" t="s">
        <v>186</v>
      </c>
      <c r="E6110" t="s">
        <v>220</v>
      </c>
      <c r="F6110" t="s">
        <v>241</v>
      </c>
      <c r="G6110">
        <v>1</v>
      </c>
      <c r="H6110" s="4">
        <v>42000</v>
      </c>
      <c r="I6110" s="4">
        <v>1</v>
      </c>
      <c r="J6110" s="4">
        <v>42000</v>
      </c>
      <c r="K6110" s="4">
        <v>42000</v>
      </c>
      <c r="L6110" t="s">
        <v>203</v>
      </c>
      <c r="M6110" t="s">
        <v>206</v>
      </c>
      <c r="N6110" t="s">
        <v>175</v>
      </c>
      <c r="P6110">
        <v>5</v>
      </c>
    </row>
    <row r="6111" spans="1:16">
      <c r="A6111" s="3">
        <v>44533</v>
      </c>
      <c r="B6111" t="s">
        <v>258</v>
      </c>
      <c r="C6111" t="s">
        <v>179</v>
      </c>
      <c r="D6111" t="s">
        <v>273</v>
      </c>
      <c r="E6111" t="s">
        <v>274</v>
      </c>
      <c r="F6111" t="s">
        <v>275</v>
      </c>
      <c r="G6111">
        <v>2</v>
      </c>
      <c r="H6111" s="4">
        <v>30000</v>
      </c>
      <c r="I6111" s="4">
        <v>2</v>
      </c>
      <c r="J6111" s="4">
        <v>30000</v>
      </c>
      <c r="K6111" s="4">
        <v>60000</v>
      </c>
      <c r="L6111" t="s">
        <v>189</v>
      </c>
      <c r="M6111" t="s">
        <v>184</v>
      </c>
      <c r="P6111">
        <v>5</v>
      </c>
    </row>
    <row r="6112" spans="1:16">
      <c r="A6112" s="3">
        <v>44533</v>
      </c>
      <c r="B6112" t="s">
        <v>218</v>
      </c>
      <c r="C6112" t="s">
        <v>179</v>
      </c>
      <c r="D6112" t="s">
        <v>235</v>
      </c>
      <c r="E6112" t="s">
        <v>236</v>
      </c>
      <c r="F6112" t="s">
        <v>352</v>
      </c>
      <c r="G6112">
        <v>1</v>
      </c>
      <c r="H6112" s="4">
        <v>19500</v>
      </c>
      <c r="I6112" s="4">
        <v>1</v>
      </c>
      <c r="J6112" s="4">
        <v>19500</v>
      </c>
      <c r="K6112" s="4">
        <v>19500</v>
      </c>
      <c r="L6112" t="s">
        <v>189</v>
      </c>
      <c r="M6112" t="s">
        <v>233</v>
      </c>
      <c r="P6112">
        <v>4</v>
      </c>
    </row>
    <row r="6113" spans="1:16">
      <c r="A6113" s="3">
        <v>44533</v>
      </c>
      <c r="B6113" t="s">
        <v>197</v>
      </c>
      <c r="C6113" t="s">
        <v>179</v>
      </c>
      <c r="D6113" t="s">
        <v>186</v>
      </c>
      <c r="E6113" t="s">
        <v>187</v>
      </c>
      <c r="F6113" t="s">
        <v>261</v>
      </c>
      <c r="G6113">
        <v>3</v>
      </c>
      <c r="H6113" s="4">
        <v>45500</v>
      </c>
      <c r="I6113" s="4">
        <v>3</v>
      </c>
      <c r="J6113" s="4">
        <v>45500</v>
      </c>
      <c r="K6113" s="4">
        <v>136500</v>
      </c>
      <c r="L6113" t="s">
        <v>203</v>
      </c>
      <c r="M6113" t="s">
        <v>206</v>
      </c>
      <c r="P6113">
        <v>5</v>
      </c>
    </row>
    <row r="6114" spans="1:16">
      <c r="A6114" s="3">
        <v>44533</v>
      </c>
      <c r="B6114" t="s">
        <v>247</v>
      </c>
      <c r="C6114" t="s">
        <v>179</v>
      </c>
      <c r="D6114" t="s">
        <v>186</v>
      </c>
      <c r="E6114" t="s">
        <v>220</v>
      </c>
      <c r="F6114" t="s">
        <v>241</v>
      </c>
      <c r="G6114">
        <v>3</v>
      </c>
      <c r="H6114" s="4">
        <v>42000</v>
      </c>
      <c r="I6114" s="4">
        <v>3</v>
      </c>
      <c r="J6114" s="4">
        <v>42000</v>
      </c>
      <c r="K6114" s="4">
        <v>126000</v>
      </c>
      <c r="L6114" t="s">
        <v>203</v>
      </c>
      <c r="M6114" t="s">
        <v>184</v>
      </c>
      <c r="P6114">
        <v>4</v>
      </c>
    </row>
    <row r="6115" spans="1:16">
      <c r="A6115" s="3">
        <v>44533</v>
      </c>
      <c r="B6115" t="s">
        <v>185</v>
      </c>
      <c r="C6115" t="s">
        <v>192</v>
      </c>
      <c r="D6115" t="s">
        <v>180</v>
      </c>
      <c r="E6115" t="s">
        <v>327</v>
      </c>
      <c r="F6115" t="s">
        <v>328</v>
      </c>
      <c r="G6115">
        <v>1</v>
      </c>
      <c r="H6115" s="4">
        <v>28000</v>
      </c>
      <c r="I6115" s="4">
        <v>1</v>
      </c>
      <c r="J6115" s="4">
        <v>28000</v>
      </c>
      <c r="K6115" s="4">
        <v>28000</v>
      </c>
      <c r="L6115" t="s">
        <v>189</v>
      </c>
      <c r="M6115" t="s">
        <v>206</v>
      </c>
      <c r="P6115">
        <v>4</v>
      </c>
    </row>
    <row r="6116" spans="1:16">
      <c r="A6116" s="3">
        <v>44533</v>
      </c>
      <c r="B6116" t="s">
        <v>254</v>
      </c>
      <c r="C6116" t="s">
        <v>192</v>
      </c>
      <c r="D6116" t="s">
        <v>276</v>
      </c>
      <c r="E6116" t="s">
        <v>276</v>
      </c>
      <c r="F6116" t="s">
        <v>277</v>
      </c>
      <c r="G6116">
        <v>3</v>
      </c>
      <c r="H6116" s="4">
        <v>48000</v>
      </c>
      <c r="I6116" s="4">
        <v>3</v>
      </c>
      <c r="J6116" s="4">
        <v>48000</v>
      </c>
      <c r="K6116" s="4">
        <v>144000</v>
      </c>
      <c r="L6116" t="s">
        <v>203</v>
      </c>
      <c r="M6116" t="s">
        <v>184</v>
      </c>
      <c r="P6116">
        <v>4</v>
      </c>
    </row>
    <row r="6117" spans="1:16">
      <c r="A6117" s="3">
        <v>44533</v>
      </c>
      <c r="B6117" t="s">
        <v>185</v>
      </c>
      <c r="C6117" t="s">
        <v>192</v>
      </c>
      <c r="D6117" t="s">
        <v>273</v>
      </c>
      <c r="E6117" t="s">
        <v>274</v>
      </c>
      <c r="F6117" t="s">
        <v>330</v>
      </c>
      <c r="G6117">
        <v>1</v>
      </c>
      <c r="H6117" s="4">
        <v>22000</v>
      </c>
      <c r="I6117" s="4">
        <v>1</v>
      </c>
      <c r="J6117" s="4">
        <v>22000</v>
      </c>
      <c r="K6117" s="4">
        <v>22000</v>
      </c>
      <c r="L6117" t="s">
        <v>189</v>
      </c>
      <c r="M6117" t="s">
        <v>196</v>
      </c>
      <c r="P6117">
        <v>3</v>
      </c>
    </row>
    <row r="6118" spans="1:16">
      <c r="A6118" s="3">
        <v>44533</v>
      </c>
      <c r="B6118" t="s">
        <v>224</v>
      </c>
      <c r="C6118" t="s">
        <v>192</v>
      </c>
      <c r="D6118" t="s">
        <v>186</v>
      </c>
      <c r="E6118" t="s">
        <v>220</v>
      </c>
      <c r="F6118" t="s">
        <v>221</v>
      </c>
      <c r="G6118">
        <v>2</v>
      </c>
      <c r="H6118" s="4">
        <v>40000</v>
      </c>
      <c r="I6118" s="4">
        <v>2</v>
      </c>
      <c r="J6118" s="4">
        <v>40000</v>
      </c>
      <c r="K6118" s="4">
        <v>80000</v>
      </c>
      <c r="L6118" t="s">
        <v>209</v>
      </c>
      <c r="M6118" t="s">
        <v>206</v>
      </c>
      <c r="P6118">
        <v>3</v>
      </c>
    </row>
    <row r="6119" spans="1:16">
      <c r="A6119" s="3">
        <v>44533</v>
      </c>
      <c r="B6119" t="s">
        <v>291</v>
      </c>
      <c r="C6119" t="s">
        <v>192</v>
      </c>
      <c r="D6119" t="s">
        <v>198</v>
      </c>
      <c r="E6119" t="s">
        <v>198</v>
      </c>
      <c r="F6119" t="s">
        <v>315</v>
      </c>
      <c r="G6119">
        <v>3</v>
      </c>
      <c r="H6119" s="4">
        <v>30000</v>
      </c>
      <c r="I6119" s="4">
        <v>3</v>
      </c>
      <c r="J6119" s="4">
        <v>30000</v>
      </c>
      <c r="K6119" s="4">
        <v>90000</v>
      </c>
      <c r="L6119" t="s">
        <v>189</v>
      </c>
      <c r="M6119" t="s">
        <v>196</v>
      </c>
      <c r="P6119">
        <v>3</v>
      </c>
    </row>
    <row r="6120" spans="1:16">
      <c r="A6120" s="3">
        <v>44533</v>
      </c>
      <c r="B6120" t="s">
        <v>185</v>
      </c>
      <c r="C6120" t="s">
        <v>192</v>
      </c>
      <c r="D6120" t="s">
        <v>279</v>
      </c>
      <c r="E6120" t="s">
        <v>279</v>
      </c>
      <c r="F6120" t="s">
        <v>186</v>
      </c>
      <c r="G6120">
        <v>3</v>
      </c>
      <c r="H6120" s="4">
        <v>20000</v>
      </c>
      <c r="I6120" s="4">
        <v>3</v>
      </c>
      <c r="J6120" s="4">
        <v>20000</v>
      </c>
      <c r="K6120" s="4">
        <v>60000</v>
      </c>
      <c r="L6120" t="s">
        <v>203</v>
      </c>
      <c r="M6120" t="s">
        <v>196</v>
      </c>
      <c r="P6120">
        <v>4</v>
      </c>
    </row>
    <row r="6121" spans="1:16">
      <c r="A6121" s="3">
        <v>44534</v>
      </c>
      <c r="B6121" t="s">
        <v>250</v>
      </c>
      <c r="C6121" t="s">
        <v>179</v>
      </c>
      <c r="D6121" t="s">
        <v>229</v>
      </c>
      <c r="E6121" t="s">
        <v>229</v>
      </c>
      <c r="F6121" t="s">
        <v>364</v>
      </c>
      <c r="G6121">
        <v>2</v>
      </c>
      <c r="H6121" s="4">
        <v>33000</v>
      </c>
      <c r="I6121" s="4">
        <v>2</v>
      </c>
      <c r="J6121" s="4">
        <v>33000</v>
      </c>
      <c r="K6121" s="4">
        <v>66000</v>
      </c>
      <c r="L6121" t="s">
        <v>203</v>
      </c>
      <c r="M6121" t="s">
        <v>184</v>
      </c>
      <c r="P6121">
        <v>5</v>
      </c>
    </row>
    <row r="6122" spans="1:16">
      <c r="A6122" s="3">
        <v>44534</v>
      </c>
      <c r="B6122" t="s">
        <v>254</v>
      </c>
      <c r="C6122" t="s">
        <v>179</v>
      </c>
      <c r="D6122" t="s">
        <v>263</v>
      </c>
      <c r="E6122" t="s">
        <v>263</v>
      </c>
      <c r="F6122" t="s">
        <v>320</v>
      </c>
      <c r="G6122">
        <v>2</v>
      </c>
      <c r="H6122" s="4">
        <v>52000</v>
      </c>
      <c r="I6122" s="4">
        <v>2</v>
      </c>
      <c r="J6122" s="4">
        <v>52000</v>
      </c>
      <c r="K6122" s="4">
        <v>104000</v>
      </c>
      <c r="L6122" t="s">
        <v>209</v>
      </c>
      <c r="M6122" t="s">
        <v>206</v>
      </c>
      <c r="P6122">
        <v>5</v>
      </c>
    </row>
    <row r="6123" spans="1:16">
      <c r="A6123" s="3">
        <v>44534</v>
      </c>
      <c r="B6123" t="s">
        <v>219</v>
      </c>
      <c r="C6123" t="s">
        <v>179</v>
      </c>
      <c r="D6123" t="s">
        <v>271</v>
      </c>
      <c r="E6123" t="s">
        <v>271</v>
      </c>
      <c r="F6123" t="s">
        <v>323</v>
      </c>
      <c r="G6123">
        <v>1</v>
      </c>
      <c r="H6123" s="4">
        <v>22000</v>
      </c>
      <c r="I6123" s="4">
        <v>1</v>
      </c>
      <c r="J6123" s="4">
        <v>22000</v>
      </c>
      <c r="K6123" s="4">
        <v>22000</v>
      </c>
      <c r="L6123" t="s">
        <v>203</v>
      </c>
      <c r="M6123" t="s">
        <v>196</v>
      </c>
      <c r="P6123">
        <v>1</v>
      </c>
    </row>
    <row r="6124" spans="1:16">
      <c r="A6124" s="3">
        <v>44534</v>
      </c>
      <c r="B6124" t="s">
        <v>218</v>
      </c>
      <c r="C6124" t="s">
        <v>179</v>
      </c>
      <c r="D6124" t="s">
        <v>180</v>
      </c>
      <c r="E6124" t="s">
        <v>204</v>
      </c>
      <c r="F6124" t="s">
        <v>205</v>
      </c>
      <c r="G6124">
        <v>1</v>
      </c>
      <c r="H6124" s="4">
        <v>39000</v>
      </c>
      <c r="I6124" s="4">
        <v>1</v>
      </c>
      <c r="J6124" s="4">
        <v>39000</v>
      </c>
      <c r="K6124" s="4">
        <v>39000</v>
      </c>
      <c r="L6124" t="s">
        <v>203</v>
      </c>
      <c r="M6124" t="s">
        <v>184</v>
      </c>
      <c r="P6124">
        <v>4</v>
      </c>
    </row>
    <row r="6125" spans="1:16">
      <c r="A6125" s="3">
        <v>44534</v>
      </c>
      <c r="B6125" t="s">
        <v>301</v>
      </c>
      <c r="C6125" t="s">
        <v>179</v>
      </c>
      <c r="D6125" t="s">
        <v>180</v>
      </c>
      <c r="E6125" t="s">
        <v>255</v>
      </c>
      <c r="F6125" t="s">
        <v>256</v>
      </c>
      <c r="G6125">
        <v>1</v>
      </c>
      <c r="H6125" s="4">
        <v>36000</v>
      </c>
      <c r="I6125" s="4">
        <v>1</v>
      </c>
      <c r="J6125" s="4">
        <v>36000</v>
      </c>
      <c r="K6125" s="4">
        <v>36000</v>
      </c>
      <c r="L6125" t="s">
        <v>203</v>
      </c>
      <c r="M6125" t="s">
        <v>196</v>
      </c>
      <c r="P6125">
        <v>4</v>
      </c>
    </row>
    <row r="6126" spans="1:16">
      <c r="A6126" s="3">
        <v>44534</v>
      </c>
      <c r="B6126" t="s">
        <v>213</v>
      </c>
      <c r="C6126" t="s">
        <v>179</v>
      </c>
      <c r="D6126" t="s">
        <v>273</v>
      </c>
      <c r="E6126" t="s">
        <v>288</v>
      </c>
      <c r="F6126" t="s">
        <v>299</v>
      </c>
      <c r="G6126">
        <v>1</v>
      </c>
      <c r="H6126" s="4">
        <v>45000</v>
      </c>
      <c r="I6126" s="4">
        <v>1</v>
      </c>
      <c r="J6126" s="4">
        <v>45000</v>
      </c>
      <c r="K6126" s="4">
        <v>45000</v>
      </c>
      <c r="L6126" t="s">
        <v>189</v>
      </c>
      <c r="M6126" t="s">
        <v>206</v>
      </c>
      <c r="P6126">
        <v>5</v>
      </c>
    </row>
    <row r="6127" spans="1:16">
      <c r="A6127" s="3">
        <v>44534</v>
      </c>
      <c r="B6127" t="s">
        <v>254</v>
      </c>
      <c r="C6127" t="s">
        <v>179</v>
      </c>
      <c r="D6127" t="s">
        <v>235</v>
      </c>
      <c r="E6127" t="s">
        <v>230</v>
      </c>
      <c r="F6127" t="s">
        <v>283</v>
      </c>
      <c r="G6127">
        <v>2</v>
      </c>
      <c r="H6127" s="4">
        <v>26000</v>
      </c>
      <c r="I6127" s="4">
        <v>2</v>
      </c>
      <c r="J6127" s="4">
        <v>26000</v>
      </c>
      <c r="K6127" s="4">
        <v>52000</v>
      </c>
      <c r="L6127" t="s">
        <v>203</v>
      </c>
      <c r="M6127" t="s">
        <v>233</v>
      </c>
      <c r="P6127">
        <v>2</v>
      </c>
    </row>
    <row r="6128" spans="1:16">
      <c r="A6128" s="3">
        <v>44534</v>
      </c>
      <c r="B6128" t="s">
        <v>224</v>
      </c>
      <c r="C6128" t="s">
        <v>179</v>
      </c>
      <c r="D6128" t="s">
        <v>263</v>
      </c>
      <c r="E6128" t="s">
        <v>263</v>
      </c>
      <c r="F6128" t="s">
        <v>320</v>
      </c>
      <c r="G6128">
        <v>3</v>
      </c>
      <c r="H6128" s="4">
        <v>18000</v>
      </c>
      <c r="I6128" s="4">
        <v>3</v>
      </c>
      <c r="J6128" s="4">
        <v>18000</v>
      </c>
      <c r="K6128" s="4">
        <v>54000</v>
      </c>
      <c r="L6128" t="s">
        <v>195</v>
      </c>
      <c r="M6128" t="s">
        <v>190</v>
      </c>
      <c r="P6128">
        <v>5</v>
      </c>
    </row>
    <row r="6129" spans="1:16">
      <c r="A6129" s="3">
        <v>44534</v>
      </c>
      <c r="B6129" t="s">
        <v>213</v>
      </c>
      <c r="C6129" t="s">
        <v>192</v>
      </c>
      <c r="D6129" t="s">
        <v>274</v>
      </c>
      <c r="E6129" t="s">
        <v>274</v>
      </c>
      <c r="F6129" t="s">
        <v>295</v>
      </c>
      <c r="G6129">
        <v>3</v>
      </c>
      <c r="H6129" s="4">
        <v>26000</v>
      </c>
      <c r="I6129" s="4">
        <v>3</v>
      </c>
      <c r="J6129" s="4">
        <v>26000</v>
      </c>
      <c r="K6129" s="4">
        <v>78000</v>
      </c>
      <c r="L6129" t="s">
        <v>189</v>
      </c>
      <c r="M6129" t="s">
        <v>206</v>
      </c>
      <c r="P6129">
        <v>5</v>
      </c>
    </row>
    <row r="6130" spans="1:16">
      <c r="A6130" s="3">
        <v>44534</v>
      </c>
      <c r="B6130" t="s">
        <v>218</v>
      </c>
      <c r="C6130" t="s">
        <v>179</v>
      </c>
      <c r="D6130" t="s">
        <v>180</v>
      </c>
      <c r="E6130" t="s">
        <v>181</v>
      </c>
      <c r="F6130" t="s">
        <v>334</v>
      </c>
      <c r="G6130">
        <v>3</v>
      </c>
      <c r="H6130" s="4">
        <v>60000</v>
      </c>
      <c r="I6130" s="4">
        <v>3</v>
      </c>
      <c r="J6130" s="4">
        <v>60000</v>
      </c>
      <c r="K6130" s="4">
        <v>180000</v>
      </c>
      <c r="L6130" t="s">
        <v>189</v>
      </c>
      <c r="M6130" t="s">
        <v>190</v>
      </c>
      <c r="P6130">
        <v>3</v>
      </c>
    </row>
    <row r="6131" spans="1:16">
      <c r="A6131" s="3">
        <v>44534</v>
      </c>
      <c r="B6131" t="s">
        <v>219</v>
      </c>
      <c r="C6131" t="s">
        <v>179</v>
      </c>
      <c r="D6131" t="s">
        <v>180</v>
      </c>
      <c r="E6131" t="s">
        <v>204</v>
      </c>
      <c r="F6131" t="s">
        <v>249</v>
      </c>
      <c r="G6131">
        <v>2</v>
      </c>
      <c r="H6131" s="4">
        <v>70000</v>
      </c>
      <c r="I6131" s="4">
        <v>2</v>
      </c>
      <c r="J6131" s="4">
        <v>70000</v>
      </c>
      <c r="K6131" s="4">
        <v>140000</v>
      </c>
      <c r="L6131" t="s">
        <v>203</v>
      </c>
      <c r="M6131" t="s">
        <v>206</v>
      </c>
      <c r="P6131">
        <v>5</v>
      </c>
    </row>
    <row r="6132" spans="1:16">
      <c r="A6132" s="3">
        <v>44534</v>
      </c>
      <c r="B6132" t="s">
        <v>258</v>
      </c>
      <c r="C6132" t="s">
        <v>192</v>
      </c>
      <c r="D6132" t="s">
        <v>180</v>
      </c>
      <c r="E6132" t="s">
        <v>181</v>
      </c>
      <c r="F6132" t="s">
        <v>246</v>
      </c>
      <c r="G6132">
        <v>3</v>
      </c>
      <c r="H6132" s="4">
        <v>45000</v>
      </c>
      <c r="I6132" s="4">
        <v>3</v>
      </c>
      <c r="J6132" s="4">
        <v>45000</v>
      </c>
      <c r="K6132" s="4">
        <v>135000</v>
      </c>
      <c r="L6132" t="s">
        <v>195</v>
      </c>
      <c r="M6132" t="s">
        <v>190</v>
      </c>
      <c r="P6132">
        <v>4</v>
      </c>
    </row>
    <row r="6133" spans="1:16">
      <c r="A6133" s="3">
        <v>44534</v>
      </c>
      <c r="B6133" t="s">
        <v>224</v>
      </c>
      <c r="C6133" t="s">
        <v>179</v>
      </c>
      <c r="D6133" t="s">
        <v>180</v>
      </c>
      <c r="E6133" t="s">
        <v>216</v>
      </c>
      <c r="F6133" t="s">
        <v>217</v>
      </c>
      <c r="G6133">
        <v>1</v>
      </c>
      <c r="H6133" s="4">
        <v>33000</v>
      </c>
      <c r="I6133" s="4">
        <v>1</v>
      </c>
      <c r="J6133" s="4">
        <v>33000</v>
      </c>
      <c r="K6133" s="4">
        <v>33000</v>
      </c>
      <c r="L6133" t="s">
        <v>195</v>
      </c>
      <c r="M6133" t="s">
        <v>206</v>
      </c>
      <c r="N6133" t="s">
        <v>175</v>
      </c>
      <c r="P6133">
        <v>5</v>
      </c>
    </row>
    <row r="6134" spans="1:16">
      <c r="A6134" s="3">
        <v>44535</v>
      </c>
      <c r="B6134" t="s">
        <v>228</v>
      </c>
      <c r="C6134" t="s">
        <v>179</v>
      </c>
      <c r="D6134" t="s">
        <v>316</v>
      </c>
      <c r="E6134" t="s">
        <v>251</v>
      </c>
      <c r="F6134" t="s">
        <v>353</v>
      </c>
      <c r="G6134">
        <v>2</v>
      </c>
      <c r="H6134" s="4">
        <v>36000</v>
      </c>
      <c r="I6134" s="4">
        <v>2</v>
      </c>
      <c r="J6134" s="4">
        <v>36000</v>
      </c>
      <c r="K6134" s="4">
        <v>72000</v>
      </c>
      <c r="L6134" t="s">
        <v>189</v>
      </c>
      <c r="M6134" t="s">
        <v>196</v>
      </c>
      <c r="P6134">
        <v>3</v>
      </c>
    </row>
    <row r="6135" spans="1:16">
      <c r="A6135" s="3">
        <v>44535</v>
      </c>
      <c r="B6135" t="s">
        <v>219</v>
      </c>
      <c r="C6135" t="s">
        <v>192</v>
      </c>
      <c r="D6135" t="s">
        <v>186</v>
      </c>
      <c r="E6135" t="s">
        <v>220</v>
      </c>
      <c r="F6135" t="s">
        <v>221</v>
      </c>
      <c r="G6135">
        <v>1</v>
      </c>
      <c r="H6135" s="4">
        <v>56000</v>
      </c>
      <c r="I6135" s="4">
        <v>1</v>
      </c>
      <c r="J6135" s="4">
        <v>56000</v>
      </c>
      <c r="K6135" s="4">
        <v>56000</v>
      </c>
      <c r="L6135" t="s">
        <v>203</v>
      </c>
      <c r="M6135" t="s">
        <v>304</v>
      </c>
      <c r="N6135" t="s">
        <v>175</v>
      </c>
      <c r="P6135">
        <v>5</v>
      </c>
    </row>
    <row r="6136" spans="1:16">
      <c r="A6136" s="3">
        <v>44535</v>
      </c>
      <c r="B6136" t="s">
        <v>258</v>
      </c>
      <c r="C6136" t="s">
        <v>179</v>
      </c>
      <c r="D6136" t="s">
        <v>279</v>
      </c>
      <c r="E6136" t="s">
        <v>279</v>
      </c>
      <c r="F6136" t="s">
        <v>180</v>
      </c>
      <c r="G6136">
        <v>1</v>
      </c>
      <c r="H6136" s="4">
        <v>28000</v>
      </c>
      <c r="I6136" s="4">
        <v>1</v>
      </c>
      <c r="J6136" s="4">
        <v>28000</v>
      </c>
      <c r="K6136" s="4">
        <v>28000</v>
      </c>
      <c r="L6136" t="s">
        <v>189</v>
      </c>
      <c r="M6136" t="s">
        <v>206</v>
      </c>
      <c r="N6136" t="s">
        <v>175</v>
      </c>
      <c r="P6136">
        <v>5</v>
      </c>
    </row>
    <row r="6137" spans="1:16">
      <c r="A6137" s="3">
        <v>44535</v>
      </c>
      <c r="B6137" t="s">
        <v>200</v>
      </c>
      <c r="C6137" t="s">
        <v>192</v>
      </c>
      <c r="D6137" t="s">
        <v>186</v>
      </c>
      <c r="E6137" t="s">
        <v>225</v>
      </c>
      <c r="F6137" t="s">
        <v>226</v>
      </c>
      <c r="G6137">
        <v>3</v>
      </c>
      <c r="H6137" s="4">
        <v>30000</v>
      </c>
      <c r="I6137" s="4">
        <v>3</v>
      </c>
      <c r="J6137" s="4">
        <v>30000</v>
      </c>
      <c r="K6137" s="4">
        <v>90000</v>
      </c>
      <c r="L6137" t="s">
        <v>209</v>
      </c>
      <c r="M6137" t="s">
        <v>196</v>
      </c>
      <c r="N6137" t="s">
        <v>175</v>
      </c>
      <c r="P6137">
        <v>5</v>
      </c>
    </row>
    <row r="6138" spans="1:16">
      <c r="A6138" s="3">
        <v>44535</v>
      </c>
      <c r="B6138" t="s">
        <v>224</v>
      </c>
      <c r="C6138" t="s">
        <v>179</v>
      </c>
      <c r="D6138" t="s">
        <v>273</v>
      </c>
      <c r="E6138" t="s">
        <v>288</v>
      </c>
      <c r="F6138" t="s">
        <v>299</v>
      </c>
      <c r="G6138">
        <v>3</v>
      </c>
      <c r="H6138" s="4">
        <v>35000</v>
      </c>
      <c r="I6138" s="4">
        <v>3</v>
      </c>
      <c r="J6138" s="4">
        <v>35000</v>
      </c>
      <c r="K6138" s="4">
        <v>105000</v>
      </c>
      <c r="L6138" t="s">
        <v>203</v>
      </c>
      <c r="M6138" t="s">
        <v>190</v>
      </c>
      <c r="N6138" t="s">
        <v>175</v>
      </c>
      <c r="P6138">
        <v>4</v>
      </c>
    </row>
    <row r="6139" spans="1:16">
      <c r="A6139" s="3">
        <v>44535</v>
      </c>
      <c r="B6139" t="s">
        <v>185</v>
      </c>
      <c r="C6139" t="s">
        <v>179</v>
      </c>
      <c r="D6139" t="s">
        <v>180</v>
      </c>
      <c r="E6139" t="s">
        <v>238</v>
      </c>
      <c r="F6139" t="s">
        <v>253</v>
      </c>
      <c r="G6139">
        <v>1</v>
      </c>
      <c r="H6139" s="4">
        <v>33000</v>
      </c>
      <c r="I6139" s="4">
        <v>1</v>
      </c>
      <c r="J6139" s="4">
        <v>33000</v>
      </c>
      <c r="K6139" s="4">
        <v>33000</v>
      </c>
      <c r="L6139" t="s">
        <v>195</v>
      </c>
      <c r="M6139" t="s">
        <v>184</v>
      </c>
      <c r="N6139" t="s">
        <v>175</v>
      </c>
      <c r="P6139">
        <v>3</v>
      </c>
    </row>
    <row r="6140" spans="1:16">
      <c r="A6140" s="3">
        <v>44535</v>
      </c>
      <c r="B6140" t="s">
        <v>218</v>
      </c>
      <c r="C6140" t="s">
        <v>192</v>
      </c>
      <c r="D6140" t="s">
        <v>235</v>
      </c>
      <c r="E6140" t="s">
        <v>229</v>
      </c>
      <c r="F6140" t="s">
        <v>344</v>
      </c>
      <c r="G6140">
        <v>3</v>
      </c>
      <c r="H6140" s="4">
        <v>26000</v>
      </c>
      <c r="I6140" s="4">
        <v>3</v>
      </c>
      <c r="J6140" s="4">
        <v>26000</v>
      </c>
      <c r="K6140" s="4">
        <v>78000</v>
      </c>
      <c r="L6140" t="s">
        <v>203</v>
      </c>
      <c r="M6140" t="s">
        <v>196</v>
      </c>
      <c r="N6140" t="s">
        <v>175</v>
      </c>
      <c r="P6140">
        <v>3</v>
      </c>
    </row>
    <row r="6141" spans="1:16">
      <c r="A6141" s="3">
        <v>44535</v>
      </c>
      <c r="B6141" t="s">
        <v>245</v>
      </c>
      <c r="C6141" t="s">
        <v>179</v>
      </c>
      <c r="D6141" t="s">
        <v>186</v>
      </c>
      <c r="E6141" t="s">
        <v>201</v>
      </c>
      <c r="F6141" t="s">
        <v>285</v>
      </c>
      <c r="G6141">
        <v>1</v>
      </c>
      <c r="H6141" s="4">
        <v>45000</v>
      </c>
      <c r="I6141" s="4">
        <v>1</v>
      </c>
      <c r="J6141" s="4">
        <v>45000</v>
      </c>
      <c r="K6141" s="4">
        <v>45000</v>
      </c>
      <c r="L6141" t="s">
        <v>203</v>
      </c>
      <c r="M6141" t="s">
        <v>190</v>
      </c>
      <c r="N6141" t="s">
        <v>175</v>
      </c>
      <c r="P6141">
        <v>3</v>
      </c>
    </row>
    <row r="6142" spans="1:16">
      <c r="A6142" s="3">
        <v>44535</v>
      </c>
      <c r="B6142" t="s">
        <v>278</v>
      </c>
      <c r="C6142" t="s">
        <v>179</v>
      </c>
      <c r="D6142" t="s">
        <v>210</v>
      </c>
      <c r="E6142" t="s">
        <v>211</v>
      </c>
      <c r="F6142" t="s">
        <v>362</v>
      </c>
      <c r="G6142">
        <v>3</v>
      </c>
      <c r="H6142" s="4">
        <v>36000</v>
      </c>
      <c r="I6142" s="4">
        <v>3</v>
      </c>
      <c r="J6142" s="4">
        <v>36000</v>
      </c>
      <c r="K6142" s="4">
        <v>108000</v>
      </c>
      <c r="L6142" t="s">
        <v>203</v>
      </c>
      <c r="M6142" t="s">
        <v>196</v>
      </c>
      <c r="N6142" t="s">
        <v>175</v>
      </c>
      <c r="P6142">
        <v>2</v>
      </c>
    </row>
    <row r="6143" spans="1:16">
      <c r="A6143" s="3">
        <v>44535</v>
      </c>
      <c r="B6143" t="s">
        <v>197</v>
      </c>
      <c r="C6143" t="s">
        <v>179</v>
      </c>
      <c r="D6143" t="s">
        <v>210</v>
      </c>
      <c r="E6143" t="s">
        <v>292</v>
      </c>
      <c r="F6143" t="s">
        <v>311</v>
      </c>
      <c r="G6143">
        <v>3</v>
      </c>
      <c r="H6143" s="4">
        <v>33000</v>
      </c>
      <c r="I6143" s="4">
        <v>3</v>
      </c>
      <c r="J6143" s="4">
        <v>33000</v>
      </c>
      <c r="K6143" s="4">
        <v>99000</v>
      </c>
      <c r="L6143" t="s">
        <v>189</v>
      </c>
      <c r="M6143" t="s">
        <v>184</v>
      </c>
      <c r="P6143">
        <v>4</v>
      </c>
    </row>
    <row r="6144" spans="1:16">
      <c r="A6144" s="3">
        <v>44535</v>
      </c>
      <c r="B6144" t="s">
        <v>301</v>
      </c>
      <c r="C6144" t="s">
        <v>192</v>
      </c>
      <c r="D6144" t="s">
        <v>180</v>
      </c>
      <c r="E6144" t="s">
        <v>204</v>
      </c>
      <c r="F6144" t="s">
        <v>249</v>
      </c>
      <c r="G6144">
        <v>3</v>
      </c>
      <c r="H6144" s="4">
        <v>45000</v>
      </c>
      <c r="I6144" s="4">
        <v>3</v>
      </c>
      <c r="J6144" s="4">
        <v>45000</v>
      </c>
      <c r="K6144" s="4">
        <v>135000</v>
      </c>
      <c r="L6144" t="s">
        <v>189</v>
      </c>
      <c r="M6144" t="s">
        <v>206</v>
      </c>
      <c r="P6144">
        <v>5</v>
      </c>
    </row>
    <row r="6145" spans="1:16">
      <c r="A6145" s="3">
        <v>44535</v>
      </c>
      <c r="B6145" t="s">
        <v>268</v>
      </c>
      <c r="C6145" t="s">
        <v>179</v>
      </c>
      <c r="D6145" t="s">
        <v>180</v>
      </c>
      <c r="E6145" t="s">
        <v>181</v>
      </c>
      <c r="F6145" t="s">
        <v>246</v>
      </c>
      <c r="G6145">
        <v>3</v>
      </c>
      <c r="H6145" s="4">
        <v>42000</v>
      </c>
      <c r="I6145" s="4">
        <v>3</v>
      </c>
      <c r="J6145" s="4">
        <v>42000</v>
      </c>
      <c r="K6145" s="4">
        <v>126000</v>
      </c>
      <c r="L6145" t="s">
        <v>189</v>
      </c>
      <c r="M6145" t="s">
        <v>206</v>
      </c>
      <c r="P6145">
        <v>5</v>
      </c>
    </row>
    <row r="6146" spans="1:16">
      <c r="A6146" s="3">
        <v>44535</v>
      </c>
      <c r="B6146" t="s">
        <v>247</v>
      </c>
      <c r="C6146" t="s">
        <v>192</v>
      </c>
      <c r="D6146" t="s">
        <v>186</v>
      </c>
      <c r="E6146" t="s">
        <v>225</v>
      </c>
      <c r="F6146" t="s">
        <v>244</v>
      </c>
      <c r="G6146">
        <v>1</v>
      </c>
      <c r="H6146" s="4">
        <v>38500</v>
      </c>
      <c r="I6146" s="4">
        <v>1</v>
      </c>
      <c r="J6146" s="4">
        <v>38500</v>
      </c>
      <c r="K6146" s="4">
        <v>38500</v>
      </c>
      <c r="L6146" t="s">
        <v>189</v>
      </c>
      <c r="M6146" t="s">
        <v>190</v>
      </c>
      <c r="P6146">
        <v>5</v>
      </c>
    </row>
    <row r="6147" spans="1:16">
      <c r="A6147" s="3">
        <v>44535</v>
      </c>
      <c r="B6147" t="s">
        <v>278</v>
      </c>
      <c r="C6147" t="s">
        <v>179</v>
      </c>
      <c r="D6147" t="s">
        <v>186</v>
      </c>
      <c r="E6147" t="s">
        <v>201</v>
      </c>
      <c r="F6147" t="s">
        <v>285</v>
      </c>
      <c r="G6147">
        <v>2</v>
      </c>
      <c r="H6147" s="4">
        <v>22000</v>
      </c>
      <c r="I6147" s="4">
        <v>2</v>
      </c>
      <c r="J6147" s="4">
        <v>22000</v>
      </c>
      <c r="K6147" s="4">
        <v>44000</v>
      </c>
      <c r="L6147" t="s">
        <v>203</v>
      </c>
      <c r="M6147" t="s">
        <v>196</v>
      </c>
      <c r="N6147" t="s">
        <v>175</v>
      </c>
      <c r="P6147">
        <v>4</v>
      </c>
    </row>
    <row r="6148" spans="1:16">
      <c r="A6148" s="3">
        <v>44535</v>
      </c>
      <c r="B6148" t="s">
        <v>287</v>
      </c>
      <c r="C6148" t="s">
        <v>192</v>
      </c>
      <c r="D6148" t="s">
        <v>180</v>
      </c>
      <c r="E6148" t="s">
        <v>181</v>
      </c>
      <c r="F6148" t="s">
        <v>246</v>
      </c>
      <c r="G6148">
        <v>2</v>
      </c>
      <c r="H6148" s="4">
        <v>30000</v>
      </c>
      <c r="I6148" s="4">
        <v>2</v>
      </c>
      <c r="J6148" s="4">
        <v>30000</v>
      </c>
      <c r="K6148" s="4">
        <v>60000</v>
      </c>
      <c r="L6148" t="s">
        <v>203</v>
      </c>
      <c r="M6148" t="s">
        <v>196</v>
      </c>
      <c r="P6148">
        <v>4</v>
      </c>
    </row>
    <row r="6149" spans="1:16">
      <c r="A6149" s="3">
        <v>44535</v>
      </c>
      <c r="B6149" t="s">
        <v>219</v>
      </c>
      <c r="C6149" t="s">
        <v>192</v>
      </c>
      <c r="D6149" t="s">
        <v>273</v>
      </c>
      <c r="E6149" t="s">
        <v>288</v>
      </c>
      <c r="F6149" t="s">
        <v>299</v>
      </c>
      <c r="G6149">
        <v>3</v>
      </c>
      <c r="H6149" s="4">
        <v>42000</v>
      </c>
      <c r="I6149" s="4">
        <v>3</v>
      </c>
      <c r="J6149" s="4">
        <v>42000</v>
      </c>
      <c r="K6149" s="4">
        <v>126000</v>
      </c>
      <c r="L6149" t="s">
        <v>195</v>
      </c>
      <c r="M6149" t="s">
        <v>196</v>
      </c>
      <c r="P6149">
        <v>3</v>
      </c>
    </row>
    <row r="6150" spans="1:16">
      <c r="A6150" s="3">
        <v>44535</v>
      </c>
      <c r="B6150" t="s">
        <v>284</v>
      </c>
      <c r="C6150" t="s">
        <v>192</v>
      </c>
      <c r="D6150" t="s">
        <v>180</v>
      </c>
      <c r="E6150" t="s">
        <v>204</v>
      </c>
      <c r="F6150" t="s">
        <v>300</v>
      </c>
      <c r="G6150">
        <v>2</v>
      </c>
      <c r="H6150" s="4">
        <v>48000</v>
      </c>
      <c r="I6150" s="4">
        <v>2</v>
      </c>
      <c r="J6150" s="4">
        <v>48000</v>
      </c>
      <c r="K6150" s="4">
        <v>96000</v>
      </c>
      <c r="L6150" t="s">
        <v>203</v>
      </c>
      <c r="M6150" t="s">
        <v>184</v>
      </c>
      <c r="P6150">
        <v>4</v>
      </c>
    </row>
    <row r="6151" spans="1:16">
      <c r="A6151" s="3">
        <v>44535</v>
      </c>
      <c r="B6151" t="s">
        <v>191</v>
      </c>
      <c r="C6151" t="s">
        <v>179</v>
      </c>
      <c r="D6151" t="s">
        <v>180</v>
      </c>
      <c r="E6151" t="s">
        <v>204</v>
      </c>
      <c r="F6151" t="s">
        <v>300</v>
      </c>
      <c r="G6151">
        <v>3</v>
      </c>
      <c r="H6151" s="4">
        <v>20000</v>
      </c>
      <c r="I6151" s="4">
        <v>3</v>
      </c>
      <c r="J6151" s="4">
        <v>20000</v>
      </c>
      <c r="K6151" s="4">
        <v>60000</v>
      </c>
      <c r="L6151" t="s">
        <v>189</v>
      </c>
      <c r="M6151" t="s">
        <v>206</v>
      </c>
      <c r="P6151">
        <v>3</v>
      </c>
    </row>
    <row r="6152" spans="1:16">
      <c r="A6152" s="3">
        <v>44535</v>
      </c>
      <c r="B6152" t="s">
        <v>219</v>
      </c>
      <c r="C6152" t="s">
        <v>179</v>
      </c>
      <c r="D6152" t="s">
        <v>186</v>
      </c>
      <c r="E6152" t="s">
        <v>259</v>
      </c>
      <c r="F6152" t="s">
        <v>326</v>
      </c>
      <c r="G6152">
        <v>3</v>
      </c>
      <c r="H6152" s="4">
        <v>42000</v>
      </c>
      <c r="I6152" s="4">
        <v>3</v>
      </c>
      <c r="J6152" s="4">
        <v>42000</v>
      </c>
      <c r="K6152" s="4">
        <v>126000</v>
      </c>
      <c r="L6152" t="s">
        <v>203</v>
      </c>
      <c r="M6152" t="s">
        <v>196</v>
      </c>
      <c r="P6152">
        <v>5</v>
      </c>
    </row>
    <row r="6153" spans="1:16">
      <c r="A6153" s="3">
        <v>44535</v>
      </c>
      <c r="B6153" t="s">
        <v>301</v>
      </c>
      <c r="C6153" t="s">
        <v>192</v>
      </c>
      <c r="D6153" t="s">
        <v>186</v>
      </c>
      <c r="E6153" t="s">
        <v>187</v>
      </c>
      <c r="F6153" t="s">
        <v>242</v>
      </c>
      <c r="G6153">
        <v>2</v>
      </c>
      <c r="H6153" s="4">
        <v>45000</v>
      </c>
      <c r="I6153" s="4">
        <v>0</v>
      </c>
      <c r="J6153" s="4">
        <v>0</v>
      </c>
      <c r="K6153" s="4">
        <v>0</v>
      </c>
      <c r="L6153" t="s">
        <v>203</v>
      </c>
      <c r="M6153" t="s">
        <v>190</v>
      </c>
      <c r="O6153" t="s">
        <v>176</v>
      </c>
    </row>
    <row r="6154" spans="1:16">
      <c r="A6154" s="3">
        <v>44535</v>
      </c>
      <c r="B6154" t="s">
        <v>228</v>
      </c>
      <c r="C6154" t="s">
        <v>192</v>
      </c>
      <c r="D6154" t="s">
        <v>180</v>
      </c>
      <c r="E6154" t="s">
        <v>204</v>
      </c>
      <c r="F6154" t="s">
        <v>269</v>
      </c>
      <c r="G6154">
        <v>3</v>
      </c>
      <c r="H6154" s="4">
        <v>30000</v>
      </c>
      <c r="I6154" s="4">
        <v>3</v>
      </c>
      <c r="J6154" s="4">
        <v>30000</v>
      </c>
      <c r="K6154" s="4">
        <v>90000</v>
      </c>
      <c r="L6154" t="s">
        <v>195</v>
      </c>
      <c r="M6154" t="s">
        <v>190</v>
      </c>
      <c r="P6154">
        <v>5</v>
      </c>
    </row>
    <row r="6155" spans="1:16">
      <c r="A6155" s="3">
        <v>44535</v>
      </c>
      <c r="B6155" t="s">
        <v>254</v>
      </c>
      <c r="C6155" t="s">
        <v>192</v>
      </c>
      <c r="D6155" t="s">
        <v>180</v>
      </c>
      <c r="E6155" t="s">
        <v>271</v>
      </c>
      <c r="F6155" t="s">
        <v>321</v>
      </c>
      <c r="G6155">
        <v>2</v>
      </c>
      <c r="H6155" s="4">
        <v>20000</v>
      </c>
      <c r="I6155" s="4">
        <v>2</v>
      </c>
      <c r="J6155" s="4">
        <v>20000</v>
      </c>
      <c r="K6155" s="4">
        <v>40000</v>
      </c>
      <c r="L6155" t="s">
        <v>203</v>
      </c>
      <c r="M6155" t="s">
        <v>196</v>
      </c>
      <c r="P6155">
        <v>3</v>
      </c>
    </row>
    <row r="6156" spans="1:16">
      <c r="A6156" s="3">
        <v>44536</v>
      </c>
      <c r="B6156" t="s">
        <v>268</v>
      </c>
      <c r="C6156" t="s">
        <v>192</v>
      </c>
      <c r="D6156" t="s">
        <v>186</v>
      </c>
      <c r="E6156" t="s">
        <v>225</v>
      </c>
      <c r="F6156" t="s">
        <v>226</v>
      </c>
      <c r="G6156">
        <v>3</v>
      </c>
      <c r="H6156" s="4">
        <v>36000</v>
      </c>
      <c r="I6156" s="4">
        <v>3</v>
      </c>
      <c r="J6156" s="4">
        <v>36000</v>
      </c>
      <c r="K6156" s="4">
        <v>108000</v>
      </c>
      <c r="L6156" t="s">
        <v>189</v>
      </c>
      <c r="M6156" t="s">
        <v>190</v>
      </c>
      <c r="P6156">
        <v>3</v>
      </c>
    </row>
    <row r="6157" spans="1:16">
      <c r="A6157" s="3">
        <v>44536</v>
      </c>
      <c r="B6157" t="s">
        <v>287</v>
      </c>
      <c r="C6157" t="s">
        <v>192</v>
      </c>
      <c r="D6157" t="s">
        <v>186</v>
      </c>
      <c r="E6157" t="s">
        <v>187</v>
      </c>
      <c r="F6157" t="s">
        <v>188</v>
      </c>
      <c r="G6157">
        <v>1</v>
      </c>
      <c r="H6157" s="4">
        <v>22000</v>
      </c>
      <c r="I6157" s="4">
        <v>1</v>
      </c>
      <c r="J6157" s="4">
        <v>22000</v>
      </c>
      <c r="K6157" s="4">
        <v>22000</v>
      </c>
      <c r="L6157" t="s">
        <v>203</v>
      </c>
      <c r="M6157" t="s">
        <v>190</v>
      </c>
      <c r="P6157">
        <v>5</v>
      </c>
    </row>
    <row r="6158" spans="1:16">
      <c r="A6158" s="3">
        <v>44536</v>
      </c>
      <c r="B6158" t="s">
        <v>247</v>
      </c>
      <c r="C6158" t="s">
        <v>179</v>
      </c>
      <c r="D6158" t="s">
        <v>210</v>
      </c>
      <c r="E6158" t="s">
        <v>292</v>
      </c>
      <c r="F6158" t="s">
        <v>343</v>
      </c>
      <c r="G6158">
        <v>3</v>
      </c>
      <c r="H6158" s="4">
        <v>30000</v>
      </c>
      <c r="I6158" s="4">
        <v>3</v>
      </c>
      <c r="J6158" s="4">
        <v>30000</v>
      </c>
      <c r="K6158" s="4">
        <v>90000</v>
      </c>
      <c r="L6158" t="s">
        <v>195</v>
      </c>
      <c r="M6158" t="s">
        <v>233</v>
      </c>
      <c r="P6158">
        <v>5</v>
      </c>
    </row>
    <row r="6159" spans="1:16">
      <c r="A6159" s="3">
        <v>44536</v>
      </c>
      <c r="B6159" t="s">
        <v>254</v>
      </c>
      <c r="C6159" t="s">
        <v>192</v>
      </c>
      <c r="D6159" t="s">
        <v>186</v>
      </c>
      <c r="E6159" t="s">
        <v>225</v>
      </c>
      <c r="F6159" t="s">
        <v>244</v>
      </c>
      <c r="G6159">
        <v>1</v>
      </c>
      <c r="H6159" s="4">
        <v>22500</v>
      </c>
      <c r="I6159" s="4">
        <v>1</v>
      </c>
      <c r="J6159" s="4">
        <v>22500</v>
      </c>
      <c r="K6159" s="4">
        <v>22500</v>
      </c>
      <c r="L6159" t="s">
        <v>203</v>
      </c>
      <c r="M6159" t="s">
        <v>196</v>
      </c>
      <c r="P6159">
        <v>3</v>
      </c>
    </row>
    <row r="6160" spans="1:16">
      <c r="A6160" s="3">
        <v>44536</v>
      </c>
      <c r="B6160" t="s">
        <v>250</v>
      </c>
      <c r="C6160" t="s">
        <v>179</v>
      </c>
      <c r="D6160" t="s">
        <v>180</v>
      </c>
      <c r="E6160" t="s">
        <v>204</v>
      </c>
      <c r="F6160" t="s">
        <v>269</v>
      </c>
      <c r="G6160">
        <v>2</v>
      </c>
      <c r="H6160" s="4">
        <v>42000</v>
      </c>
      <c r="I6160" s="4">
        <v>2</v>
      </c>
      <c r="J6160" s="4">
        <v>42000</v>
      </c>
      <c r="K6160" s="4">
        <v>84000</v>
      </c>
      <c r="L6160" t="s">
        <v>183</v>
      </c>
      <c r="M6160" t="s">
        <v>190</v>
      </c>
      <c r="P6160">
        <v>4</v>
      </c>
    </row>
    <row r="6161" spans="1:16">
      <c r="A6161" s="3">
        <v>44536</v>
      </c>
      <c r="B6161" t="s">
        <v>234</v>
      </c>
      <c r="C6161" t="s">
        <v>192</v>
      </c>
      <c r="D6161" t="s">
        <v>235</v>
      </c>
      <c r="E6161" t="s">
        <v>229</v>
      </c>
      <c r="F6161" t="s">
        <v>344</v>
      </c>
      <c r="G6161">
        <v>1</v>
      </c>
      <c r="H6161" s="4">
        <v>22000</v>
      </c>
      <c r="I6161" s="4">
        <v>0</v>
      </c>
      <c r="J6161" s="4">
        <v>0</v>
      </c>
      <c r="K6161" s="4">
        <v>0</v>
      </c>
      <c r="L6161" t="s">
        <v>203</v>
      </c>
      <c r="M6161" t="s">
        <v>190</v>
      </c>
      <c r="O6161" t="s">
        <v>176</v>
      </c>
    </row>
    <row r="6162" spans="1:16">
      <c r="A6162" s="3">
        <v>44536</v>
      </c>
      <c r="B6162" t="s">
        <v>185</v>
      </c>
      <c r="C6162" t="s">
        <v>179</v>
      </c>
      <c r="D6162" t="s">
        <v>193</v>
      </c>
      <c r="E6162" t="s">
        <v>193</v>
      </c>
      <c r="F6162" t="s">
        <v>341</v>
      </c>
      <c r="G6162">
        <v>1</v>
      </c>
      <c r="H6162" s="4">
        <v>16500</v>
      </c>
      <c r="I6162" s="4">
        <v>1</v>
      </c>
      <c r="J6162" s="4">
        <v>16500</v>
      </c>
      <c r="K6162" s="4">
        <v>16500</v>
      </c>
      <c r="L6162" t="s">
        <v>195</v>
      </c>
      <c r="M6162" t="s">
        <v>196</v>
      </c>
      <c r="P6162">
        <v>3</v>
      </c>
    </row>
    <row r="6163" spans="1:16">
      <c r="A6163" s="3">
        <v>44536</v>
      </c>
      <c r="B6163" t="s">
        <v>224</v>
      </c>
      <c r="C6163" t="s">
        <v>192</v>
      </c>
      <c r="D6163" t="s">
        <v>180</v>
      </c>
      <c r="E6163" t="s">
        <v>238</v>
      </c>
      <c r="F6163" t="s">
        <v>253</v>
      </c>
      <c r="G6163">
        <v>1</v>
      </c>
      <c r="H6163" s="4">
        <v>24000</v>
      </c>
      <c r="I6163" s="4">
        <v>0</v>
      </c>
      <c r="J6163" s="4">
        <v>0</v>
      </c>
      <c r="K6163" s="4">
        <v>0</v>
      </c>
      <c r="L6163" t="s">
        <v>183</v>
      </c>
      <c r="M6163" t="s">
        <v>304</v>
      </c>
      <c r="O6163" t="s">
        <v>176</v>
      </c>
    </row>
    <row r="6164" spans="1:16">
      <c r="A6164" s="3">
        <v>44536</v>
      </c>
      <c r="B6164" t="s">
        <v>228</v>
      </c>
      <c r="C6164" t="s">
        <v>179</v>
      </c>
      <c r="D6164" t="s">
        <v>279</v>
      </c>
      <c r="E6164" t="s">
        <v>279</v>
      </c>
      <c r="F6164" t="s">
        <v>186</v>
      </c>
      <c r="G6164">
        <v>3</v>
      </c>
      <c r="H6164" s="4">
        <v>26000</v>
      </c>
      <c r="I6164" s="4">
        <v>3</v>
      </c>
      <c r="J6164" s="4">
        <v>26000</v>
      </c>
      <c r="K6164" s="4">
        <v>78000</v>
      </c>
      <c r="L6164" t="s">
        <v>183</v>
      </c>
      <c r="M6164" t="s">
        <v>196</v>
      </c>
      <c r="P6164">
        <v>5</v>
      </c>
    </row>
    <row r="6165" spans="1:16">
      <c r="A6165" s="3">
        <v>44536</v>
      </c>
      <c r="B6165" t="s">
        <v>224</v>
      </c>
      <c r="C6165" t="s">
        <v>179</v>
      </c>
      <c r="D6165" t="s">
        <v>186</v>
      </c>
      <c r="E6165" t="s">
        <v>201</v>
      </c>
      <c r="F6165" t="s">
        <v>248</v>
      </c>
      <c r="G6165">
        <v>3</v>
      </c>
      <c r="H6165" s="4">
        <v>42000</v>
      </c>
      <c r="I6165" s="4">
        <v>3</v>
      </c>
      <c r="J6165" s="4">
        <v>42000</v>
      </c>
      <c r="K6165" s="4">
        <v>126000</v>
      </c>
      <c r="L6165" t="s">
        <v>189</v>
      </c>
      <c r="M6165" t="s">
        <v>196</v>
      </c>
      <c r="P6165">
        <v>3</v>
      </c>
    </row>
    <row r="6166" spans="1:16">
      <c r="A6166" s="3">
        <v>44536</v>
      </c>
      <c r="B6166" t="s">
        <v>245</v>
      </c>
      <c r="C6166" t="s">
        <v>192</v>
      </c>
      <c r="D6166" t="s">
        <v>186</v>
      </c>
      <c r="E6166" t="s">
        <v>201</v>
      </c>
      <c r="F6166" t="s">
        <v>285</v>
      </c>
      <c r="G6166">
        <v>3</v>
      </c>
      <c r="H6166" s="4">
        <v>15000</v>
      </c>
      <c r="I6166" s="4">
        <v>3</v>
      </c>
      <c r="J6166" s="4">
        <v>15000</v>
      </c>
      <c r="K6166" s="4">
        <v>45000</v>
      </c>
      <c r="L6166" t="s">
        <v>203</v>
      </c>
      <c r="M6166" t="s">
        <v>196</v>
      </c>
      <c r="P6166">
        <v>4</v>
      </c>
    </row>
    <row r="6167" spans="1:16">
      <c r="A6167" s="3">
        <v>44536</v>
      </c>
      <c r="B6167" t="s">
        <v>178</v>
      </c>
      <c r="C6167" t="s">
        <v>192</v>
      </c>
      <c r="D6167" t="s">
        <v>180</v>
      </c>
      <c r="E6167" t="s">
        <v>216</v>
      </c>
      <c r="F6167" t="s">
        <v>232</v>
      </c>
      <c r="G6167">
        <v>2</v>
      </c>
      <c r="H6167" s="4">
        <v>45000</v>
      </c>
      <c r="I6167" s="4">
        <v>2</v>
      </c>
      <c r="J6167" s="4">
        <v>45000</v>
      </c>
      <c r="K6167" s="4">
        <v>90000</v>
      </c>
      <c r="L6167" t="s">
        <v>189</v>
      </c>
      <c r="M6167" t="s">
        <v>184</v>
      </c>
      <c r="P6167">
        <v>3</v>
      </c>
    </row>
    <row r="6168" spans="1:16">
      <c r="A6168" s="3">
        <v>44536</v>
      </c>
      <c r="B6168" t="s">
        <v>247</v>
      </c>
      <c r="C6168" t="s">
        <v>179</v>
      </c>
      <c r="D6168" t="s">
        <v>180</v>
      </c>
      <c r="E6168" t="s">
        <v>181</v>
      </c>
      <c r="F6168" t="s">
        <v>246</v>
      </c>
      <c r="G6168">
        <v>3</v>
      </c>
      <c r="H6168" s="4">
        <v>52000</v>
      </c>
      <c r="I6168" s="4">
        <v>3</v>
      </c>
      <c r="J6168" s="4">
        <v>52000</v>
      </c>
      <c r="K6168" s="4">
        <v>156000</v>
      </c>
      <c r="L6168" t="s">
        <v>183</v>
      </c>
      <c r="M6168" t="s">
        <v>184</v>
      </c>
      <c r="P6168">
        <v>5</v>
      </c>
    </row>
    <row r="6169" spans="1:16">
      <c r="A6169" s="3">
        <v>44536</v>
      </c>
      <c r="B6169" t="s">
        <v>207</v>
      </c>
      <c r="C6169" t="s">
        <v>179</v>
      </c>
      <c r="D6169" t="s">
        <v>186</v>
      </c>
      <c r="E6169" t="s">
        <v>187</v>
      </c>
      <c r="F6169" t="s">
        <v>242</v>
      </c>
      <c r="G6169">
        <v>2</v>
      </c>
      <c r="H6169" s="4">
        <v>40000</v>
      </c>
      <c r="I6169" s="4">
        <v>2</v>
      </c>
      <c r="J6169" s="4">
        <v>40000</v>
      </c>
      <c r="K6169" s="4">
        <v>80000</v>
      </c>
      <c r="L6169" t="s">
        <v>203</v>
      </c>
      <c r="M6169" t="s">
        <v>196</v>
      </c>
      <c r="P6169">
        <v>2</v>
      </c>
    </row>
    <row r="6170" spans="1:16">
      <c r="A6170" s="3">
        <v>44536</v>
      </c>
      <c r="B6170" t="s">
        <v>185</v>
      </c>
      <c r="C6170" t="s">
        <v>179</v>
      </c>
      <c r="D6170" t="s">
        <v>235</v>
      </c>
      <c r="E6170" t="s">
        <v>229</v>
      </c>
      <c r="F6170" t="s">
        <v>333</v>
      </c>
      <c r="G6170">
        <v>1</v>
      </c>
      <c r="H6170" s="4">
        <v>42000</v>
      </c>
      <c r="I6170" s="4">
        <v>1</v>
      </c>
      <c r="J6170" s="4">
        <v>42000</v>
      </c>
      <c r="K6170" s="4">
        <v>42000</v>
      </c>
      <c r="L6170" t="s">
        <v>189</v>
      </c>
      <c r="M6170" t="s">
        <v>184</v>
      </c>
      <c r="P6170">
        <v>5</v>
      </c>
    </row>
    <row r="6171" spans="1:16">
      <c r="A6171" s="3">
        <v>44536</v>
      </c>
      <c r="B6171" t="s">
        <v>258</v>
      </c>
      <c r="C6171" t="s">
        <v>179</v>
      </c>
      <c r="D6171" t="s">
        <v>180</v>
      </c>
      <c r="E6171" t="s">
        <v>181</v>
      </c>
      <c r="F6171" t="s">
        <v>281</v>
      </c>
      <c r="G6171">
        <v>1</v>
      </c>
      <c r="H6171" s="4">
        <v>45000</v>
      </c>
      <c r="I6171" s="4">
        <v>0</v>
      </c>
      <c r="J6171" s="4">
        <v>0</v>
      </c>
      <c r="K6171" s="4">
        <v>0</v>
      </c>
      <c r="L6171" t="s">
        <v>203</v>
      </c>
      <c r="M6171" t="s">
        <v>196</v>
      </c>
      <c r="O6171" t="s">
        <v>176</v>
      </c>
    </row>
    <row r="6172" spans="1:16">
      <c r="A6172" s="3">
        <v>44536</v>
      </c>
      <c r="B6172" t="s">
        <v>258</v>
      </c>
      <c r="C6172" t="s">
        <v>192</v>
      </c>
      <c r="D6172" t="s">
        <v>186</v>
      </c>
      <c r="E6172" t="s">
        <v>201</v>
      </c>
      <c r="F6172" t="s">
        <v>202</v>
      </c>
      <c r="G6172">
        <v>1</v>
      </c>
      <c r="H6172" s="4">
        <v>40000</v>
      </c>
      <c r="I6172" s="4">
        <v>1</v>
      </c>
      <c r="J6172" s="4">
        <v>40000</v>
      </c>
      <c r="K6172" s="4">
        <v>40000</v>
      </c>
      <c r="L6172" t="s">
        <v>189</v>
      </c>
      <c r="M6172" t="s">
        <v>196</v>
      </c>
      <c r="P6172">
        <v>4</v>
      </c>
    </row>
    <row r="6173" spans="1:16">
      <c r="A6173" s="3">
        <v>44536</v>
      </c>
      <c r="B6173" t="s">
        <v>207</v>
      </c>
      <c r="C6173" t="s">
        <v>179</v>
      </c>
      <c r="D6173" t="s">
        <v>180</v>
      </c>
      <c r="E6173" t="s">
        <v>204</v>
      </c>
      <c r="F6173" t="s">
        <v>205</v>
      </c>
      <c r="G6173">
        <v>3</v>
      </c>
      <c r="H6173" s="4">
        <v>28000</v>
      </c>
      <c r="I6173" s="4">
        <v>3</v>
      </c>
      <c r="J6173" s="4">
        <v>28000</v>
      </c>
      <c r="K6173" s="4">
        <v>84000</v>
      </c>
      <c r="L6173" t="s">
        <v>189</v>
      </c>
      <c r="M6173" t="s">
        <v>184</v>
      </c>
      <c r="P6173">
        <v>5</v>
      </c>
    </row>
    <row r="6174" spans="1:16">
      <c r="A6174" s="3">
        <v>44536</v>
      </c>
      <c r="B6174" t="s">
        <v>301</v>
      </c>
      <c r="C6174" t="s">
        <v>179</v>
      </c>
      <c r="D6174" t="s">
        <v>276</v>
      </c>
      <c r="E6174" t="s">
        <v>276</v>
      </c>
      <c r="F6174" t="s">
        <v>309</v>
      </c>
      <c r="G6174">
        <v>2</v>
      </c>
      <c r="H6174" s="4">
        <v>28000</v>
      </c>
      <c r="I6174" s="4">
        <v>2</v>
      </c>
      <c r="J6174" s="4">
        <v>28000</v>
      </c>
      <c r="K6174" s="4">
        <v>56000</v>
      </c>
      <c r="L6174" t="s">
        <v>203</v>
      </c>
      <c r="M6174" t="s">
        <v>190</v>
      </c>
      <c r="P6174">
        <v>3</v>
      </c>
    </row>
    <row r="6175" spans="1:16">
      <c r="A6175" s="3">
        <v>44536</v>
      </c>
      <c r="B6175" t="s">
        <v>268</v>
      </c>
      <c r="C6175" t="s">
        <v>179</v>
      </c>
      <c r="D6175" t="s">
        <v>186</v>
      </c>
      <c r="E6175" t="s">
        <v>201</v>
      </c>
      <c r="F6175" t="s">
        <v>285</v>
      </c>
      <c r="G6175">
        <v>3</v>
      </c>
      <c r="H6175" s="4">
        <v>56000</v>
      </c>
      <c r="I6175" s="4">
        <v>3</v>
      </c>
      <c r="J6175" s="4">
        <v>56000</v>
      </c>
      <c r="K6175" s="4">
        <v>168000</v>
      </c>
      <c r="L6175" t="s">
        <v>209</v>
      </c>
      <c r="M6175" t="s">
        <v>206</v>
      </c>
      <c r="P6175">
        <v>4</v>
      </c>
    </row>
    <row r="6176" spans="1:16">
      <c r="A6176" s="3">
        <v>44536</v>
      </c>
      <c r="B6176" t="s">
        <v>200</v>
      </c>
      <c r="C6176" t="s">
        <v>192</v>
      </c>
      <c r="D6176" t="s">
        <v>186</v>
      </c>
      <c r="E6176" t="s">
        <v>201</v>
      </c>
      <c r="F6176" t="s">
        <v>248</v>
      </c>
      <c r="G6176">
        <v>3</v>
      </c>
      <c r="H6176" s="4">
        <v>22500</v>
      </c>
      <c r="I6176" s="4">
        <v>3</v>
      </c>
      <c r="J6176" s="4">
        <v>22500</v>
      </c>
      <c r="K6176" s="4">
        <v>67500</v>
      </c>
      <c r="L6176" t="s">
        <v>203</v>
      </c>
      <c r="M6176" t="s">
        <v>304</v>
      </c>
      <c r="P6176">
        <v>3</v>
      </c>
    </row>
    <row r="6177" spans="1:16">
      <c r="A6177" s="3">
        <v>44537</v>
      </c>
      <c r="B6177" t="s">
        <v>268</v>
      </c>
      <c r="C6177" t="s">
        <v>192</v>
      </c>
      <c r="D6177" t="s">
        <v>198</v>
      </c>
      <c r="E6177" t="s">
        <v>198</v>
      </c>
      <c r="F6177" t="s">
        <v>315</v>
      </c>
      <c r="G6177">
        <v>3</v>
      </c>
      <c r="H6177" s="4">
        <v>60000</v>
      </c>
      <c r="I6177" s="4">
        <v>0</v>
      </c>
      <c r="J6177" s="4">
        <v>0</v>
      </c>
      <c r="K6177" s="4">
        <v>0</v>
      </c>
      <c r="L6177" t="s">
        <v>183</v>
      </c>
      <c r="M6177" t="s">
        <v>190</v>
      </c>
      <c r="O6177" t="s">
        <v>176</v>
      </c>
    </row>
    <row r="6178" spans="1:16">
      <c r="A6178" s="3">
        <v>44537</v>
      </c>
      <c r="B6178" t="s">
        <v>247</v>
      </c>
      <c r="C6178" t="s">
        <v>192</v>
      </c>
      <c r="D6178" t="s">
        <v>186</v>
      </c>
      <c r="E6178" t="s">
        <v>201</v>
      </c>
      <c r="F6178" t="s">
        <v>285</v>
      </c>
      <c r="G6178">
        <v>3</v>
      </c>
      <c r="H6178" s="4">
        <v>40000</v>
      </c>
      <c r="I6178" s="4">
        <v>3</v>
      </c>
      <c r="J6178" s="4">
        <v>40000</v>
      </c>
      <c r="K6178" s="4">
        <v>120000</v>
      </c>
      <c r="L6178" t="s">
        <v>209</v>
      </c>
      <c r="M6178" t="s">
        <v>196</v>
      </c>
      <c r="N6178" t="s">
        <v>175</v>
      </c>
      <c r="P6178">
        <v>4</v>
      </c>
    </row>
    <row r="6179" spans="1:16">
      <c r="A6179" s="3">
        <v>44537</v>
      </c>
      <c r="B6179" t="s">
        <v>301</v>
      </c>
      <c r="C6179" t="s">
        <v>179</v>
      </c>
      <c r="D6179" t="s">
        <v>180</v>
      </c>
      <c r="E6179" t="s">
        <v>204</v>
      </c>
      <c r="F6179" t="s">
        <v>249</v>
      </c>
      <c r="G6179">
        <v>2</v>
      </c>
      <c r="H6179" s="4">
        <v>35000</v>
      </c>
      <c r="I6179" s="4">
        <v>0</v>
      </c>
      <c r="J6179" s="4">
        <v>0</v>
      </c>
      <c r="K6179" s="4">
        <v>0</v>
      </c>
      <c r="L6179" t="s">
        <v>189</v>
      </c>
      <c r="M6179" t="s">
        <v>184</v>
      </c>
      <c r="O6179" t="s">
        <v>176</v>
      </c>
    </row>
    <row r="6180" spans="1:16">
      <c r="A6180" s="3">
        <v>44537</v>
      </c>
      <c r="B6180" t="s">
        <v>258</v>
      </c>
      <c r="C6180" t="s">
        <v>179</v>
      </c>
      <c r="D6180" t="s">
        <v>193</v>
      </c>
      <c r="E6180" t="s">
        <v>193</v>
      </c>
      <c r="F6180" t="s">
        <v>290</v>
      </c>
      <c r="G6180">
        <v>2</v>
      </c>
      <c r="H6180" s="4">
        <v>42000</v>
      </c>
      <c r="I6180" s="4">
        <v>2</v>
      </c>
      <c r="J6180" s="4">
        <v>42000</v>
      </c>
      <c r="K6180" s="4">
        <v>84000</v>
      </c>
      <c r="L6180" t="s">
        <v>189</v>
      </c>
      <c r="M6180" t="s">
        <v>190</v>
      </c>
      <c r="P6180">
        <v>5</v>
      </c>
    </row>
    <row r="6181" spans="1:16">
      <c r="A6181" s="3">
        <v>44537</v>
      </c>
      <c r="B6181" t="s">
        <v>207</v>
      </c>
      <c r="C6181" t="s">
        <v>179</v>
      </c>
      <c r="D6181" t="s">
        <v>186</v>
      </c>
      <c r="E6181" t="s">
        <v>201</v>
      </c>
      <c r="F6181" t="s">
        <v>285</v>
      </c>
      <c r="G6181">
        <v>3</v>
      </c>
      <c r="H6181" s="4">
        <v>44000</v>
      </c>
      <c r="I6181" s="4">
        <v>3</v>
      </c>
      <c r="J6181" s="4">
        <v>44000</v>
      </c>
      <c r="K6181" s="4">
        <v>132000</v>
      </c>
      <c r="L6181" t="s">
        <v>203</v>
      </c>
      <c r="M6181" t="s">
        <v>190</v>
      </c>
      <c r="N6181" t="s">
        <v>175</v>
      </c>
      <c r="P6181">
        <v>3</v>
      </c>
    </row>
    <row r="6182" spans="1:16">
      <c r="A6182" s="3">
        <v>44537</v>
      </c>
      <c r="B6182" t="s">
        <v>268</v>
      </c>
      <c r="C6182" t="s">
        <v>179</v>
      </c>
      <c r="D6182" t="s">
        <v>186</v>
      </c>
      <c r="E6182" t="s">
        <v>259</v>
      </c>
      <c r="F6182" t="s">
        <v>260</v>
      </c>
      <c r="G6182">
        <v>3</v>
      </c>
      <c r="H6182" s="4">
        <v>36000</v>
      </c>
      <c r="I6182" s="4">
        <v>3</v>
      </c>
      <c r="J6182" s="4">
        <v>36000</v>
      </c>
      <c r="K6182" s="4">
        <v>108000</v>
      </c>
      <c r="L6182" t="s">
        <v>183</v>
      </c>
      <c r="M6182" t="s">
        <v>233</v>
      </c>
      <c r="P6182">
        <v>5</v>
      </c>
    </row>
    <row r="6183" spans="1:16">
      <c r="A6183" s="3">
        <v>44537</v>
      </c>
      <c r="B6183" t="s">
        <v>213</v>
      </c>
      <c r="C6183" t="s">
        <v>192</v>
      </c>
      <c r="D6183" t="s">
        <v>186</v>
      </c>
      <c r="E6183" t="s">
        <v>225</v>
      </c>
      <c r="F6183" t="s">
        <v>226</v>
      </c>
      <c r="G6183">
        <v>1</v>
      </c>
      <c r="H6183" s="4">
        <v>33000</v>
      </c>
      <c r="I6183" s="4">
        <v>1</v>
      </c>
      <c r="J6183" s="4">
        <v>33000</v>
      </c>
      <c r="K6183" s="4">
        <v>33000</v>
      </c>
      <c r="L6183" t="s">
        <v>209</v>
      </c>
      <c r="M6183" t="s">
        <v>233</v>
      </c>
      <c r="P6183">
        <v>3</v>
      </c>
    </row>
    <row r="6184" spans="1:16">
      <c r="A6184" s="3">
        <v>44537</v>
      </c>
      <c r="B6184" t="s">
        <v>200</v>
      </c>
      <c r="C6184" t="s">
        <v>179</v>
      </c>
      <c r="D6184" t="s">
        <v>180</v>
      </c>
      <c r="E6184" t="s">
        <v>238</v>
      </c>
      <c r="F6184" t="s">
        <v>267</v>
      </c>
      <c r="G6184">
        <v>2</v>
      </c>
      <c r="H6184" s="4">
        <v>56000</v>
      </c>
      <c r="I6184" s="4">
        <v>2</v>
      </c>
      <c r="J6184" s="4">
        <v>56000</v>
      </c>
      <c r="K6184" s="4">
        <v>112000</v>
      </c>
      <c r="L6184" t="s">
        <v>209</v>
      </c>
      <c r="M6184" t="s">
        <v>196</v>
      </c>
      <c r="P6184">
        <v>4</v>
      </c>
    </row>
    <row r="6185" spans="1:16">
      <c r="A6185" s="3">
        <v>44537</v>
      </c>
      <c r="B6185" t="s">
        <v>284</v>
      </c>
      <c r="C6185" t="s">
        <v>179</v>
      </c>
      <c r="D6185" t="s">
        <v>180</v>
      </c>
      <c r="E6185" t="s">
        <v>255</v>
      </c>
      <c r="F6185" t="s">
        <v>256</v>
      </c>
      <c r="G6185">
        <v>3</v>
      </c>
      <c r="H6185" s="4">
        <v>52500</v>
      </c>
      <c r="I6185" s="4">
        <v>3</v>
      </c>
      <c r="J6185" s="4">
        <v>52500</v>
      </c>
      <c r="K6185" s="4">
        <v>157500</v>
      </c>
      <c r="L6185" t="s">
        <v>183</v>
      </c>
      <c r="M6185" t="s">
        <v>196</v>
      </c>
      <c r="P6185">
        <v>5</v>
      </c>
    </row>
    <row r="6186" spans="1:16">
      <c r="A6186" s="3">
        <v>44537</v>
      </c>
      <c r="B6186" t="s">
        <v>200</v>
      </c>
      <c r="C6186" t="s">
        <v>179</v>
      </c>
      <c r="D6186" t="s">
        <v>180</v>
      </c>
      <c r="E6186" t="s">
        <v>204</v>
      </c>
      <c r="F6186" t="s">
        <v>227</v>
      </c>
      <c r="G6186">
        <v>1</v>
      </c>
      <c r="H6186" s="4">
        <v>42000</v>
      </c>
      <c r="I6186" s="4">
        <v>1</v>
      </c>
      <c r="J6186" s="4">
        <v>42000</v>
      </c>
      <c r="K6186" s="4">
        <v>42000</v>
      </c>
      <c r="L6186" t="s">
        <v>183</v>
      </c>
      <c r="M6186" t="s">
        <v>196</v>
      </c>
      <c r="P6186">
        <v>3</v>
      </c>
    </row>
    <row r="6187" spans="1:16">
      <c r="A6187" s="3">
        <v>44537</v>
      </c>
      <c r="B6187" t="s">
        <v>185</v>
      </c>
      <c r="C6187" t="s">
        <v>179</v>
      </c>
      <c r="D6187" t="s">
        <v>186</v>
      </c>
      <c r="E6187" t="s">
        <v>220</v>
      </c>
      <c r="F6187" t="s">
        <v>221</v>
      </c>
      <c r="G6187">
        <v>2</v>
      </c>
      <c r="H6187" s="4">
        <v>32200</v>
      </c>
      <c r="I6187" s="4">
        <v>2</v>
      </c>
      <c r="J6187" s="4">
        <v>32200</v>
      </c>
      <c r="K6187" s="4">
        <v>64399.999999999993</v>
      </c>
      <c r="L6187" t="s">
        <v>209</v>
      </c>
      <c r="M6187" t="s">
        <v>196</v>
      </c>
      <c r="P6187">
        <v>4</v>
      </c>
    </row>
    <row r="6188" spans="1:16">
      <c r="A6188" s="3">
        <v>44537</v>
      </c>
      <c r="B6188" t="s">
        <v>213</v>
      </c>
      <c r="C6188" t="s">
        <v>179</v>
      </c>
      <c r="D6188" t="s">
        <v>229</v>
      </c>
      <c r="E6188" t="s">
        <v>230</v>
      </c>
      <c r="F6188" t="s">
        <v>231</v>
      </c>
      <c r="G6188">
        <v>3</v>
      </c>
      <c r="H6188" s="4">
        <v>36000</v>
      </c>
      <c r="I6188" s="4">
        <v>3</v>
      </c>
      <c r="J6188" s="4">
        <v>36000</v>
      </c>
      <c r="K6188" s="4">
        <v>108000</v>
      </c>
      <c r="L6188" t="s">
        <v>203</v>
      </c>
      <c r="M6188" t="s">
        <v>304</v>
      </c>
      <c r="P6188">
        <v>5</v>
      </c>
    </row>
    <row r="6189" spans="1:16">
      <c r="A6189" s="3">
        <v>44537</v>
      </c>
      <c r="B6189" t="s">
        <v>254</v>
      </c>
      <c r="C6189" t="s">
        <v>179</v>
      </c>
      <c r="D6189" t="s">
        <v>186</v>
      </c>
      <c r="E6189" t="s">
        <v>201</v>
      </c>
      <c r="F6189" t="s">
        <v>285</v>
      </c>
      <c r="G6189">
        <v>1</v>
      </c>
      <c r="H6189" s="4">
        <v>36000</v>
      </c>
      <c r="I6189" s="4">
        <v>1</v>
      </c>
      <c r="J6189" s="4">
        <v>36000</v>
      </c>
      <c r="K6189" s="4">
        <v>36000</v>
      </c>
      <c r="L6189" t="s">
        <v>195</v>
      </c>
      <c r="M6189" t="s">
        <v>196</v>
      </c>
      <c r="N6189" t="s">
        <v>175</v>
      </c>
      <c r="P6189">
        <v>4</v>
      </c>
    </row>
    <row r="6190" spans="1:16">
      <c r="A6190" s="3">
        <v>44537</v>
      </c>
      <c r="B6190" t="s">
        <v>258</v>
      </c>
      <c r="C6190" t="s">
        <v>192</v>
      </c>
      <c r="D6190" t="s">
        <v>186</v>
      </c>
      <c r="E6190" t="s">
        <v>220</v>
      </c>
      <c r="F6190" t="s">
        <v>265</v>
      </c>
      <c r="G6190">
        <v>1</v>
      </c>
      <c r="H6190" s="4">
        <v>20000</v>
      </c>
      <c r="I6190" s="4">
        <v>0</v>
      </c>
      <c r="J6190" s="4">
        <v>0</v>
      </c>
      <c r="K6190" s="4">
        <v>0</v>
      </c>
      <c r="L6190" t="s">
        <v>183</v>
      </c>
      <c r="M6190" t="s">
        <v>184</v>
      </c>
      <c r="O6190" t="s">
        <v>176</v>
      </c>
    </row>
    <row r="6191" spans="1:16">
      <c r="A6191" s="3">
        <v>44537</v>
      </c>
      <c r="B6191" t="s">
        <v>197</v>
      </c>
      <c r="C6191" t="s">
        <v>179</v>
      </c>
      <c r="D6191" t="s">
        <v>186</v>
      </c>
      <c r="E6191" t="s">
        <v>201</v>
      </c>
      <c r="F6191" t="s">
        <v>285</v>
      </c>
      <c r="G6191">
        <v>2</v>
      </c>
      <c r="H6191" s="4">
        <v>38500</v>
      </c>
      <c r="I6191" s="4">
        <v>2</v>
      </c>
      <c r="J6191" s="4">
        <v>38500</v>
      </c>
      <c r="K6191" s="4">
        <v>77000</v>
      </c>
      <c r="L6191" t="s">
        <v>189</v>
      </c>
      <c r="M6191" t="s">
        <v>184</v>
      </c>
      <c r="P6191">
        <v>4</v>
      </c>
    </row>
    <row r="6192" spans="1:16">
      <c r="A6192" s="3">
        <v>44537</v>
      </c>
      <c r="B6192" t="s">
        <v>185</v>
      </c>
      <c r="C6192" t="s">
        <v>179</v>
      </c>
      <c r="D6192" t="s">
        <v>186</v>
      </c>
      <c r="E6192" t="s">
        <v>187</v>
      </c>
      <c r="F6192" t="s">
        <v>242</v>
      </c>
      <c r="G6192">
        <v>2</v>
      </c>
      <c r="H6192" s="4">
        <v>24000</v>
      </c>
      <c r="I6192" s="4">
        <v>2</v>
      </c>
      <c r="J6192" s="4">
        <v>24000</v>
      </c>
      <c r="K6192" s="4">
        <v>48000</v>
      </c>
      <c r="L6192" t="s">
        <v>189</v>
      </c>
      <c r="M6192" t="s">
        <v>196</v>
      </c>
      <c r="P6192">
        <v>3</v>
      </c>
    </row>
    <row r="6193" spans="1:16">
      <c r="A6193" s="3">
        <v>44537</v>
      </c>
      <c r="B6193" t="s">
        <v>287</v>
      </c>
      <c r="C6193" t="s">
        <v>179</v>
      </c>
      <c r="D6193" t="s">
        <v>180</v>
      </c>
      <c r="E6193" t="s">
        <v>204</v>
      </c>
      <c r="F6193" t="s">
        <v>269</v>
      </c>
      <c r="G6193">
        <v>3</v>
      </c>
      <c r="H6193" s="4">
        <v>36000</v>
      </c>
      <c r="I6193" s="4">
        <v>3</v>
      </c>
      <c r="J6193" s="4">
        <v>36000</v>
      </c>
      <c r="K6193" s="4">
        <v>108000</v>
      </c>
      <c r="L6193" t="s">
        <v>183</v>
      </c>
      <c r="M6193" t="s">
        <v>184</v>
      </c>
      <c r="P6193">
        <v>4</v>
      </c>
    </row>
    <row r="6194" spans="1:16">
      <c r="A6194" s="3">
        <v>44537</v>
      </c>
      <c r="B6194" t="s">
        <v>213</v>
      </c>
      <c r="C6194" t="s">
        <v>192</v>
      </c>
      <c r="D6194" t="s">
        <v>180</v>
      </c>
      <c r="E6194" t="s">
        <v>204</v>
      </c>
      <c r="F6194" t="s">
        <v>227</v>
      </c>
      <c r="G6194">
        <v>1</v>
      </c>
      <c r="H6194" s="4">
        <v>36000</v>
      </c>
      <c r="I6194" s="4">
        <v>1</v>
      </c>
      <c r="J6194" s="4">
        <v>36000</v>
      </c>
      <c r="K6194" s="4">
        <v>36000</v>
      </c>
      <c r="L6194" t="s">
        <v>183</v>
      </c>
      <c r="M6194" t="s">
        <v>190</v>
      </c>
      <c r="P6194">
        <v>5</v>
      </c>
    </row>
    <row r="6195" spans="1:16">
      <c r="A6195" s="3">
        <v>44537</v>
      </c>
      <c r="B6195" t="s">
        <v>234</v>
      </c>
      <c r="C6195" t="s">
        <v>192</v>
      </c>
      <c r="D6195" t="s">
        <v>210</v>
      </c>
      <c r="E6195" t="s">
        <v>211</v>
      </c>
      <c r="F6195" t="s">
        <v>362</v>
      </c>
      <c r="G6195">
        <v>2</v>
      </c>
      <c r="H6195" s="4">
        <v>26000</v>
      </c>
      <c r="I6195" s="4">
        <v>2</v>
      </c>
      <c r="J6195" s="4">
        <v>26000</v>
      </c>
      <c r="K6195" s="4">
        <v>52000</v>
      </c>
      <c r="L6195" t="s">
        <v>183</v>
      </c>
      <c r="M6195" t="s">
        <v>206</v>
      </c>
      <c r="P6195">
        <v>4</v>
      </c>
    </row>
    <row r="6196" spans="1:16">
      <c r="A6196" s="3">
        <v>44537</v>
      </c>
      <c r="B6196" t="s">
        <v>247</v>
      </c>
      <c r="C6196" t="s">
        <v>192</v>
      </c>
      <c r="D6196" t="s">
        <v>180</v>
      </c>
      <c r="E6196" t="s">
        <v>204</v>
      </c>
      <c r="F6196" t="s">
        <v>300</v>
      </c>
      <c r="G6196">
        <v>1</v>
      </c>
      <c r="H6196" s="4">
        <v>33000</v>
      </c>
      <c r="I6196" s="4">
        <v>1</v>
      </c>
      <c r="J6196" s="4">
        <v>33000</v>
      </c>
      <c r="K6196" s="4">
        <v>33000</v>
      </c>
      <c r="L6196" t="s">
        <v>189</v>
      </c>
      <c r="M6196" t="s">
        <v>184</v>
      </c>
      <c r="N6196" t="s">
        <v>175</v>
      </c>
      <c r="P6196">
        <v>5</v>
      </c>
    </row>
    <row r="6197" spans="1:16">
      <c r="A6197" s="3">
        <v>44537</v>
      </c>
      <c r="B6197" t="s">
        <v>245</v>
      </c>
      <c r="C6197" t="s">
        <v>192</v>
      </c>
      <c r="D6197" t="s">
        <v>210</v>
      </c>
      <c r="E6197" t="s">
        <v>225</v>
      </c>
      <c r="F6197" t="s">
        <v>266</v>
      </c>
      <c r="G6197">
        <v>3</v>
      </c>
      <c r="H6197" s="4">
        <v>65000</v>
      </c>
      <c r="I6197" s="4">
        <v>3</v>
      </c>
      <c r="J6197" s="4">
        <v>65000</v>
      </c>
      <c r="K6197" s="4">
        <v>195000</v>
      </c>
      <c r="L6197" t="s">
        <v>203</v>
      </c>
      <c r="M6197" t="s">
        <v>196</v>
      </c>
      <c r="P6197">
        <v>5</v>
      </c>
    </row>
    <row r="6198" spans="1:16">
      <c r="A6198" s="3">
        <v>44537</v>
      </c>
      <c r="B6198" t="s">
        <v>178</v>
      </c>
      <c r="C6198" t="s">
        <v>192</v>
      </c>
      <c r="D6198" t="s">
        <v>210</v>
      </c>
      <c r="E6198" t="s">
        <v>211</v>
      </c>
      <c r="F6198" t="s">
        <v>313</v>
      </c>
      <c r="G6198">
        <v>2</v>
      </c>
      <c r="H6198" s="4">
        <v>39000</v>
      </c>
      <c r="I6198" s="4">
        <v>2</v>
      </c>
      <c r="J6198" s="4">
        <v>39000</v>
      </c>
      <c r="K6198" s="4">
        <v>78000</v>
      </c>
      <c r="L6198" t="s">
        <v>189</v>
      </c>
      <c r="M6198" t="s">
        <v>304</v>
      </c>
      <c r="P6198">
        <v>3</v>
      </c>
    </row>
    <row r="6199" spans="1:16">
      <c r="A6199" s="3">
        <v>44537</v>
      </c>
      <c r="B6199" t="s">
        <v>207</v>
      </c>
      <c r="C6199" t="s">
        <v>179</v>
      </c>
      <c r="D6199" t="s">
        <v>186</v>
      </c>
      <c r="E6199" t="s">
        <v>201</v>
      </c>
      <c r="F6199" t="s">
        <v>285</v>
      </c>
      <c r="G6199">
        <v>2</v>
      </c>
      <c r="H6199" s="4">
        <v>45000</v>
      </c>
      <c r="I6199" s="4">
        <v>2</v>
      </c>
      <c r="J6199" s="4">
        <v>45000</v>
      </c>
      <c r="K6199" s="4">
        <v>90000</v>
      </c>
      <c r="L6199" t="s">
        <v>203</v>
      </c>
      <c r="M6199" t="s">
        <v>233</v>
      </c>
      <c r="P6199">
        <v>3</v>
      </c>
    </row>
    <row r="6200" spans="1:16">
      <c r="A6200" s="3">
        <v>44537</v>
      </c>
      <c r="B6200" t="s">
        <v>178</v>
      </c>
      <c r="C6200" t="s">
        <v>179</v>
      </c>
      <c r="D6200" t="s">
        <v>180</v>
      </c>
      <c r="E6200" t="s">
        <v>204</v>
      </c>
      <c r="F6200" t="s">
        <v>227</v>
      </c>
      <c r="G6200">
        <v>1</v>
      </c>
      <c r="H6200" s="4">
        <v>35000</v>
      </c>
      <c r="I6200" s="4">
        <v>1</v>
      </c>
      <c r="J6200" s="4">
        <v>35000</v>
      </c>
      <c r="K6200" s="4">
        <v>35000</v>
      </c>
      <c r="L6200" t="s">
        <v>209</v>
      </c>
      <c r="M6200" t="s">
        <v>196</v>
      </c>
      <c r="P6200">
        <v>5</v>
      </c>
    </row>
    <row r="6201" spans="1:16">
      <c r="A6201" s="3">
        <v>44538</v>
      </c>
      <c r="B6201" t="s">
        <v>301</v>
      </c>
      <c r="C6201" t="s">
        <v>179</v>
      </c>
      <c r="D6201" t="s">
        <v>180</v>
      </c>
      <c r="E6201" t="s">
        <v>204</v>
      </c>
      <c r="F6201" t="s">
        <v>205</v>
      </c>
      <c r="G6201">
        <v>3</v>
      </c>
      <c r="H6201" s="4">
        <v>44000</v>
      </c>
      <c r="I6201" s="4">
        <v>3</v>
      </c>
      <c r="J6201" s="4">
        <v>44000</v>
      </c>
      <c r="K6201" s="4">
        <v>132000</v>
      </c>
      <c r="L6201" t="s">
        <v>203</v>
      </c>
      <c r="M6201" t="s">
        <v>196</v>
      </c>
      <c r="P6201">
        <v>3</v>
      </c>
    </row>
    <row r="6202" spans="1:16">
      <c r="A6202" s="3">
        <v>44538</v>
      </c>
      <c r="B6202" t="s">
        <v>284</v>
      </c>
      <c r="C6202" t="s">
        <v>179</v>
      </c>
      <c r="D6202" t="s">
        <v>198</v>
      </c>
      <c r="E6202" t="s">
        <v>198</v>
      </c>
      <c r="F6202" t="s">
        <v>315</v>
      </c>
      <c r="G6202">
        <v>1</v>
      </c>
      <c r="H6202" s="4">
        <v>24000</v>
      </c>
      <c r="I6202" s="4">
        <v>1</v>
      </c>
      <c r="J6202" s="4">
        <v>24000</v>
      </c>
      <c r="K6202" s="4">
        <v>24000</v>
      </c>
      <c r="L6202" t="s">
        <v>189</v>
      </c>
      <c r="M6202" t="s">
        <v>196</v>
      </c>
      <c r="P6202">
        <v>3</v>
      </c>
    </row>
    <row r="6203" spans="1:16">
      <c r="A6203" s="3">
        <v>44538</v>
      </c>
      <c r="B6203" t="s">
        <v>219</v>
      </c>
      <c r="C6203" t="s">
        <v>192</v>
      </c>
      <c r="D6203" t="s">
        <v>235</v>
      </c>
      <c r="E6203" t="s">
        <v>230</v>
      </c>
      <c r="F6203" t="s">
        <v>348</v>
      </c>
      <c r="G6203">
        <v>3</v>
      </c>
      <c r="H6203" s="4">
        <v>45000</v>
      </c>
      <c r="I6203" s="4">
        <v>3</v>
      </c>
      <c r="J6203" s="4">
        <v>45000</v>
      </c>
      <c r="K6203" s="4">
        <v>135000</v>
      </c>
      <c r="L6203" t="s">
        <v>189</v>
      </c>
      <c r="M6203" t="s">
        <v>196</v>
      </c>
      <c r="N6203" t="s">
        <v>175</v>
      </c>
      <c r="P6203">
        <v>3</v>
      </c>
    </row>
    <row r="6204" spans="1:16">
      <c r="A6204" s="3">
        <v>44538</v>
      </c>
      <c r="B6204" t="s">
        <v>278</v>
      </c>
      <c r="C6204" t="s">
        <v>179</v>
      </c>
      <c r="D6204" t="s">
        <v>276</v>
      </c>
      <c r="E6204" t="s">
        <v>276</v>
      </c>
      <c r="F6204" t="s">
        <v>277</v>
      </c>
      <c r="G6204">
        <v>2</v>
      </c>
      <c r="H6204" s="4">
        <v>30000</v>
      </c>
      <c r="I6204" s="4">
        <v>2</v>
      </c>
      <c r="J6204" s="4">
        <v>30000</v>
      </c>
      <c r="K6204" s="4">
        <v>60000</v>
      </c>
      <c r="L6204" t="s">
        <v>183</v>
      </c>
      <c r="M6204" t="s">
        <v>206</v>
      </c>
      <c r="N6204" t="s">
        <v>175</v>
      </c>
      <c r="P6204">
        <v>5</v>
      </c>
    </row>
    <row r="6205" spans="1:16">
      <c r="A6205" s="3">
        <v>44538</v>
      </c>
      <c r="B6205" t="s">
        <v>258</v>
      </c>
      <c r="C6205" t="s">
        <v>179</v>
      </c>
      <c r="D6205" t="s">
        <v>273</v>
      </c>
      <c r="E6205" t="s">
        <v>274</v>
      </c>
      <c r="F6205" t="s">
        <v>312</v>
      </c>
      <c r="G6205">
        <v>1</v>
      </c>
      <c r="H6205" s="4">
        <v>45000</v>
      </c>
      <c r="I6205" s="4">
        <v>1</v>
      </c>
      <c r="J6205" s="4">
        <v>45000</v>
      </c>
      <c r="K6205" s="4">
        <v>45000</v>
      </c>
      <c r="L6205" t="s">
        <v>203</v>
      </c>
      <c r="M6205" t="s">
        <v>196</v>
      </c>
      <c r="N6205" t="s">
        <v>175</v>
      </c>
      <c r="P6205">
        <v>3</v>
      </c>
    </row>
    <row r="6206" spans="1:16">
      <c r="A6206" s="3">
        <v>44538</v>
      </c>
      <c r="B6206" t="s">
        <v>222</v>
      </c>
      <c r="C6206" t="s">
        <v>179</v>
      </c>
      <c r="D6206" t="s">
        <v>180</v>
      </c>
      <c r="E6206" t="s">
        <v>238</v>
      </c>
      <c r="F6206" t="s">
        <v>253</v>
      </c>
      <c r="G6206">
        <v>1</v>
      </c>
      <c r="H6206" s="4">
        <v>36000</v>
      </c>
      <c r="I6206" s="4">
        <v>1</v>
      </c>
      <c r="J6206" s="4">
        <v>36000</v>
      </c>
      <c r="K6206" s="4">
        <v>36000</v>
      </c>
      <c r="L6206" t="s">
        <v>183</v>
      </c>
      <c r="M6206" t="s">
        <v>190</v>
      </c>
      <c r="N6206" t="s">
        <v>175</v>
      </c>
      <c r="P6206">
        <v>5</v>
      </c>
    </row>
    <row r="6207" spans="1:16">
      <c r="A6207" s="3">
        <v>44538</v>
      </c>
      <c r="B6207" t="s">
        <v>262</v>
      </c>
      <c r="C6207" t="s">
        <v>179</v>
      </c>
      <c r="D6207" t="s">
        <v>180</v>
      </c>
      <c r="E6207" t="s">
        <v>204</v>
      </c>
      <c r="F6207" t="s">
        <v>269</v>
      </c>
      <c r="G6207">
        <v>2</v>
      </c>
      <c r="H6207" s="4">
        <v>30000</v>
      </c>
      <c r="I6207" s="4">
        <v>2</v>
      </c>
      <c r="J6207" s="4">
        <v>30000</v>
      </c>
      <c r="K6207" s="4">
        <v>60000</v>
      </c>
      <c r="L6207" t="s">
        <v>189</v>
      </c>
      <c r="M6207" t="s">
        <v>304</v>
      </c>
      <c r="N6207" t="s">
        <v>175</v>
      </c>
      <c r="P6207">
        <v>3</v>
      </c>
    </row>
    <row r="6208" spans="1:16">
      <c r="A6208" s="3">
        <v>44538</v>
      </c>
      <c r="B6208" t="s">
        <v>178</v>
      </c>
      <c r="C6208" t="s">
        <v>192</v>
      </c>
      <c r="D6208" t="s">
        <v>316</v>
      </c>
      <c r="E6208" t="s">
        <v>317</v>
      </c>
      <c r="F6208" t="s">
        <v>368</v>
      </c>
      <c r="G6208">
        <v>2</v>
      </c>
      <c r="H6208" s="4">
        <v>33000</v>
      </c>
      <c r="I6208" s="4">
        <v>2</v>
      </c>
      <c r="J6208" s="4">
        <v>33000</v>
      </c>
      <c r="K6208" s="4">
        <v>66000</v>
      </c>
      <c r="L6208" t="s">
        <v>183</v>
      </c>
      <c r="M6208" t="s">
        <v>196</v>
      </c>
      <c r="N6208" t="s">
        <v>175</v>
      </c>
      <c r="P6208">
        <v>3</v>
      </c>
    </row>
    <row r="6209" spans="1:16">
      <c r="A6209" s="3">
        <v>44538</v>
      </c>
      <c r="B6209" t="s">
        <v>222</v>
      </c>
      <c r="C6209" t="s">
        <v>192</v>
      </c>
      <c r="D6209" t="s">
        <v>180</v>
      </c>
      <c r="E6209" t="s">
        <v>181</v>
      </c>
      <c r="F6209" t="s">
        <v>182</v>
      </c>
      <c r="G6209">
        <v>2</v>
      </c>
      <c r="H6209" s="4">
        <v>24000</v>
      </c>
      <c r="I6209" s="4">
        <v>2</v>
      </c>
      <c r="J6209" s="4">
        <v>24000</v>
      </c>
      <c r="K6209" s="4">
        <v>48000</v>
      </c>
      <c r="L6209" t="s">
        <v>209</v>
      </c>
      <c r="M6209" t="s">
        <v>196</v>
      </c>
      <c r="N6209" t="s">
        <v>175</v>
      </c>
      <c r="P6209">
        <v>1</v>
      </c>
    </row>
    <row r="6210" spans="1:16">
      <c r="A6210" s="3">
        <v>44538</v>
      </c>
      <c r="B6210" t="s">
        <v>218</v>
      </c>
      <c r="C6210" t="s">
        <v>179</v>
      </c>
      <c r="D6210" t="s">
        <v>294</v>
      </c>
      <c r="E6210" t="s">
        <v>294</v>
      </c>
      <c r="F6210" t="s">
        <v>292</v>
      </c>
      <c r="G6210">
        <v>3</v>
      </c>
      <c r="H6210" s="4">
        <v>42000</v>
      </c>
      <c r="I6210" s="4">
        <v>3</v>
      </c>
      <c r="J6210" s="4">
        <v>42000</v>
      </c>
      <c r="K6210" s="4">
        <v>126000</v>
      </c>
      <c r="L6210" t="s">
        <v>203</v>
      </c>
      <c r="M6210" t="s">
        <v>206</v>
      </c>
      <c r="N6210" t="s">
        <v>175</v>
      </c>
      <c r="P6210">
        <v>1</v>
      </c>
    </row>
    <row r="6211" spans="1:16">
      <c r="A6211" s="3">
        <v>44538</v>
      </c>
      <c r="B6211" t="s">
        <v>191</v>
      </c>
      <c r="C6211" t="s">
        <v>192</v>
      </c>
      <c r="D6211" t="s">
        <v>186</v>
      </c>
      <c r="E6211" t="s">
        <v>187</v>
      </c>
      <c r="F6211" t="s">
        <v>242</v>
      </c>
      <c r="G6211">
        <v>1</v>
      </c>
      <c r="H6211" s="4">
        <v>16500</v>
      </c>
      <c r="I6211" s="4">
        <v>1</v>
      </c>
      <c r="J6211" s="4">
        <v>16500</v>
      </c>
      <c r="K6211" s="4">
        <v>16500</v>
      </c>
      <c r="L6211" t="s">
        <v>209</v>
      </c>
      <c r="M6211" t="s">
        <v>206</v>
      </c>
      <c r="N6211" t="s">
        <v>175</v>
      </c>
      <c r="P6211">
        <v>5</v>
      </c>
    </row>
    <row r="6212" spans="1:16">
      <c r="A6212" s="3">
        <v>44538</v>
      </c>
      <c r="B6212" t="s">
        <v>218</v>
      </c>
      <c r="C6212" t="s">
        <v>179</v>
      </c>
      <c r="D6212" t="s">
        <v>180</v>
      </c>
      <c r="E6212" t="s">
        <v>204</v>
      </c>
      <c r="F6212" t="s">
        <v>205</v>
      </c>
      <c r="G6212">
        <v>1</v>
      </c>
      <c r="H6212" s="4">
        <v>39000</v>
      </c>
      <c r="I6212" s="4">
        <v>1</v>
      </c>
      <c r="J6212" s="4">
        <v>39000</v>
      </c>
      <c r="K6212" s="4">
        <v>39000</v>
      </c>
      <c r="L6212" t="s">
        <v>183</v>
      </c>
      <c r="M6212" t="s">
        <v>206</v>
      </c>
      <c r="N6212" t="s">
        <v>175</v>
      </c>
      <c r="P6212">
        <v>5</v>
      </c>
    </row>
    <row r="6213" spans="1:16">
      <c r="A6213" s="3">
        <v>44538</v>
      </c>
      <c r="B6213" t="s">
        <v>250</v>
      </c>
      <c r="C6213" t="s">
        <v>179</v>
      </c>
      <c r="D6213" t="s">
        <v>180</v>
      </c>
      <c r="E6213" t="s">
        <v>204</v>
      </c>
      <c r="F6213" t="s">
        <v>205</v>
      </c>
      <c r="G6213">
        <v>2</v>
      </c>
      <c r="H6213" s="4">
        <v>18000</v>
      </c>
      <c r="I6213" s="4">
        <v>2</v>
      </c>
      <c r="J6213" s="4">
        <v>18000</v>
      </c>
      <c r="K6213" s="4">
        <v>36000</v>
      </c>
      <c r="L6213" t="s">
        <v>209</v>
      </c>
      <c r="M6213" t="s">
        <v>233</v>
      </c>
      <c r="P6213">
        <v>5</v>
      </c>
    </row>
    <row r="6214" spans="1:16">
      <c r="A6214" s="3">
        <v>44538</v>
      </c>
      <c r="B6214" t="s">
        <v>200</v>
      </c>
      <c r="C6214" t="s">
        <v>179</v>
      </c>
      <c r="D6214" t="s">
        <v>186</v>
      </c>
      <c r="E6214" t="s">
        <v>259</v>
      </c>
      <c r="F6214" t="s">
        <v>326</v>
      </c>
      <c r="G6214">
        <v>2</v>
      </c>
      <c r="H6214" s="4">
        <v>39000</v>
      </c>
      <c r="I6214" s="4">
        <v>2</v>
      </c>
      <c r="J6214" s="4">
        <v>39000</v>
      </c>
      <c r="K6214" s="4">
        <v>78000</v>
      </c>
      <c r="L6214" t="s">
        <v>209</v>
      </c>
      <c r="M6214" t="s">
        <v>190</v>
      </c>
      <c r="P6214">
        <v>4</v>
      </c>
    </row>
    <row r="6215" spans="1:16">
      <c r="A6215" s="3">
        <v>44538</v>
      </c>
      <c r="B6215" t="s">
        <v>219</v>
      </c>
      <c r="C6215" t="s">
        <v>192</v>
      </c>
      <c r="D6215" t="s">
        <v>180</v>
      </c>
      <c r="E6215" t="s">
        <v>204</v>
      </c>
      <c r="F6215" t="s">
        <v>227</v>
      </c>
      <c r="G6215">
        <v>3</v>
      </c>
      <c r="H6215" s="4">
        <v>56000</v>
      </c>
      <c r="I6215" s="4">
        <v>3</v>
      </c>
      <c r="J6215" s="4">
        <v>56000</v>
      </c>
      <c r="K6215" s="4">
        <v>168000</v>
      </c>
      <c r="L6215" t="s">
        <v>203</v>
      </c>
      <c r="M6215" t="s">
        <v>190</v>
      </c>
      <c r="P6215">
        <v>3</v>
      </c>
    </row>
    <row r="6216" spans="1:16">
      <c r="A6216" s="3">
        <v>44538</v>
      </c>
      <c r="B6216" t="s">
        <v>262</v>
      </c>
      <c r="C6216" t="s">
        <v>179</v>
      </c>
      <c r="D6216" t="s">
        <v>294</v>
      </c>
      <c r="E6216" t="s">
        <v>294</v>
      </c>
      <c r="F6216" t="s">
        <v>201</v>
      </c>
      <c r="G6216">
        <v>3</v>
      </c>
      <c r="H6216" s="4">
        <v>34500</v>
      </c>
      <c r="I6216" s="4">
        <v>3</v>
      </c>
      <c r="J6216" s="4">
        <v>34500</v>
      </c>
      <c r="K6216" s="4">
        <v>103500</v>
      </c>
      <c r="L6216" t="s">
        <v>189</v>
      </c>
      <c r="M6216" t="s">
        <v>190</v>
      </c>
      <c r="P6216">
        <v>5</v>
      </c>
    </row>
    <row r="6217" spans="1:16">
      <c r="A6217" s="3">
        <v>44538</v>
      </c>
      <c r="B6217" t="s">
        <v>262</v>
      </c>
      <c r="C6217" t="s">
        <v>179</v>
      </c>
      <c r="D6217" t="s">
        <v>186</v>
      </c>
      <c r="E6217" t="s">
        <v>259</v>
      </c>
      <c r="F6217" t="s">
        <v>260</v>
      </c>
      <c r="G6217">
        <v>2</v>
      </c>
      <c r="H6217" s="4">
        <v>44000</v>
      </c>
      <c r="I6217" s="4">
        <v>2</v>
      </c>
      <c r="J6217" s="4">
        <v>44000</v>
      </c>
      <c r="K6217" s="4">
        <v>88000</v>
      </c>
      <c r="L6217" t="s">
        <v>195</v>
      </c>
      <c r="M6217" t="s">
        <v>206</v>
      </c>
      <c r="P6217">
        <v>4</v>
      </c>
    </row>
    <row r="6218" spans="1:16">
      <c r="A6218" s="3">
        <v>44538</v>
      </c>
      <c r="B6218" t="s">
        <v>228</v>
      </c>
      <c r="C6218" t="s">
        <v>179</v>
      </c>
      <c r="D6218" t="s">
        <v>186</v>
      </c>
      <c r="E6218" t="s">
        <v>225</v>
      </c>
      <c r="F6218" t="s">
        <v>226</v>
      </c>
      <c r="G6218">
        <v>1</v>
      </c>
      <c r="H6218" s="4">
        <v>15000</v>
      </c>
      <c r="I6218" s="4">
        <v>1</v>
      </c>
      <c r="J6218" s="4">
        <v>15000</v>
      </c>
      <c r="K6218" s="4">
        <v>15000</v>
      </c>
      <c r="L6218" t="s">
        <v>203</v>
      </c>
      <c r="M6218" t="s">
        <v>196</v>
      </c>
      <c r="N6218" t="s">
        <v>175</v>
      </c>
      <c r="P6218">
        <v>3</v>
      </c>
    </row>
    <row r="6219" spans="1:16">
      <c r="A6219" s="3">
        <v>44538</v>
      </c>
      <c r="B6219" t="s">
        <v>178</v>
      </c>
      <c r="C6219" t="s">
        <v>192</v>
      </c>
      <c r="D6219" t="s">
        <v>180</v>
      </c>
      <c r="E6219" t="s">
        <v>216</v>
      </c>
      <c r="F6219" t="s">
        <v>257</v>
      </c>
      <c r="G6219">
        <v>3</v>
      </c>
      <c r="H6219" s="4">
        <v>33000</v>
      </c>
      <c r="I6219" s="4">
        <v>3</v>
      </c>
      <c r="J6219" s="4">
        <v>33000</v>
      </c>
      <c r="K6219" s="4">
        <v>99000</v>
      </c>
      <c r="L6219" t="s">
        <v>209</v>
      </c>
      <c r="M6219" t="s">
        <v>190</v>
      </c>
      <c r="P6219">
        <v>5</v>
      </c>
    </row>
    <row r="6220" spans="1:16">
      <c r="A6220" s="3">
        <v>44539</v>
      </c>
      <c r="B6220" t="s">
        <v>191</v>
      </c>
      <c r="C6220" t="s">
        <v>192</v>
      </c>
      <c r="D6220" t="s">
        <v>186</v>
      </c>
      <c r="E6220" t="s">
        <v>187</v>
      </c>
      <c r="F6220" t="s">
        <v>188</v>
      </c>
      <c r="G6220">
        <v>2</v>
      </c>
      <c r="H6220" s="4">
        <v>33000</v>
      </c>
      <c r="I6220" s="4">
        <v>2</v>
      </c>
      <c r="J6220" s="4">
        <v>33000</v>
      </c>
      <c r="K6220" s="4">
        <v>66000</v>
      </c>
      <c r="L6220" t="s">
        <v>203</v>
      </c>
      <c r="M6220" t="s">
        <v>196</v>
      </c>
      <c r="P6220">
        <v>5</v>
      </c>
    </row>
    <row r="6221" spans="1:16">
      <c r="A6221" s="3">
        <v>44539</v>
      </c>
      <c r="B6221" t="s">
        <v>213</v>
      </c>
      <c r="C6221" t="s">
        <v>192</v>
      </c>
      <c r="D6221" t="s">
        <v>294</v>
      </c>
      <c r="E6221" t="s">
        <v>294</v>
      </c>
      <c r="F6221" t="s">
        <v>236</v>
      </c>
      <c r="G6221">
        <v>3</v>
      </c>
      <c r="H6221" s="4">
        <v>42000</v>
      </c>
      <c r="I6221" s="4">
        <v>3</v>
      </c>
      <c r="J6221" s="4">
        <v>42000</v>
      </c>
      <c r="K6221" s="4">
        <v>126000</v>
      </c>
      <c r="L6221" t="s">
        <v>189</v>
      </c>
      <c r="M6221" t="s">
        <v>184</v>
      </c>
      <c r="P6221">
        <v>5</v>
      </c>
    </row>
    <row r="6222" spans="1:16">
      <c r="A6222" s="3">
        <v>44539</v>
      </c>
      <c r="B6222" t="s">
        <v>247</v>
      </c>
      <c r="C6222" t="s">
        <v>179</v>
      </c>
      <c r="D6222" t="s">
        <v>186</v>
      </c>
      <c r="E6222" t="s">
        <v>187</v>
      </c>
      <c r="F6222" t="s">
        <v>188</v>
      </c>
      <c r="G6222">
        <v>3</v>
      </c>
      <c r="H6222" s="4">
        <v>21000</v>
      </c>
      <c r="I6222" s="4">
        <v>3</v>
      </c>
      <c r="J6222" s="4">
        <v>21000</v>
      </c>
      <c r="K6222" s="4">
        <v>63000</v>
      </c>
      <c r="L6222" t="s">
        <v>183</v>
      </c>
      <c r="M6222" t="s">
        <v>196</v>
      </c>
      <c r="P6222">
        <v>4</v>
      </c>
    </row>
    <row r="6223" spans="1:16">
      <c r="A6223" s="3">
        <v>44539</v>
      </c>
      <c r="B6223" t="s">
        <v>258</v>
      </c>
      <c r="C6223" t="s">
        <v>179</v>
      </c>
      <c r="D6223" t="s">
        <v>186</v>
      </c>
      <c r="E6223" t="s">
        <v>187</v>
      </c>
      <c r="F6223" t="s">
        <v>188</v>
      </c>
      <c r="G6223">
        <v>3</v>
      </c>
      <c r="H6223" s="4">
        <v>65000</v>
      </c>
      <c r="I6223" s="4">
        <v>3</v>
      </c>
      <c r="J6223" s="4">
        <v>65000</v>
      </c>
      <c r="K6223" s="4">
        <v>195000</v>
      </c>
      <c r="L6223" t="s">
        <v>203</v>
      </c>
      <c r="M6223" t="s">
        <v>184</v>
      </c>
      <c r="P6223">
        <v>3</v>
      </c>
    </row>
    <row r="6224" spans="1:16">
      <c r="A6224" s="3">
        <v>44539</v>
      </c>
      <c r="B6224" t="s">
        <v>213</v>
      </c>
      <c r="C6224" t="s">
        <v>179</v>
      </c>
      <c r="D6224" t="s">
        <v>186</v>
      </c>
      <c r="E6224" t="s">
        <v>187</v>
      </c>
      <c r="F6224" t="s">
        <v>242</v>
      </c>
      <c r="G6224">
        <v>3</v>
      </c>
      <c r="H6224" s="4">
        <v>48000</v>
      </c>
      <c r="I6224" s="4">
        <v>3</v>
      </c>
      <c r="J6224" s="4">
        <v>48000</v>
      </c>
      <c r="K6224" s="4">
        <v>144000</v>
      </c>
      <c r="L6224" t="s">
        <v>183</v>
      </c>
      <c r="M6224" t="s">
        <v>233</v>
      </c>
      <c r="P6224">
        <v>5</v>
      </c>
    </row>
    <row r="6225" spans="1:16">
      <c r="A6225" s="3">
        <v>44539</v>
      </c>
      <c r="B6225" t="s">
        <v>219</v>
      </c>
      <c r="C6225" t="s">
        <v>179</v>
      </c>
      <c r="D6225" t="s">
        <v>186</v>
      </c>
      <c r="E6225" t="s">
        <v>201</v>
      </c>
      <c r="F6225" t="s">
        <v>248</v>
      </c>
      <c r="G6225">
        <v>3</v>
      </c>
      <c r="H6225" s="4">
        <v>39000</v>
      </c>
      <c r="I6225" s="4">
        <v>3</v>
      </c>
      <c r="J6225" s="4">
        <v>39000</v>
      </c>
      <c r="K6225" s="4">
        <v>117000</v>
      </c>
      <c r="L6225" t="s">
        <v>183</v>
      </c>
      <c r="M6225" t="s">
        <v>184</v>
      </c>
      <c r="P6225">
        <v>5</v>
      </c>
    </row>
    <row r="6226" spans="1:16">
      <c r="A6226" s="3">
        <v>44539</v>
      </c>
      <c r="B6226" t="s">
        <v>213</v>
      </c>
      <c r="C6226" t="s">
        <v>179</v>
      </c>
      <c r="D6226" t="s">
        <v>235</v>
      </c>
      <c r="E6226" t="s">
        <v>229</v>
      </c>
      <c r="F6226" t="s">
        <v>306</v>
      </c>
      <c r="G6226">
        <v>2</v>
      </c>
      <c r="H6226" s="4">
        <v>33000</v>
      </c>
      <c r="I6226" s="4">
        <v>2</v>
      </c>
      <c r="J6226" s="4">
        <v>33000</v>
      </c>
      <c r="K6226" s="4">
        <v>66000</v>
      </c>
      <c r="L6226" t="s">
        <v>189</v>
      </c>
      <c r="M6226" t="s">
        <v>304</v>
      </c>
      <c r="P6226">
        <v>5</v>
      </c>
    </row>
    <row r="6227" spans="1:16">
      <c r="A6227" s="3">
        <v>44539</v>
      </c>
      <c r="B6227" t="s">
        <v>287</v>
      </c>
      <c r="C6227" t="s">
        <v>192</v>
      </c>
      <c r="D6227" t="s">
        <v>235</v>
      </c>
      <c r="E6227" t="s">
        <v>230</v>
      </c>
      <c r="F6227" t="s">
        <v>283</v>
      </c>
      <c r="G6227">
        <v>2</v>
      </c>
      <c r="H6227" s="4">
        <v>22000</v>
      </c>
      <c r="I6227" s="4">
        <v>2</v>
      </c>
      <c r="J6227" s="4">
        <v>22000</v>
      </c>
      <c r="K6227" s="4">
        <v>44000</v>
      </c>
      <c r="L6227" t="s">
        <v>189</v>
      </c>
      <c r="M6227" t="s">
        <v>184</v>
      </c>
      <c r="P6227">
        <v>1</v>
      </c>
    </row>
    <row r="6228" spans="1:16">
      <c r="A6228" s="3">
        <v>44539</v>
      </c>
      <c r="B6228" t="s">
        <v>258</v>
      </c>
      <c r="C6228" t="s">
        <v>179</v>
      </c>
      <c r="D6228" t="s">
        <v>235</v>
      </c>
      <c r="E6228" t="s">
        <v>297</v>
      </c>
      <c r="F6228" t="s">
        <v>298</v>
      </c>
      <c r="G6228">
        <v>1</v>
      </c>
      <c r="H6228" s="4">
        <v>44000</v>
      </c>
      <c r="I6228" s="4">
        <v>1</v>
      </c>
      <c r="J6228" s="4">
        <v>44000</v>
      </c>
      <c r="K6228" s="4">
        <v>44000</v>
      </c>
      <c r="L6228" t="s">
        <v>189</v>
      </c>
      <c r="M6228" t="s">
        <v>184</v>
      </c>
      <c r="P6228">
        <v>4</v>
      </c>
    </row>
    <row r="6229" spans="1:16">
      <c r="A6229" s="3">
        <v>44539</v>
      </c>
      <c r="B6229" t="s">
        <v>228</v>
      </c>
      <c r="C6229" t="s">
        <v>192</v>
      </c>
      <c r="D6229" t="s">
        <v>180</v>
      </c>
      <c r="E6229" t="s">
        <v>238</v>
      </c>
      <c r="F6229" t="s">
        <v>267</v>
      </c>
      <c r="G6229">
        <v>1</v>
      </c>
      <c r="H6229" s="4">
        <v>22000</v>
      </c>
      <c r="I6229" s="4">
        <v>1</v>
      </c>
      <c r="J6229" s="4">
        <v>22000</v>
      </c>
      <c r="K6229" s="4">
        <v>22000</v>
      </c>
      <c r="L6229" t="s">
        <v>195</v>
      </c>
      <c r="M6229" t="s">
        <v>196</v>
      </c>
      <c r="P6229">
        <v>3</v>
      </c>
    </row>
    <row r="6230" spans="1:16">
      <c r="A6230" s="3">
        <v>44539</v>
      </c>
      <c r="B6230" t="s">
        <v>284</v>
      </c>
      <c r="C6230" t="s">
        <v>179</v>
      </c>
      <c r="D6230" t="s">
        <v>186</v>
      </c>
      <c r="E6230" t="s">
        <v>220</v>
      </c>
      <c r="F6230" t="s">
        <v>221</v>
      </c>
      <c r="G6230">
        <v>2</v>
      </c>
      <c r="H6230" s="4">
        <v>42000</v>
      </c>
      <c r="I6230" s="4">
        <v>2</v>
      </c>
      <c r="J6230" s="4">
        <v>42000</v>
      </c>
      <c r="K6230" s="4">
        <v>84000</v>
      </c>
      <c r="L6230" t="s">
        <v>189</v>
      </c>
      <c r="M6230" t="s">
        <v>196</v>
      </c>
      <c r="P6230">
        <v>3</v>
      </c>
    </row>
    <row r="6231" spans="1:16">
      <c r="A6231" s="3">
        <v>44539</v>
      </c>
      <c r="B6231" t="s">
        <v>207</v>
      </c>
      <c r="C6231" t="s">
        <v>192</v>
      </c>
      <c r="D6231" t="s">
        <v>180</v>
      </c>
      <c r="E6231" t="s">
        <v>238</v>
      </c>
      <c r="F6231" t="s">
        <v>267</v>
      </c>
      <c r="G6231">
        <v>2</v>
      </c>
      <c r="H6231" s="4">
        <v>60000</v>
      </c>
      <c r="I6231" s="4">
        <v>2</v>
      </c>
      <c r="J6231" s="4">
        <v>60000</v>
      </c>
      <c r="K6231" s="4">
        <v>120000</v>
      </c>
      <c r="L6231" t="s">
        <v>189</v>
      </c>
      <c r="M6231" t="s">
        <v>196</v>
      </c>
      <c r="P6231">
        <v>5</v>
      </c>
    </row>
    <row r="6232" spans="1:16">
      <c r="A6232" s="3">
        <v>44539</v>
      </c>
      <c r="B6232" t="s">
        <v>213</v>
      </c>
      <c r="C6232" t="s">
        <v>179</v>
      </c>
      <c r="D6232" t="s">
        <v>186</v>
      </c>
      <c r="E6232" t="s">
        <v>187</v>
      </c>
      <c r="F6232" t="s">
        <v>242</v>
      </c>
      <c r="G6232">
        <v>1</v>
      </c>
      <c r="H6232" s="4">
        <v>26000</v>
      </c>
      <c r="I6232" s="4">
        <v>1</v>
      </c>
      <c r="J6232" s="4">
        <v>26000</v>
      </c>
      <c r="K6232" s="4">
        <v>26000</v>
      </c>
      <c r="L6232" t="s">
        <v>189</v>
      </c>
      <c r="M6232" t="s">
        <v>190</v>
      </c>
      <c r="N6232" t="s">
        <v>175</v>
      </c>
      <c r="P6232">
        <v>5</v>
      </c>
    </row>
    <row r="6233" spans="1:16">
      <c r="A6233" s="3">
        <v>44539</v>
      </c>
      <c r="B6233" t="s">
        <v>197</v>
      </c>
      <c r="C6233" t="s">
        <v>192</v>
      </c>
      <c r="D6233" t="s">
        <v>210</v>
      </c>
      <c r="E6233" t="s">
        <v>225</v>
      </c>
      <c r="F6233" t="s">
        <v>266</v>
      </c>
      <c r="G6233">
        <v>1</v>
      </c>
      <c r="H6233" s="4">
        <v>33000</v>
      </c>
      <c r="I6233" s="4">
        <v>1</v>
      </c>
      <c r="J6233" s="4">
        <v>33000</v>
      </c>
      <c r="K6233" s="4">
        <v>33000</v>
      </c>
      <c r="L6233" t="s">
        <v>195</v>
      </c>
      <c r="M6233" t="s">
        <v>196</v>
      </c>
      <c r="P6233">
        <v>3</v>
      </c>
    </row>
    <row r="6234" spans="1:16">
      <c r="A6234" s="3">
        <v>44539</v>
      </c>
      <c r="B6234" t="s">
        <v>254</v>
      </c>
      <c r="C6234" t="s">
        <v>179</v>
      </c>
      <c r="D6234" t="s">
        <v>180</v>
      </c>
      <c r="E6234" t="s">
        <v>181</v>
      </c>
      <c r="F6234" t="s">
        <v>334</v>
      </c>
      <c r="G6234">
        <v>3</v>
      </c>
      <c r="H6234" s="4">
        <v>33000</v>
      </c>
      <c r="I6234" s="4">
        <v>3</v>
      </c>
      <c r="J6234" s="4">
        <v>33000</v>
      </c>
      <c r="K6234" s="4">
        <v>99000</v>
      </c>
      <c r="L6234" t="s">
        <v>189</v>
      </c>
      <c r="M6234" t="s">
        <v>196</v>
      </c>
      <c r="P6234">
        <v>3</v>
      </c>
    </row>
    <row r="6235" spans="1:16">
      <c r="A6235" s="3">
        <v>44539</v>
      </c>
      <c r="B6235" t="s">
        <v>268</v>
      </c>
      <c r="C6235" t="s">
        <v>179</v>
      </c>
      <c r="D6235" t="s">
        <v>180</v>
      </c>
      <c r="E6235" t="s">
        <v>181</v>
      </c>
      <c r="F6235" t="s">
        <v>223</v>
      </c>
      <c r="G6235">
        <v>2</v>
      </c>
      <c r="H6235" s="4">
        <v>42000</v>
      </c>
      <c r="I6235" s="4">
        <v>2</v>
      </c>
      <c r="J6235" s="4">
        <v>42000</v>
      </c>
      <c r="K6235" s="4">
        <v>84000</v>
      </c>
      <c r="L6235" t="s">
        <v>195</v>
      </c>
      <c r="M6235" t="s">
        <v>190</v>
      </c>
      <c r="P6235">
        <v>5</v>
      </c>
    </row>
    <row r="6236" spans="1:16">
      <c r="A6236" s="3">
        <v>44539</v>
      </c>
      <c r="B6236" t="s">
        <v>197</v>
      </c>
      <c r="C6236" t="s">
        <v>192</v>
      </c>
      <c r="D6236" t="s">
        <v>263</v>
      </c>
      <c r="E6236" t="s">
        <v>263</v>
      </c>
      <c r="F6236" t="s">
        <v>320</v>
      </c>
      <c r="G6236">
        <v>3</v>
      </c>
      <c r="H6236" s="4">
        <v>33000</v>
      </c>
      <c r="I6236" s="4">
        <v>3</v>
      </c>
      <c r="J6236" s="4">
        <v>33000</v>
      </c>
      <c r="K6236" s="4">
        <v>99000</v>
      </c>
      <c r="L6236" t="s">
        <v>203</v>
      </c>
      <c r="M6236" t="s">
        <v>206</v>
      </c>
      <c r="P6236">
        <v>5</v>
      </c>
    </row>
    <row r="6237" spans="1:16">
      <c r="A6237" s="3">
        <v>44539</v>
      </c>
      <c r="B6237" t="s">
        <v>178</v>
      </c>
      <c r="C6237" t="s">
        <v>179</v>
      </c>
      <c r="D6237" t="s">
        <v>273</v>
      </c>
      <c r="E6237" t="s">
        <v>274</v>
      </c>
      <c r="F6237" t="s">
        <v>307</v>
      </c>
      <c r="G6237">
        <v>1</v>
      </c>
      <c r="H6237" s="4">
        <v>38500</v>
      </c>
      <c r="I6237" s="4">
        <v>1</v>
      </c>
      <c r="J6237" s="4">
        <v>38500</v>
      </c>
      <c r="K6237" s="4">
        <v>38500</v>
      </c>
      <c r="L6237" t="s">
        <v>203</v>
      </c>
      <c r="M6237" t="s">
        <v>196</v>
      </c>
      <c r="P6237">
        <v>5</v>
      </c>
    </row>
    <row r="6238" spans="1:16">
      <c r="A6238" s="3">
        <v>44539</v>
      </c>
      <c r="B6238" t="s">
        <v>200</v>
      </c>
      <c r="C6238" t="s">
        <v>192</v>
      </c>
      <c r="D6238" t="s">
        <v>180</v>
      </c>
      <c r="E6238" t="s">
        <v>216</v>
      </c>
      <c r="F6238" t="s">
        <v>257</v>
      </c>
      <c r="G6238">
        <v>1</v>
      </c>
      <c r="H6238" s="4">
        <v>20000</v>
      </c>
      <c r="I6238" s="4">
        <v>1</v>
      </c>
      <c r="J6238" s="4">
        <v>20000</v>
      </c>
      <c r="K6238" s="4">
        <v>20000</v>
      </c>
      <c r="L6238" t="s">
        <v>203</v>
      </c>
      <c r="M6238" t="s">
        <v>196</v>
      </c>
      <c r="P6238">
        <v>4</v>
      </c>
    </row>
    <row r="6239" spans="1:16">
      <c r="A6239" s="3">
        <v>44539</v>
      </c>
      <c r="B6239" t="s">
        <v>250</v>
      </c>
      <c r="C6239" t="s">
        <v>179</v>
      </c>
      <c r="D6239" t="s">
        <v>180</v>
      </c>
      <c r="E6239" t="s">
        <v>204</v>
      </c>
      <c r="F6239" t="s">
        <v>300</v>
      </c>
      <c r="G6239">
        <v>2</v>
      </c>
      <c r="H6239" s="4">
        <v>35000</v>
      </c>
      <c r="I6239" s="4">
        <v>2</v>
      </c>
      <c r="J6239" s="4">
        <v>35000</v>
      </c>
      <c r="K6239" s="4">
        <v>70000</v>
      </c>
      <c r="L6239" t="s">
        <v>183</v>
      </c>
      <c r="M6239" t="s">
        <v>196</v>
      </c>
      <c r="P6239">
        <v>1</v>
      </c>
    </row>
    <row r="6240" spans="1:16">
      <c r="A6240" s="3">
        <v>44539</v>
      </c>
      <c r="B6240" t="s">
        <v>234</v>
      </c>
      <c r="C6240" t="s">
        <v>192</v>
      </c>
      <c r="D6240" t="s">
        <v>186</v>
      </c>
      <c r="E6240" t="s">
        <v>187</v>
      </c>
      <c r="F6240" t="s">
        <v>188</v>
      </c>
      <c r="G6240">
        <v>2</v>
      </c>
      <c r="H6240" s="4">
        <v>29900</v>
      </c>
      <c r="I6240" s="4">
        <v>2</v>
      </c>
      <c r="J6240" s="4">
        <v>29900</v>
      </c>
      <c r="K6240" s="4">
        <v>59800</v>
      </c>
      <c r="L6240" t="s">
        <v>203</v>
      </c>
      <c r="M6240" t="s">
        <v>233</v>
      </c>
      <c r="P6240">
        <v>4</v>
      </c>
    </row>
    <row r="6241" spans="1:16">
      <c r="A6241" s="3">
        <v>44539</v>
      </c>
      <c r="B6241" t="s">
        <v>207</v>
      </c>
      <c r="C6241" t="s">
        <v>192</v>
      </c>
      <c r="D6241" t="s">
        <v>210</v>
      </c>
      <c r="E6241" t="s">
        <v>211</v>
      </c>
      <c r="F6241" t="s">
        <v>313</v>
      </c>
      <c r="G6241">
        <v>3</v>
      </c>
      <c r="H6241" s="4">
        <v>20000</v>
      </c>
      <c r="I6241" s="4">
        <v>3</v>
      </c>
      <c r="J6241" s="4">
        <v>20000</v>
      </c>
      <c r="K6241" s="4">
        <v>60000</v>
      </c>
      <c r="L6241" t="s">
        <v>195</v>
      </c>
      <c r="M6241" t="s">
        <v>233</v>
      </c>
      <c r="P6241">
        <v>5</v>
      </c>
    </row>
    <row r="6242" spans="1:16">
      <c r="A6242" s="3">
        <v>44539</v>
      </c>
      <c r="B6242" t="s">
        <v>207</v>
      </c>
      <c r="C6242" t="s">
        <v>179</v>
      </c>
      <c r="D6242" t="s">
        <v>180</v>
      </c>
      <c r="E6242" t="s">
        <v>238</v>
      </c>
      <c r="F6242" t="s">
        <v>267</v>
      </c>
      <c r="G6242">
        <v>1</v>
      </c>
      <c r="H6242" s="4">
        <v>28000</v>
      </c>
      <c r="I6242" s="4">
        <v>1</v>
      </c>
      <c r="J6242" s="4">
        <v>28000</v>
      </c>
      <c r="K6242" s="4">
        <v>28000</v>
      </c>
      <c r="L6242" t="s">
        <v>183</v>
      </c>
      <c r="M6242" t="s">
        <v>196</v>
      </c>
      <c r="P6242">
        <v>3</v>
      </c>
    </row>
    <row r="6243" spans="1:16">
      <c r="A6243" s="3">
        <v>44539</v>
      </c>
      <c r="B6243" t="s">
        <v>185</v>
      </c>
      <c r="C6243" t="s">
        <v>179</v>
      </c>
      <c r="D6243" t="s">
        <v>180</v>
      </c>
      <c r="E6243" t="s">
        <v>238</v>
      </c>
      <c r="F6243" t="s">
        <v>280</v>
      </c>
      <c r="G6243">
        <v>2</v>
      </c>
      <c r="H6243" s="4">
        <v>36000</v>
      </c>
      <c r="I6243" s="4">
        <v>0</v>
      </c>
      <c r="J6243" s="4">
        <v>0</v>
      </c>
      <c r="K6243" s="4">
        <v>0</v>
      </c>
      <c r="L6243" t="s">
        <v>195</v>
      </c>
      <c r="M6243" t="s">
        <v>184</v>
      </c>
      <c r="O6243" t="s">
        <v>176</v>
      </c>
    </row>
    <row r="6244" spans="1:16">
      <c r="A6244" s="3">
        <v>44539</v>
      </c>
      <c r="B6244" t="s">
        <v>291</v>
      </c>
      <c r="C6244" t="s">
        <v>179</v>
      </c>
      <c r="D6244" t="s">
        <v>235</v>
      </c>
      <c r="E6244" t="s">
        <v>229</v>
      </c>
      <c r="F6244" t="s">
        <v>306</v>
      </c>
      <c r="G6244">
        <v>1</v>
      </c>
      <c r="H6244" s="4">
        <v>24000</v>
      </c>
      <c r="I6244" s="4">
        <v>1</v>
      </c>
      <c r="J6244" s="4">
        <v>24000</v>
      </c>
      <c r="K6244" s="4">
        <v>24000</v>
      </c>
      <c r="L6244" t="s">
        <v>203</v>
      </c>
      <c r="M6244" t="s">
        <v>206</v>
      </c>
      <c r="P6244">
        <v>5</v>
      </c>
    </row>
    <row r="6245" spans="1:16">
      <c r="A6245" s="3">
        <v>44539</v>
      </c>
      <c r="B6245" t="s">
        <v>291</v>
      </c>
      <c r="C6245" t="s">
        <v>179</v>
      </c>
      <c r="D6245" t="s">
        <v>186</v>
      </c>
      <c r="E6245" t="s">
        <v>220</v>
      </c>
      <c r="F6245" t="s">
        <v>241</v>
      </c>
      <c r="G6245">
        <v>2</v>
      </c>
      <c r="H6245" s="4">
        <v>33000</v>
      </c>
      <c r="I6245" s="4">
        <v>2</v>
      </c>
      <c r="J6245" s="4">
        <v>33000</v>
      </c>
      <c r="K6245" s="4">
        <v>66000</v>
      </c>
      <c r="L6245" t="s">
        <v>183</v>
      </c>
      <c r="M6245" t="s">
        <v>206</v>
      </c>
      <c r="P6245">
        <v>5</v>
      </c>
    </row>
    <row r="6246" spans="1:16">
      <c r="A6246" s="3">
        <v>44539</v>
      </c>
      <c r="B6246" t="s">
        <v>207</v>
      </c>
      <c r="C6246" t="s">
        <v>179</v>
      </c>
      <c r="D6246" t="s">
        <v>273</v>
      </c>
      <c r="E6246" t="s">
        <v>274</v>
      </c>
      <c r="F6246" t="s">
        <v>275</v>
      </c>
      <c r="G6246">
        <v>1</v>
      </c>
      <c r="H6246" s="4">
        <v>20000</v>
      </c>
      <c r="I6246" s="4">
        <v>1</v>
      </c>
      <c r="J6246" s="4">
        <v>20000</v>
      </c>
      <c r="K6246" s="4">
        <v>20000</v>
      </c>
      <c r="L6246" t="s">
        <v>189</v>
      </c>
      <c r="M6246" t="s">
        <v>184</v>
      </c>
      <c r="P6246">
        <v>3</v>
      </c>
    </row>
    <row r="6247" spans="1:16">
      <c r="A6247" s="3">
        <v>44539</v>
      </c>
      <c r="B6247" t="s">
        <v>250</v>
      </c>
      <c r="C6247" t="s">
        <v>179</v>
      </c>
      <c r="D6247" t="s">
        <v>273</v>
      </c>
      <c r="E6247" t="s">
        <v>274</v>
      </c>
      <c r="F6247" t="s">
        <v>275</v>
      </c>
      <c r="G6247">
        <v>2</v>
      </c>
      <c r="H6247" s="4">
        <v>35000</v>
      </c>
      <c r="I6247" s="4">
        <v>2</v>
      </c>
      <c r="J6247" s="4">
        <v>35000</v>
      </c>
      <c r="K6247" s="4">
        <v>70000</v>
      </c>
      <c r="L6247" t="s">
        <v>203</v>
      </c>
      <c r="M6247" t="s">
        <v>206</v>
      </c>
      <c r="P6247">
        <v>3</v>
      </c>
    </row>
    <row r="6248" spans="1:16">
      <c r="A6248" s="3">
        <v>44540</v>
      </c>
      <c r="B6248" t="s">
        <v>207</v>
      </c>
      <c r="C6248" t="s">
        <v>179</v>
      </c>
      <c r="D6248" t="s">
        <v>198</v>
      </c>
      <c r="E6248" t="s">
        <v>198</v>
      </c>
      <c r="F6248" t="s">
        <v>365</v>
      </c>
      <c r="G6248">
        <v>2</v>
      </c>
      <c r="H6248" s="4">
        <v>45000</v>
      </c>
      <c r="I6248" s="4">
        <v>2</v>
      </c>
      <c r="J6248" s="4">
        <v>45000</v>
      </c>
      <c r="K6248" s="4">
        <v>90000</v>
      </c>
      <c r="L6248" t="s">
        <v>209</v>
      </c>
      <c r="M6248" t="s">
        <v>206</v>
      </c>
      <c r="P6248">
        <v>4</v>
      </c>
    </row>
    <row r="6249" spans="1:16">
      <c r="A6249" s="3">
        <v>44540</v>
      </c>
      <c r="B6249" t="s">
        <v>287</v>
      </c>
      <c r="C6249" t="s">
        <v>179</v>
      </c>
      <c r="D6249" t="s">
        <v>198</v>
      </c>
      <c r="E6249" t="s">
        <v>198</v>
      </c>
      <c r="F6249" t="s">
        <v>208</v>
      </c>
      <c r="G6249">
        <v>1</v>
      </c>
      <c r="H6249" s="4">
        <v>39000</v>
      </c>
      <c r="I6249" s="4">
        <v>1</v>
      </c>
      <c r="J6249" s="4">
        <v>39000</v>
      </c>
      <c r="K6249" s="4">
        <v>39000</v>
      </c>
      <c r="L6249" t="s">
        <v>209</v>
      </c>
      <c r="M6249" t="s">
        <v>190</v>
      </c>
      <c r="P6249">
        <v>5</v>
      </c>
    </row>
    <row r="6250" spans="1:16">
      <c r="A6250" s="3">
        <v>44540</v>
      </c>
      <c r="B6250" t="s">
        <v>207</v>
      </c>
      <c r="C6250" t="s">
        <v>179</v>
      </c>
      <c r="D6250" t="s">
        <v>263</v>
      </c>
      <c r="E6250" t="s">
        <v>263</v>
      </c>
      <c r="F6250" t="s">
        <v>264</v>
      </c>
      <c r="G6250">
        <v>2</v>
      </c>
      <c r="H6250" s="4">
        <v>36000</v>
      </c>
      <c r="I6250" s="4">
        <v>2</v>
      </c>
      <c r="J6250" s="4">
        <v>36000</v>
      </c>
      <c r="K6250" s="4">
        <v>72000</v>
      </c>
      <c r="L6250" t="s">
        <v>189</v>
      </c>
      <c r="M6250" t="s">
        <v>206</v>
      </c>
      <c r="P6250">
        <v>2</v>
      </c>
    </row>
    <row r="6251" spans="1:16">
      <c r="A6251" s="3">
        <v>44540</v>
      </c>
      <c r="B6251" t="s">
        <v>287</v>
      </c>
      <c r="C6251" t="s">
        <v>179</v>
      </c>
      <c r="D6251" t="s">
        <v>180</v>
      </c>
      <c r="E6251" t="s">
        <v>255</v>
      </c>
      <c r="F6251" t="s">
        <v>256</v>
      </c>
      <c r="G6251">
        <v>3</v>
      </c>
      <c r="H6251" s="4">
        <v>42000</v>
      </c>
      <c r="I6251" s="4">
        <v>3</v>
      </c>
      <c r="J6251" s="4">
        <v>42000</v>
      </c>
      <c r="K6251" s="4">
        <v>126000</v>
      </c>
      <c r="L6251" t="s">
        <v>189</v>
      </c>
      <c r="M6251" t="s">
        <v>206</v>
      </c>
      <c r="P6251">
        <v>5</v>
      </c>
    </row>
    <row r="6252" spans="1:16">
      <c r="A6252" s="3">
        <v>44540</v>
      </c>
      <c r="B6252" t="s">
        <v>268</v>
      </c>
      <c r="C6252" t="s">
        <v>192</v>
      </c>
      <c r="D6252" t="s">
        <v>180</v>
      </c>
      <c r="E6252" t="s">
        <v>271</v>
      </c>
      <c r="F6252" t="s">
        <v>321</v>
      </c>
      <c r="G6252">
        <v>1</v>
      </c>
      <c r="H6252" s="4">
        <v>30000</v>
      </c>
      <c r="I6252" s="4">
        <v>1</v>
      </c>
      <c r="J6252" s="4">
        <v>30000</v>
      </c>
      <c r="K6252" s="4">
        <v>30000</v>
      </c>
      <c r="L6252" t="s">
        <v>209</v>
      </c>
      <c r="M6252" t="s">
        <v>206</v>
      </c>
      <c r="P6252">
        <v>5</v>
      </c>
    </row>
    <row r="6253" spans="1:16">
      <c r="A6253" s="3">
        <v>44540</v>
      </c>
      <c r="B6253" t="s">
        <v>254</v>
      </c>
      <c r="C6253" t="s">
        <v>179</v>
      </c>
      <c r="D6253" t="s">
        <v>186</v>
      </c>
      <c r="E6253" t="s">
        <v>225</v>
      </c>
      <c r="F6253" t="s">
        <v>226</v>
      </c>
      <c r="G6253">
        <v>1</v>
      </c>
      <c r="H6253" s="4">
        <v>28000</v>
      </c>
      <c r="I6253" s="4">
        <v>1</v>
      </c>
      <c r="J6253" s="4">
        <v>28000</v>
      </c>
      <c r="K6253" s="4">
        <v>28000</v>
      </c>
      <c r="L6253" t="s">
        <v>183</v>
      </c>
      <c r="M6253" t="s">
        <v>184</v>
      </c>
      <c r="P6253">
        <v>4</v>
      </c>
    </row>
    <row r="6254" spans="1:16">
      <c r="A6254" s="3">
        <v>44540</v>
      </c>
      <c r="B6254" t="s">
        <v>278</v>
      </c>
      <c r="C6254" t="s">
        <v>179</v>
      </c>
      <c r="D6254" t="s">
        <v>186</v>
      </c>
      <c r="E6254" t="s">
        <v>187</v>
      </c>
      <c r="F6254" t="s">
        <v>242</v>
      </c>
      <c r="G6254">
        <v>2</v>
      </c>
      <c r="H6254" s="4">
        <v>60000</v>
      </c>
      <c r="I6254" s="4">
        <v>2</v>
      </c>
      <c r="J6254" s="4">
        <v>60000</v>
      </c>
      <c r="K6254" s="4">
        <v>120000</v>
      </c>
      <c r="L6254" t="s">
        <v>183</v>
      </c>
      <c r="M6254" t="s">
        <v>233</v>
      </c>
      <c r="P6254">
        <v>2</v>
      </c>
    </row>
    <row r="6255" spans="1:16">
      <c r="A6255" s="3">
        <v>44540</v>
      </c>
      <c r="B6255" t="s">
        <v>268</v>
      </c>
      <c r="C6255" t="s">
        <v>192</v>
      </c>
      <c r="D6255" t="s">
        <v>180</v>
      </c>
      <c r="E6255" t="s">
        <v>204</v>
      </c>
      <c r="F6255" t="s">
        <v>269</v>
      </c>
      <c r="G6255">
        <v>1</v>
      </c>
      <c r="H6255" s="4">
        <v>67500</v>
      </c>
      <c r="I6255" s="4">
        <v>1</v>
      </c>
      <c r="J6255" s="4">
        <v>67500</v>
      </c>
      <c r="K6255" s="4">
        <v>67500</v>
      </c>
      <c r="L6255" t="s">
        <v>209</v>
      </c>
      <c r="M6255" t="s">
        <v>196</v>
      </c>
      <c r="P6255">
        <v>4</v>
      </c>
    </row>
    <row r="6256" spans="1:16">
      <c r="A6256" s="3">
        <v>44540</v>
      </c>
      <c r="B6256" t="s">
        <v>291</v>
      </c>
      <c r="C6256" t="s">
        <v>192</v>
      </c>
      <c r="D6256" t="s">
        <v>279</v>
      </c>
      <c r="E6256" t="s">
        <v>279</v>
      </c>
      <c r="F6256" t="s">
        <v>180</v>
      </c>
      <c r="G6256">
        <v>1</v>
      </c>
      <c r="H6256" s="4">
        <v>48000</v>
      </c>
      <c r="I6256" s="4">
        <v>1</v>
      </c>
      <c r="J6256" s="4">
        <v>48000</v>
      </c>
      <c r="K6256" s="4">
        <v>48000</v>
      </c>
      <c r="L6256" t="s">
        <v>183</v>
      </c>
      <c r="M6256" t="s">
        <v>190</v>
      </c>
      <c r="P6256">
        <v>4</v>
      </c>
    </row>
    <row r="6257" spans="1:16">
      <c r="A6257" s="3">
        <v>44540</v>
      </c>
      <c r="B6257" t="s">
        <v>185</v>
      </c>
      <c r="C6257" t="s">
        <v>179</v>
      </c>
      <c r="D6257" t="s">
        <v>193</v>
      </c>
      <c r="E6257" t="s">
        <v>193</v>
      </c>
      <c r="F6257" t="s">
        <v>337</v>
      </c>
      <c r="G6257">
        <v>1</v>
      </c>
      <c r="H6257" s="4">
        <v>39000</v>
      </c>
      <c r="I6257" s="4">
        <v>1</v>
      </c>
      <c r="J6257" s="4">
        <v>39000</v>
      </c>
      <c r="K6257" s="4">
        <v>39000</v>
      </c>
      <c r="L6257" t="s">
        <v>183</v>
      </c>
      <c r="M6257" t="s">
        <v>304</v>
      </c>
      <c r="P6257">
        <v>4</v>
      </c>
    </row>
    <row r="6258" spans="1:16">
      <c r="A6258" s="3">
        <v>44540</v>
      </c>
      <c r="B6258" t="s">
        <v>258</v>
      </c>
      <c r="C6258" t="s">
        <v>179</v>
      </c>
      <c r="D6258" t="s">
        <v>274</v>
      </c>
      <c r="E6258" t="s">
        <v>274</v>
      </c>
      <c r="F6258" t="s">
        <v>295</v>
      </c>
      <c r="G6258">
        <v>1</v>
      </c>
      <c r="H6258" s="4">
        <v>45000</v>
      </c>
      <c r="I6258" s="4">
        <v>1</v>
      </c>
      <c r="J6258" s="4">
        <v>45000</v>
      </c>
      <c r="K6258" s="4">
        <v>45000</v>
      </c>
      <c r="L6258" t="s">
        <v>189</v>
      </c>
      <c r="M6258" t="s">
        <v>196</v>
      </c>
      <c r="P6258">
        <v>5</v>
      </c>
    </row>
    <row r="6259" spans="1:16">
      <c r="A6259" s="3">
        <v>44540</v>
      </c>
      <c r="B6259" t="s">
        <v>262</v>
      </c>
      <c r="C6259" t="s">
        <v>179</v>
      </c>
      <c r="D6259" t="s">
        <v>186</v>
      </c>
      <c r="E6259" t="s">
        <v>220</v>
      </c>
      <c r="F6259" t="s">
        <v>265</v>
      </c>
      <c r="G6259">
        <v>2</v>
      </c>
      <c r="H6259" s="4">
        <v>45500</v>
      </c>
      <c r="I6259" s="4">
        <v>2</v>
      </c>
      <c r="J6259" s="4">
        <v>45500</v>
      </c>
      <c r="K6259" s="4">
        <v>91000</v>
      </c>
      <c r="L6259" t="s">
        <v>203</v>
      </c>
      <c r="M6259" t="s">
        <v>196</v>
      </c>
      <c r="P6259">
        <v>5</v>
      </c>
    </row>
    <row r="6260" spans="1:16">
      <c r="A6260" s="3">
        <v>44540</v>
      </c>
      <c r="B6260" t="s">
        <v>262</v>
      </c>
      <c r="C6260" t="s">
        <v>179</v>
      </c>
      <c r="D6260" t="s">
        <v>186</v>
      </c>
      <c r="E6260" t="s">
        <v>201</v>
      </c>
      <c r="F6260" t="s">
        <v>285</v>
      </c>
      <c r="G6260">
        <v>1</v>
      </c>
      <c r="H6260" s="4">
        <v>45000</v>
      </c>
      <c r="I6260" s="4">
        <v>1</v>
      </c>
      <c r="J6260" s="4">
        <v>45000</v>
      </c>
      <c r="K6260" s="4">
        <v>45000</v>
      </c>
      <c r="L6260" t="s">
        <v>209</v>
      </c>
      <c r="M6260" t="s">
        <v>184</v>
      </c>
      <c r="N6260" t="s">
        <v>175</v>
      </c>
      <c r="P6260">
        <v>5</v>
      </c>
    </row>
    <row r="6261" spans="1:16">
      <c r="A6261" s="3">
        <v>44540</v>
      </c>
      <c r="B6261" t="s">
        <v>219</v>
      </c>
      <c r="C6261" t="s">
        <v>179</v>
      </c>
      <c r="D6261" t="s">
        <v>193</v>
      </c>
      <c r="E6261" t="s">
        <v>193</v>
      </c>
      <c r="F6261" t="s">
        <v>290</v>
      </c>
      <c r="G6261">
        <v>3</v>
      </c>
      <c r="H6261" s="4">
        <v>40000</v>
      </c>
      <c r="I6261" s="4">
        <v>3</v>
      </c>
      <c r="J6261" s="4">
        <v>40000</v>
      </c>
      <c r="K6261" s="4">
        <v>120000</v>
      </c>
      <c r="L6261" t="s">
        <v>189</v>
      </c>
      <c r="M6261" t="s">
        <v>184</v>
      </c>
      <c r="P6261">
        <v>5</v>
      </c>
    </row>
    <row r="6262" spans="1:16">
      <c r="A6262" s="3">
        <v>44540</v>
      </c>
      <c r="B6262" t="s">
        <v>262</v>
      </c>
      <c r="C6262" t="s">
        <v>179</v>
      </c>
      <c r="D6262" t="s">
        <v>180</v>
      </c>
      <c r="E6262" t="s">
        <v>204</v>
      </c>
      <c r="F6262" t="s">
        <v>227</v>
      </c>
      <c r="G6262">
        <v>1</v>
      </c>
      <c r="H6262" s="4">
        <v>42000</v>
      </c>
      <c r="I6262" s="4">
        <v>1</v>
      </c>
      <c r="J6262" s="4">
        <v>42000</v>
      </c>
      <c r="K6262" s="4">
        <v>42000</v>
      </c>
      <c r="L6262" t="s">
        <v>189</v>
      </c>
      <c r="M6262" t="s">
        <v>196</v>
      </c>
      <c r="P6262">
        <v>3</v>
      </c>
    </row>
    <row r="6263" spans="1:16">
      <c r="A6263" s="3">
        <v>44540</v>
      </c>
      <c r="B6263" t="s">
        <v>185</v>
      </c>
      <c r="C6263" t="s">
        <v>179</v>
      </c>
      <c r="D6263" t="s">
        <v>276</v>
      </c>
      <c r="E6263" t="s">
        <v>276</v>
      </c>
      <c r="F6263" t="s">
        <v>277</v>
      </c>
      <c r="G6263">
        <v>3</v>
      </c>
      <c r="H6263" s="4">
        <v>70000</v>
      </c>
      <c r="I6263" s="4">
        <v>3</v>
      </c>
      <c r="J6263" s="4">
        <v>70000</v>
      </c>
      <c r="K6263" s="4">
        <v>210000</v>
      </c>
      <c r="L6263" t="s">
        <v>183</v>
      </c>
      <c r="M6263" t="s">
        <v>206</v>
      </c>
      <c r="P6263">
        <v>1</v>
      </c>
    </row>
    <row r="6264" spans="1:16">
      <c r="A6264" s="3">
        <v>44540</v>
      </c>
      <c r="B6264" t="s">
        <v>197</v>
      </c>
      <c r="C6264" t="s">
        <v>192</v>
      </c>
      <c r="D6264" t="s">
        <v>186</v>
      </c>
      <c r="E6264" t="s">
        <v>259</v>
      </c>
      <c r="F6264" t="s">
        <v>260</v>
      </c>
      <c r="G6264">
        <v>2</v>
      </c>
      <c r="H6264" s="4">
        <v>30000</v>
      </c>
      <c r="I6264" s="4">
        <v>2</v>
      </c>
      <c r="J6264" s="4">
        <v>30000</v>
      </c>
      <c r="K6264" s="4">
        <v>60000</v>
      </c>
      <c r="L6264" t="s">
        <v>189</v>
      </c>
      <c r="M6264" t="s">
        <v>196</v>
      </c>
      <c r="P6264">
        <v>5</v>
      </c>
    </row>
    <row r="6265" spans="1:16">
      <c r="A6265" s="3">
        <v>44540</v>
      </c>
      <c r="B6265" t="s">
        <v>185</v>
      </c>
      <c r="C6265" t="s">
        <v>179</v>
      </c>
      <c r="D6265" t="s">
        <v>180</v>
      </c>
      <c r="E6265" t="s">
        <v>181</v>
      </c>
      <c r="F6265" t="s">
        <v>246</v>
      </c>
      <c r="G6265">
        <v>1</v>
      </c>
      <c r="H6265" s="4">
        <v>36000</v>
      </c>
      <c r="I6265" s="4">
        <v>1</v>
      </c>
      <c r="J6265" s="4">
        <v>36000</v>
      </c>
      <c r="K6265" s="4">
        <v>36000</v>
      </c>
      <c r="L6265" t="s">
        <v>203</v>
      </c>
      <c r="M6265" t="s">
        <v>190</v>
      </c>
      <c r="P6265">
        <v>5</v>
      </c>
    </row>
    <row r="6266" spans="1:16">
      <c r="A6266" s="3">
        <v>44540</v>
      </c>
      <c r="B6266" t="s">
        <v>228</v>
      </c>
      <c r="C6266" t="s">
        <v>192</v>
      </c>
      <c r="D6266" t="s">
        <v>186</v>
      </c>
      <c r="E6266" t="s">
        <v>225</v>
      </c>
      <c r="F6266" t="s">
        <v>226</v>
      </c>
      <c r="G6266">
        <v>2</v>
      </c>
      <c r="H6266" s="4">
        <v>16500</v>
      </c>
      <c r="I6266" s="4">
        <v>2</v>
      </c>
      <c r="J6266" s="4">
        <v>16500</v>
      </c>
      <c r="K6266" s="4">
        <v>33000</v>
      </c>
      <c r="L6266" t="s">
        <v>183</v>
      </c>
      <c r="M6266" t="s">
        <v>196</v>
      </c>
      <c r="P6266">
        <v>3</v>
      </c>
    </row>
    <row r="6267" spans="1:16">
      <c r="A6267" s="3">
        <v>44540</v>
      </c>
      <c r="B6267" t="s">
        <v>213</v>
      </c>
      <c r="C6267" t="s">
        <v>192</v>
      </c>
      <c r="D6267" t="s">
        <v>180</v>
      </c>
      <c r="E6267" t="s">
        <v>204</v>
      </c>
      <c r="F6267" t="s">
        <v>249</v>
      </c>
      <c r="G6267">
        <v>1</v>
      </c>
      <c r="H6267" s="4">
        <v>26000</v>
      </c>
      <c r="I6267" s="4">
        <v>1</v>
      </c>
      <c r="J6267" s="4">
        <v>26000</v>
      </c>
      <c r="K6267" s="4">
        <v>26000</v>
      </c>
      <c r="L6267" t="s">
        <v>183</v>
      </c>
      <c r="M6267" t="s">
        <v>190</v>
      </c>
      <c r="N6267" t="s">
        <v>175</v>
      </c>
      <c r="P6267">
        <v>4</v>
      </c>
    </row>
    <row r="6268" spans="1:16">
      <c r="A6268" s="3">
        <v>44540</v>
      </c>
      <c r="B6268" t="s">
        <v>191</v>
      </c>
      <c r="C6268" t="s">
        <v>192</v>
      </c>
      <c r="D6268" t="s">
        <v>210</v>
      </c>
      <c r="E6268" t="s">
        <v>292</v>
      </c>
      <c r="F6268" t="s">
        <v>311</v>
      </c>
      <c r="G6268">
        <v>1</v>
      </c>
      <c r="H6268" s="4">
        <v>24000</v>
      </c>
      <c r="I6268" s="4">
        <v>1</v>
      </c>
      <c r="J6268" s="4">
        <v>24000</v>
      </c>
      <c r="K6268" s="4">
        <v>24000</v>
      </c>
      <c r="L6268" t="s">
        <v>209</v>
      </c>
      <c r="M6268" t="s">
        <v>196</v>
      </c>
      <c r="P6268">
        <v>3</v>
      </c>
    </row>
    <row r="6269" spans="1:16">
      <c r="A6269" s="3">
        <v>44540</v>
      </c>
      <c r="B6269" t="s">
        <v>245</v>
      </c>
      <c r="C6269" t="s">
        <v>179</v>
      </c>
      <c r="D6269" t="s">
        <v>294</v>
      </c>
      <c r="E6269" t="s">
        <v>294</v>
      </c>
      <c r="F6269" t="s">
        <v>236</v>
      </c>
      <c r="G6269">
        <v>2</v>
      </c>
      <c r="H6269" s="4">
        <v>20000</v>
      </c>
      <c r="I6269" s="4">
        <v>2</v>
      </c>
      <c r="J6269" s="4">
        <v>20000</v>
      </c>
      <c r="K6269" s="4">
        <v>40000</v>
      </c>
      <c r="L6269" t="s">
        <v>189</v>
      </c>
      <c r="M6269" t="s">
        <v>184</v>
      </c>
      <c r="P6269">
        <v>3</v>
      </c>
    </row>
    <row r="6270" spans="1:16">
      <c r="A6270" s="3">
        <v>44540</v>
      </c>
      <c r="B6270" t="s">
        <v>245</v>
      </c>
      <c r="C6270" t="s">
        <v>179</v>
      </c>
      <c r="D6270" t="s">
        <v>193</v>
      </c>
      <c r="E6270" t="s">
        <v>193</v>
      </c>
      <c r="F6270" t="s">
        <v>290</v>
      </c>
      <c r="G6270">
        <v>1</v>
      </c>
      <c r="H6270" s="4">
        <v>24000</v>
      </c>
      <c r="I6270" s="4">
        <v>1</v>
      </c>
      <c r="J6270" s="4">
        <v>24000</v>
      </c>
      <c r="K6270" s="4">
        <v>24000</v>
      </c>
      <c r="L6270" t="s">
        <v>183</v>
      </c>
      <c r="M6270" t="s">
        <v>190</v>
      </c>
      <c r="N6270" t="s">
        <v>175</v>
      </c>
      <c r="P6270">
        <v>3</v>
      </c>
    </row>
    <row r="6271" spans="1:16">
      <c r="A6271" s="3">
        <v>44540</v>
      </c>
      <c r="B6271" t="s">
        <v>291</v>
      </c>
      <c r="C6271" t="s">
        <v>179</v>
      </c>
      <c r="D6271" t="s">
        <v>235</v>
      </c>
      <c r="E6271" t="s">
        <v>230</v>
      </c>
      <c r="F6271" t="s">
        <v>351</v>
      </c>
      <c r="G6271">
        <v>1</v>
      </c>
      <c r="H6271" s="4">
        <v>39000</v>
      </c>
      <c r="I6271" s="4">
        <v>1</v>
      </c>
      <c r="J6271" s="4">
        <v>39000</v>
      </c>
      <c r="K6271" s="4">
        <v>39000</v>
      </c>
      <c r="L6271" t="s">
        <v>209</v>
      </c>
      <c r="M6271" t="s">
        <v>196</v>
      </c>
      <c r="P6271">
        <v>5</v>
      </c>
    </row>
    <row r="6272" spans="1:16">
      <c r="A6272" s="3">
        <v>44540</v>
      </c>
      <c r="B6272" t="s">
        <v>268</v>
      </c>
      <c r="C6272" t="s">
        <v>179</v>
      </c>
      <c r="D6272" t="s">
        <v>198</v>
      </c>
      <c r="E6272" t="s">
        <v>198</v>
      </c>
      <c r="F6272" t="s">
        <v>357</v>
      </c>
      <c r="G6272">
        <v>3</v>
      </c>
      <c r="H6272" s="4">
        <v>20000</v>
      </c>
      <c r="I6272" s="4">
        <v>3</v>
      </c>
      <c r="J6272" s="4">
        <v>20000</v>
      </c>
      <c r="K6272" s="4">
        <v>60000</v>
      </c>
      <c r="L6272" t="s">
        <v>209</v>
      </c>
      <c r="M6272" t="s">
        <v>206</v>
      </c>
      <c r="P6272">
        <v>5</v>
      </c>
    </row>
    <row r="6273" spans="1:16">
      <c r="A6273" s="3">
        <v>44541</v>
      </c>
      <c r="B6273" t="s">
        <v>185</v>
      </c>
      <c r="C6273" t="s">
        <v>179</v>
      </c>
      <c r="D6273" t="s">
        <v>186</v>
      </c>
      <c r="E6273" t="s">
        <v>225</v>
      </c>
      <c r="F6273" t="s">
        <v>226</v>
      </c>
      <c r="G6273">
        <v>1</v>
      </c>
      <c r="H6273" s="4">
        <v>28000</v>
      </c>
      <c r="I6273" s="4">
        <v>1</v>
      </c>
      <c r="J6273" s="4">
        <v>28000</v>
      </c>
      <c r="K6273" s="4">
        <v>28000</v>
      </c>
      <c r="L6273" t="s">
        <v>203</v>
      </c>
      <c r="M6273" t="s">
        <v>304</v>
      </c>
      <c r="P6273">
        <v>4</v>
      </c>
    </row>
    <row r="6274" spans="1:16">
      <c r="A6274" s="3">
        <v>44541</v>
      </c>
      <c r="B6274" t="s">
        <v>250</v>
      </c>
      <c r="C6274" t="s">
        <v>179</v>
      </c>
      <c r="D6274" t="s">
        <v>229</v>
      </c>
      <c r="E6274" t="s">
        <v>230</v>
      </c>
      <c r="F6274" t="s">
        <v>314</v>
      </c>
      <c r="G6274">
        <v>3</v>
      </c>
      <c r="H6274" s="4">
        <v>26000</v>
      </c>
      <c r="I6274" s="4">
        <v>3</v>
      </c>
      <c r="J6274" s="4">
        <v>26000</v>
      </c>
      <c r="K6274" s="4">
        <v>78000</v>
      </c>
      <c r="L6274" t="s">
        <v>203</v>
      </c>
      <c r="M6274" t="s">
        <v>206</v>
      </c>
      <c r="P6274">
        <v>5</v>
      </c>
    </row>
    <row r="6275" spans="1:16">
      <c r="A6275" s="3">
        <v>44541</v>
      </c>
      <c r="B6275" t="s">
        <v>191</v>
      </c>
      <c r="C6275" t="s">
        <v>179</v>
      </c>
      <c r="D6275" t="s">
        <v>316</v>
      </c>
      <c r="E6275" t="s">
        <v>251</v>
      </c>
      <c r="F6275" t="s">
        <v>340</v>
      </c>
      <c r="G6275">
        <v>1</v>
      </c>
      <c r="H6275" s="4">
        <v>30000</v>
      </c>
      <c r="I6275" s="4">
        <v>1</v>
      </c>
      <c r="J6275" s="4">
        <v>30000</v>
      </c>
      <c r="K6275" s="4">
        <v>30000</v>
      </c>
      <c r="L6275" t="s">
        <v>203</v>
      </c>
      <c r="M6275" t="s">
        <v>206</v>
      </c>
      <c r="P6275">
        <v>5</v>
      </c>
    </row>
    <row r="6276" spans="1:16">
      <c r="A6276" s="3">
        <v>44541</v>
      </c>
      <c r="B6276" t="s">
        <v>200</v>
      </c>
      <c r="C6276" t="s">
        <v>179</v>
      </c>
      <c r="D6276" t="s">
        <v>276</v>
      </c>
      <c r="E6276" t="s">
        <v>276</v>
      </c>
      <c r="F6276" t="s">
        <v>310</v>
      </c>
      <c r="G6276">
        <v>2</v>
      </c>
      <c r="H6276" s="4">
        <v>48000</v>
      </c>
      <c r="I6276" s="4">
        <v>2</v>
      </c>
      <c r="J6276" s="4">
        <v>48000</v>
      </c>
      <c r="K6276" s="4">
        <v>96000</v>
      </c>
      <c r="L6276" t="s">
        <v>209</v>
      </c>
      <c r="M6276" t="s">
        <v>206</v>
      </c>
      <c r="N6276" t="s">
        <v>175</v>
      </c>
      <c r="P6276">
        <v>4</v>
      </c>
    </row>
    <row r="6277" spans="1:16">
      <c r="A6277" s="3">
        <v>44541</v>
      </c>
      <c r="B6277" t="s">
        <v>284</v>
      </c>
      <c r="C6277" t="s">
        <v>192</v>
      </c>
      <c r="D6277" t="s">
        <v>180</v>
      </c>
      <c r="E6277" t="s">
        <v>216</v>
      </c>
      <c r="F6277" t="s">
        <v>257</v>
      </c>
      <c r="G6277">
        <v>3</v>
      </c>
      <c r="H6277" s="4">
        <v>30000</v>
      </c>
      <c r="I6277" s="4">
        <v>3</v>
      </c>
      <c r="J6277" s="4">
        <v>30000</v>
      </c>
      <c r="K6277" s="4">
        <v>90000</v>
      </c>
      <c r="L6277" t="s">
        <v>209</v>
      </c>
      <c r="M6277" t="s">
        <v>184</v>
      </c>
      <c r="N6277" t="s">
        <v>175</v>
      </c>
      <c r="P6277">
        <v>5</v>
      </c>
    </row>
    <row r="6278" spans="1:16">
      <c r="A6278" s="3">
        <v>44541</v>
      </c>
      <c r="B6278" t="s">
        <v>207</v>
      </c>
      <c r="C6278" t="s">
        <v>179</v>
      </c>
      <c r="D6278" t="s">
        <v>180</v>
      </c>
      <c r="E6278" t="s">
        <v>216</v>
      </c>
      <c r="F6278" t="s">
        <v>217</v>
      </c>
      <c r="G6278">
        <v>2</v>
      </c>
      <c r="H6278" s="4">
        <v>42000</v>
      </c>
      <c r="I6278" s="4">
        <v>2</v>
      </c>
      <c r="J6278" s="4">
        <v>42000</v>
      </c>
      <c r="K6278" s="4">
        <v>84000</v>
      </c>
      <c r="L6278" t="s">
        <v>203</v>
      </c>
      <c r="M6278" t="s">
        <v>196</v>
      </c>
      <c r="N6278" t="s">
        <v>175</v>
      </c>
      <c r="P6278">
        <v>4</v>
      </c>
    </row>
    <row r="6279" spans="1:16">
      <c r="A6279" s="3">
        <v>44541</v>
      </c>
      <c r="B6279" t="s">
        <v>191</v>
      </c>
      <c r="C6279" t="s">
        <v>179</v>
      </c>
      <c r="D6279" t="s">
        <v>180</v>
      </c>
      <c r="E6279" t="s">
        <v>238</v>
      </c>
      <c r="F6279" t="s">
        <v>239</v>
      </c>
      <c r="G6279">
        <v>3</v>
      </c>
      <c r="H6279" s="4">
        <v>33000</v>
      </c>
      <c r="I6279" s="4">
        <v>3</v>
      </c>
      <c r="J6279" s="4">
        <v>33000</v>
      </c>
      <c r="K6279" s="4">
        <v>99000</v>
      </c>
      <c r="L6279" t="s">
        <v>189</v>
      </c>
      <c r="M6279" t="s">
        <v>190</v>
      </c>
      <c r="N6279" t="s">
        <v>175</v>
      </c>
      <c r="P6279">
        <v>2</v>
      </c>
    </row>
    <row r="6280" spans="1:16">
      <c r="A6280" s="3">
        <v>44541</v>
      </c>
      <c r="B6280" t="s">
        <v>245</v>
      </c>
      <c r="C6280" t="s">
        <v>179</v>
      </c>
      <c r="D6280" t="s">
        <v>180</v>
      </c>
      <c r="E6280" t="s">
        <v>216</v>
      </c>
      <c r="F6280" t="s">
        <v>217</v>
      </c>
      <c r="G6280">
        <v>1</v>
      </c>
      <c r="H6280" s="4">
        <v>36000</v>
      </c>
      <c r="I6280" s="4">
        <v>1</v>
      </c>
      <c r="J6280" s="4">
        <v>36000</v>
      </c>
      <c r="K6280" s="4">
        <v>36000</v>
      </c>
      <c r="L6280" t="s">
        <v>209</v>
      </c>
      <c r="M6280" t="s">
        <v>196</v>
      </c>
      <c r="N6280" t="s">
        <v>175</v>
      </c>
      <c r="P6280">
        <v>1</v>
      </c>
    </row>
    <row r="6281" spans="1:16">
      <c r="A6281" s="3">
        <v>44541</v>
      </c>
      <c r="B6281" t="s">
        <v>287</v>
      </c>
      <c r="C6281" t="s">
        <v>179</v>
      </c>
      <c r="D6281" t="s">
        <v>186</v>
      </c>
      <c r="E6281" t="s">
        <v>220</v>
      </c>
      <c r="F6281" t="s">
        <v>265</v>
      </c>
      <c r="G6281">
        <v>2</v>
      </c>
      <c r="H6281" s="4">
        <v>44000</v>
      </c>
      <c r="I6281" s="4">
        <v>2</v>
      </c>
      <c r="J6281" s="4">
        <v>44000</v>
      </c>
      <c r="K6281" s="4">
        <v>88000</v>
      </c>
      <c r="L6281" t="s">
        <v>203</v>
      </c>
      <c r="M6281" t="s">
        <v>184</v>
      </c>
      <c r="N6281" t="s">
        <v>175</v>
      </c>
      <c r="P6281">
        <v>4</v>
      </c>
    </row>
    <row r="6282" spans="1:16">
      <c r="A6282" s="3">
        <v>44541</v>
      </c>
      <c r="B6282" t="s">
        <v>191</v>
      </c>
      <c r="C6282" t="s">
        <v>179</v>
      </c>
      <c r="D6282" t="s">
        <v>180</v>
      </c>
      <c r="E6282" t="s">
        <v>238</v>
      </c>
      <c r="F6282" t="s">
        <v>267</v>
      </c>
      <c r="G6282">
        <v>2</v>
      </c>
      <c r="H6282" s="4">
        <v>36000</v>
      </c>
      <c r="I6282" s="4">
        <v>2</v>
      </c>
      <c r="J6282" s="4">
        <v>36000</v>
      </c>
      <c r="K6282" s="4">
        <v>72000</v>
      </c>
      <c r="L6282" t="s">
        <v>189</v>
      </c>
      <c r="M6282" t="s">
        <v>184</v>
      </c>
      <c r="N6282" t="s">
        <v>175</v>
      </c>
      <c r="P6282">
        <v>5</v>
      </c>
    </row>
    <row r="6283" spans="1:16">
      <c r="A6283" s="3">
        <v>44541</v>
      </c>
      <c r="B6283" t="s">
        <v>191</v>
      </c>
      <c r="C6283" t="s">
        <v>179</v>
      </c>
      <c r="D6283" t="s">
        <v>180</v>
      </c>
      <c r="E6283" t="s">
        <v>204</v>
      </c>
      <c r="F6283" t="s">
        <v>249</v>
      </c>
      <c r="G6283">
        <v>1</v>
      </c>
      <c r="H6283" s="4">
        <v>42000</v>
      </c>
      <c r="I6283" s="4">
        <v>1</v>
      </c>
      <c r="J6283" s="4">
        <v>42000</v>
      </c>
      <c r="K6283" s="4">
        <v>42000</v>
      </c>
      <c r="L6283" t="s">
        <v>209</v>
      </c>
      <c r="M6283" t="s">
        <v>196</v>
      </c>
      <c r="N6283" t="s">
        <v>175</v>
      </c>
      <c r="P6283">
        <v>5</v>
      </c>
    </row>
    <row r="6284" spans="1:16">
      <c r="A6284" s="3">
        <v>44541</v>
      </c>
      <c r="B6284" t="s">
        <v>287</v>
      </c>
      <c r="C6284" t="s">
        <v>179</v>
      </c>
      <c r="D6284" t="s">
        <v>210</v>
      </c>
      <c r="E6284" t="s">
        <v>211</v>
      </c>
      <c r="F6284" t="s">
        <v>313</v>
      </c>
      <c r="G6284">
        <v>3</v>
      </c>
      <c r="H6284" s="4">
        <v>30000</v>
      </c>
      <c r="I6284" s="4">
        <v>3</v>
      </c>
      <c r="J6284" s="4">
        <v>30000</v>
      </c>
      <c r="K6284" s="4">
        <v>90000</v>
      </c>
      <c r="L6284" t="s">
        <v>203</v>
      </c>
      <c r="M6284" t="s">
        <v>233</v>
      </c>
      <c r="N6284" t="s">
        <v>175</v>
      </c>
      <c r="P6284">
        <v>5</v>
      </c>
    </row>
    <row r="6285" spans="1:16">
      <c r="A6285" s="3">
        <v>44541</v>
      </c>
      <c r="B6285" t="s">
        <v>197</v>
      </c>
      <c r="C6285" t="s">
        <v>179</v>
      </c>
      <c r="D6285" t="s">
        <v>180</v>
      </c>
      <c r="E6285" t="s">
        <v>271</v>
      </c>
      <c r="F6285" t="s">
        <v>321</v>
      </c>
      <c r="G6285">
        <v>3</v>
      </c>
      <c r="H6285" s="4">
        <v>42000</v>
      </c>
      <c r="I6285" s="4">
        <v>3</v>
      </c>
      <c r="J6285" s="4">
        <v>42000</v>
      </c>
      <c r="K6285" s="4">
        <v>126000</v>
      </c>
      <c r="L6285" t="s">
        <v>189</v>
      </c>
      <c r="M6285" t="s">
        <v>196</v>
      </c>
      <c r="N6285" t="s">
        <v>175</v>
      </c>
      <c r="P6285">
        <v>1</v>
      </c>
    </row>
    <row r="6286" spans="1:16">
      <c r="A6286" s="3">
        <v>44541</v>
      </c>
      <c r="B6286" t="s">
        <v>301</v>
      </c>
      <c r="C6286" t="s">
        <v>192</v>
      </c>
      <c r="D6286" t="s">
        <v>279</v>
      </c>
      <c r="E6286" t="s">
        <v>279</v>
      </c>
      <c r="F6286" t="s">
        <v>345</v>
      </c>
      <c r="G6286">
        <v>3</v>
      </c>
      <c r="H6286" s="4">
        <v>33000</v>
      </c>
      <c r="I6286" s="4">
        <v>3</v>
      </c>
      <c r="J6286" s="4">
        <v>33000</v>
      </c>
      <c r="K6286" s="4">
        <v>99000</v>
      </c>
      <c r="L6286" t="s">
        <v>183</v>
      </c>
      <c r="M6286" t="s">
        <v>196</v>
      </c>
      <c r="N6286" t="s">
        <v>175</v>
      </c>
      <c r="P6286">
        <v>4</v>
      </c>
    </row>
    <row r="6287" spans="1:16">
      <c r="A6287" s="3">
        <v>44541</v>
      </c>
      <c r="B6287" t="s">
        <v>234</v>
      </c>
      <c r="C6287" t="s">
        <v>179</v>
      </c>
      <c r="D6287" t="s">
        <v>180</v>
      </c>
      <c r="E6287" t="s">
        <v>238</v>
      </c>
      <c r="F6287" t="s">
        <v>240</v>
      </c>
      <c r="G6287">
        <v>2</v>
      </c>
      <c r="H6287" s="4">
        <v>45500</v>
      </c>
      <c r="I6287" s="4">
        <v>2</v>
      </c>
      <c r="J6287" s="4">
        <v>45500</v>
      </c>
      <c r="K6287" s="4">
        <v>91000</v>
      </c>
      <c r="L6287" t="s">
        <v>203</v>
      </c>
      <c r="M6287" t="s">
        <v>196</v>
      </c>
      <c r="P6287">
        <v>4</v>
      </c>
    </row>
    <row r="6288" spans="1:16">
      <c r="A6288" s="3">
        <v>44541</v>
      </c>
      <c r="B6288" t="s">
        <v>213</v>
      </c>
      <c r="C6288" t="s">
        <v>179</v>
      </c>
      <c r="D6288" t="s">
        <v>180</v>
      </c>
      <c r="E6288" t="s">
        <v>204</v>
      </c>
      <c r="F6288" t="s">
        <v>205</v>
      </c>
      <c r="G6288">
        <v>2</v>
      </c>
      <c r="H6288" s="4">
        <v>30000</v>
      </c>
      <c r="I6288" s="4">
        <v>2</v>
      </c>
      <c r="J6288" s="4">
        <v>30000</v>
      </c>
      <c r="K6288" s="4">
        <v>60000</v>
      </c>
      <c r="L6288" t="s">
        <v>203</v>
      </c>
      <c r="M6288" t="s">
        <v>233</v>
      </c>
      <c r="P6288">
        <v>5</v>
      </c>
    </row>
    <row r="6289" spans="1:16">
      <c r="A6289" s="3">
        <v>44541</v>
      </c>
      <c r="B6289" t="s">
        <v>207</v>
      </c>
      <c r="C6289" t="s">
        <v>192</v>
      </c>
      <c r="D6289" t="s">
        <v>273</v>
      </c>
      <c r="E6289" t="s">
        <v>288</v>
      </c>
      <c r="F6289" t="s">
        <v>299</v>
      </c>
      <c r="G6289">
        <v>3</v>
      </c>
      <c r="H6289" s="4">
        <v>38500</v>
      </c>
      <c r="I6289" s="4">
        <v>3</v>
      </c>
      <c r="J6289" s="4">
        <v>38500</v>
      </c>
      <c r="K6289" s="4">
        <v>115500</v>
      </c>
      <c r="L6289" t="s">
        <v>189</v>
      </c>
      <c r="M6289" t="s">
        <v>190</v>
      </c>
      <c r="P6289">
        <v>5</v>
      </c>
    </row>
    <row r="6290" spans="1:16">
      <c r="A6290" s="3">
        <v>44541</v>
      </c>
      <c r="B6290" t="s">
        <v>247</v>
      </c>
      <c r="C6290" t="s">
        <v>179</v>
      </c>
      <c r="D6290" t="s">
        <v>180</v>
      </c>
      <c r="E6290" t="s">
        <v>204</v>
      </c>
      <c r="F6290" t="s">
        <v>227</v>
      </c>
      <c r="G6290">
        <v>1</v>
      </c>
      <c r="H6290" s="4">
        <v>36000</v>
      </c>
      <c r="I6290" s="4">
        <v>1</v>
      </c>
      <c r="J6290" s="4">
        <v>36000</v>
      </c>
      <c r="K6290" s="4">
        <v>36000</v>
      </c>
      <c r="L6290" t="s">
        <v>189</v>
      </c>
      <c r="M6290" t="s">
        <v>190</v>
      </c>
      <c r="P6290">
        <v>3</v>
      </c>
    </row>
    <row r="6291" spans="1:16">
      <c r="A6291" s="3">
        <v>44542</v>
      </c>
      <c r="B6291" t="s">
        <v>262</v>
      </c>
      <c r="C6291" t="s">
        <v>192</v>
      </c>
      <c r="D6291" t="s">
        <v>210</v>
      </c>
      <c r="E6291" t="s">
        <v>225</v>
      </c>
      <c r="F6291" t="s">
        <v>270</v>
      </c>
      <c r="G6291">
        <v>3</v>
      </c>
      <c r="H6291" s="4">
        <v>30000</v>
      </c>
      <c r="I6291" s="4">
        <v>3</v>
      </c>
      <c r="J6291" s="4">
        <v>30000</v>
      </c>
      <c r="K6291" s="4">
        <v>90000</v>
      </c>
      <c r="L6291" t="s">
        <v>203</v>
      </c>
      <c r="M6291" t="s">
        <v>196</v>
      </c>
      <c r="P6291">
        <v>3</v>
      </c>
    </row>
    <row r="6292" spans="1:16">
      <c r="A6292" s="3">
        <v>44542</v>
      </c>
      <c r="B6292" t="s">
        <v>197</v>
      </c>
      <c r="C6292" t="s">
        <v>192</v>
      </c>
      <c r="D6292" t="s">
        <v>180</v>
      </c>
      <c r="E6292" t="s">
        <v>216</v>
      </c>
      <c r="F6292" t="s">
        <v>232</v>
      </c>
      <c r="G6292">
        <v>1</v>
      </c>
      <c r="H6292" s="4">
        <v>50000</v>
      </c>
      <c r="I6292" s="4">
        <v>1</v>
      </c>
      <c r="J6292" s="4">
        <v>50000</v>
      </c>
      <c r="K6292" s="4">
        <v>50000</v>
      </c>
      <c r="L6292" t="s">
        <v>183</v>
      </c>
      <c r="M6292" t="s">
        <v>304</v>
      </c>
      <c r="P6292">
        <v>5</v>
      </c>
    </row>
    <row r="6293" spans="1:16">
      <c r="A6293" s="3">
        <v>44542</v>
      </c>
      <c r="B6293" t="s">
        <v>218</v>
      </c>
      <c r="C6293" t="s">
        <v>192</v>
      </c>
      <c r="D6293" t="s">
        <v>193</v>
      </c>
      <c r="E6293" t="s">
        <v>193</v>
      </c>
      <c r="F6293" t="s">
        <v>288</v>
      </c>
      <c r="G6293">
        <v>2</v>
      </c>
      <c r="H6293" s="4">
        <v>21000</v>
      </c>
      <c r="I6293" s="4">
        <v>2</v>
      </c>
      <c r="J6293" s="4">
        <v>21000</v>
      </c>
      <c r="K6293" s="4">
        <v>42000</v>
      </c>
      <c r="L6293" t="s">
        <v>203</v>
      </c>
      <c r="M6293" t="s">
        <v>190</v>
      </c>
      <c r="P6293">
        <v>5</v>
      </c>
    </row>
    <row r="6294" spans="1:16">
      <c r="A6294" s="3">
        <v>44542</v>
      </c>
      <c r="B6294" t="s">
        <v>228</v>
      </c>
      <c r="C6294" t="s">
        <v>179</v>
      </c>
      <c r="D6294" t="s">
        <v>180</v>
      </c>
      <c r="E6294" t="s">
        <v>181</v>
      </c>
      <c r="F6294" t="s">
        <v>223</v>
      </c>
      <c r="G6294">
        <v>2</v>
      </c>
      <c r="H6294" s="4">
        <v>36000</v>
      </c>
      <c r="I6294" s="4">
        <v>2</v>
      </c>
      <c r="J6294" s="4">
        <v>36000</v>
      </c>
      <c r="K6294" s="4">
        <v>72000</v>
      </c>
      <c r="L6294" t="s">
        <v>189</v>
      </c>
      <c r="M6294" t="s">
        <v>184</v>
      </c>
      <c r="P6294">
        <v>1</v>
      </c>
    </row>
    <row r="6295" spans="1:16">
      <c r="A6295" s="3">
        <v>44542</v>
      </c>
      <c r="B6295" t="s">
        <v>258</v>
      </c>
      <c r="C6295" t="s">
        <v>179</v>
      </c>
      <c r="D6295" t="s">
        <v>271</v>
      </c>
      <c r="E6295" t="s">
        <v>271</v>
      </c>
      <c r="F6295" t="s">
        <v>272</v>
      </c>
      <c r="G6295">
        <v>2</v>
      </c>
      <c r="H6295" s="4">
        <v>36000</v>
      </c>
      <c r="I6295" s="4">
        <v>2</v>
      </c>
      <c r="J6295" s="4">
        <v>36000</v>
      </c>
      <c r="K6295" s="4">
        <v>72000</v>
      </c>
      <c r="L6295" t="s">
        <v>189</v>
      </c>
      <c r="M6295" t="s">
        <v>196</v>
      </c>
      <c r="N6295" t="s">
        <v>175</v>
      </c>
      <c r="P6295">
        <v>5</v>
      </c>
    </row>
    <row r="6296" spans="1:16">
      <c r="A6296" s="3">
        <v>44542</v>
      </c>
      <c r="B6296" t="s">
        <v>178</v>
      </c>
      <c r="C6296" t="s">
        <v>179</v>
      </c>
      <c r="D6296" t="s">
        <v>180</v>
      </c>
      <c r="E6296" t="s">
        <v>204</v>
      </c>
      <c r="F6296" t="s">
        <v>249</v>
      </c>
      <c r="G6296">
        <v>2</v>
      </c>
      <c r="H6296" s="4">
        <v>30000</v>
      </c>
      <c r="I6296" s="4">
        <v>2</v>
      </c>
      <c r="J6296" s="4">
        <v>30000</v>
      </c>
      <c r="K6296" s="4">
        <v>60000</v>
      </c>
      <c r="L6296" t="s">
        <v>189</v>
      </c>
      <c r="M6296" t="s">
        <v>206</v>
      </c>
      <c r="P6296">
        <v>5</v>
      </c>
    </row>
    <row r="6297" spans="1:16">
      <c r="A6297" s="3">
        <v>44542</v>
      </c>
      <c r="B6297" t="s">
        <v>219</v>
      </c>
      <c r="C6297" t="s">
        <v>179</v>
      </c>
      <c r="D6297" t="s">
        <v>180</v>
      </c>
      <c r="E6297" t="s">
        <v>204</v>
      </c>
      <c r="F6297" t="s">
        <v>249</v>
      </c>
      <c r="G6297">
        <v>2</v>
      </c>
      <c r="H6297" s="4">
        <v>30000</v>
      </c>
      <c r="I6297" s="4">
        <v>0</v>
      </c>
      <c r="J6297" s="4">
        <v>0</v>
      </c>
      <c r="K6297" s="4">
        <v>0</v>
      </c>
      <c r="L6297" t="s">
        <v>203</v>
      </c>
      <c r="M6297" t="s">
        <v>196</v>
      </c>
      <c r="O6297" t="s">
        <v>176</v>
      </c>
    </row>
    <row r="6298" spans="1:16">
      <c r="A6298" s="3">
        <v>44542</v>
      </c>
      <c r="B6298" t="s">
        <v>222</v>
      </c>
      <c r="C6298" t="s">
        <v>179</v>
      </c>
      <c r="D6298" t="s">
        <v>316</v>
      </c>
      <c r="E6298" t="s">
        <v>251</v>
      </c>
      <c r="F6298" t="s">
        <v>322</v>
      </c>
      <c r="G6298">
        <v>2</v>
      </c>
      <c r="H6298" s="4">
        <v>36000</v>
      </c>
      <c r="I6298" s="4">
        <v>2</v>
      </c>
      <c r="J6298" s="4">
        <v>36000</v>
      </c>
      <c r="K6298" s="4">
        <v>72000</v>
      </c>
      <c r="L6298" t="s">
        <v>189</v>
      </c>
      <c r="M6298" t="s">
        <v>233</v>
      </c>
      <c r="P6298">
        <v>4</v>
      </c>
    </row>
    <row r="6299" spans="1:16">
      <c r="A6299" s="3">
        <v>44542</v>
      </c>
      <c r="B6299" t="s">
        <v>258</v>
      </c>
      <c r="C6299" t="s">
        <v>179</v>
      </c>
      <c r="D6299" t="s">
        <v>186</v>
      </c>
      <c r="E6299" t="s">
        <v>220</v>
      </c>
      <c r="F6299" t="s">
        <v>265</v>
      </c>
      <c r="G6299">
        <v>3</v>
      </c>
      <c r="H6299" s="4">
        <v>28000</v>
      </c>
      <c r="I6299" s="4">
        <v>3</v>
      </c>
      <c r="J6299" s="4">
        <v>28000</v>
      </c>
      <c r="K6299" s="4">
        <v>84000</v>
      </c>
      <c r="L6299" t="s">
        <v>183</v>
      </c>
      <c r="M6299" t="s">
        <v>233</v>
      </c>
      <c r="P6299">
        <v>3</v>
      </c>
    </row>
    <row r="6300" spans="1:16">
      <c r="A6300" s="3">
        <v>44542</v>
      </c>
      <c r="B6300" t="s">
        <v>218</v>
      </c>
      <c r="C6300" t="s">
        <v>179</v>
      </c>
      <c r="D6300" t="s">
        <v>193</v>
      </c>
      <c r="E6300" t="s">
        <v>193</v>
      </c>
      <c r="F6300" t="s">
        <v>337</v>
      </c>
      <c r="G6300">
        <v>2</v>
      </c>
      <c r="H6300" s="4">
        <v>84000</v>
      </c>
      <c r="I6300" s="4">
        <v>2</v>
      </c>
      <c r="J6300" s="4">
        <v>84000</v>
      </c>
      <c r="K6300" s="4">
        <v>168000</v>
      </c>
      <c r="L6300" t="s">
        <v>189</v>
      </c>
      <c r="M6300" t="s">
        <v>233</v>
      </c>
      <c r="P6300">
        <v>1</v>
      </c>
    </row>
    <row r="6301" spans="1:16">
      <c r="A6301" s="3">
        <v>44542</v>
      </c>
      <c r="B6301" t="s">
        <v>213</v>
      </c>
      <c r="C6301" t="s">
        <v>179</v>
      </c>
      <c r="D6301" t="s">
        <v>316</v>
      </c>
      <c r="E6301" t="s">
        <v>251</v>
      </c>
      <c r="F6301" t="s">
        <v>340</v>
      </c>
      <c r="G6301">
        <v>3</v>
      </c>
      <c r="H6301" s="4">
        <v>33000</v>
      </c>
      <c r="I6301" s="4">
        <v>3</v>
      </c>
      <c r="J6301" s="4">
        <v>33000</v>
      </c>
      <c r="K6301" s="4">
        <v>99000</v>
      </c>
      <c r="L6301" t="s">
        <v>189</v>
      </c>
      <c r="M6301" t="s">
        <v>196</v>
      </c>
      <c r="P6301">
        <v>2</v>
      </c>
    </row>
    <row r="6302" spans="1:16">
      <c r="A6302" s="3">
        <v>44542</v>
      </c>
      <c r="B6302" t="s">
        <v>287</v>
      </c>
      <c r="C6302" t="s">
        <v>179</v>
      </c>
      <c r="D6302" t="s">
        <v>186</v>
      </c>
      <c r="E6302" t="s">
        <v>201</v>
      </c>
      <c r="F6302" t="s">
        <v>202</v>
      </c>
      <c r="G6302">
        <v>1</v>
      </c>
      <c r="H6302" s="4">
        <v>33000</v>
      </c>
      <c r="I6302" s="4">
        <v>1</v>
      </c>
      <c r="J6302" s="4">
        <v>33000</v>
      </c>
      <c r="K6302" s="4">
        <v>33000</v>
      </c>
      <c r="L6302" t="s">
        <v>183</v>
      </c>
      <c r="M6302" t="s">
        <v>196</v>
      </c>
      <c r="P6302">
        <v>5</v>
      </c>
    </row>
    <row r="6303" spans="1:16">
      <c r="A6303" s="3">
        <v>44542</v>
      </c>
      <c r="B6303" t="s">
        <v>301</v>
      </c>
      <c r="C6303" t="s">
        <v>192</v>
      </c>
      <c r="D6303" t="s">
        <v>193</v>
      </c>
      <c r="E6303" t="s">
        <v>193</v>
      </c>
      <c r="F6303" t="s">
        <v>336</v>
      </c>
      <c r="G6303">
        <v>3</v>
      </c>
      <c r="H6303" s="4">
        <v>24000</v>
      </c>
      <c r="I6303" s="4">
        <v>3</v>
      </c>
      <c r="J6303" s="4">
        <v>24000</v>
      </c>
      <c r="K6303" s="4">
        <v>72000</v>
      </c>
      <c r="L6303" t="s">
        <v>183</v>
      </c>
      <c r="M6303" t="s">
        <v>196</v>
      </c>
      <c r="P6303">
        <v>5</v>
      </c>
    </row>
    <row r="6304" spans="1:16">
      <c r="A6304" s="3">
        <v>44542</v>
      </c>
      <c r="B6304" t="s">
        <v>213</v>
      </c>
      <c r="C6304" t="s">
        <v>179</v>
      </c>
      <c r="D6304" t="s">
        <v>235</v>
      </c>
      <c r="E6304" t="s">
        <v>230</v>
      </c>
      <c r="F6304" t="s">
        <v>348</v>
      </c>
      <c r="G6304">
        <v>2</v>
      </c>
      <c r="H6304" s="4">
        <v>33000</v>
      </c>
      <c r="I6304" s="4">
        <v>2</v>
      </c>
      <c r="J6304" s="4">
        <v>33000</v>
      </c>
      <c r="K6304" s="4">
        <v>66000</v>
      </c>
      <c r="L6304" t="s">
        <v>189</v>
      </c>
      <c r="M6304" t="s">
        <v>196</v>
      </c>
      <c r="P6304">
        <v>4</v>
      </c>
    </row>
    <row r="6305" spans="1:16">
      <c r="A6305" s="3">
        <v>44542</v>
      </c>
      <c r="B6305" t="s">
        <v>247</v>
      </c>
      <c r="C6305" t="s">
        <v>179</v>
      </c>
      <c r="D6305" t="s">
        <v>186</v>
      </c>
      <c r="E6305" t="s">
        <v>187</v>
      </c>
      <c r="F6305" t="s">
        <v>242</v>
      </c>
      <c r="G6305">
        <v>2</v>
      </c>
      <c r="H6305" s="4">
        <v>60000</v>
      </c>
      <c r="I6305" s="4">
        <v>2</v>
      </c>
      <c r="J6305" s="4">
        <v>60000</v>
      </c>
      <c r="K6305" s="4">
        <v>120000</v>
      </c>
      <c r="L6305" t="s">
        <v>189</v>
      </c>
      <c r="M6305" t="s">
        <v>190</v>
      </c>
      <c r="P6305">
        <v>5</v>
      </c>
    </row>
    <row r="6306" spans="1:16">
      <c r="A6306" s="3">
        <v>44542</v>
      </c>
      <c r="B6306" t="s">
        <v>219</v>
      </c>
      <c r="C6306" t="s">
        <v>192</v>
      </c>
      <c r="D6306" t="s">
        <v>180</v>
      </c>
      <c r="E6306" t="s">
        <v>181</v>
      </c>
      <c r="F6306" t="s">
        <v>182</v>
      </c>
      <c r="G6306">
        <v>3</v>
      </c>
      <c r="H6306" s="4">
        <v>52000</v>
      </c>
      <c r="I6306" s="4">
        <v>3</v>
      </c>
      <c r="J6306" s="4">
        <v>52000</v>
      </c>
      <c r="K6306" s="4">
        <v>156000</v>
      </c>
      <c r="L6306" t="s">
        <v>183</v>
      </c>
      <c r="M6306" t="s">
        <v>233</v>
      </c>
      <c r="P6306">
        <v>5</v>
      </c>
    </row>
    <row r="6307" spans="1:16">
      <c r="A6307" s="3">
        <v>44542</v>
      </c>
      <c r="B6307" t="s">
        <v>191</v>
      </c>
      <c r="C6307" t="s">
        <v>192</v>
      </c>
      <c r="D6307" t="s">
        <v>180</v>
      </c>
      <c r="E6307" t="s">
        <v>216</v>
      </c>
      <c r="F6307" t="s">
        <v>217</v>
      </c>
      <c r="G6307">
        <v>2</v>
      </c>
      <c r="H6307" s="4">
        <v>42000</v>
      </c>
      <c r="I6307" s="4">
        <v>2</v>
      </c>
      <c r="J6307" s="4">
        <v>42000</v>
      </c>
      <c r="K6307" s="4">
        <v>84000</v>
      </c>
      <c r="L6307" t="s">
        <v>189</v>
      </c>
      <c r="M6307" t="s">
        <v>196</v>
      </c>
      <c r="P6307">
        <v>3</v>
      </c>
    </row>
    <row r="6308" spans="1:16">
      <c r="A6308" s="3">
        <v>44542</v>
      </c>
      <c r="B6308" t="s">
        <v>178</v>
      </c>
      <c r="C6308" t="s">
        <v>192</v>
      </c>
      <c r="D6308" t="s">
        <v>186</v>
      </c>
      <c r="E6308" t="s">
        <v>187</v>
      </c>
      <c r="F6308" t="s">
        <v>261</v>
      </c>
      <c r="G6308">
        <v>2</v>
      </c>
      <c r="H6308" s="4">
        <v>30000</v>
      </c>
      <c r="I6308" s="4">
        <v>0</v>
      </c>
      <c r="J6308" s="4">
        <v>0</v>
      </c>
      <c r="K6308" s="4">
        <v>0</v>
      </c>
      <c r="L6308" t="s">
        <v>209</v>
      </c>
      <c r="M6308" t="s">
        <v>196</v>
      </c>
      <c r="O6308" t="s">
        <v>176</v>
      </c>
    </row>
    <row r="6309" spans="1:16">
      <c r="A6309" s="3">
        <v>44542</v>
      </c>
      <c r="B6309" t="s">
        <v>224</v>
      </c>
      <c r="C6309" t="s">
        <v>179</v>
      </c>
      <c r="D6309" t="s">
        <v>186</v>
      </c>
      <c r="E6309" t="s">
        <v>259</v>
      </c>
      <c r="F6309" t="s">
        <v>326</v>
      </c>
      <c r="G6309">
        <v>3</v>
      </c>
      <c r="H6309" s="4">
        <v>22000</v>
      </c>
      <c r="I6309" s="4">
        <v>3</v>
      </c>
      <c r="J6309" s="4">
        <v>22000</v>
      </c>
      <c r="K6309" s="4">
        <v>66000</v>
      </c>
      <c r="L6309" t="s">
        <v>203</v>
      </c>
      <c r="M6309" t="s">
        <v>196</v>
      </c>
      <c r="P6309">
        <v>2</v>
      </c>
    </row>
    <row r="6310" spans="1:16">
      <c r="A6310" s="3">
        <v>44542</v>
      </c>
      <c r="B6310" t="s">
        <v>287</v>
      </c>
      <c r="C6310" t="s">
        <v>179</v>
      </c>
      <c r="D6310" t="s">
        <v>180</v>
      </c>
      <c r="E6310" t="s">
        <v>204</v>
      </c>
      <c r="F6310" t="s">
        <v>249</v>
      </c>
      <c r="G6310">
        <v>1</v>
      </c>
      <c r="H6310" s="4">
        <v>42000</v>
      </c>
      <c r="I6310" s="4">
        <v>1</v>
      </c>
      <c r="J6310" s="4">
        <v>42000</v>
      </c>
      <c r="K6310" s="4">
        <v>42000</v>
      </c>
      <c r="L6310" t="s">
        <v>183</v>
      </c>
      <c r="M6310" t="s">
        <v>196</v>
      </c>
      <c r="P6310">
        <v>5</v>
      </c>
    </row>
    <row r="6311" spans="1:16">
      <c r="A6311" s="3">
        <v>44543</v>
      </c>
      <c r="B6311" t="s">
        <v>284</v>
      </c>
      <c r="C6311" t="s">
        <v>179</v>
      </c>
      <c r="D6311" t="s">
        <v>180</v>
      </c>
      <c r="E6311" t="s">
        <v>181</v>
      </c>
      <c r="F6311" t="s">
        <v>246</v>
      </c>
      <c r="G6311">
        <v>1</v>
      </c>
      <c r="H6311" s="4">
        <v>24000</v>
      </c>
      <c r="I6311" s="4">
        <v>0</v>
      </c>
      <c r="J6311" s="4">
        <v>0</v>
      </c>
      <c r="K6311" s="4">
        <v>0</v>
      </c>
      <c r="L6311" t="s">
        <v>209</v>
      </c>
      <c r="M6311" t="s">
        <v>190</v>
      </c>
      <c r="O6311" t="s">
        <v>176</v>
      </c>
    </row>
    <row r="6312" spans="1:16">
      <c r="A6312" s="3">
        <v>44543</v>
      </c>
      <c r="B6312" t="s">
        <v>218</v>
      </c>
      <c r="C6312" t="s">
        <v>179</v>
      </c>
      <c r="D6312" t="s">
        <v>229</v>
      </c>
      <c r="E6312" t="s">
        <v>229</v>
      </c>
      <c r="F6312" t="s">
        <v>364</v>
      </c>
      <c r="G6312">
        <v>1</v>
      </c>
      <c r="H6312" s="4">
        <v>28000</v>
      </c>
      <c r="I6312" s="4">
        <v>1</v>
      </c>
      <c r="J6312" s="4">
        <v>28000</v>
      </c>
      <c r="K6312" s="4">
        <v>28000</v>
      </c>
      <c r="L6312" t="s">
        <v>203</v>
      </c>
      <c r="M6312" t="s">
        <v>196</v>
      </c>
      <c r="P6312">
        <v>5</v>
      </c>
    </row>
    <row r="6313" spans="1:16">
      <c r="A6313" s="3">
        <v>44543</v>
      </c>
      <c r="B6313" t="s">
        <v>197</v>
      </c>
      <c r="C6313" t="s">
        <v>179</v>
      </c>
      <c r="D6313" t="s">
        <v>198</v>
      </c>
      <c r="E6313" t="s">
        <v>198</v>
      </c>
      <c r="F6313" t="s">
        <v>315</v>
      </c>
      <c r="G6313">
        <v>2</v>
      </c>
      <c r="H6313" s="4">
        <v>26000</v>
      </c>
      <c r="I6313" s="4">
        <v>2</v>
      </c>
      <c r="J6313" s="4">
        <v>26000</v>
      </c>
      <c r="K6313" s="4">
        <v>52000</v>
      </c>
      <c r="L6313" t="s">
        <v>209</v>
      </c>
      <c r="M6313" t="s">
        <v>233</v>
      </c>
      <c r="P6313">
        <v>4</v>
      </c>
    </row>
    <row r="6314" spans="1:16">
      <c r="A6314" s="3">
        <v>44543</v>
      </c>
      <c r="B6314" t="s">
        <v>228</v>
      </c>
      <c r="C6314" t="s">
        <v>179</v>
      </c>
      <c r="D6314" t="s">
        <v>273</v>
      </c>
      <c r="E6314" t="s">
        <v>274</v>
      </c>
      <c r="F6314" t="s">
        <v>330</v>
      </c>
      <c r="G6314">
        <v>2</v>
      </c>
      <c r="H6314" s="4">
        <v>15000</v>
      </c>
      <c r="I6314" s="4">
        <v>2</v>
      </c>
      <c r="J6314" s="4">
        <v>15000</v>
      </c>
      <c r="K6314" s="4">
        <v>30000</v>
      </c>
      <c r="L6314" t="s">
        <v>183</v>
      </c>
      <c r="M6314" t="s">
        <v>196</v>
      </c>
      <c r="P6314">
        <v>4</v>
      </c>
    </row>
    <row r="6315" spans="1:16">
      <c r="A6315" s="3">
        <v>44543</v>
      </c>
      <c r="B6315" t="s">
        <v>234</v>
      </c>
      <c r="C6315" t="s">
        <v>179</v>
      </c>
      <c r="D6315" t="s">
        <v>210</v>
      </c>
      <c r="E6315" t="s">
        <v>292</v>
      </c>
      <c r="F6315" t="s">
        <v>293</v>
      </c>
      <c r="G6315">
        <v>2</v>
      </c>
      <c r="H6315" s="4">
        <v>38500</v>
      </c>
      <c r="I6315" s="4">
        <v>2</v>
      </c>
      <c r="J6315" s="4">
        <v>38500</v>
      </c>
      <c r="K6315" s="4">
        <v>77000</v>
      </c>
      <c r="L6315" t="s">
        <v>183</v>
      </c>
      <c r="M6315" t="s">
        <v>304</v>
      </c>
      <c r="P6315">
        <v>3</v>
      </c>
    </row>
    <row r="6316" spans="1:16">
      <c r="A6316" s="3">
        <v>44543</v>
      </c>
      <c r="B6316" t="s">
        <v>219</v>
      </c>
      <c r="C6316" t="s">
        <v>179</v>
      </c>
      <c r="D6316" t="s">
        <v>186</v>
      </c>
      <c r="E6316" t="s">
        <v>225</v>
      </c>
      <c r="F6316" t="s">
        <v>226</v>
      </c>
      <c r="G6316">
        <v>3</v>
      </c>
      <c r="H6316" s="4">
        <v>39000</v>
      </c>
      <c r="I6316" s="4">
        <v>3</v>
      </c>
      <c r="J6316" s="4">
        <v>39000</v>
      </c>
      <c r="K6316" s="4">
        <v>117000</v>
      </c>
      <c r="L6316" t="s">
        <v>209</v>
      </c>
      <c r="M6316" t="s">
        <v>196</v>
      </c>
      <c r="P6316">
        <v>3</v>
      </c>
    </row>
    <row r="6317" spans="1:16">
      <c r="A6317" s="3">
        <v>44543</v>
      </c>
      <c r="B6317" t="s">
        <v>178</v>
      </c>
      <c r="C6317" t="s">
        <v>179</v>
      </c>
      <c r="D6317" t="s">
        <v>263</v>
      </c>
      <c r="E6317" t="s">
        <v>263</v>
      </c>
      <c r="F6317" t="s">
        <v>320</v>
      </c>
      <c r="G6317">
        <v>2</v>
      </c>
      <c r="H6317" s="4">
        <v>36000</v>
      </c>
      <c r="I6317" s="4">
        <v>2</v>
      </c>
      <c r="J6317" s="4">
        <v>36000</v>
      </c>
      <c r="K6317" s="4">
        <v>72000</v>
      </c>
      <c r="L6317" t="s">
        <v>189</v>
      </c>
      <c r="M6317" t="s">
        <v>196</v>
      </c>
      <c r="P6317">
        <v>5</v>
      </c>
    </row>
    <row r="6318" spans="1:16">
      <c r="A6318" s="3">
        <v>44543</v>
      </c>
      <c r="B6318" t="s">
        <v>262</v>
      </c>
      <c r="C6318" t="s">
        <v>179</v>
      </c>
      <c r="D6318" t="s">
        <v>180</v>
      </c>
      <c r="E6318" t="s">
        <v>327</v>
      </c>
      <c r="F6318" t="s">
        <v>347</v>
      </c>
      <c r="G6318">
        <v>3</v>
      </c>
      <c r="H6318" s="4">
        <v>70000</v>
      </c>
      <c r="I6318" s="4">
        <v>3</v>
      </c>
      <c r="J6318" s="4">
        <v>70000</v>
      </c>
      <c r="K6318" s="4">
        <v>210000</v>
      </c>
      <c r="L6318" t="s">
        <v>203</v>
      </c>
      <c r="M6318" t="s">
        <v>184</v>
      </c>
      <c r="P6318">
        <v>3</v>
      </c>
    </row>
    <row r="6319" spans="1:16">
      <c r="A6319" s="3">
        <v>44543</v>
      </c>
      <c r="B6319" t="s">
        <v>301</v>
      </c>
      <c r="C6319" t="s">
        <v>192</v>
      </c>
      <c r="D6319" t="s">
        <v>271</v>
      </c>
      <c r="E6319" t="s">
        <v>271</v>
      </c>
      <c r="F6319" t="s">
        <v>323</v>
      </c>
      <c r="G6319">
        <v>3</v>
      </c>
      <c r="H6319" s="4">
        <v>52000</v>
      </c>
      <c r="I6319" s="4">
        <v>3</v>
      </c>
      <c r="J6319" s="4">
        <v>52000</v>
      </c>
      <c r="K6319" s="4">
        <v>156000</v>
      </c>
      <c r="L6319" t="s">
        <v>189</v>
      </c>
      <c r="M6319" t="s">
        <v>190</v>
      </c>
      <c r="P6319">
        <v>3</v>
      </c>
    </row>
    <row r="6320" spans="1:16">
      <c r="A6320" s="3">
        <v>44543</v>
      </c>
      <c r="B6320" t="s">
        <v>218</v>
      </c>
      <c r="C6320" t="s">
        <v>179</v>
      </c>
      <c r="D6320" t="s">
        <v>186</v>
      </c>
      <c r="E6320" t="s">
        <v>187</v>
      </c>
      <c r="F6320" t="s">
        <v>242</v>
      </c>
      <c r="G6320">
        <v>2</v>
      </c>
      <c r="H6320" s="4">
        <v>42000</v>
      </c>
      <c r="I6320" s="4">
        <v>0</v>
      </c>
      <c r="J6320" s="4">
        <v>0</v>
      </c>
      <c r="K6320" s="4">
        <v>0</v>
      </c>
      <c r="L6320" t="s">
        <v>189</v>
      </c>
      <c r="M6320" t="s">
        <v>206</v>
      </c>
      <c r="O6320" t="s">
        <v>176</v>
      </c>
    </row>
    <row r="6321" spans="1:16">
      <c r="A6321" s="3">
        <v>44543</v>
      </c>
      <c r="B6321" t="s">
        <v>262</v>
      </c>
      <c r="C6321" t="s">
        <v>192</v>
      </c>
      <c r="D6321" t="s">
        <v>235</v>
      </c>
      <c r="E6321" t="s">
        <v>251</v>
      </c>
      <c r="F6321" t="s">
        <v>335</v>
      </c>
      <c r="G6321">
        <v>2</v>
      </c>
      <c r="H6321" s="4">
        <v>36000</v>
      </c>
      <c r="I6321" s="4">
        <v>2</v>
      </c>
      <c r="J6321" s="4">
        <v>36000</v>
      </c>
      <c r="K6321" s="4">
        <v>72000</v>
      </c>
      <c r="L6321" t="s">
        <v>189</v>
      </c>
      <c r="M6321" t="s">
        <v>190</v>
      </c>
      <c r="P6321">
        <v>1</v>
      </c>
    </row>
    <row r="6322" spans="1:16">
      <c r="A6322" s="3">
        <v>44543</v>
      </c>
      <c r="B6322" t="s">
        <v>247</v>
      </c>
      <c r="C6322" t="s">
        <v>179</v>
      </c>
      <c r="D6322" t="s">
        <v>276</v>
      </c>
      <c r="E6322" t="s">
        <v>276</v>
      </c>
      <c r="F6322" t="s">
        <v>309</v>
      </c>
      <c r="G6322">
        <v>1</v>
      </c>
      <c r="H6322" s="4">
        <v>20000</v>
      </c>
      <c r="I6322" s="4">
        <v>1</v>
      </c>
      <c r="J6322" s="4">
        <v>20000</v>
      </c>
      <c r="K6322" s="4">
        <v>20000</v>
      </c>
      <c r="L6322" t="s">
        <v>183</v>
      </c>
      <c r="M6322" t="s">
        <v>233</v>
      </c>
      <c r="P6322">
        <v>5</v>
      </c>
    </row>
    <row r="6323" spans="1:16">
      <c r="A6323" s="3">
        <v>44543</v>
      </c>
      <c r="B6323" t="s">
        <v>254</v>
      </c>
      <c r="C6323" t="s">
        <v>179</v>
      </c>
      <c r="D6323" t="s">
        <v>186</v>
      </c>
      <c r="E6323" t="s">
        <v>259</v>
      </c>
      <c r="F6323" t="s">
        <v>260</v>
      </c>
      <c r="G6323">
        <v>2</v>
      </c>
      <c r="H6323" s="4">
        <v>45500</v>
      </c>
      <c r="I6323" s="4">
        <v>2</v>
      </c>
      <c r="J6323" s="4">
        <v>45500</v>
      </c>
      <c r="K6323" s="4">
        <v>91000</v>
      </c>
      <c r="L6323" t="s">
        <v>203</v>
      </c>
      <c r="M6323" t="s">
        <v>233</v>
      </c>
      <c r="P6323">
        <v>5</v>
      </c>
    </row>
    <row r="6324" spans="1:16">
      <c r="A6324" s="3">
        <v>44543</v>
      </c>
      <c r="B6324" t="s">
        <v>250</v>
      </c>
      <c r="C6324" t="s">
        <v>179</v>
      </c>
      <c r="D6324" t="s">
        <v>235</v>
      </c>
      <c r="E6324" t="s">
        <v>230</v>
      </c>
      <c r="F6324" t="s">
        <v>348</v>
      </c>
      <c r="G6324">
        <v>2</v>
      </c>
      <c r="H6324" s="4">
        <v>32200</v>
      </c>
      <c r="I6324" s="4">
        <v>2</v>
      </c>
      <c r="J6324" s="4">
        <v>32200</v>
      </c>
      <c r="K6324" s="4">
        <v>64399.999999999993</v>
      </c>
      <c r="L6324" t="s">
        <v>183</v>
      </c>
      <c r="M6324" t="s">
        <v>196</v>
      </c>
      <c r="P6324">
        <v>4</v>
      </c>
    </row>
    <row r="6325" spans="1:16">
      <c r="A6325" s="3">
        <v>44543</v>
      </c>
      <c r="B6325" t="s">
        <v>222</v>
      </c>
      <c r="C6325" t="s">
        <v>192</v>
      </c>
      <c r="D6325" t="s">
        <v>186</v>
      </c>
      <c r="E6325" t="s">
        <v>201</v>
      </c>
      <c r="F6325" t="s">
        <v>285</v>
      </c>
      <c r="G6325">
        <v>1</v>
      </c>
      <c r="H6325" s="4">
        <v>26000</v>
      </c>
      <c r="I6325" s="4">
        <v>1</v>
      </c>
      <c r="J6325" s="4">
        <v>26000</v>
      </c>
      <c r="K6325" s="4">
        <v>26000</v>
      </c>
      <c r="L6325" t="s">
        <v>183</v>
      </c>
      <c r="M6325" t="s">
        <v>196</v>
      </c>
      <c r="P6325">
        <v>5</v>
      </c>
    </row>
    <row r="6326" spans="1:16">
      <c r="A6326" s="3">
        <v>44543</v>
      </c>
      <c r="B6326" t="s">
        <v>191</v>
      </c>
      <c r="C6326" t="s">
        <v>192</v>
      </c>
      <c r="D6326" t="s">
        <v>235</v>
      </c>
      <c r="E6326" t="s">
        <v>236</v>
      </c>
      <c r="F6326" t="s">
        <v>352</v>
      </c>
      <c r="G6326">
        <v>2</v>
      </c>
      <c r="H6326" s="4">
        <v>50000</v>
      </c>
      <c r="I6326" s="4">
        <v>2</v>
      </c>
      <c r="J6326" s="4">
        <v>50000</v>
      </c>
      <c r="K6326" s="4">
        <v>100000</v>
      </c>
      <c r="L6326" t="s">
        <v>209</v>
      </c>
      <c r="M6326" t="s">
        <v>233</v>
      </c>
      <c r="P6326">
        <v>4</v>
      </c>
    </row>
    <row r="6327" spans="1:16">
      <c r="A6327" s="3">
        <v>44543</v>
      </c>
      <c r="B6327" t="s">
        <v>268</v>
      </c>
      <c r="C6327" t="s">
        <v>192</v>
      </c>
      <c r="D6327" t="s">
        <v>180</v>
      </c>
      <c r="E6327" t="s">
        <v>216</v>
      </c>
      <c r="F6327" t="s">
        <v>232</v>
      </c>
      <c r="G6327">
        <v>3</v>
      </c>
      <c r="H6327" s="4">
        <v>33000</v>
      </c>
      <c r="I6327" s="4">
        <v>3</v>
      </c>
      <c r="J6327" s="4">
        <v>33000</v>
      </c>
      <c r="K6327" s="4">
        <v>99000</v>
      </c>
      <c r="L6327" t="s">
        <v>189</v>
      </c>
      <c r="M6327" t="s">
        <v>196</v>
      </c>
      <c r="P6327">
        <v>5</v>
      </c>
    </row>
    <row r="6328" spans="1:16">
      <c r="A6328" s="3">
        <v>44543</v>
      </c>
      <c r="B6328" t="s">
        <v>258</v>
      </c>
      <c r="C6328" t="s">
        <v>192</v>
      </c>
      <c r="D6328" t="s">
        <v>186</v>
      </c>
      <c r="E6328" t="s">
        <v>259</v>
      </c>
      <c r="F6328" t="s">
        <v>260</v>
      </c>
      <c r="G6328">
        <v>2</v>
      </c>
      <c r="H6328" s="4">
        <v>39000</v>
      </c>
      <c r="I6328" s="4">
        <v>2</v>
      </c>
      <c r="J6328" s="4">
        <v>39000</v>
      </c>
      <c r="K6328" s="4">
        <v>78000</v>
      </c>
      <c r="L6328" t="s">
        <v>203</v>
      </c>
      <c r="M6328" t="s">
        <v>196</v>
      </c>
      <c r="P6328">
        <v>5</v>
      </c>
    </row>
    <row r="6329" spans="1:16">
      <c r="A6329" s="3">
        <v>44543</v>
      </c>
      <c r="B6329" t="s">
        <v>222</v>
      </c>
      <c r="C6329" t="s">
        <v>179</v>
      </c>
      <c r="D6329" t="s">
        <v>273</v>
      </c>
      <c r="E6329" t="s">
        <v>274</v>
      </c>
      <c r="F6329" t="s">
        <v>275</v>
      </c>
      <c r="G6329">
        <v>3</v>
      </c>
      <c r="H6329" s="4">
        <v>33000</v>
      </c>
      <c r="I6329" s="4">
        <v>3</v>
      </c>
      <c r="J6329" s="4">
        <v>33000</v>
      </c>
      <c r="K6329" s="4">
        <v>99000</v>
      </c>
      <c r="L6329" t="s">
        <v>189</v>
      </c>
      <c r="M6329" t="s">
        <v>196</v>
      </c>
      <c r="P6329">
        <v>3</v>
      </c>
    </row>
    <row r="6330" spans="1:16">
      <c r="A6330" s="3">
        <v>44543</v>
      </c>
      <c r="B6330" t="s">
        <v>228</v>
      </c>
      <c r="C6330" t="s">
        <v>179</v>
      </c>
      <c r="D6330" t="s">
        <v>198</v>
      </c>
      <c r="E6330" t="s">
        <v>198</v>
      </c>
      <c r="F6330" t="s">
        <v>199</v>
      </c>
      <c r="G6330">
        <v>3</v>
      </c>
      <c r="H6330" s="4">
        <v>16500</v>
      </c>
      <c r="I6330" s="4">
        <v>3</v>
      </c>
      <c r="J6330" s="4">
        <v>16500</v>
      </c>
      <c r="K6330" s="4">
        <v>49500</v>
      </c>
      <c r="L6330" t="s">
        <v>203</v>
      </c>
      <c r="M6330" t="s">
        <v>206</v>
      </c>
      <c r="P6330">
        <v>4</v>
      </c>
    </row>
    <row r="6331" spans="1:16">
      <c r="A6331" s="3">
        <v>44543</v>
      </c>
      <c r="B6331" t="s">
        <v>191</v>
      </c>
      <c r="C6331" t="s">
        <v>179</v>
      </c>
      <c r="D6331" t="s">
        <v>186</v>
      </c>
      <c r="E6331" t="s">
        <v>220</v>
      </c>
      <c r="F6331" t="s">
        <v>265</v>
      </c>
      <c r="G6331">
        <v>2</v>
      </c>
      <c r="H6331" s="4">
        <v>42000</v>
      </c>
      <c r="I6331" s="4">
        <v>2</v>
      </c>
      <c r="J6331" s="4">
        <v>42000</v>
      </c>
      <c r="K6331" s="4">
        <v>84000</v>
      </c>
      <c r="L6331" t="s">
        <v>209</v>
      </c>
      <c r="M6331" t="s">
        <v>184</v>
      </c>
      <c r="P6331">
        <v>5</v>
      </c>
    </row>
    <row r="6332" spans="1:16">
      <c r="A6332" s="3">
        <v>44543</v>
      </c>
      <c r="B6332" t="s">
        <v>278</v>
      </c>
      <c r="C6332" t="s">
        <v>179</v>
      </c>
      <c r="D6332" t="s">
        <v>198</v>
      </c>
      <c r="E6332" t="s">
        <v>198</v>
      </c>
      <c r="F6332" t="s">
        <v>357</v>
      </c>
      <c r="G6332">
        <v>2</v>
      </c>
      <c r="H6332" s="4">
        <v>60000</v>
      </c>
      <c r="I6332" s="4">
        <v>2</v>
      </c>
      <c r="J6332" s="4">
        <v>60000</v>
      </c>
      <c r="K6332" s="4">
        <v>120000</v>
      </c>
      <c r="L6332" t="s">
        <v>183</v>
      </c>
      <c r="M6332" t="s">
        <v>190</v>
      </c>
      <c r="P6332">
        <v>5</v>
      </c>
    </row>
    <row r="6333" spans="1:16">
      <c r="A6333" s="3">
        <v>44543</v>
      </c>
      <c r="B6333" t="s">
        <v>258</v>
      </c>
      <c r="C6333" t="s">
        <v>192</v>
      </c>
      <c r="D6333" t="s">
        <v>180</v>
      </c>
      <c r="E6333" t="s">
        <v>181</v>
      </c>
      <c r="F6333" t="s">
        <v>281</v>
      </c>
      <c r="G6333">
        <v>2</v>
      </c>
      <c r="H6333" s="4">
        <v>44000</v>
      </c>
      <c r="I6333" s="4">
        <v>2</v>
      </c>
      <c r="J6333" s="4">
        <v>44000</v>
      </c>
      <c r="K6333" s="4">
        <v>88000</v>
      </c>
      <c r="L6333" t="s">
        <v>189</v>
      </c>
      <c r="M6333" t="s">
        <v>206</v>
      </c>
      <c r="P6333">
        <v>5</v>
      </c>
    </row>
    <row r="6334" spans="1:16">
      <c r="A6334" s="3">
        <v>44543</v>
      </c>
      <c r="B6334" t="s">
        <v>291</v>
      </c>
      <c r="C6334" t="s">
        <v>179</v>
      </c>
      <c r="D6334" t="s">
        <v>180</v>
      </c>
      <c r="E6334" t="s">
        <v>238</v>
      </c>
      <c r="F6334" t="s">
        <v>267</v>
      </c>
      <c r="G6334">
        <v>3</v>
      </c>
      <c r="H6334" s="4">
        <v>38500</v>
      </c>
      <c r="I6334" s="4">
        <v>3</v>
      </c>
      <c r="J6334" s="4">
        <v>38500</v>
      </c>
      <c r="K6334" s="4">
        <v>115500</v>
      </c>
      <c r="L6334" t="s">
        <v>189</v>
      </c>
      <c r="M6334" t="s">
        <v>196</v>
      </c>
      <c r="P6334">
        <v>5</v>
      </c>
    </row>
    <row r="6335" spans="1:16">
      <c r="A6335" s="3">
        <v>44543</v>
      </c>
      <c r="B6335" t="s">
        <v>301</v>
      </c>
      <c r="C6335" t="s">
        <v>179</v>
      </c>
      <c r="D6335" t="s">
        <v>180</v>
      </c>
      <c r="E6335" t="s">
        <v>204</v>
      </c>
      <c r="F6335" t="s">
        <v>227</v>
      </c>
      <c r="G6335">
        <v>1</v>
      </c>
      <c r="H6335" s="4">
        <v>42000</v>
      </c>
      <c r="I6335" s="4">
        <v>1</v>
      </c>
      <c r="J6335" s="4">
        <v>42000</v>
      </c>
      <c r="K6335" s="4">
        <v>42000</v>
      </c>
      <c r="L6335" t="s">
        <v>183</v>
      </c>
      <c r="M6335" t="s">
        <v>190</v>
      </c>
      <c r="P6335">
        <v>3</v>
      </c>
    </row>
    <row r="6336" spans="1:16">
      <c r="A6336" s="3">
        <v>44543</v>
      </c>
      <c r="B6336" t="s">
        <v>218</v>
      </c>
      <c r="C6336" t="s">
        <v>192</v>
      </c>
      <c r="D6336" t="s">
        <v>186</v>
      </c>
      <c r="E6336" t="s">
        <v>259</v>
      </c>
      <c r="F6336" t="s">
        <v>260</v>
      </c>
      <c r="G6336">
        <v>1</v>
      </c>
      <c r="H6336" s="4">
        <v>30000</v>
      </c>
      <c r="I6336" s="4">
        <v>1</v>
      </c>
      <c r="J6336" s="4">
        <v>30000</v>
      </c>
      <c r="K6336" s="4">
        <v>30000</v>
      </c>
      <c r="L6336" t="s">
        <v>183</v>
      </c>
      <c r="M6336" t="s">
        <v>196</v>
      </c>
      <c r="N6336" t="s">
        <v>175</v>
      </c>
      <c r="P6336">
        <v>4</v>
      </c>
    </row>
    <row r="6337" spans="1:16">
      <c r="A6337" s="3">
        <v>44543</v>
      </c>
      <c r="B6337" t="s">
        <v>219</v>
      </c>
      <c r="C6337" t="s">
        <v>192</v>
      </c>
      <c r="D6337" t="s">
        <v>229</v>
      </c>
      <c r="E6337" t="s">
        <v>230</v>
      </c>
      <c r="F6337" t="s">
        <v>314</v>
      </c>
      <c r="G6337">
        <v>1</v>
      </c>
      <c r="H6337" s="4">
        <v>60000</v>
      </c>
      <c r="I6337" s="4">
        <v>1</v>
      </c>
      <c r="J6337" s="4">
        <v>60000</v>
      </c>
      <c r="K6337" s="4">
        <v>60000</v>
      </c>
      <c r="L6337" t="s">
        <v>189</v>
      </c>
      <c r="M6337" t="s">
        <v>196</v>
      </c>
      <c r="P6337">
        <v>3</v>
      </c>
    </row>
    <row r="6338" spans="1:16">
      <c r="A6338" s="3">
        <v>44543</v>
      </c>
      <c r="B6338" t="s">
        <v>224</v>
      </c>
      <c r="C6338" t="s">
        <v>192</v>
      </c>
      <c r="D6338" t="s">
        <v>180</v>
      </c>
      <c r="E6338" t="s">
        <v>327</v>
      </c>
      <c r="F6338" t="s">
        <v>328</v>
      </c>
      <c r="G6338">
        <v>3</v>
      </c>
      <c r="H6338" s="4">
        <v>36000</v>
      </c>
      <c r="I6338" s="4">
        <v>3</v>
      </c>
      <c r="J6338" s="4">
        <v>36000</v>
      </c>
      <c r="K6338" s="4">
        <v>108000</v>
      </c>
      <c r="L6338" t="s">
        <v>183</v>
      </c>
      <c r="M6338" t="s">
        <v>184</v>
      </c>
      <c r="P6338">
        <v>5</v>
      </c>
    </row>
    <row r="6339" spans="1:16">
      <c r="A6339" s="3">
        <v>44543</v>
      </c>
      <c r="B6339" t="s">
        <v>245</v>
      </c>
      <c r="C6339" t="s">
        <v>179</v>
      </c>
      <c r="D6339" t="s">
        <v>210</v>
      </c>
      <c r="E6339" t="s">
        <v>292</v>
      </c>
      <c r="F6339" t="s">
        <v>293</v>
      </c>
      <c r="G6339">
        <v>2</v>
      </c>
      <c r="H6339" s="4">
        <v>56000</v>
      </c>
      <c r="I6339" s="4">
        <v>2</v>
      </c>
      <c r="J6339" s="4">
        <v>56000</v>
      </c>
      <c r="K6339" s="4">
        <v>112000</v>
      </c>
      <c r="L6339" t="s">
        <v>183</v>
      </c>
      <c r="M6339" t="s">
        <v>190</v>
      </c>
      <c r="P6339">
        <v>3</v>
      </c>
    </row>
    <row r="6340" spans="1:16">
      <c r="A6340" s="3">
        <v>44544</v>
      </c>
      <c r="B6340" t="s">
        <v>213</v>
      </c>
      <c r="C6340" t="s">
        <v>179</v>
      </c>
      <c r="D6340" t="s">
        <v>276</v>
      </c>
      <c r="E6340" t="s">
        <v>276</v>
      </c>
      <c r="F6340" t="s">
        <v>277</v>
      </c>
      <c r="G6340">
        <v>2</v>
      </c>
      <c r="H6340" s="4">
        <v>44000</v>
      </c>
      <c r="I6340" s="4">
        <v>2</v>
      </c>
      <c r="J6340" s="4">
        <v>44000</v>
      </c>
      <c r="K6340" s="4">
        <v>88000</v>
      </c>
      <c r="L6340" t="s">
        <v>203</v>
      </c>
      <c r="M6340" t="s">
        <v>190</v>
      </c>
      <c r="P6340">
        <v>5</v>
      </c>
    </row>
    <row r="6341" spans="1:16">
      <c r="A6341" s="3">
        <v>44544</v>
      </c>
      <c r="B6341" t="s">
        <v>258</v>
      </c>
      <c r="C6341" t="s">
        <v>179</v>
      </c>
      <c r="D6341" t="s">
        <v>235</v>
      </c>
      <c r="E6341" t="s">
        <v>251</v>
      </c>
      <c r="F6341" t="s">
        <v>335</v>
      </c>
      <c r="G6341">
        <v>1</v>
      </c>
      <c r="H6341" s="4">
        <v>19500</v>
      </c>
      <c r="I6341" s="4">
        <v>1</v>
      </c>
      <c r="J6341" s="4">
        <v>19500</v>
      </c>
      <c r="K6341" s="4">
        <v>19500</v>
      </c>
      <c r="L6341" t="s">
        <v>203</v>
      </c>
      <c r="M6341" t="s">
        <v>206</v>
      </c>
      <c r="P6341">
        <v>4</v>
      </c>
    </row>
    <row r="6342" spans="1:16">
      <c r="A6342" s="3">
        <v>44544</v>
      </c>
      <c r="B6342" t="s">
        <v>228</v>
      </c>
      <c r="C6342" t="s">
        <v>192</v>
      </c>
      <c r="D6342" t="s">
        <v>180</v>
      </c>
      <c r="E6342" t="s">
        <v>238</v>
      </c>
      <c r="F6342" t="s">
        <v>239</v>
      </c>
      <c r="G6342">
        <v>3</v>
      </c>
      <c r="H6342" s="4">
        <v>20000</v>
      </c>
      <c r="I6342" s="4">
        <v>3</v>
      </c>
      <c r="J6342" s="4">
        <v>20000</v>
      </c>
      <c r="K6342" s="4">
        <v>60000</v>
      </c>
      <c r="L6342" t="s">
        <v>203</v>
      </c>
      <c r="M6342" t="s">
        <v>184</v>
      </c>
      <c r="P6342">
        <v>5</v>
      </c>
    </row>
    <row r="6343" spans="1:16">
      <c r="A6343" s="3">
        <v>44544</v>
      </c>
      <c r="B6343" t="s">
        <v>247</v>
      </c>
      <c r="C6343" t="s">
        <v>179</v>
      </c>
      <c r="D6343" t="s">
        <v>180</v>
      </c>
      <c r="E6343" t="s">
        <v>238</v>
      </c>
      <c r="F6343" t="s">
        <v>239</v>
      </c>
      <c r="G6343">
        <v>2</v>
      </c>
      <c r="H6343" s="4">
        <v>30000</v>
      </c>
      <c r="I6343" s="4">
        <v>2</v>
      </c>
      <c r="J6343" s="4">
        <v>30000</v>
      </c>
      <c r="K6343" s="4">
        <v>60000</v>
      </c>
      <c r="L6343" t="s">
        <v>209</v>
      </c>
      <c r="M6343" t="s">
        <v>304</v>
      </c>
      <c r="P6343">
        <v>5</v>
      </c>
    </row>
    <row r="6344" spans="1:16">
      <c r="A6344" s="3">
        <v>44544</v>
      </c>
      <c r="B6344" t="s">
        <v>185</v>
      </c>
      <c r="C6344" t="s">
        <v>192</v>
      </c>
      <c r="D6344" t="s">
        <v>276</v>
      </c>
      <c r="E6344" t="s">
        <v>276</v>
      </c>
      <c r="F6344" t="s">
        <v>309</v>
      </c>
      <c r="G6344">
        <v>1</v>
      </c>
      <c r="H6344" s="4">
        <v>44000</v>
      </c>
      <c r="I6344" s="4">
        <v>1</v>
      </c>
      <c r="J6344" s="4">
        <v>44000</v>
      </c>
      <c r="K6344" s="4">
        <v>44000</v>
      </c>
      <c r="L6344" t="s">
        <v>203</v>
      </c>
      <c r="M6344" t="s">
        <v>190</v>
      </c>
      <c r="P6344">
        <v>3</v>
      </c>
    </row>
    <row r="6345" spans="1:16">
      <c r="A6345" s="3">
        <v>44544</v>
      </c>
      <c r="B6345" t="s">
        <v>258</v>
      </c>
      <c r="C6345" t="s">
        <v>179</v>
      </c>
      <c r="D6345" t="s">
        <v>180</v>
      </c>
      <c r="E6345" t="s">
        <v>216</v>
      </c>
      <c r="F6345" t="s">
        <v>217</v>
      </c>
      <c r="G6345">
        <v>1</v>
      </c>
      <c r="H6345" s="4">
        <v>42000</v>
      </c>
      <c r="I6345" s="4">
        <v>1</v>
      </c>
      <c r="J6345" s="4">
        <v>42000</v>
      </c>
      <c r="K6345" s="4">
        <v>42000</v>
      </c>
      <c r="L6345" t="s">
        <v>203</v>
      </c>
      <c r="M6345" t="s">
        <v>190</v>
      </c>
      <c r="P6345">
        <v>5</v>
      </c>
    </row>
    <row r="6346" spans="1:16">
      <c r="A6346" s="3">
        <v>44544</v>
      </c>
      <c r="B6346" t="s">
        <v>247</v>
      </c>
      <c r="C6346" t="s">
        <v>179</v>
      </c>
      <c r="D6346" t="s">
        <v>271</v>
      </c>
      <c r="E6346" t="s">
        <v>271</v>
      </c>
      <c r="F6346" t="s">
        <v>338</v>
      </c>
      <c r="G6346">
        <v>3</v>
      </c>
      <c r="H6346" s="4">
        <v>22000</v>
      </c>
      <c r="I6346" s="4">
        <v>3</v>
      </c>
      <c r="J6346" s="4">
        <v>22000</v>
      </c>
      <c r="K6346" s="4">
        <v>66000</v>
      </c>
      <c r="L6346" t="s">
        <v>203</v>
      </c>
      <c r="M6346" t="s">
        <v>184</v>
      </c>
      <c r="P6346">
        <v>4</v>
      </c>
    </row>
    <row r="6347" spans="1:16">
      <c r="A6347" s="3">
        <v>44544</v>
      </c>
      <c r="B6347" t="s">
        <v>291</v>
      </c>
      <c r="C6347" t="s">
        <v>192</v>
      </c>
      <c r="D6347" t="s">
        <v>180</v>
      </c>
      <c r="E6347" t="s">
        <v>216</v>
      </c>
      <c r="F6347" t="s">
        <v>232</v>
      </c>
      <c r="G6347">
        <v>3</v>
      </c>
      <c r="H6347" s="4">
        <v>56000</v>
      </c>
      <c r="I6347" s="4">
        <v>3</v>
      </c>
      <c r="J6347" s="4">
        <v>56000</v>
      </c>
      <c r="K6347" s="4">
        <v>168000</v>
      </c>
      <c r="L6347" t="s">
        <v>203</v>
      </c>
      <c r="M6347" t="s">
        <v>190</v>
      </c>
      <c r="P6347">
        <v>4</v>
      </c>
    </row>
    <row r="6348" spans="1:16">
      <c r="A6348" s="3">
        <v>44544</v>
      </c>
      <c r="B6348" t="s">
        <v>218</v>
      </c>
      <c r="C6348" t="s">
        <v>179</v>
      </c>
      <c r="D6348" t="s">
        <v>186</v>
      </c>
      <c r="E6348" t="s">
        <v>201</v>
      </c>
      <c r="F6348" t="s">
        <v>285</v>
      </c>
      <c r="G6348">
        <v>1</v>
      </c>
      <c r="H6348" s="4">
        <v>22000</v>
      </c>
      <c r="I6348" s="4">
        <v>1</v>
      </c>
      <c r="J6348" s="4">
        <v>22000</v>
      </c>
      <c r="K6348" s="4">
        <v>22000</v>
      </c>
      <c r="L6348" t="s">
        <v>203</v>
      </c>
      <c r="M6348" t="s">
        <v>190</v>
      </c>
      <c r="P6348">
        <v>5</v>
      </c>
    </row>
    <row r="6349" spans="1:16">
      <c r="A6349" s="3">
        <v>44544</v>
      </c>
      <c r="B6349" t="s">
        <v>228</v>
      </c>
      <c r="C6349" t="s">
        <v>192</v>
      </c>
      <c r="D6349" t="s">
        <v>180</v>
      </c>
      <c r="E6349" t="s">
        <v>204</v>
      </c>
      <c r="F6349" t="s">
        <v>249</v>
      </c>
      <c r="G6349">
        <v>2</v>
      </c>
      <c r="H6349" s="4">
        <v>20000</v>
      </c>
      <c r="I6349" s="4">
        <v>2</v>
      </c>
      <c r="J6349" s="4">
        <v>20000</v>
      </c>
      <c r="K6349" s="4">
        <v>40000</v>
      </c>
      <c r="L6349" t="s">
        <v>203</v>
      </c>
      <c r="M6349" t="s">
        <v>184</v>
      </c>
      <c r="P6349">
        <v>5</v>
      </c>
    </row>
    <row r="6350" spans="1:16">
      <c r="A6350" s="3">
        <v>44544</v>
      </c>
      <c r="B6350" t="s">
        <v>287</v>
      </c>
      <c r="C6350" t="s">
        <v>179</v>
      </c>
      <c r="D6350" t="s">
        <v>186</v>
      </c>
      <c r="E6350" t="s">
        <v>220</v>
      </c>
      <c r="F6350" t="s">
        <v>265</v>
      </c>
      <c r="G6350">
        <v>1</v>
      </c>
      <c r="H6350" s="4">
        <v>26000</v>
      </c>
      <c r="I6350" s="4">
        <v>0</v>
      </c>
      <c r="J6350" s="4">
        <v>0</v>
      </c>
      <c r="K6350" s="4">
        <v>0</v>
      </c>
      <c r="L6350" t="s">
        <v>203</v>
      </c>
      <c r="M6350" t="s">
        <v>184</v>
      </c>
      <c r="O6350" t="s">
        <v>176</v>
      </c>
    </row>
    <row r="6351" spans="1:16">
      <c r="A6351" s="3">
        <v>44544</v>
      </c>
      <c r="B6351" t="s">
        <v>284</v>
      </c>
      <c r="C6351" t="s">
        <v>192</v>
      </c>
      <c r="D6351" t="s">
        <v>186</v>
      </c>
      <c r="E6351" t="s">
        <v>259</v>
      </c>
      <c r="F6351" t="s">
        <v>260</v>
      </c>
      <c r="G6351">
        <v>1</v>
      </c>
      <c r="H6351" s="4">
        <v>39000</v>
      </c>
      <c r="I6351" s="4">
        <v>1</v>
      </c>
      <c r="J6351" s="4">
        <v>39000</v>
      </c>
      <c r="K6351" s="4">
        <v>39000</v>
      </c>
      <c r="L6351" t="s">
        <v>189</v>
      </c>
      <c r="M6351" t="s">
        <v>196</v>
      </c>
      <c r="P6351">
        <v>1</v>
      </c>
    </row>
    <row r="6352" spans="1:16">
      <c r="A6352" s="3">
        <v>44544</v>
      </c>
      <c r="B6352" t="s">
        <v>234</v>
      </c>
      <c r="C6352" t="s">
        <v>192</v>
      </c>
      <c r="D6352" t="s">
        <v>210</v>
      </c>
      <c r="E6352" t="s">
        <v>211</v>
      </c>
      <c r="F6352" t="s">
        <v>313</v>
      </c>
      <c r="G6352">
        <v>3</v>
      </c>
      <c r="H6352" s="4">
        <v>45000</v>
      </c>
      <c r="I6352" s="4">
        <v>3</v>
      </c>
      <c r="J6352" s="4">
        <v>45000</v>
      </c>
      <c r="K6352" s="4">
        <v>135000</v>
      </c>
      <c r="L6352" t="s">
        <v>189</v>
      </c>
      <c r="M6352" t="s">
        <v>304</v>
      </c>
      <c r="P6352">
        <v>3</v>
      </c>
    </row>
    <row r="6353" spans="1:16">
      <c r="A6353" s="3">
        <v>44544</v>
      </c>
      <c r="B6353" t="s">
        <v>287</v>
      </c>
      <c r="C6353" t="s">
        <v>179</v>
      </c>
      <c r="D6353" t="s">
        <v>180</v>
      </c>
      <c r="E6353" t="s">
        <v>204</v>
      </c>
      <c r="F6353" t="s">
        <v>205</v>
      </c>
      <c r="G6353">
        <v>1</v>
      </c>
      <c r="H6353" s="4">
        <v>49000</v>
      </c>
      <c r="I6353" s="4">
        <v>1</v>
      </c>
      <c r="J6353" s="4">
        <v>49000</v>
      </c>
      <c r="K6353" s="4">
        <v>49000</v>
      </c>
      <c r="L6353" t="s">
        <v>209</v>
      </c>
      <c r="M6353" t="s">
        <v>190</v>
      </c>
      <c r="P6353">
        <v>5</v>
      </c>
    </row>
    <row r="6354" spans="1:16">
      <c r="A6354" s="3">
        <v>44544</v>
      </c>
      <c r="B6354" t="s">
        <v>191</v>
      </c>
      <c r="C6354" t="s">
        <v>179</v>
      </c>
      <c r="D6354" t="s">
        <v>198</v>
      </c>
      <c r="E6354" t="s">
        <v>198</v>
      </c>
      <c r="F6354" t="s">
        <v>243</v>
      </c>
      <c r="G6354">
        <v>1</v>
      </c>
      <c r="H6354" s="4">
        <v>45000</v>
      </c>
      <c r="I6354" s="4">
        <v>1</v>
      </c>
      <c r="J6354" s="4">
        <v>45000</v>
      </c>
      <c r="K6354" s="4">
        <v>45000</v>
      </c>
      <c r="L6354" t="s">
        <v>189</v>
      </c>
      <c r="M6354" t="s">
        <v>206</v>
      </c>
      <c r="P6354">
        <v>3</v>
      </c>
    </row>
    <row r="6355" spans="1:16">
      <c r="A6355" s="3">
        <v>44544</v>
      </c>
      <c r="B6355" t="s">
        <v>218</v>
      </c>
      <c r="C6355" t="s">
        <v>179</v>
      </c>
      <c r="D6355" t="s">
        <v>180</v>
      </c>
      <c r="E6355" t="s">
        <v>204</v>
      </c>
      <c r="F6355" t="s">
        <v>205</v>
      </c>
      <c r="G6355">
        <v>1</v>
      </c>
      <c r="H6355" s="4">
        <v>24000</v>
      </c>
      <c r="I6355" s="4">
        <v>1</v>
      </c>
      <c r="J6355" s="4">
        <v>24000</v>
      </c>
      <c r="K6355" s="4">
        <v>24000</v>
      </c>
      <c r="L6355" t="s">
        <v>203</v>
      </c>
      <c r="M6355" t="s">
        <v>196</v>
      </c>
      <c r="P6355">
        <v>5</v>
      </c>
    </row>
    <row r="6356" spans="1:16">
      <c r="A6356" s="3">
        <v>44544</v>
      </c>
      <c r="B6356" t="s">
        <v>191</v>
      </c>
      <c r="C6356" t="s">
        <v>179</v>
      </c>
      <c r="D6356" t="s">
        <v>180</v>
      </c>
      <c r="E6356" t="s">
        <v>216</v>
      </c>
      <c r="F6356" t="s">
        <v>232</v>
      </c>
      <c r="G6356">
        <v>3</v>
      </c>
      <c r="H6356" s="4">
        <v>50000</v>
      </c>
      <c r="I6356" s="4">
        <v>3</v>
      </c>
      <c r="J6356" s="4">
        <v>50000</v>
      </c>
      <c r="K6356" s="4">
        <v>150000</v>
      </c>
      <c r="L6356" t="s">
        <v>209</v>
      </c>
      <c r="M6356" t="s">
        <v>196</v>
      </c>
      <c r="P6356">
        <v>2</v>
      </c>
    </row>
    <row r="6357" spans="1:16">
      <c r="A6357" s="3">
        <v>44544</v>
      </c>
      <c r="B6357" t="s">
        <v>207</v>
      </c>
      <c r="C6357" t="s">
        <v>179</v>
      </c>
      <c r="D6357" t="s">
        <v>294</v>
      </c>
      <c r="E6357" t="s">
        <v>294</v>
      </c>
      <c r="F6357" t="s">
        <v>358</v>
      </c>
      <c r="G6357">
        <v>1</v>
      </c>
      <c r="H6357" s="4">
        <v>22000</v>
      </c>
      <c r="I6357" s="4">
        <v>1</v>
      </c>
      <c r="J6357" s="4">
        <v>22000</v>
      </c>
      <c r="K6357" s="4">
        <v>22000</v>
      </c>
      <c r="L6357" t="s">
        <v>209</v>
      </c>
      <c r="M6357" t="s">
        <v>233</v>
      </c>
      <c r="P6357">
        <v>3</v>
      </c>
    </row>
    <row r="6358" spans="1:16">
      <c r="A6358" s="3">
        <v>44544</v>
      </c>
      <c r="B6358" t="s">
        <v>278</v>
      </c>
      <c r="C6358" t="s">
        <v>179</v>
      </c>
      <c r="D6358" t="s">
        <v>180</v>
      </c>
      <c r="E6358" t="s">
        <v>238</v>
      </c>
      <c r="F6358" t="s">
        <v>239</v>
      </c>
      <c r="G6358">
        <v>3</v>
      </c>
      <c r="H6358" s="4">
        <v>45000</v>
      </c>
      <c r="I6358" s="4">
        <v>3</v>
      </c>
      <c r="J6358" s="4">
        <v>45000</v>
      </c>
      <c r="K6358" s="4">
        <v>135000</v>
      </c>
      <c r="L6358" t="s">
        <v>209</v>
      </c>
      <c r="M6358" t="s">
        <v>190</v>
      </c>
      <c r="P6358">
        <v>3</v>
      </c>
    </row>
    <row r="6359" spans="1:16">
      <c r="A6359" s="3">
        <v>44544</v>
      </c>
      <c r="B6359" t="s">
        <v>218</v>
      </c>
      <c r="C6359" t="s">
        <v>192</v>
      </c>
      <c r="D6359" t="s">
        <v>180</v>
      </c>
      <c r="E6359" t="s">
        <v>216</v>
      </c>
      <c r="F6359" t="s">
        <v>217</v>
      </c>
      <c r="G6359">
        <v>1</v>
      </c>
      <c r="H6359" s="4">
        <v>52000</v>
      </c>
      <c r="I6359" s="4">
        <v>1</v>
      </c>
      <c r="J6359" s="4">
        <v>52000</v>
      </c>
      <c r="K6359" s="4">
        <v>52000</v>
      </c>
      <c r="L6359" t="s">
        <v>189</v>
      </c>
      <c r="M6359" t="s">
        <v>184</v>
      </c>
      <c r="P6359">
        <v>5</v>
      </c>
    </row>
    <row r="6360" spans="1:16">
      <c r="A6360" s="3">
        <v>44544</v>
      </c>
      <c r="B6360" t="s">
        <v>245</v>
      </c>
      <c r="C6360" t="s">
        <v>179</v>
      </c>
      <c r="D6360" t="s">
        <v>276</v>
      </c>
      <c r="E6360" t="s">
        <v>276</v>
      </c>
      <c r="F6360" t="s">
        <v>309</v>
      </c>
      <c r="G6360">
        <v>2</v>
      </c>
      <c r="H6360" s="4">
        <v>49000</v>
      </c>
      <c r="I6360" s="4">
        <v>2</v>
      </c>
      <c r="J6360" s="4">
        <v>49000</v>
      </c>
      <c r="K6360" s="4">
        <v>98000</v>
      </c>
      <c r="L6360" t="s">
        <v>203</v>
      </c>
      <c r="M6360" t="s">
        <v>184</v>
      </c>
      <c r="P6360">
        <v>2</v>
      </c>
    </row>
    <row r="6361" spans="1:16">
      <c r="A6361" s="3">
        <v>44544</v>
      </c>
      <c r="B6361" t="s">
        <v>250</v>
      </c>
      <c r="C6361" t="s">
        <v>179</v>
      </c>
      <c r="D6361" t="s">
        <v>273</v>
      </c>
      <c r="E6361" t="s">
        <v>274</v>
      </c>
      <c r="F6361" t="s">
        <v>303</v>
      </c>
      <c r="G6361">
        <v>2</v>
      </c>
      <c r="H6361" s="4">
        <v>45000</v>
      </c>
      <c r="I6361" s="4">
        <v>2</v>
      </c>
      <c r="J6361" s="4">
        <v>45000</v>
      </c>
      <c r="K6361" s="4">
        <v>90000</v>
      </c>
      <c r="L6361" t="s">
        <v>203</v>
      </c>
      <c r="M6361" t="s">
        <v>206</v>
      </c>
      <c r="P6361">
        <v>5</v>
      </c>
    </row>
    <row r="6362" spans="1:16">
      <c r="A6362" s="3">
        <v>44544</v>
      </c>
      <c r="B6362" t="s">
        <v>222</v>
      </c>
      <c r="C6362" t="s">
        <v>179</v>
      </c>
      <c r="D6362" t="s">
        <v>186</v>
      </c>
      <c r="E6362" t="s">
        <v>225</v>
      </c>
      <c r="F6362" t="s">
        <v>226</v>
      </c>
      <c r="G6362">
        <v>2</v>
      </c>
      <c r="H6362" s="4">
        <v>45000</v>
      </c>
      <c r="I6362" s="4">
        <v>2</v>
      </c>
      <c r="J6362" s="4">
        <v>45000</v>
      </c>
      <c r="K6362" s="4">
        <v>90000</v>
      </c>
      <c r="L6362" t="s">
        <v>189</v>
      </c>
      <c r="M6362" t="s">
        <v>196</v>
      </c>
      <c r="P6362">
        <v>1</v>
      </c>
    </row>
    <row r="6363" spans="1:16">
      <c r="A6363" s="3">
        <v>44544</v>
      </c>
      <c r="B6363" t="s">
        <v>250</v>
      </c>
      <c r="C6363" t="s">
        <v>192</v>
      </c>
      <c r="D6363" t="s">
        <v>198</v>
      </c>
      <c r="E6363" t="s">
        <v>198</v>
      </c>
      <c r="F6363" t="s">
        <v>243</v>
      </c>
      <c r="G6363">
        <v>1</v>
      </c>
      <c r="H6363" s="4">
        <v>30000</v>
      </c>
      <c r="I6363" s="4">
        <v>1</v>
      </c>
      <c r="J6363" s="4">
        <v>30000</v>
      </c>
      <c r="K6363" s="4">
        <v>30000</v>
      </c>
      <c r="L6363" t="s">
        <v>203</v>
      </c>
      <c r="M6363" t="s">
        <v>184</v>
      </c>
      <c r="P6363">
        <v>4</v>
      </c>
    </row>
    <row r="6364" spans="1:16">
      <c r="A6364" s="3">
        <v>44544</v>
      </c>
      <c r="B6364" t="s">
        <v>268</v>
      </c>
      <c r="C6364" t="s">
        <v>192</v>
      </c>
      <c r="D6364" t="s">
        <v>210</v>
      </c>
      <c r="E6364" t="s">
        <v>211</v>
      </c>
      <c r="F6364" t="s">
        <v>212</v>
      </c>
      <c r="G6364">
        <v>1</v>
      </c>
      <c r="H6364" s="4">
        <v>48000</v>
      </c>
      <c r="I6364" s="4">
        <v>1</v>
      </c>
      <c r="J6364" s="4">
        <v>48000</v>
      </c>
      <c r="K6364" s="4">
        <v>48000</v>
      </c>
      <c r="L6364" t="s">
        <v>203</v>
      </c>
      <c r="M6364" t="s">
        <v>184</v>
      </c>
      <c r="P6364">
        <v>5</v>
      </c>
    </row>
    <row r="6365" spans="1:16">
      <c r="A6365" s="3">
        <v>44544</v>
      </c>
      <c r="B6365" t="s">
        <v>287</v>
      </c>
      <c r="C6365" t="s">
        <v>179</v>
      </c>
      <c r="D6365" t="s">
        <v>186</v>
      </c>
      <c r="E6365" t="s">
        <v>201</v>
      </c>
      <c r="F6365" t="s">
        <v>248</v>
      </c>
      <c r="G6365">
        <v>1</v>
      </c>
      <c r="H6365" s="4">
        <v>20000</v>
      </c>
      <c r="I6365" s="4">
        <v>1</v>
      </c>
      <c r="J6365" s="4">
        <v>20000</v>
      </c>
      <c r="K6365" s="4">
        <v>20000</v>
      </c>
      <c r="L6365" t="s">
        <v>209</v>
      </c>
      <c r="M6365" t="s">
        <v>196</v>
      </c>
      <c r="P6365">
        <v>4</v>
      </c>
    </row>
    <row r="6366" spans="1:16">
      <c r="A6366" s="3">
        <v>44544</v>
      </c>
      <c r="B6366" t="s">
        <v>268</v>
      </c>
      <c r="C6366" t="s">
        <v>179</v>
      </c>
      <c r="D6366" t="s">
        <v>180</v>
      </c>
      <c r="E6366" t="s">
        <v>181</v>
      </c>
      <c r="F6366" t="s">
        <v>334</v>
      </c>
      <c r="G6366">
        <v>3</v>
      </c>
      <c r="H6366" s="4">
        <v>27600</v>
      </c>
      <c r="I6366" s="4">
        <v>3</v>
      </c>
      <c r="J6366" s="4">
        <v>27600</v>
      </c>
      <c r="K6366" s="4">
        <v>82799.999999999985</v>
      </c>
      <c r="L6366" t="s">
        <v>189</v>
      </c>
      <c r="M6366" t="s">
        <v>184</v>
      </c>
      <c r="P6366">
        <v>2</v>
      </c>
    </row>
    <row r="6367" spans="1:16">
      <c r="A6367" s="3">
        <v>44544</v>
      </c>
      <c r="B6367" t="s">
        <v>224</v>
      </c>
      <c r="C6367" t="s">
        <v>179</v>
      </c>
      <c r="D6367" t="s">
        <v>274</v>
      </c>
      <c r="E6367" t="s">
        <v>274</v>
      </c>
      <c r="F6367" t="s">
        <v>308</v>
      </c>
      <c r="G6367">
        <v>3</v>
      </c>
      <c r="H6367" s="4">
        <v>60000</v>
      </c>
      <c r="I6367" s="4">
        <v>3</v>
      </c>
      <c r="J6367" s="4">
        <v>60000</v>
      </c>
      <c r="K6367" s="4">
        <v>180000</v>
      </c>
      <c r="L6367" t="s">
        <v>203</v>
      </c>
      <c r="M6367" t="s">
        <v>233</v>
      </c>
      <c r="P6367">
        <v>1</v>
      </c>
    </row>
    <row r="6368" spans="1:16">
      <c r="A6368" s="3">
        <v>44544</v>
      </c>
      <c r="B6368" t="s">
        <v>228</v>
      </c>
      <c r="C6368" t="s">
        <v>179</v>
      </c>
      <c r="D6368" t="s">
        <v>198</v>
      </c>
      <c r="E6368" t="s">
        <v>198</v>
      </c>
      <c r="F6368" t="s">
        <v>282</v>
      </c>
      <c r="G6368">
        <v>1</v>
      </c>
      <c r="H6368" s="4">
        <v>15000</v>
      </c>
      <c r="I6368" s="4">
        <v>1</v>
      </c>
      <c r="J6368" s="4">
        <v>15000</v>
      </c>
      <c r="K6368" s="4">
        <v>15000</v>
      </c>
      <c r="L6368" t="s">
        <v>189</v>
      </c>
      <c r="M6368" t="s">
        <v>196</v>
      </c>
      <c r="N6368" t="s">
        <v>175</v>
      </c>
      <c r="P6368">
        <v>5</v>
      </c>
    </row>
    <row r="6369" spans="1:16">
      <c r="A6369" s="3">
        <v>44544</v>
      </c>
      <c r="B6369" t="s">
        <v>254</v>
      </c>
      <c r="C6369" t="s">
        <v>179</v>
      </c>
      <c r="D6369" t="s">
        <v>180</v>
      </c>
      <c r="E6369" t="s">
        <v>204</v>
      </c>
      <c r="F6369" t="s">
        <v>205</v>
      </c>
      <c r="G6369">
        <v>1</v>
      </c>
      <c r="H6369" s="4">
        <v>28000</v>
      </c>
      <c r="I6369" s="4">
        <v>1</v>
      </c>
      <c r="J6369" s="4">
        <v>28000</v>
      </c>
      <c r="K6369" s="4">
        <v>28000</v>
      </c>
      <c r="L6369" t="s">
        <v>203</v>
      </c>
      <c r="M6369" t="s">
        <v>206</v>
      </c>
      <c r="P6369">
        <v>5</v>
      </c>
    </row>
    <row r="6370" spans="1:16">
      <c r="A6370" s="3">
        <v>44544</v>
      </c>
      <c r="B6370" t="s">
        <v>191</v>
      </c>
      <c r="C6370" t="s">
        <v>179</v>
      </c>
      <c r="D6370" t="s">
        <v>276</v>
      </c>
      <c r="E6370" t="s">
        <v>276</v>
      </c>
      <c r="F6370" t="s">
        <v>277</v>
      </c>
      <c r="G6370">
        <v>3</v>
      </c>
      <c r="H6370" s="4">
        <v>42000</v>
      </c>
      <c r="I6370" s="4">
        <v>3</v>
      </c>
      <c r="J6370" s="4">
        <v>42000</v>
      </c>
      <c r="K6370" s="4">
        <v>126000</v>
      </c>
      <c r="L6370" t="s">
        <v>203</v>
      </c>
      <c r="M6370" t="s">
        <v>196</v>
      </c>
      <c r="P6370">
        <v>4</v>
      </c>
    </row>
    <row r="6371" spans="1:16">
      <c r="A6371" s="3">
        <v>44544</v>
      </c>
      <c r="B6371" t="s">
        <v>178</v>
      </c>
      <c r="C6371" t="s">
        <v>192</v>
      </c>
      <c r="D6371" t="s">
        <v>180</v>
      </c>
      <c r="E6371" t="s">
        <v>204</v>
      </c>
      <c r="F6371" t="s">
        <v>205</v>
      </c>
      <c r="G6371">
        <v>2</v>
      </c>
      <c r="H6371" s="4">
        <v>26000</v>
      </c>
      <c r="I6371" s="4">
        <v>2</v>
      </c>
      <c r="J6371" s="4">
        <v>26000</v>
      </c>
      <c r="K6371" s="4">
        <v>52000</v>
      </c>
      <c r="L6371" t="s">
        <v>203</v>
      </c>
      <c r="M6371" t="s">
        <v>184</v>
      </c>
      <c r="P6371">
        <v>3</v>
      </c>
    </row>
    <row r="6372" spans="1:16">
      <c r="A6372" s="3">
        <v>44545</v>
      </c>
      <c r="B6372" t="s">
        <v>218</v>
      </c>
      <c r="C6372" t="s">
        <v>179</v>
      </c>
      <c r="D6372" t="s">
        <v>180</v>
      </c>
      <c r="E6372" t="s">
        <v>238</v>
      </c>
      <c r="F6372" t="s">
        <v>280</v>
      </c>
      <c r="G6372">
        <v>3</v>
      </c>
      <c r="H6372" s="4">
        <v>52000</v>
      </c>
      <c r="I6372" s="4">
        <v>3</v>
      </c>
      <c r="J6372" s="4">
        <v>52000</v>
      </c>
      <c r="K6372" s="4">
        <v>156000</v>
      </c>
      <c r="L6372" t="s">
        <v>203</v>
      </c>
      <c r="M6372" t="s">
        <v>233</v>
      </c>
      <c r="P6372">
        <v>5</v>
      </c>
    </row>
    <row r="6373" spans="1:16">
      <c r="A6373" s="3">
        <v>44545</v>
      </c>
      <c r="B6373" t="s">
        <v>284</v>
      </c>
      <c r="C6373" t="s">
        <v>179</v>
      </c>
      <c r="D6373" t="s">
        <v>210</v>
      </c>
      <c r="E6373" t="s">
        <v>292</v>
      </c>
      <c r="F6373" t="s">
        <v>311</v>
      </c>
      <c r="G6373">
        <v>3</v>
      </c>
      <c r="H6373" s="4">
        <v>52500</v>
      </c>
      <c r="I6373" s="4">
        <v>0</v>
      </c>
      <c r="J6373" s="4">
        <v>0</v>
      </c>
      <c r="K6373" s="4">
        <v>0</v>
      </c>
      <c r="L6373" t="s">
        <v>203</v>
      </c>
      <c r="M6373" t="s">
        <v>196</v>
      </c>
      <c r="O6373" t="s">
        <v>176</v>
      </c>
    </row>
    <row r="6374" spans="1:16">
      <c r="A6374" s="3">
        <v>44545</v>
      </c>
      <c r="B6374" t="s">
        <v>185</v>
      </c>
      <c r="C6374" t="s">
        <v>179</v>
      </c>
      <c r="D6374" t="s">
        <v>235</v>
      </c>
      <c r="E6374" t="s">
        <v>229</v>
      </c>
      <c r="F6374" t="s">
        <v>333</v>
      </c>
      <c r="G6374">
        <v>3</v>
      </c>
      <c r="H6374" s="4">
        <v>45000</v>
      </c>
      <c r="I6374" s="4">
        <v>3</v>
      </c>
      <c r="J6374" s="4">
        <v>45000</v>
      </c>
      <c r="K6374" s="4">
        <v>135000</v>
      </c>
      <c r="L6374" t="s">
        <v>203</v>
      </c>
      <c r="M6374" t="s">
        <v>206</v>
      </c>
      <c r="P6374">
        <v>5</v>
      </c>
    </row>
    <row r="6375" spans="1:16">
      <c r="A6375" s="3">
        <v>44545</v>
      </c>
      <c r="B6375" t="s">
        <v>234</v>
      </c>
      <c r="C6375" t="s">
        <v>179</v>
      </c>
      <c r="D6375" t="s">
        <v>186</v>
      </c>
      <c r="E6375" t="s">
        <v>259</v>
      </c>
      <c r="F6375" t="s">
        <v>260</v>
      </c>
      <c r="G6375">
        <v>1</v>
      </c>
      <c r="H6375" s="4">
        <v>30000</v>
      </c>
      <c r="I6375" s="4">
        <v>0</v>
      </c>
      <c r="J6375" s="4">
        <v>0</v>
      </c>
      <c r="K6375" s="4">
        <v>0</v>
      </c>
      <c r="L6375" t="s">
        <v>203</v>
      </c>
      <c r="M6375" t="s">
        <v>196</v>
      </c>
      <c r="N6375" t="s">
        <v>175</v>
      </c>
      <c r="O6375" t="s">
        <v>176</v>
      </c>
    </row>
    <row r="6376" spans="1:16">
      <c r="A6376" s="3">
        <v>44545</v>
      </c>
      <c r="B6376" t="s">
        <v>301</v>
      </c>
      <c r="C6376" t="s">
        <v>179</v>
      </c>
      <c r="D6376" t="s">
        <v>186</v>
      </c>
      <c r="E6376" t="s">
        <v>187</v>
      </c>
      <c r="F6376" t="s">
        <v>242</v>
      </c>
      <c r="G6376">
        <v>3</v>
      </c>
      <c r="H6376" s="4">
        <v>44000</v>
      </c>
      <c r="I6376" s="4">
        <v>3</v>
      </c>
      <c r="J6376" s="4">
        <v>44000</v>
      </c>
      <c r="K6376" s="4">
        <v>132000</v>
      </c>
      <c r="L6376" t="s">
        <v>209</v>
      </c>
      <c r="M6376" t="s">
        <v>196</v>
      </c>
      <c r="P6376">
        <v>4</v>
      </c>
    </row>
    <row r="6377" spans="1:16">
      <c r="A6377" s="3">
        <v>44545</v>
      </c>
      <c r="B6377" t="s">
        <v>268</v>
      </c>
      <c r="C6377" t="s">
        <v>179</v>
      </c>
      <c r="D6377" t="s">
        <v>186</v>
      </c>
      <c r="E6377" t="s">
        <v>201</v>
      </c>
      <c r="F6377" t="s">
        <v>202</v>
      </c>
      <c r="G6377">
        <v>2</v>
      </c>
      <c r="H6377" s="4">
        <v>36000</v>
      </c>
      <c r="I6377" s="4">
        <v>2</v>
      </c>
      <c r="J6377" s="4">
        <v>36000</v>
      </c>
      <c r="K6377" s="4">
        <v>72000</v>
      </c>
      <c r="L6377" t="s">
        <v>203</v>
      </c>
      <c r="M6377" t="s">
        <v>196</v>
      </c>
      <c r="P6377">
        <v>5</v>
      </c>
    </row>
    <row r="6378" spans="1:16">
      <c r="A6378" s="3">
        <v>44545</v>
      </c>
      <c r="B6378" t="s">
        <v>224</v>
      </c>
      <c r="C6378" t="s">
        <v>192</v>
      </c>
      <c r="D6378" t="s">
        <v>186</v>
      </c>
      <c r="E6378" t="s">
        <v>220</v>
      </c>
      <c r="F6378" t="s">
        <v>221</v>
      </c>
      <c r="G6378">
        <v>3</v>
      </c>
      <c r="H6378" s="4">
        <v>52000</v>
      </c>
      <c r="I6378" s="4">
        <v>3</v>
      </c>
      <c r="J6378" s="4">
        <v>52000</v>
      </c>
      <c r="K6378" s="4">
        <v>156000</v>
      </c>
      <c r="L6378" t="s">
        <v>203</v>
      </c>
      <c r="M6378" t="s">
        <v>196</v>
      </c>
      <c r="P6378">
        <v>3</v>
      </c>
    </row>
    <row r="6379" spans="1:16">
      <c r="A6379" s="3">
        <v>44545</v>
      </c>
      <c r="B6379" t="s">
        <v>247</v>
      </c>
      <c r="C6379" t="s">
        <v>179</v>
      </c>
      <c r="D6379" t="s">
        <v>180</v>
      </c>
      <c r="E6379" t="s">
        <v>216</v>
      </c>
      <c r="F6379" t="s">
        <v>217</v>
      </c>
      <c r="G6379">
        <v>2</v>
      </c>
      <c r="H6379" s="4">
        <v>45000</v>
      </c>
      <c r="I6379" s="4">
        <v>2</v>
      </c>
      <c r="J6379" s="4">
        <v>45000</v>
      </c>
      <c r="K6379" s="4">
        <v>90000</v>
      </c>
      <c r="L6379" t="s">
        <v>183</v>
      </c>
      <c r="M6379" t="s">
        <v>196</v>
      </c>
      <c r="P6379">
        <v>5</v>
      </c>
    </row>
    <row r="6380" spans="1:16">
      <c r="A6380" s="3">
        <v>44545</v>
      </c>
      <c r="B6380" t="s">
        <v>178</v>
      </c>
      <c r="C6380" t="s">
        <v>179</v>
      </c>
      <c r="D6380" t="s">
        <v>180</v>
      </c>
      <c r="E6380" t="s">
        <v>181</v>
      </c>
      <c r="F6380" t="s">
        <v>223</v>
      </c>
      <c r="G6380">
        <v>1</v>
      </c>
      <c r="H6380" s="4">
        <v>42000</v>
      </c>
      <c r="I6380" s="4">
        <v>1</v>
      </c>
      <c r="J6380" s="4">
        <v>42000</v>
      </c>
      <c r="K6380" s="4">
        <v>42000</v>
      </c>
      <c r="L6380" t="s">
        <v>203</v>
      </c>
      <c r="M6380" t="s">
        <v>196</v>
      </c>
      <c r="P6380">
        <v>5</v>
      </c>
    </row>
    <row r="6381" spans="1:16">
      <c r="A6381" s="3">
        <v>44545</v>
      </c>
      <c r="B6381" t="s">
        <v>254</v>
      </c>
      <c r="C6381" t="s">
        <v>179</v>
      </c>
      <c r="D6381" t="s">
        <v>180</v>
      </c>
      <c r="E6381" t="s">
        <v>204</v>
      </c>
      <c r="F6381" t="s">
        <v>227</v>
      </c>
      <c r="G6381">
        <v>2</v>
      </c>
      <c r="H6381" s="4">
        <v>26000</v>
      </c>
      <c r="I6381" s="4">
        <v>2</v>
      </c>
      <c r="J6381" s="4">
        <v>26000</v>
      </c>
      <c r="K6381" s="4">
        <v>52000</v>
      </c>
      <c r="L6381" t="s">
        <v>189</v>
      </c>
      <c r="M6381" t="s">
        <v>196</v>
      </c>
      <c r="N6381" t="s">
        <v>175</v>
      </c>
      <c r="P6381">
        <v>3</v>
      </c>
    </row>
    <row r="6382" spans="1:16">
      <c r="A6382" s="3">
        <v>44545</v>
      </c>
      <c r="B6382" t="s">
        <v>185</v>
      </c>
      <c r="C6382" t="s">
        <v>179</v>
      </c>
      <c r="D6382" t="s">
        <v>279</v>
      </c>
      <c r="E6382" t="s">
        <v>279</v>
      </c>
      <c r="F6382" t="s">
        <v>345</v>
      </c>
      <c r="G6382">
        <v>2</v>
      </c>
      <c r="H6382" s="4">
        <v>60000</v>
      </c>
      <c r="I6382" s="4">
        <v>2</v>
      </c>
      <c r="J6382" s="4">
        <v>60000</v>
      </c>
      <c r="K6382" s="4">
        <v>120000</v>
      </c>
      <c r="L6382" t="s">
        <v>183</v>
      </c>
      <c r="M6382" t="s">
        <v>190</v>
      </c>
      <c r="N6382" t="s">
        <v>175</v>
      </c>
      <c r="P6382">
        <v>5</v>
      </c>
    </row>
    <row r="6383" spans="1:16">
      <c r="A6383" s="3">
        <v>44545</v>
      </c>
      <c r="B6383" t="s">
        <v>207</v>
      </c>
      <c r="C6383" t="s">
        <v>179</v>
      </c>
      <c r="D6383" t="s">
        <v>186</v>
      </c>
      <c r="E6383" t="s">
        <v>220</v>
      </c>
      <c r="F6383" t="s">
        <v>241</v>
      </c>
      <c r="G6383">
        <v>1</v>
      </c>
      <c r="H6383" s="4">
        <v>52500</v>
      </c>
      <c r="I6383" s="4">
        <v>1</v>
      </c>
      <c r="J6383" s="4">
        <v>52500</v>
      </c>
      <c r="K6383" s="4">
        <v>52500</v>
      </c>
      <c r="L6383" t="s">
        <v>203</v>
      </c>
      <c r="M6383" t="s">
        <v>196</v>
      </c>
      <c r="N6383" t="s">
        <v>175</v>
      </c>
      <c r="P6383">
        <v>5</v>
      </c>
    </row>
    <row r="6384" spans="1:16">
      <c r="A6384" s="3">
        <v>44545</v>
      </c>
      <c r="B6384" t="s">
        <v>219</v>
      </c>
      <c r="C6384" t="s">
        <v>179</v>
      </c>
      <c r="D6384" t="s">
        <v>186</v>
      </c>
      <c r="E6384" t="s">
        <v>187</v>
      </c>
      <c r="F6384" t="s">
        <v>188</v>
      </c>
      <c r="G6384">
        <v>2</v>
      </c>
      <c r="H6384" s="4">
        <v>33000</v>
      </c>
      <c r="I6384" s="4">
        <v>2</v>
      </c>
      <c r="J6384" s="4">
        <v>33000</v>
      </c>
      <c r="K6384" s="4">
        <v>66000</v>
      </c>
      <c r="L6384" t="s">
        <v>183</v>
      </c>
      <c r="M6384" t="s">
        <v>304</v>
      </c>
      <c r="N6384" t="s">
        <v>175</v>
      </c>
      <c r="P6384">
        <v>4</v>
      </c>
    </row>
    <row r="6385" spans="1:16">
      <c r="A6385" s="3">
        <v>44545</v>
      </c>
      <c r="B6385" t="s">
        <v>258</v>
      </c>
      <c r="C6385" t="s">
        <v>179</v>
      </c>
      <c r="D6385" t="s">
        <v>180</v>
      </c>
      <c r="E6385" t="s">
        <v>204</v>
      </c>
      <c r="F6385" t="s">
        <v>227</v>
      </c>
      <c r="G6385">
        <v>1</v>
      </c>
      <c r="H6385" s="4">
        <v>33000</v>
      </c>
      <c r="I6385" s="4">
        <v>1</v>
      </c>
      <c r="J6385" s="4">
        <v>33000</v>
      </c>
      <c r="K6385" s="4">
        <v>33000</v>
      </c>
      <c r="L6385" t="s">
        <v>203</v>
      </c>
      <c r="M6385" t="s">
        <v>196</v>
      </c>
      <c r="N6385" t="s">
        <v>175</v>
      </c>
      <c r="P6385">
        <v>5</v>
      </c>
    </row>
    <row r="6386" spans="1:16">
      <c r="A6386" s="3">
        <v>44545</v>
      </c>
      <c r="B6386" t="s">
        <v>178</v>
      </c>
      <c r="C6386" t="s">
        <v>179</v>
      </c>
      <c r="D6386" t="s">
        <v>180</v>
      </c>
      <c r="E6386" t="s">
        <v>181</v>
      </c>
      <c r="F6386" t="s">
        <v>223</v>
      </c>
      <c r="G6386">
        <v>1</v>
      </c>
      <c r="H6386" s="4">
        <v>35000</v>
      </c>
      <c r="I6386" s="4">
        <v>1</v>
      </c>
      <c r="J6386" s="4">
        <v>35000</v>
      </c>
      <c r="K6386" s="4">
        <v>35000</v>
      </c>
      <c r="L6386" t="s">
        <v>183</v>
      </c>
      <c r="M6386" t="s">
        <v>233</v>
      </c>
      <c r="N6386" t="s">
        <v>175</v>
      </c>
      <c r="P6386">
        <v>5</v>
      </c>
    </row>
    <row r="6387" spans="1:16">
      <c r="A6387" s="3">
        <v>44545</v>
      </c>
      <c r="B6387" t="s">
        <v>254</v>
      </c>
      <c r="C6387" t="s">
        <v>179</v>
      </c>
      <c r="D6387" t="s">
        <v>186</v>
      </c>
      <c r="E6387" t="s">
        <v>220</v>
      </c>
      <c r="F6387" t="s">
        <v>241</v>
      </c>
      <c r="G6387">
        <v>2</v>
      </c>
      <c r="H6387" s="4">
        <v>30000</v>
      </c>
      <c r="I6387" s="4">
        <v>2</v>
      </c>
      <c r="J6387" s="4">
        <v>30000</v>
      </c>
      <c r="K6387" s="4">
        <v>60000</v>
      </c>
      <c r="L6387" t="s">
        <v>189</v>
      </c>
      <c r="M6387" t="s">
        <v>190</v>
      </c>
      <c r="N6387" t="s">
        <v>175</v>
      </c>
      <c r="P6387">
        <v>3</v>
      </c>
    </row>
    <row r="6388" spans="1:16">
      <c r="A6388" s="3">
        <v>44545</v>
      </c>
      <c r="B6388" t="s">
        <v>301</v>
      </c>
      <c r="C6388" t="s">
        <v>179</v>
      </c>
      <c r="D6388" t="s">
        <v>180</v>
      </c>
      <c r="E6388" t="s">
        <v>181</v>
      </c>
      <c r="F6388" t="s">
        <v>182</v>
      </c>
      <c r="G6388">
        <v>2</v>
      </c>
      <c r="H6388" s="4">
        <v>24000</v>
      </c>
      <c r="I6388" s="4">
        <v>2</v>
      </c>
      <c r="J6388" s="4">
        <v>24000</v>
      </c>
      <c r="K6388" s="4">
        <v>48000</v>
      </c>
      <c r="L6388" t="s">
        <v>203</v>
      </c>
      <c r="M6388" t="s">
        <v>196</v>
      </c>
      <c r="N6388" t="s">
        <v>175</v>
      </c>
      <c r="P6388">
        <v>3</v>
      </c>
    </row>
    <row r="6389" spans="1:16">
      <c r="A6389" s="3">
        <v>44545</v>
      </c>
      <c r="B6389" t="s">
        <v>207</v>
      </c>
      <c r="C6389" t="s">
        <v>179</v>
      </c>
      <c r="D6389" t="s">
        <v>180</v>
      </c>
      <c r="E6389" t="s">
        <v>181</v>
      </c>
      <c r="F6389" t="s">
        <v>334</v>
      </c>
      <c r="G6389">
        <v>2</v>
      </c>
      <c r="H6389" s="4">
        <v>39000</v>
      </c>
      <c r="I6389" s="4">
        <v>2</v>
      </c>
      <c r="J6389" s="4">
        <v>39000</v>
      </c>
      <c r="K6389" s="4">
        <v>78000</v>
      </c>
      <c r="L6389" t="s">
        <v>203</v>
      </c>
      <c r="M6389" t="s">
        <v>196</v>
      </c>
      <c r="N6389" t="s">
        <v>175</v>
      </c>
      <c r="P6389">
        <v>1</v>
      </c>
    </row>
    <row r="6390" spans="1:16">
      <c r="A6390" s="3">
        <v>44545</v>
      </c>
      <c r="B6390" t="s">
        <v>287</v>
      </c>
      <c r="C6390" t="s">
        <v>179</v>
      </c>
      <c r="D6390" t="s">
        <v>186</v>
      </c>
      <c r="E6390" t="s">
        <v>201</v>
      </c>
      <c r="F6390" t="s">
        <v>202</v>
      </c>
      <c r="G6390">
        <v>1</v>
      </c>
      <c r="H6390" s="4">
        <v>48000</v>
      </c>
      <c r="I6390" s="4">
        <v>1</v>
      </c>
      <c r="J6390" s="4">
        <v>48000</v>
      </c>
      <c r="K6390" s="4">
        <v>48000</v>
      </c>
      <c r="L6390" t="s">
        <v>209</v>
      </c>
      <c r="M6390" t="s">
        <v>196</v>
      </c>
      <c r="P6390">
        <v>5</v>
      </c>
    </row>
    <row r="6391" spans="1:16">
      <c r="A6391" s="3">
        <v>44545</v>
      </c>
      <c r="B6391" t="s">
        <v>291</v>
      </c>
      <c r="C6391" t="s">
        <v>192</v>
      </c>
      <c r="D6391" t="s">
        <v>276</v>
      </c>
      <c r="E6391" t="s">
        <v>276</v>
      </c>
      <c r="F6391" t="s">
        <v>309</v>
      </c>
      <c r="G6391">
        <v>1</v>
      </c>
      <c r="H6391" s="4">
        <v>30000</v>
      </c>
      <c r="I6391" s="4">
        <v>1</v>
      </c>
      <c r="J6391" s="4">
        <v>30000</v>
      </c>
      <c r="K6391" s="4">
        <v>30000</v>
      </c>
      <c r="L6391" t="s">
        <v>183</v>
      </c>
      <c r="M6391" t="s">
        <v>196</v>
      </c>
      <c r="P6391">
        <v>5</v>
      </c>
    </row>
    <row r="6392" spans="1:16">
      <c r="A6392" s="3">
        <v>44545</v>
      </c>
      <c r="B6392" t="s">
        <v>213</v>
      </c>
      <c r="C6392" t="s">
        <v>192</v>
      </c>
      <c r="D6392" t="s">
        <v>180</v>
      </c>
      <c r="E6392" t="s">
        <v>238</v>
      </c>
      <c r="F6392" t="s">
        <v>267</v>
      </c>
      <c r="G6392">
        <v>1</v>
      </c>
      <c r="H6392" s="4">
        <v>39000</v>
      </c>
      <c r="I6392" s="4">
        <v>1</v>
      </c>
      <c r="J6392" s="4">
        <v>39000</v>
      </c>
      <c r="K6392" s="4">
        <v>39000</v>
      </c>
      <c r="L6392" t="s">
        <v>209</v>
      </c>
      <c r="M6392" t="s">
        <v>184</v>
      </c>
      <c r="P6392">
        <v>5</v>
      </c>
    </row>
    <row r="6393" spans="1:16">
      <c r="A6393" s="3">
        <v>44545</v>
      </c>
      <c r="B6393" t="s">
        <v>287</v>
      </c>
      <c r="C6393" t="s">
        <v>192</v>
      </c>
      <c r="D6393" t="s">
        <v>180</v>
      </c>
      <c r="E6393" t="s">
        <v>204</v>
      </c>
      <c r="F6393" t="s">
        <v>269</v>
      </c>
      <c r="G6393">
        <v>2</v>
      </c>
      <c r="H6393" s="4">
        <v>33000</v>
      </c>
      <c r="I6393" s="4">
        <v>2</v>
      </c>
      <c r="J6393" s="4">
        <v>33000</v>
      </c>
      <c r="K6393" s="4">
        <v>66000</v>
      </c>
      <c r="L6393" t="s">
        <v>203</v>
      </c>
      <c r="M6393" t="s">
        <v>206</v>
      </c>
      <c r="P6393">
        <v>5</v>
      </c>
    </row>
    <row r="6394" spans="1:16">
      <c r="A6394" s="3">
        <v>44545</v>
      </c>
      <c r="B6394" t="s">
        <v>268</v>
      </c>
      <c r="C6394" t="s">
        <v>179</v>
      </c>
      <c r="D6394" t="s">
        <v>180</v>
      </c>
      <c r="E6394" t="s">
        <v>181</v>
      </c>
      <c r="F6394" t="s">
        <v>281</v>
      </c>
      <c r="G6394">
        <v>1</v>
      </c>
      <c r="H6394" s="4">
        <v>30000</v>
      </c>
      <c r="I6394" s="4">
        <v>1</v>
      </c>
      <c r="J6394" s="4">
        <v>30000</v>
      </c>
      <c r="K6394" s="4">
        <v>30000</v>
      </c>
      <c r="L6394" t="s">
        <v>183</v>
      </c>
      <c r="M6394" t="s">
        <v>206</v>
      </c>
      <c r="P6394">
        <v>5</v>
      </c>
    </row>
    <row r="6395" spans="1:16">
      <c r="A6395" s="3">
        <v>44545</v>
      </c>
      <c r="B6395" t="s">
        <v>250</v>
      </c>
      <c r="C6395" t="s">
        <v>179</v>
      </c>
      <c r="D6395" t="s">
        <v>273</v>
      </c>
      <c r="E6395" t="s">
        <v>288</v>
      </c>
      <c r="F6395" t="s">
        <v>299</v>
      </c>
      <c r="G6395">
        <v>2</v>
      </c>
      <c r="H6395" s="4">
        <v>26000</v>
      </c>
      <c r="I6395" s="4">
        <v>2</v>
      </c>
      <c r="J6395" s="4">
        <v>26000</v>
      </c>
      <c r="K6395" s="4">
        <v>52000</v>
      </c>
      <c r="L6395" t="s">
        <v>189</v>
      </c>
      <c r="M6395" t="s">
        <v>206</v>
      </c>
      <c r="N6395" t="s">
        <v>175</v>
      </c>
      <c r="P6395">
        <v>3</v>
      </c>
    </row>
    <row r="6396" spans="1:16">
      <c r="A6396" s="3">
        <v>44545</v>
      </c>
      <c r="B6396" t="s">
        <v>228</v>
      </c>
      <c r="C6396" t="s">
        <v>192</v>
      </c>
      <c r="D6396" t="s">
        <v>186</v>
      </c>
      <c r="E6396" t="s">
        <v>201</v>
      </c>
      <c r="F6396" t="s">
        <v>202</v>
      </c>
      <c r="G6396">
        <v>3</v>
      </c>
      <c r="H6396" s="4">
        <v>26000</v>
      </c>
      <c r="I6396" s="4">
        <v>3</v>
      </c>
      <c r="J6396" s="4">
        <v>26000</v>
      </c>
      <c r="K6396" s="4">
        <v>78000</v>
      </c>
      <c r="L6396" t="s">
        <v>203</v>
      </c>
      <c r="M6396" t="s">
        <v>206</v>
      </c>
      <c r="P6396">
        <v>3</v>
      </c>
    </row>
    <row r="6397" spans="1:16">
      <c r="A6397" s="3">
        <v>44546</v>
      </c>
      <c r="B6397" t="s">
        <v>207</v>
      </c>
      <c r="C6397" t="s">
        <v>179</v>
      </c>
      <c r="D6397" t="s">
        <v>186</v>
      </c>
      <c r="E6397" t="s">
        <v>225</v>
      </c>
      <c r="F6397" t="s">
        <v>226</v>
      </c>
      <c r="G6397">
        <v>1</v>
      </c>
      <c r="H6397" s="4">
        <v>45500</v>
      </c>
      <c r="I6397" s="4">
        <v>1</v>
      </c>
      <c r="J6397" s="4">
        <v>45500</v>
      </c>
      <c r="K6397" s="4">
        <v>45500</v>
      </c>
      <c r="L6397" t="s">
        <v>189</v>
      </c>
      <c r="M6397" t="s">
        <v>206</v>
      </c>
      <c r="P6397">
        <v>5</v>
      </c>
    </row>
    <row r="6398" spans="1:16">
      <c r="A6398" s="3">
        <v>44546</v>
      </c>
      <c r="B6398" t="s">
        <v>278</v>
      </c>
      <c r="C6398" t="s">
        <v>179</v>
      </c>
      <c r="D6398" t="s">
        <v>180</v>
      </c>
      <c r="E6398" t="s">
        <v>181</v>
      </c>
      <c r="F6398" t="s">
        <v>182</v>
      </c>
      <c r="G6398">
        <v>1</v>
      </c>
      <c r="H6398" s="4">
        <v>15000</v>
      </c>
      <c r="I6398" s="4">
        <v>1</v>
      </c>
      <c r="J6398" s="4">
        <v>15000</v>
      </c>
      <c r="K6398" s="4">
        <v>15000</v>
      </c>
      <c r="L6398" t="s">
        <v>203</v>
      </c>
      <c r="M6398" t="s">
        <v>196</v>
      </c>
      <c r="P6398">
        <v>4</v>
      </c>
    </row>
    <row r="6399" spans="1:16">
      <c r="A6399" s="3">
        <v>44546</v>
      </c>
      <c r="B6399" t="s">
        <v>197</v>
      </c>
      <c r="C6399" t="s">
        <v>179</v>
      </c>
      <c r="D6399" t="s">
        <v>186</v>
      </c>
      <c r="E6399" t="s">
        <v>259</v>
      </c>
      <c r="F6399" t="s">
        <v>326</v>
      </c>
      <c r="G6399">
        <v>3</v>
      </c>
      <c r="H6399" s="4">
        <v>20000</v>
      </c>
      <c r="I6399" s="4">
        <v>3</v>
      </c>
      <c r="J6399" s="4">
        <v>20000</v>
      </c>
      <c r="K6399" s="4">
        <v>60000</v>
      </c>
      <c r="L6399" t="s">
        <v>189</v>
      </c>
      <c r="M6399" t="s">
        <v>184</v>
      </c>
      <c r="P6399">
        <v>5</v>
      </c>
    </row>
    <row r="6400" spans="1:16">
      <c r="A6400" s="3">
        <v>44546</v>
      </c>
      <c r="B6400" t="s">
        <v>258</v>
      </c>
      <c r="C6400" t="s">
        <v>179</v>
      </c>
      <c r="D6400" t="s">
        <v>186</v>
      </c>
      <c r="E6400" t="s">
        <v>225</v>
      </c>
      <c r="F6400" t="s">
        <v>244</v>
      </c>
      <c r="G6400">
        <v>1</v>
      </c>
      <c r="H6400" s="4">
        <v>32200</v>
      </c>
      <c r="I6400" s="4">
        <v>1</v>
      </c>
      <c r="J6400" s="4">
        <v>32200</v>
      </c>
      <c r="K6400" s="4">
        <v>32200</v>
      </c>
      <c r="L6400" t="s">
        <v>209</v>
      </c>
      <c r="M6400" t="s">
        <v>184</v>
      </c>
      <c r="P6400">
        <v>5</v>
      </c>
    </row>
    <row r="6401" spans="1:16">
      <c r="A6401" s="3">
        <v>44546</v>
      </c>
      <c r="B6401" t="s">
        <v>268</v>
      </c>
      <c r="C6401" t="s">
        <v>179</v>
      </c>
      <c r="D6401" t="s">
        <v>210</v>
      </c>
      <c r="E6401" t="s">
        <v>292</v>
      </c>
      <c r="F6401" t="s">
        <v>311</v>
      </c>
      <c r="G6401">
        <v>1</v>
      </c>
      <c r="H6401" s="4">
        <v>45000</v>
      </c>
      <c r="I6401" s="4">
        <v>1</v>
      </c>
      <c r="J6401" s="4">
        <v>45000</v>
      </c>
      <c r="K6401" s="4">
        <v>45000</v>
      </c>
      <c r="L6401" t="s">
        <v>203</v>
      </c>
      <c r="M6401" t="s">
        <v>196</v>
      </c>
      <c r="P6401">
        <v>1</v>
      </c>
    </row>
    <row r="6402" spans="1:16">
      <c r="A6402" s="3">
        <v>44546</v>
      </c>
      <c r="B6402" t="s">
        <v>268</v>
      </c>
      <c r="C6402" t="s">
        <v>179</v>
      </c>
      <c r="D6402" t="s">
        <v>186</v>
      </c>
      <c r="E6402" t="s">
        <v>187</v>
      </c>
      <c r="F6402" t="s">
        <v>242</v>
      </c>
      <c r="G6402">
        <v>1</v>
      </c>
      <c r="H6402" s="4">
        <v>36000</v>
      </c>
      <c r="I6402" s="4">
        <v>1</v>
      </c>
      <c r="J6402" s="4">
        <v>36000</v>
      </c>
      <c r="K6402" s="4">
        <v>36000</v>
      </c>
      <c r="L6402" t="s">
        <v>183</v>
      </c>
      <c r="M6402" t="s">
        <v>304</v>
      </c>
      <c r="P6402">
        <v>5</v>
      </c>
    </row>
    <row r="6403" spans="1:16">
      <c r="A6403" s="3">
        <v>44546</v>
      </c>
      <c r="B6403" t="s">
        <v>247</v>
      </c>
      <c r="C6403" t="s">
        <v>179</v>
      </c>
      <c r="D6403" t="s">
        <v>186</v>
      </c>
      <c r="E6403" t="s">
        <v>187</v>
      </c>
      <c r="F6403" t="s">
        <v>261</v>
      </c>
      <c r="G6403">
        <v>2</v>
      </c>
      <c r="H6403" s="4">
        <v>30000</v>
      </c>
      <c r="I6403" s="4">
        <v>2</v>
      </c>
      <c r="J6403" s="4">
        <v>30000</v>
      </c>
      <c r="K6403" s="4">
        <v>60000</v>
      </c>
      <c r="L6403" t="s">
        <v>189</v>
      </c>
      <c r="M6403" t="s">
        <v>206</v>
      </c>
      <c r="N6403" t="s">
        <v>175</v>
      </c>
      <c r="P6403">
        <v>5</v>
      </c>
    </row>
    <row r="6404" spans="1:16">
      <c r="A6404" s="3">
        <v>44546</v>
      </c>
      <c r="B6404" t="s">
        <v>185</v>
      </c>
      <c r="C6404" t="s">
        <v>179</v>
      </c>
      <c r="D6404" t="s">
        <v>274</v>
      </c>
      <c r="E6404" t="s">
        <v>274</v>
      </c>
      <c r="F6404" t="s">
        <v>308</v>
      </c>
      <c r="G6404">
        <v>2</v>
      </c>
      <c r="H6404" s="4">
        <v>29900</v>
      </c>
      <c r="I6404" s="4">
        <v>0</v>
      </c>
      <c r="J6404" s="4">
        <v>0</v>
      </c>
      <c r="K6404" s="4">
        <v>0</v>
      </c>
      <c r="L6404" t="s">
        <v>183</v>
      </c>
      <c r="M6404" t="s">
        <v>233</v>
      </c>
      <c r="O6404" t="s">
        <v>176</v>
      </c>
    </row>
    <row r="6405" spans="1:16">
      <c r="A6405" s="3">
        <v>44546</v>
      </c>
      <c r="B6405" t="s">
        <v>245</v>
      </c>
      <c r="C6405" t="s">
        <v>192</v>
      </c>
      <c r="D6405" t="s">
        <v>186</v>
      </c>
      <c r="E6405" t="s">
        <v>201</v>
      </c>
      <c r="F6405" t="s">
        <v>285</v>
      </c>
      <c r="G6405">
        <v>1</v>
      </c>
      <c r="H6405" s="4">
        <v>45000</v>
      </c>
      <c r="I6405" s="4">
        <v>1</v>
      </c>
      <c r="J6405" s="4">
        <v>45000</v>
      </c>
      <c r="K6405" s="4">
        <v>45000</v>
      </c>
      <c r="L6405" t="s">
        <v>203</v>
      </c>
      <c r="M6405" t="s">
        <v>196</v>
      </c>
      <c r="P6405">
        <v>4</v>
      </c>
    </row>
    <row r="6406" spans="1:16">
      <c r="A6406" s="3">
        <v>44546</v>
      </c>
      <c r="B6406" t="s">
        <v>287</v>
      </c>
      <c r="C6406" t="s">
        <v>179</v>
      </c>
      <c r="D6406" t="s">
        <v>186</v>
      </c>
      <c r="E6406" t="s">
        <v>187</v>
      </c>
      <c r="F6406" t="s">
        <v>188</v>
      </c>
      <c r="G6406">
        <v>3</v>
      </c>
      <c r="H6406" s="4">
        <v>48000</v>
      </c>
      <c r="I6406" s="4">
        <v>0</v>
      </c>
      <c r="J6406" s="4">
        <v>0</v>
      </c>
      <c r="K6406" s="4">
        <v>0</v>
      </c>
      <c r="L6406" t="s">
        <v>189</v>
      </c>
      <c r="M6406" t="s">
        <v>196</v>
      </c>
      <c r="N6406" t="s">
        <v>175</v>
      </c>
      <c r="O6406" t="s">
        <v>176</v>
      </c>
    </row>
    <row r="6407" spans="1:16">
      <c r="A6407" s="3">
        <v>44546</v>
      </c>
      <c r="B6407" t="s">
        <v>278</v>
      </c>
      <c r="C6407" t="s">
        <v>179</v>
      </c>
      <c r="D6407" t="s">
        <v>186</v>
      </c>
      <c r="E6407" t="s">
        <v>187</v>
      </c>
      <c r="F6407" t="s">
        <v>261</v>
      </c>
      <c r="G6407">
        <v>2</v>
      </c>
      <c r="H6407" s="4">
        <v>26000</v>
      </c>
      <c r="I6407" s="4">
        <v>2</v>
      </c>
      <c r="J6407" s="4">
        <v>26000</v>
      </c>
      <c r="K6407" s="4">
        <v>52000</v>
      </c>
      <c r="L6407" t="s">
        <v>183</v>
      </c>
      <c r="M6407" t="s">
        <v>184</v>
      </c>
      <c r="P6407">
        <v>5</v>
      </c>
    </row>
    <row r="6408" spans="1:16">
      <c r="A6408" s="3">
        <v>44546</v>
      </c>
      <c r="B6408" t="s">
        <v>258</v>
      </c>
      <c r="C6408" t="s">
        <v>192</v>
      </c>
      <c r="D6408" t="s">
        <v>210</v>
      </c>
      <c r="E6408" t="s">
        <v>211</v>
      </c>
      <c r="F6408" t="s">
        <v>212</v>
      </c>
      <c r="G6408">
        <v>3</v>
      </c>
      <c r="H6408" s="4">
        <v>30000</v>
      </c>
      <c r="I6408" s="4">
        <v>3</v>
      </c>
      <c r="J6408" s="4">
        <v>30000</v>
      </c>
      <c r="K6408" s="4">
        <v>90000</v>
      </c>
      <c r="L6408" t="s">
        <v>203</v>
      </c>
      <c r="M6408" t="s">
        <v>233</v>
      </c>
      <c r="P6408">
        <v>2</v>
      </c>
    </row>
    <row r="6409" spans="1:16">
      <c r="A6409" s="3">
        <v>44546</v>
      </c>
      <c r="B6409" t="s">
        <v>218</v>
      </c>
      <c r="C6409" t="s">
        <v>179</v>
      </c>
      <c r="D6409" t="s">
        <v>273</v>
      </c>
      <c r="E6409" t="s">
        <v>274</v>
      </c>
      <c r="F6409" t="s">
        <v>329</v>
      </c>
      <c r="G6409">
        <v>1</v>
      </c>
      <c r="H6409" s="4">
        <v>30000</v>
      </c>
      <c r="I6409" s="4">
        <v>1</v>
      </c>
      <c r="J6409" s="4">
        <v>30000</v>
      </c>
      <c r="K6409" s="4">
        <v>30000</v>
      </c>
      <c r="L6409" t="s">
        <v>183</v>
      </c>
      <c r="M6409" t="s">
        <v>206</v>
      </c>
      <c r="P6409">
        <v>5</v>
      </c>
    </row>
    <row r="6410" spans="1:16">
      <c r="A6410" s="3">
        <v>44546</v>
      </c>
      <c r="B6410" t="s">
        <v>185</v>
      </c>
      <c r="C6410" t="s">
        <v>179</v>
      </c>
      <c r="D6410" t="s">
        <v>186</v>
      </c>
      <c r="E6410" t="s">
        <v>187</v>
      </c>
      <c r="F6410" t="s">
        <v>261</v>
      </c>
      <c r="G6410">
        <v>2</v>
      </c>
      <c r="H6410" s="4">
        <v>30000</v>
      </c>
      <c r="I6410" s="4">
        <v>2</v>
      </c>
      <c r="J6410" s="4">
        <v>30000</v>
      </c>
      <c r="K6410" s="4">
        <v>60000</v>
      </c>
      <c r="L6410" t="s">
        <v>189</v>
      </c>
      <c r="M6410" t="s">
        <v>206</v>
      </c>
      <c r="N6410" t="s">
        <v>175</v>
      </c>
      <c r="P6410">
        <v>5</v>
      </c>
    </row>
    <row r="6411" spans="1:16">
      <c r="A6411" s="3">
        <v>44546</v>
      </c>
      <c r="B6411" t="s">
        <v>200</v>
      </c>
      <c r="C6411" t="s">
        <v>179</v>
      </c>
      <c r="D6411" t="s">
        <v>273</v>
      </c>
      <c r="E6411" t="s">
        <v>274</v>
      </c>
      <c r="F6411" t="s">
        <v>329</v>
      </c>
      <c r="G6411">
        <v>3</v>
      </c>
      <c r="H6411" s="4">
        <v>60000</v>
      </c>
      <c r="I6411" s="4">
        <v>3</v>
      </c>
      <c r="J6411" s="4">
        <v>60000</v>
      </c>
      <c r="K6411" s="4">
        <v>180000</v>
      </c>
      <c r="L6411" t="s">
        <v>189</v>
      </c>
      <c r="M6411" t="s">
        <v>206</v>
      </c>
      <c r="N6411" t="s">
        <v>175</v>
      </c>
      <c r="P6411">
        <v>4</v>
      </c>
    </row>
    <row r="6412" spans="1:16">
      <c r="A6412" s="3">
        <v>44546</v>
      </c>
      <c r="B6412" t="s">
        <v>301</v>
      </c>
      <c r="C6412" t="s">
        <v>192</v>
      </c>
      <c r="D6412" t="s">
        <v>210</v>
      </c>
      <c r="E6412" t="s">
        <v>211</v>
      </c>
      <c r="F6412" t="s">
        <v>362</v>
      </c>
      <c r="G6412">
        <v>3</v>
      </c>
      <c r="H6412" s="4">
        <v>36000</v>
      </c>
      <c r="I6412" s="4">
        <v>3</v>
      </c>
      <c r="J6412" s="4">
        <v>36000</v>
      </c>
      <c r="K6412" s="4">
        <v>108000</v>
      </c>
      <c r="L6412" t="s">
        <v>203</v>
      </c>
      <c r="M6412" t="s">
        <v>233</v>
      </c>
      <c r="P6412">
        <v>5</v>
      </c>
    </row>
    <row r="6413" spans="1:16">
      <c r="A6413" s="3">
        <v>44546</v>
      </c>
      <c r="B6413" t="s">
        <v>213</v>
      </c>
      <c r="C6413" t="s">
        <v>179</v>
      </c>
      <c r="D6413" t="s">
        <v>180</v>
      </c>
      <c r="E6413" t="s">
        <v>181</v>
      </c>
      <c r="F6413" t="s">
        <v>246</v>
      </c>
      <c r="G6413">
        <v>2</v>
      </c>
      <c r="H6413" s="4">
        <v>26000</v>
      </c>
      <c r="I6413" s="4">
        <v>2</v>
      </c>
      <c r="J6413" s="4">
        <v>26000</v>
      </c>
      <c r="K6413" s="4">
        <v>52000</v>
      </c>
      <c r="L6413" t="s">
        <v>209</v>
      </c>
      <c r="M6413" t="s">
        <v>206</v>
      </c>
      <c r="P6413">
        <v>4</v>
      </c>
    </row>
    <row r="6414" spans="1:16">
      <c r="A6414" s="3">
        <v>44546</v>
      </c>
      <c r="B6414" t="s">
        <v>245</v>
      </c>
      <c r="C6414" t="s">
        <v>192</v>
      </c>
      <c r="D6414" t="s">
        <v>316</v>
      </c>
      <c r="E6414" t="s">
        <v>317</v>
      </c>
      <c r="F6414" t="s">
        <v>368</v>
      </c>
      <c r="G6414">
        <v>2</v>
      </c>
      <c r="H6414" s="4">
        <v>24000</v>
      </c>
      <c r="I6414" s="4">
        <v>2</v>
      </c>
      <c r="J6414" s="4">
        <v>24000</v>
      </c>
      <c r="K6414" s="4">
        <v>48000</v>
      </c>
      <c r="L6414" t="s">
        <v>183</v>
      </c>
      <c r="M6414" t="s">
        <v>196</v>
      </c>
      <c r="P6414">
        <v>3</v>
      </c>
    </row>
    <row r="6415" spans="1:16">
      <c r="A6415" s="3">
        <v>44546</v>
      </c>
      <c r="B6415" t="s">
        <v>191</v>
      </c>
      <c r="C6415" t="s">
        <v>179</v>
      </c>
      <c r="D6415" t="s">
        <v>180</v>
      </c>
      <c r="E6415" t="s">
        <v>204</v>
      </c>
      <c r="F6415" t="s">
        <v>205</v>
      </c>
      <c r="G6415">
        <v>1</v>
      </c>
      <c r="H6415" s="4">
        <v>60000</v>
      </c>
      <c r="I6415" s="4">
        <v>1</v>
      </c>
      <c r="J6415" s="4">
        <v>60000</v>
      </c>
      <c r="K6415" s="4">
        <v>60000</v>
      </c>
      <c r="L6415" t="s">
        <v>209</v>
      </c>
      <c r="M6415" t="s">
        <v>233</v>
      </c>
      <c r="P6415">
        <v>4</v>
      </c>
    </row>
    <row r="6416" spans="1:16">
      <c r="A6416" s="3">
        <v>44546</v>
      </c>
      <c r="B6416" t="s">
        <v>287</v>
      </c>
      <c r="C6416" t="s">
        <v>179</v>
      </c>
      <c r="D6416" t="s">
        <v>186</v>
      </c>
      <c r="E6416" t="s">
        <v>225</v>
      </c>
      <c r="F6416" t="s">
        <v>244</v>
      </c>
      <c r="G6416">
        <v>2</v>
      </c>
      <c r="H6416" s="4">
        <v>30000</v>
      </c>
      <c r="I6416" s="4">
        <v>2</v>
      </c>
      <c r="J6416" s="4">
        <v>30000</v>
      </c>
      <c r="K6416" s="4">
        <v>60000</v>
      </c>
      <c r="L6416" t="s">
        <v>183</v>
      </c>
      <c r="M6416" t="s">
        <v>190</v>
      </c>
      <c r="P6416">
        <v>4</v>
      </c>
    </row>
    <row r="6417" spans="1:16">
      <c r="A6417" s="3">
        <v>44546</v>
      </c>
      <c r="B6417" t="s">
        <v>254</v>
      </c>
      <c r="C6417" t="s">
        <v>192</v>
      </c>
      <c r="D6417" t="s">
        <v>235</v>
      </c>
      <c r="E6417" t="s">
        <v>236</v>
      </c>
      <c r="F6417" t="s">
        <v>237</v>
      </c>
      <c r="G6417">
        <v>3</v>
      </c>
      <c r="H6417" s="4">
        <v>42000</v>
      </c>
      <c r="I6417" s="4">
        <v>3</v>
      </c>
      <c r="J6417" s="4">
        <v>42000</v>
      </c>
      <c r="K6417" s="4">
        <v>126000</v>
      </c>
      <c r="L6417" t="s">
        <v>203</v>
      </c>
      <c r="M6417" t="s">
        <v>190</v>
      </c>
      <c r="P6417">
        <v>1</v>
      </c>
    </row>
    <row r="6418" spans="1:16">
      <c r="A6418" s="3">
        <v>44546</v>
      </c>
      <c r="B6418" t="s">
        <v>254</v>
      </c>
      <c r="C6418" t="s">
        <v>179</v>
      </c>
      <c r="D6418" t="s">
        <v>273</v>
      </c>
      <c r="E6418" t="s">
        <v>274</v>
      </c>
      <c r="F6418" t="s">
        <v>329</v>
      </c>
      <c r="G6418">
        <v>3</v>
      </c>
      <c r="H6418" s="4">
        <v>56000</v>
      </c>
      <c r="I6418" s="4">
        <v>3</v>
      </c>
      <c r="J6418" s="4">
        <v>56000</v>
      </c>
      <c r="K6418" s="4">
        <v>168000</v>
      </c>
      <c r="L6418" t="s">
        <v>209</v>
      </c>
      <c r="M6418" t="s">
        <v>233</v>
      </c>
      <c r="P6418">
        <v>3</v>
      </c>
    </row>
    <row r="6419" spans="1:16">
      <c r="A6419" s="3">
        <v>44546</v>
      </c>
      <c r="B6419" t="s">
        <v>258</v>
      </c>
      <c r="C6419" t="s">
        <v>179</v>
      </c>
      <c r="D6419" t="s">
        <v>180</v>
      </c>
      <c r="E6419" t="s">
        <v>181</v>
      </c>
      <c r="F6419" t="s">
        <v>246</v>
      </c>
      <c r="G6419">
        <v>3</v>
      </c>
      <c r="H6419" s="4">
        <v>58500</v>
      </c>
      <c r="I6419" s="4">
        <v>3</v>
      </c>
      <c r="J6419" s="4">
        <v>58500</v>
      </c>
      <c r="K6419" s="4">
        <v>175500</v>
      </c>
      <c r="L6419" t="s">
        <v>203</v>
      </c>
      <c r="M6419" t="s">
        <v>190</v>
      </c>
      <c r="P6419">
        <v>5</v>
      </c>
    </row>
    <row r="6420" spans="1:16">
      <c r="A6420" s="3">
        <v>44547</v>
      </c>
      <c r="B6420" t="s">
        <v>287</v>
      </c>
      <c r="C6420" t="s">
        <v>179</v>
      </c>
      <c r="D6420" t="s">
        <v>180</v>
      </c>
      <c r="E6420" t="s">
        <v>181</v>
      </c>
      <c r="F6420" t="s">
        <v>223</v>
      </c>
      <c r="G6420">
        <v>2</v>
      </c>
      <c r="H6420" s="4">
        <v>36000</v>
      </c>
      <c r="I6420" s="4">
        <v>2</v>
      </c>
      <c r="J6420" s="4">
        <v>36000</v>
      </c>
      <c r="K6420" s="4">
        <v>72000</v>
      </c>
      <c r="L6420" t="s">
        <v>203</v>
      </c>
      <c r="M6420" t="s">
        <v>190</v>
      </c>
      <c r="P6420">
        <v>4</v>
      </c>
    </row>
    <row r="6421" spans="1:16">
      <c r="A6421" s="3">
        <v>44547</v>
      </c>
      <c r="B6421" t="s">
        <v>234</v>
      </c>
      <c r="C6421" t="s">
        <v>179</v>
      </c>
      <c r="D6421" t="s">
        <v>186</v>
      </c>
      <c r="E6421" t="s">
        <v>225</v>
      </c>
      <c r="F6421" t="s">
        <v>244</v>
      </c>
      <c r="G6421">
        <v>1</v>
      </c>
      <c r="H6421" s="4">
        <v>52000</v>
      </c>
      <c r="I6421" s="4">
        <v>1</v>
      </c>
      <c r="J6421" s="4">
        <v>52000</v>
      </c>
      <c r="K6421" s="4">
        <v>52000</v>
      </c>
      <c r="L6421" t="s">
        <v>189</v>
      </c>
      <c r="M6421" t="s">
        <v>184</v>
      </c>
      <c r="P6421">
        <v>3</v>
      </c>
    </row>
    <row r="6422" spans="1:16">
      <c r="A6422" s="3">
        <v>44547</v>
      </c>
      <c r="B6422" t="s">
        <v>197</v>
      </c>
      <c r="C6422" t="s">
        <v>179</v>
      </c>
      <c r="D6422" t="s">
        <v>235</v>
      </c>
      <c r="E6422" t="s">
        <v>230</v>
      </c>
      <c r="F6422" t="s">
        <v>283</v>
      </c>
      <c r="G6422">
        <v>2</v>
      </c>
      <c r="H6422" s="4">
        <v>16500</v>
      </c>
      <c r="I6422" s="4">
        <v>2</v>
      </c>
      <c r="J6422" s="4">
        <v>16500</v>
      </c>
      <c r="K6422" s="4">
        <v>33000</v>
      </c>
      <c r="L6422" t="s">
        <v>209</v>
      </c>
      <c r="M6422" t="s">
        <v>196</v>
      </c>
      <c r="P6422">
        <v>3</v>
      </c>
    </row>
    <row r="6423" spans="1:16">
      <c r="A6423" s="3">
        <v>44547</v>
      </c>
      <c r="B6423" t="s">
        <v>218</v>
      </c>
      <c r="C6423" t="s">
        <v>192</v>
      </c>
      <c r="D6423" t="s">
        <v>186</v>
      </c>
      <c r="E6423" t="s">
        <v>259</v>
      </c>
      <c r="F6423" t="s">
        <v>326</v>
      </c>
      <c r="G6423">
        <v>2</v>
      </c>
      <c r="H6423" s="4">
        <v>30000</v>
      </c>
      <c r="I6423" s="4">
        <v>2</v>
      </c>
      <c r="J6423" s="4">
        <v>30000</v>
      </c>
      <c r="K6423" s="4">
        <v>60000</v>
      </c>
      <c r="L6423" t="s">
        <v>189</v>
      </c>
      <c r="M6423" t="s">
        <v>304</v>
      </c>
      <c r="P6423">
        <v>3</v>
      </c>
    </row>
    <row r="6424" spans="1:16">
      <c r="A6424" s="3">
        <v>44547</v>
      </c>
      <c r="B6424" t="s">
        <v>291</v>
      </c>
      <c r="C6424" t="s">
        <v>179</v>
      </c>
      <c r="D6424" t="s">
        <v>263</v>
      </c>
      <c r="E6424" t="s">
        <v>263</v>
      </c>
      <c r="F6424" t="s">
        <v>264</v>
      </c>
      <c r="G6424">
        <v>1</v>
      </c>
      <c r="H6424" s="4">
        <v>30000</v>
      </c>
      <c r="I6424" s="4">
        <v>1</v>
      </c>
      <c r="J6424" s="4">
        <v>30000</v>
      </c>
      <c r="K6424" s="4">
        <v>30000</v>
      </c>
      <c r="L6424" t="s">
        <v>203</v>
      </c>
      <c r="M6424" t="s">
        <v>233</v>
      </c>
      <c r="P6424">
        <v>5</v>
      </c>
    </row>
    <row r="6425" spans="1:16">
      <c r="A6425" s="3">
        <v>44547</v>
      </c>
      <c r="B6425" t="s">
        <v>250</v>
      </c>
      <c r="C6425" t="s">
        <v>192</v>
      </c>
      <c r="D6425" t="s">
        <v>274</v>
      </c>
      <c r="E6425" t="s">
        <v>274</v>
      </c>
      <c r="F6425" t="s">
        <v>356</v>
      </c>
      <c r="G6425">
        <v>2</v>
      </c>
      <c r="H6425" s="4">
        <v>60000</v>
      </c>
      <c r="I6425" s="4">
        <v>2</v>
      </c>
      <c r="J6425" s="4">
        <v>60000</v>
      </c>
      <c r="K6425" s="4">
        <v>120000</v>
      </c>
      <c r="L6425" t="s">
        <v>209</v>
      </c>
      <c r="M6425" t="s">
        <v>190</v>
      </c>
      <c r="N6425" t="s">
        <v>175</v>
      </c>
      <c r="P6425">
        <v>4</v>
      </c>
    </row>
    <row r="6426" spans="1:16">
      <c r="A6426" s="3">
        <v>44547</v>
      </c>
      <c r="B6426" t="s">
        <v>250</v>
      </c>
      <c r="C6426" t="s">
        <v>179</v>
      </c>
      <c r="D6426" t="s">
        <v>186</v>
      </c>
      <c r="E6426" t="s">
        <v>187</v>
      </c>
      <c r="F6426" t="s">
        <v>242</v>
      </c>
      <c r="G6426">
        <v>2</v>
      </c>
      <c r="H6426" s="4">
        <v>22000</v>
      </c>
      <c r="I6426" s="4">
        <v>2</v>
      </c>
      <c r="J6426" s="4">
        <v>22000</v>
      </c>
      <c r="K6426" s="4">
        <v>44000</v>
      </c>
      <c r="L6426" t="s">
        <v>189</v>
      </c>
      <c r="M6426" t="s">
        <v>196</v>
      </c>
      <c r="P6426">
        <v>4</v>
      </c>
    </row>
    <row r="6427" spans="1:16">
      <c r="A6427" s="3">
        <v>44547</v>
      </c>
      <c r="B6427" t="s">
        <v>250</v>
      </c>
      <c r="C6427" t="s">
        <v>179</v>
      </c>
      <c r="D6427" t="s">
        <v>180</v>
      </c>
      <c r="E6427" t="s">
        <v>181</v>
      </c>
      <c r="F6427" t="s">
        <v>223</v>
      </c>
      <c r="G6427">
        <v>2</v>
      </c>
      <c r="H6427" s="4">
        <v>42000</v>
      </c>
      <c r="I6427" s="4">
        <v>2</v>
      </c>
      <c r="J6427" s="4">
        <v>42000</v>
      </c>
      <c r="K6427" s="4">
        <v>84000</v>
      </c>
      <c r="L6427" t="s">
        <v>203</v>
      </c>
      <c r="M6427" t="s">
        <v>196</v>
      </c>
      <c r="P6427">
        <v>5</v>
      </c>
    </row>
    <row r="6428" spans="1:16">
      <c r="A6428" s="3">
        <v>44547</v>
      </c>
      <c r="B6428" t="s">
        <v>247</v>
      </c>
      <c r="C6428" t="s">
        <v>192</v>
      </c>
      <c r="D6428" t="s">
        <v>229</v>
      </c>
      <c r="E6428" t="s">
        <v>230</v>
      </c>
      <c r="F6428" t="s">
        <v>231</v>
      </c>
      <c r="G6428">
        <v>1</v>
      </c>
      <c r="H6428" s="4">
        <v>18000</v>
      </c>
      <c r="I6428" s="4">
        <v>1</v>
      </c>
      <c r="J6428" s="4">
        <v>18000</v>
      </c>
      <c r="K6428" s="4">
        <v>18000</v>
      </c>
      <c r="L6428" t="s">
        <v>189</v>
      </c>
      <c r="M6428" t="s">
        <v>190</v>
      </c>
      <c r="P6428">
        <v>5</v>
      </c>
    </row>
    <row r="6429" spans="1:16">
      <c r="A6429" s="3">
        <v>44547</v>
      </c>
      <c r="B6429" t="s">
        <v>278</v>
      </c>
      <c r="C6429" t="s">
        <v>192</v>
      </c>
      <c r="D6429" t="s">
        <v>186</v>
      </c>
      <c r="E6429" t="s">
        <v>187</v>
      </c>
      <c r="F6429" t="s">
        <v>261</v>
      </c>
      <c r="G6429">
        <v>2</v>
      </c>
      <c r="H6429" s="4">
        <v>48000</v>
      </c>
      <c r="I6429" s="4">
        <v>2</v>
      </c>
      <c r="J6429" s="4">
        <v>48000</v>
      </c>
      <c r="K6429" s="4">
        <v>96000</v>
      </c>
      <c r="L6429" t="s">
        <v>189</v>
      </c>
      <c r="M6429" t="s">
        <v>233</v>
      </c>
      <c r="P6429">
        <v>3</v>
      </c>
    </row>
    <row r="6430" spans="1:16">
      <c r="A6430" s="3">
        <v>44547</v>
      </c>
      <c r="B6430" t="s">
        <v>254</v>
      </c>
      <c r="C6430" t="s">
        <v>179</v>
      </c>
      <c r="D6430" t="s">
        <v>198</v>
      </c>
      <c r="E6430" t="s">
        <v>198</v>
      </c>
      <c r="F6430" t="s">
        <v>208</v>
      </c>
      <c r="G6430">
        <v>3</v>
      </c>
      <c r="H6430" s="4">
        <v>24000</v>
      </c>
      <c r="I6430" s="4">
        <v>3</v>
      </c>
      <c r="J6430" s="4">
        <v>24000</v>
      </c>
      <c r="K6430" s="4">
        <v>72000</v>
      </c>
      <c r="L6430" t="s">
        <v>203</v>
      </c>
      <c r="M6430" t="s">
        <v>184</v>
      </c>
      <c r="P6430">
        <v>1</v>
      </c>
    </row>
    <row r="6431" spans="1:16">
      <c r="A6431" s="3">
        <v>44547</v>
      </c>
      <c r="B6431" t="s">
        <v>219</v>
      </c>
      <c r="C6431" t="s">
        <v>192</v>
      </c>
      <c r="D6431" t="s">
        <v>186</v>
      </c>
      <c r="E6431" t="s">
        <v>187</v>
      </c>
      <c r="F6431" t="s">
        <v>188</v>
      </c>
      <c r="G6431">
        <v>3</v>
      </c>
      <c r="H6431" s="4">
        <v>60000</v>
      </c>
      <c r="I6431" s="4">
        <v>3</v>
      </c>
      <c r="J6431" s="4">
        <v>60000</v>
      </c>
      <c r="K6431" s="4">
        <v>180000</v>
      </c>
      <c r="L6431" t="s">
        <v>189</v>
      </c>
      <c r="M6431" t="s">
        <v>206</v>
      </c>
      <c r="P6431">
        <v>5</v>
      </c>
    </row>
    <row r="6432" spans="1:16">
      <c r="A6432" s="3">
        <v>44547</v>
      </c>
      <c r="B6432" t="s">
        <v>301</v>
      </c>
      <c r="C6432" t="s">
        <v>192</v>
      </c>
      <c r="D6432" t="s">
        <v>235</v>
      </c>
      <c r="E6432" t="s">
        <v>251</v>
      </c>
      <c r="F6432" t="s">
        <v>354</v>
      </c>
      <c r="G6432">
        <v>3</v>
      </c>
      <c r="H6432" s="4">
        <v>36000</v>
      </c>
      <c r="I6432" s="4">
        <v>3</v>
      </c>
      <c r="J6432" s="4">
        <v>36000</v>
      </c>
      <c r="K6432" s="4">
        <v>108000</v>
      </c>
      <c r="L6432" t="s">
        <v>203</v>
      </c>
      <c r="M6432" t="s">
        <v>196</v>
      </c>
      <c r="P6432">
        <v>4</v>
      </c>
    </row>
    <row r="6433" spans="1:16">
      <c r="A6433" s="3">
        <v>44547</v>
      </c>
      <c r="B6433" t="s">
        <v>207</v>
      </c>
      <c r="C6433" t="s">
        <v>192</v>
      </c>
      <c r="D6433" t="s">
        <v>180</v>
      </c>
      <c r="E6433" t="s">
        <v>181</v>
      </c>
      <c r="F6433" t="s">
        <v>281</v>
      </c>
      <c r="G6433">
        <v>3</v>
      </c>
      <c r="H6433" s="4">
        <v>20000</v>
      </c>
      <c r="I6433" s="4">
        <v>3</v>
      </c>
      <c r="J6433" s="4">
        <v>20000</v>
      </c>
      <c r="K6433" s="4">
        <v>60000</v>
      </c>
      <c r="L6433" t="s">
        <v>189</v>
      </c>
      <c r="M6433" t="s">
        <v>184</v>
      </c>
      <c r="P6433">
        <v>2</v>
      </c>
    </row>
    <row r="6434" spans="1:16">
      <c r="A6434" s="3">
        <v>44547</v>
      </c>
      <c r="B6434" t="s">
        <v>191</v>
      </c>
      <c r="C6434" t="s">
        <v>179</v>
      </c>
      <c r="D6434" t="s">
        <v>180</v>
      </c>
      <c r="E6434" t="s">
        <v>238</v>
      </c>
      <c r="F6434" t="s">
        <v>267</v>
      </c>
      <c r="G6434">
        <v>1</v>
      </c>
      <c r="H6434" s="4">
        <v>42000</v>
      </c>
      <c r="I6434" s="4">
        <v>1</v>
      </c>
      <c r="J6434" s="4">
        <v>42000</v>
      </c>
      <c r="K6434" s="4">
        <v>42000</v>
      </c>
      <c r="L6434" t="s">
        <v>203</v>
      </c>
      <c r="M6434" t="s">
        <v>196</v>
      </c>
      <c r="N6434" t="s">
        <v>175</v>
      </c>
      <c r="P6434">
        <v>1</v>
      </c>
    </row>
    <row r="6435" spans="1:16">
      <c r="A6435" s="3">
        <v>44547</v>
      </c>
      <c r="B6435" t="s">
        <v>262</v>
      </c>
      <c r="C6435" t="s">
        <v>179</v>
      </c>
      <c r="D6435" t="s">
        <v>186</v>
      </c>
      <c r="E6435" t="s">
        <v>225</v>
      </c>
      <c r="F6435" t="s">
        <v>226</v>
      </c>
      <c r="G6435">
        <v>1</v>
      </c>
      <c r="H6435" s="4">
        <v>22000</v>
      </c>
      <c r="I6435" s="4">
        <v>1</v>
      </c>
      <c r="J6435" s="4">
        <v>22000</v>
      </c>
      <c r="K6435" s="4">
        <v>22000</v>
      </c>
      <c r="L6435" t="s">
        <v>203</v>
      </c>
      <c r="M6435" t="s">
        <v>190</v>
      </c>
      <c r="N6435" t="s">
        <v>175</v>
      </c>
      <c r="P6435">
        <v>3</v>
      </c>
    </row>
    <row r="6436" spans="1:16">
      <c r="A6436" s="3">
        <v>44547</v>
      </c>
      <c r="B6436" t="s">
        <v>222</v>
      </c>
      <c r="C6436" t="s">
        <v>179</v>
      </c>
      <c r="D6436" t="s">
        <v>198</v>
      </c>
      <c r="E6436" t="s">
        <v>198</v>
      </c>
      <c r="F6436" t="s">
        <v>315</v>
      </c>
      <c r="G6436">
        <v>1</v>
      </c>
      <c r="H6436" s="4">
        <v>30000</v>
      </c>
      <c r="I6436" s="4">
        <v>1</v>
      </c>
      <c r="J6436" s="4">
        <v>30000</v>
      </c>
      <c r="K6436" s="4">
        <v>30000</v>
      </c>
      <c r="L6436" t="s">
        <v>203</v>
      </c>
      <c r="M6436" t="s">
        <v>190</v>
      </c>
      <c r="N6436" t="s">
        <v>175</v>
      </c>
      <c r="P6436">
        <v>3</v>
      </c>
    </row>
    <row r="6437" spans="1:16">
      <c r="A6437" s="3">
        <v>44547</v>
      </c>
      <c r="B6437" t="s">
        <v>207</v>
      </c>
      <c r="C6437" t="s">
        <v>179</v>
      </c>
      <c r="D6437" t="s">
        <v>186</v>
      </c>
      <c r="E6437" t="s">
        <v>225</v>
      </c>
      <c r="F6437" t="s">
        <v>244</v>
      </c>
      <c r="G6437">
        <v>1</v>
      </c>
      <c r="H6437" s="4">
        <v>18000</v>
      </c>
      <c r="I6437" s="4">
        <v>1</v>
      </c>
      <c r="J6437" s="4">
        <v>18000</v>
      </c>
      <c r="K6437" s="4">
        <v>18000</v>
      </c>
      <c r="L6437" t="s">
        <v>189</v>
      </c>
      <c r="M6437" t="s">
        <v>190</v>
      </c>
      <c r="N6437" t="s">
        <v>175</v>
      </c>
      <c r="P6437">
        <v>5</v>
      </c>
    </row>
    <row r="6438" spans="1:16">
      <c r="A6438" s="3">
        <v>44547</v>
      </c>
      <c r="B6438" t="s">
        <v>219</v>
      </c>
      <c r="C6438" t="s">
        <v>179</v>
      </c>
      <c r="D6438" t="s">
        <v>180</v>
      </c>
      <c r="E6438" t="s">
        <v>255</v>
      </c>
      <c r="F6438" t="s">
        <v>256</v>
      </c>
      <c r="G6438">
        <v>1</v>
      </c>
      <c r="H6438" s="4">
        <v>42000</v>
      </c>
      <c r="I6438" s="4">
        <v>1</v>
      </c>
      <c r="J6438" s="4">
        <v>42000</v>
      </c>
      <c r="K6438" s="4">
        <v>42000</v>
      </c>
      <c r="L6438" t="s">
        <v>183</v>
      </c>
      <c r="M6438" t="s">
        <v>184</v>
      </c>
      <c r="N6438" t="s">
        <v>175</v>
      </c>
      <c r="P6438">
        <v>5</v>
      </c>
    </row>
    <row r="6439" spans="1:16">
      <c r="A6439" s="3">
        <v>44547</v>
      </c>
      <c r="B6439" t="s">
        <v>222</v>
      </c>
      <c r="C6439" t="s">
        <v>179</v>
      </c>
      <c r="D6439" t="s">
        <v>198</v>
      </c>
      <c r="E6439" t="s">
        <v>214</v>
      </c>
      <c r="F6439" t="s">
        <v>366</v>
      </c>
      <c r="G6439">
        <v>2</v>
      </c>
      <c r="H6439" s="4">
        <v>48000</v>
      </c>
      <c r="I6439" s="4">
        <v>2</v>
      </c>
      <c r="J6439" s="4">
        <v>48000</v>
      </c>
      <c r="K6439" s="4">
        <v>96000</v>
      </c>
      <c r="L6439" t="s">
        <v>203</v>
      </c>
      <c r="M6439" t="s">
        <v>184</v>
      </c>
      <c r="N6439" t="s">
        <v>175</v>
      </c>
      <c r="P6439">
        <v>3</v>
      </c>
    </row>
    <row r="6440" spans="1:16">
      <c r="A6440" s="3">
        <v>44547</v>
      </c>
      <c r="B6440" t="s">
        <v>207</v>
      </c>
      <c r="C6440" t="s">
        <v>192</v>
      </c>
      <c r="D6440" t="s">
        <v>180</v>
      </c>
      <c r="E6440" t="s">
        <v>181</v>
      </c>
      <c r="F6440" t="s">
        <v>223</v>
      </c>
      <c r="G6440">
        <v>1</v>
      </c>
      <c r="H6440" s="4">
        <v>26000</v>
      </c>
      <c r="I6440" s="4">
        <v>1</v>
      </c>
      <c r="J6440" s="4">
        <v>26000</v>
      </c>
      <c r="K6440" s="4">
        <v>26000</v>
      </c>
      <c r="L6440" t="s">
        <v>183</v>
      </c>
      <c r="M6440" t="s">
        <v>233</v>
      </c>
      <c r="N6440" t="s">
        <v>175</v>
      </c>
      <c r="P6440">
        <v>5</v>
      </c>
    </row>
    <row r="6441" spans="1:16">
      <c r="A6441" s="3">
        <v>44547</v>
      </c>
      <c r="B6441" t="s">
        <v>224</v>
      </c>
      <c r="C6441" t="s">
        <v>192</v>
      </c>
      <c r="D6441" t="s">
        <v>180</v>
      </c>
      <c r="E6441" t="s">
        <v>216</v>
      </c>
      <c r="F6441" t="s">
        <v>217</v>
      </c>
      <c r="G6441">
        <v>3</v>
      </c>
      <c r="H6441" s="4">
        <v>39000</v>
      </c>
      <c r="I6441" s="4">
        <v>3</v>
      </c>
      <c r="J6441" s="4">
        <v>39000</v>
      </c>
      <c r="K6441" s="4">
        <v>117000</v>
      </c>
      <c r="L6441" t="s">
        <v>189</v>
      </c>
      <c r="M6441" t="s">
        <v>206</v>
      </c>
      <c r="N6441" t="s">
        <v>175</v>
      </c>
      <c r="P6441">
        <v>3</v>
      </c>
    </row>
    <row r="6442" spans="1:16">
      <c r="A6442" s="3">
        <v>44547</v>
      </c>
      <c r="B6442" t="s">
        <v>247</v>
      </c>
      <c r="C6442" t="s">
        <v>192</v>
      </c>
      <c r="D6442" t="s">
        <v>186</v>
      </c>
      <c r="E6442" t="s">
        <v>201</v>
      </c>
      <c r="F6442" t="s">
        <v>285</v>
      </c>
      <c r="G6442">
        <v>3</v>
      </c>
      <c r="H6442" s="4">
        <v>30000</v>
      </c>
      <c r="I6442" s="4">
        <v>3</v>
      </c>
      <c r="J6442" s="4">
        <v>30000</v>
      </c>
      <c r="K6442" s="4">
        <v>90000</v>
      </c>
      <c r="L6442" t="s">
        <v>209</v>
      </c>
      <c r="M6442" t="s">
        <v>206</v>
      </c>
      <c r="P6442">
        <v>3</v>
      </c>
    </row>
    <row r="6443" spans="1:16">
      <c r="A6443" s="3">
        <v>44547</v>
      </c>
      <c r="B6443" t="s">
        <v>278</v>
      </c>
      <c r="C6443" t="s">
        <v>192</v>
      </c>
      <c r="D6443" t="s">
        <v>273</v>
      </c>
      <c r="E6443" t="s">
        <v>288</v>
      </c>
      <c r="F6443" t="s">
        <v>299</v>
      </c>
      <c r="G6443">
        <v>1</v>
      </c>
      <c r="H6443" s="4">
        <v>39000</v>
      </c>
      <c r="I6443" s="4">
        <v>1</v>
      </c>
      <c r="J6443" s="4">
        <v>39000</v>
      </c>
      <c r="K6443" s="4">
        <v>39000</v>
      </c>
      <c r="L6443" t="s">
        <v>183</v>
      </c>
      <c r="M6443" t="s">
        <v>196</v>
      </c>
      <c r="P6443">
        <v>5</v>
      </c>
    </row>
    <row r="6444" spans="1:16">
      <c r="A6444" s="3">
        <v>44547</v>
      </c>
      <c r="B6444" t="s">
        <v>262</v>
      </c>
      <c r="C6444" t="s">
        <v>192</v>
      </c>
      <c r="D6444" t="s">
        <v>186</v>
      </c>
      <c r="E6444" t="s">
        <v>201</v>
      </c>
      <c r="F6444" t="s">
        <v>248</v>
      </c>
      <c r="G6444">
        <v>3</v>
      </c>
      <c r="H6444" s="4">
        <v>36000</v>
      </c>
      <c r="I6444" s="4">
        <v>3</v>
      </c>
      <c r="J6444" s="4">
        <v>36000</v>
      </c>
      <c r="K6444" s="4">
        <v>108000</v>
      </c>
      <c r="L6444" t="s">
        <v>183</v>
      </c>
      <c r="M6444" t="s">
        <v>206</v>
      </c>
      <c r="P6444">
        <v>4</v>
      </c>
    </row>
    <row r="6445" spans="1:16">
      <c r="A6445" s="3">
        <v>44548</v>
      </c>
      <c r="B6445" t="s">
        <v>250</v>
      </c>
      <c r="C6445" t="s">
        <v>179</v>
      </c>
      <c r="D6445" t="s">
        <v>186</v>
      </c>
      <c r="E6445" t="s">
        <v>201</v>
      </c>
      <c r="F6445" t="s">
        <v>202</v>
      </c>
      <c r="G6445">
        <v>2</v>
      </c>
      <c r="H6445" s="4">
        <v>65000</v>
      </c>
      <c r="I6445" s="4">
        <v>2</v>
      </c>
      <c r="J6445" s="4">
        <v>65000</v>
      </c>
      <c r="K6445" s="4">
        <v>130000</v>
      </c>
      <c r="L6445" t="s">
        <v>183</v>
      </c>
      <c r="M6445" t="s">
        <v>184</v>
      </c>
      <c r="P6445">
        <v>3</v>
      </c>
    </row>
    <row r="6446" spans="1:16">
      <c r="A6446" s="3">
        <v>44548</v>
      </c>
      <c r="B6446" t="s">
        <v>224</v>
      </c>
      <c r="C6446" t="s">
        <v>192</v>
      </c>
      <c r="D6446" t="s">
        <v>210</v>
      </c>
      <c r="E6446" t="s">
        <v>292</v>
      </c>
      <c r="F6446" t="s">
        <v>293</v>
      </c>
      <c r="G6446">
        <v>1</v>
      </c>
      <c r="H6446" s="4">
        <v>30000</v>
      </c>
      <c r="I6446" s="4">
        <v>1</v>
      </c>
      <c r="J6446" s="4">
        <v>30000</v>
      </c>
      <c r="K6446" s="4">
        <v>30000</v>
      </c>
      <c r="L6446" t="s">
        <v>189</v>
      </c>
      <c r="M6446" t="s">
        <v>196</v>
      </c>
      <c r="P6446">
        <v>4</v>
      </c>
    </row>
    <row r="6447" spans="1:16">
      <c r="A6447" s="3">
        <v>44548</v>
      </c>
      <c r="B6447" t="s">
        <v>278</v>
      </c>
      <c r="C6447" t="s">
        <v>179</v>
      </c>
      <c r="D6447" t="s">
        <v>180</v>
      </c>
      <c r="E6447" t="s">
        <v>255</v>
      </c>
      <c r="F6447" t="s">
        <v>256</v>
      </c>
      <c r="G6447">
        <v>2</v>
      </c>
      <c r="H6447" s="4">
        <v>42000</v>
      </c>
      <c r="I6447" s="4">
        <v>2</v>
      </c>
      <c r="J6447" s="4">
        <v>42000</v>
      </c>
      <c r="K6447" s="4">
        <v>84000</v>
      </c>
      <c r="L6447" t="s">
        <v>189</v>
      </c>
      <c r="M6447" t="s">
        <v>184</v>
      </c>
      <c r="P6447">
        <v>2</v>
      </c>
    </row>
    <row r="6448" spans="1:16">
      <c r="A6448" s="3">
        <v>44548</v>
      </c>
      <c r="B6448" t="s">
        <v>291</v>
      </c>
      <c r="C6448" t="s">
        <v>192</v>
      </c>
      <c r="D6448" t="s">
        <v>180</v>
      </c>
      <c r="E6448" t="s">
        <v>271</v>
      </c>
      <c r="F6448" t="s">
        <v>325</v>
      </c>
      <c r="G6448">
        <v>2</v>
      </c>
      <c r="H6448" s="4">
        <v>16500</v>
      </c>
      <c r="I6448" s="4">
        <v>2</v>
      </c>
      <c r="J6448" s="4">
        <v>16500</v>
      </c>
      <c r="K6448" s="4">
        <v>33000</v>
      </c>
      <c r="L6448" t="s">
        <v>183</v>
      </c>
      <c r="M6448" t="s">
        <v>190</v>
      </c>
      <c r="P6448">
        <v>1</v>
      </c>
    </row>
    <row r="6449" spans="1:16">
      <c r="A6449" s="3">
        <v>44548</v>
      </c>
      <c r="B6449" t="s">
        <v>218</v>
      </c>
      <c r="C6449" t="s">
        <v>192</v>
      </c>
      <c r="D6449" t="s">
        <v>186</v>
      </c>
      <c r="E6449" t="s">
        <v>220</v>
      </c>
      <c r="F6449" t="s">
        <v>241</v>
      </c>
      <c r="G6449">
        <v>3</v>
      </c>
      <c r="H6449" s="4">
        <v>45000</v>
      </c>
      <c r="I6449" s="4">
        <v>3</v>
      </c>
      <c r="J6449" s="4">
        <v>45000</v>
      </c>
      <c r="K6449" s="4">
        <v>135000</v>
      </c>
      <c r="L6449" t="s">
        <v>203</v>
      </c>
      <c r="M6449" t="s">
        <v>196</v>
      </c>
      <c r="P6449">
        <v>5</v>
      </c>
    </row>
    <row r="6450" spans="1:16">
      <c r="A6450" s="3">
        <v>44548</v>
      </c>
      <c r="B6450" t="s">
        <v>258</v>
      </c>
      <c r="C6450" t="s">
        <v>192</v>
      </c>
      <c r="D6450" t="s">
        <v>186</v>
      </c>
      <c r="E6450" t="s">
        <v>220</v>
      </c>
      <c r="F6450" t="s">
        <v>221</v>
      </c>
      <c r="G6450">
        <v>1</v>
      </c>
      <c r="H6450" s="4">
        <v>30000</v>
      </c>
      <c r="I6450" s="4">
        <v>1</v>
      </c>
      <c r="J6450" s="4">
        <v>30000</v>
      </c>
      <c r="K6450" s="4">
        <v>30000</v>
      </c>
      <c r="L6450" t="s">
        <v>203</v>
      </c>
      <c r="M6450" t="s">
        <v>206</v>
      </c>
      <c r="P6450">
        <v>5</v>
      </c>
    </row>
    <row r="6451" spans="1:16">
      <c r="A6451" s="3">
        <v>44548</v>
      </c>
      <c r="B6451" t="s">
        <v>222</v>
      </c>
      <c r="C6451" t="s">
        <v>192</v>
      </c>
      <c r="D6451" t="s">
        <v>186</v>
      </c>
      <c r="E6451" t="s">
        <v>220</v>
      </c>
      <c r="F6451" t="s">
        <v>221</v>
      </c>
      <c r="G6451">
        <v>1</v>
      </c>
      <c r="H6451" s="4">
        <v>36000</v>
      </c>
      <c r="I6451" s="4">
        <v>1</v>
      </c>
      <c r="J6451" s="4">
        <v>36000</v>
      </c>
      <c r="K6451" s="4">
        <v>36000</v>
      </c>
      <c r="L6451" t="s">
        <v>183</v>
      </c>
      <c r="M6451" t="s">
        <v>184</v>
      </c>
      <c r="P6451">
        <v>4</v>
      </c>
    </row>
    <row r="6452" spans="1:16">
      <c r="A6452" s="3">
        <v>44548</v>
      </c>
      <c r="B6452" t="s">
        <v>178</v>
      </c>
      <c r="C6452" t="s">
        <v>192</v>
      </c>
      <c r="D6452" t="s">
        <v>193</v>
      </c>
      <c r="E6452" t="s">
        <v>193</v>
      </c>
      <c r="F6452" t="s">
        <v>337</v>
      </c>
      <c r="G6452">
        <v>1</v>
      </c>
      <c r="H6452" s="4">
        <v>28000</v>
      </c>
      <c r="I6452" s="4">
        <v>1</v>
      </c>
      <c r="J6452" s="4">
        <v>28000</v>
      </c>
      <c r="K6452" s="4">
        <v>28000</v>
      </c>
      <c r="L6452" t="s">
        <v>183</v>
      </c>
      <c r="M6452" t="s">
        <v>190</v>
      </c>
      <c r="P6452">
        <v>3</v>
      </c>
    </row>
    <row r="6453" spans="1:16">
      <c r="A6453" s="3">
        <v>44548</v>
      </c>
      <c r="B6453" t="s">
        <v>197</v>
      </c>
      <c r="C6453" t="s">
        <v>179</v>
      </c>
      <c r="D6453" t="s">
        <v>235</v>
      </c>
      <c r="E6453" t="s">
        <v>251</v>
      </c>
      <c r="F6453" t="s">
        <v>354</v>
      </c>
      <c r="G6453">
        <v>2</v>
      </c>
      <c r="H6453" s="4">
        <v>45000</v>
      </c>
      <c r="I6453" s="4">
        <v>2</v>
      </c>
      <c r="J6453" s="4">
        <v>45000</v>
      </c>
      <c r="K6453" s="4">
        <v>90000</v>
      </c>
      <c r="L6453" t="s">
        <v>183</v>
      </c>
      <c r="M6453" t="s">
        <v>233</v>
      </c>
      <c r="P6453">
        <v>5</v>
      </c>
    </row>
    <row r="6454" spans="1:16">
      <c r="A6454" s="3">
        <v>44548</v>
      </c>
      <c r="B6454" t="s">
        <v>291</v>
      </c>
      <c r="C6454" t="s">
        <v>179</v>
      </c>
      <c r="D6454" t="s">
        <v>180</v>
      </c>
      <c r="E6454" t="s">
        <v>181</v>
      </c>
      <c r="F6454" t="s">
        <v>223</v>
      </c>
      <c r="G6454">
        <v>3</v>
      </c>
      <c r="H6454" s="4">
        <v>35000</v>
      </c>
      <c r="I6454" s="4">
        <v>3</v>
      </c>
      <c r="J6454" s="4">
        <v>35000</v>
      </c>
      <c r="K6454" s="4">
        <v>105000</v>
      </c>
      <c r="L6454" t="s">
        <v>209</v>
      </c>
      <c r="M6454" t="s">
        <v>233</v>
      </c>
      <c r="P6454">
        <v>4</v>
      </c>
    </row>
    <row r="6455" spans="1:16">
      <c r="A6455" s="3">
        <v>44548</v>
      </c>
      <c r="B6455" t="s">
        <v>287</v>
      </c>
      <c r="C6455" t="s">
        <v>192</v>
      </c>
      <c r="D6455" t="s">
        <v>210</v>
      </c>
      <c r="E6455" t="s">
        <v>292</v>
      </c>
      <c r="F6455" t="s">
        <v>343</v>
      </c>
      <c r="G6455">
        <v>3</v>
      </c>
      <c r="H6455" s="4">
        <v>45000</v>
      </c>
      <c r="I6455" s="4">
        <v>3</v>
      </c>
      <c r="J6455" s="4">
        <v>45000</v>
      </c>
      <c r="K6455" s="4">
        <v>135000</v>
      </c>
      <c r="L6455" t="s">
        <v>189</v>
      </c>
      <c r="M6455" t="s">
        <v>233</v>
      </c>
      <c r="P6455">
        <v>1</v>
      </c>
    </row>
    <row r="6456" spans="1:16">
      <c r="A6456" s="3">
        <v>44548</v>
      </c>
      <c r="B6456" t="s">
        <v>228</v>
      </c>
      <c r="C6456" t="s">
        <v>179</v>
      </c>
      <c r="D6456" t="s">
        <v>180</v>
      </c>
      <c r="E6456" t="s">
        <v>327</v>
      </c>
      <c r="F6456" t="s">
        <v>328</v>
      </c>
      <c r="G6456">
        <v>3</v>
      </c>
      <c r="H6456" s="4">
        <v>28000</v>
      </c>
      <c r="I6456" s="4">
        <v>3</v>
      </c>
      <c r="J6456" s="4">
        <v>28000</v>
      </c>
      <c r="K6456" s="4">
        <v>84000</v>
      </c>
      <c r="L6456" t="s">
        <v>183</v>
      </c>
      <c r="M6456" t="s">
        <v>206</v>
      </c>
      <c r="P6456">
        <v>4</v>
      </c>
    </row>
    <row r="6457" spans="1:16">
      <c r="A6457" s="3">
        <v>44548</v>
      </c>
      <c r="B6457" t="s">
        <v>197</v>
      </c>
      <c r="C6457" t="s">
        <v>179</v>
      </c>
      <c r="D6457" t="s">
        <v>180</v>
      </c>
      <c r="E6457" t="s">
        <v>204</v>
      </c>
      <c r="F6457" t="s">
        <v>205</v>
      </c>
      <c r="G6457">
        <v>2</v>
      </c>
      <c r="H6457" s="4">
        <v>75000</v>
      </c>
      <c r="I6457" s="4">
        <v>2</v>
      </c>
      <c r="J6457" s="4">
        <v>75000</v>
      </c>
      <c r="K6457" s="4">
        <v>150000</v>
      </c>
      <c r="L6457" t="s">
        <v>203</v>
      </c>
      <c r="M6457" t="s">
        <v>190</v>
      </c>
      <c r="P6457">
        <v>5</v>
      </c>
    </row>
    <row r="6458" spans="1:16">
      <c r="A6458" s="3">
        <v>44548</v>
      </c>
      <c r="B6458" t="s">
        <v>250</v>
      </c>
      <c r="C6458" t="s">
        <v>179</v>
      </c>
      <c r="D6458" t="s">
        <v>180</v>
      </c>
      <c r="E6458" t="s">
        <v>238</v>
      </c>
      <c r="F6458" t="s">
        <v>239</v>
      </c>
      <c r="G6458">
        <v>3</v>
      </c>
      <c r="H6458" s="4">
        <v>24000</v>
      </c>
      <c r="I6458" s="4">
        <v>3</v>
      </c>
      <c r="J6458" s="4">
        <v>24000</v>
      </c>
      <c r="K6458" s="4">
        <v>72000</v>
      </c>
      <c r="L6458" t="s">
        <v>209</v>
      </c>
      <c r="M6458" t="s">
        <v>190</v>
      </c>
      <c r="P6458">
        <v>3</v>
      </c>
    </row>
    <row r="6459" spans="1:16">
      <c r="A6459" s="3">
        <v>44548</v>
      </c>
      <c r="B6459" t="s">
        <v>268</v>
      </c>
      <c r="C6459" t="s">
        <v>192</v>
      </c>
      <c r="D6459" t="s">
        <v>180</v>
      </c>
      <c r="E6459" t="s">
        <v>204</v>
      </c>
      <c r="F6459" t="s">
        <v>227</v>
      </c>
      <c r="G6459">
        <v>2</v>
      </c>
      <c r="H6459" s="4">
        <v>45000</v>
      </c>
      <c r="I6459" s="4">
        <v>2</v>
      </c>
      <c r="J6459" s="4">
        <v>45000</v>
      </c>
      <c r="K6459" s="4">
        <v>90000</v>
      </c>
      <c r="L6459" t="s">
        <v>209</v>
      </c>
      <c r="M6459" t="s">
        <v>206</v>
      </c>
      <c r="P6459">
        <v>5</v>
      </c>
    </row>
    <row r="6460" spans="1:16">
      <c r="A6460" s="3">
        <v>44548</v>
      </c>
      <c r="B6460" t="s">
        <v>284</v>
      </c>
      <c r="C6460" t="s">
        <v>192</v>
      </c>
      <c r="D6460" t="s">
        <v>186</v>
      </c>
      <c r="E6460" t="s">
        <v>201</v>
      </c>
      <c r="F6460" t="s">
        <v>285</v>
      </c>
      <c r="G6460">
        <v>2</v>
      </c>
      <c r="H6460" s="4">
        <v>24000</v>
      </c>
      <c r="I6460" s="4">
        <v>0</v>
      </c>
      <c r="J6460" s="4">
        <v>0</v>
      </c>
      <c r="K6460" s="4">
        <v>0</v>
      </c>
      <c r="L6460" t="s">
        <v>183</v>
      </c>
      <c r="M6460" t="s">
        <v>196</v>
      </c>
      <c r="O6460" t="s">
        <v>176</v>
      </c>
    </row>
    <row r="6461" spans="1:16">
      <c r="A6461" s="3">
        <v>44548</v>
      </c>
      <c r="B6461" t="s">
        <v>213</v>
      </c>
      <c r="C6461" t="s">
        <v>179</v>
      </c>
      <c r="D6461" t="s">
        <v>180</v>
      </c>
      <c r="E6461" t="s">
        <v>204</v>
      </c>
      <c r="F6461" t="s">
        <v>269</v>
      </c>
      <c r="G6461">
        <v>1</v>
      </c>
      <c r="H6461" s="4">
        <v>42000</v>
      </c>
      <c r="I6461" s="4">
        <v>1</v>
      </c>
      <c r="J6461" s="4">
        <v>42000</v>
      </c>
      <c r="K6461" s="4">
        <v>42000</v>
      </c>
      <c r="L6461" t="s">
        <v>183</v>
      </c>
      <c r="M6461" t="s">
        <v>190</v>
      </c>
      <c r="P6461">
        <v>3</v>
      </c>
    </row>
    <row r="6462" spans="1:16">
      <c r="A6462" s="3">
        <v>44548</v>
      </c>
      <c r="B6462" t="s">
        <v>191</v>
      </c>
      <c r="C6462" t="s">
        <v>192</v>
      </c>
      <c r="D6462" t="s">
        <v>186</v>
      </c>
      <c r="E6462" t="s">
        <v>220</v>
      </c>
      <c r="F6462" t="s">
        <v>241</v>
      </c>
      <c r="G6462">
        <v>1</v>
      </c>
      <c r="H6462" s="4">
        <v>30000</v>
      </c>
      <c r="I6462" s="4">
        <v>1</v>
      </c>
      <c r="J6462" s="4">
        <v>30000</v>
      </c>
      <c r="K6462" s="4">
        <v>30000</v>
      </c>
      <c r="L6462" t="s">
        <v>209</v>
      </c>
      <c r="M6462" t="s">
        <v>206</v>
      </c>
      <c r="P6462">
        <v>4</v>
      </c>
    </row>
    <row r="6463" spans="1:16">
      <c r="A6463" s="3">
        <v>44548</v>
      </c>
      <c r="B6463" t="s">
        <v>254</v>
      </c>
      <c r="C6463" t="s">
        <v>179</v>
      </c>
      <c r="D6463" t="s">
        <v>276</v>
      </c>
      <c r="E6463" t="s">
        <v>276</v>
      </c>
      <c r="F6463" t="s">
        <v>277</v>
      </c>
      <c r="G6463">
        <v>1</v>
      </c>
      <c r="H6463" s="4">
        <v>20000</v>
      </c>
      <c r="I6463" s="4">
        <v>1</v>
      </c>
      <c r="J6463" s="4">
        <v>20000</v>
      </c>
      <c r="K6463" s="4">
        <v>20000</v>
      </c>
      <c r="L6463" t="s">
        <v>203</v>
      </c>
      <c r="M6463" t="s">
        <v>184</v>
      </c>
      <c r="P6463">
        <v>4</v>
      </c>
    </row>
    <row r="6464" spans="1:16">
      <c r="A6464" s="3">
        <v>44548</v>
      </c>
      <c r="B6464" t="s">
        <v>247</v>
      </c>
      <c r="C6464" t="s">
        <v>179</v>
      </c>
      <c r="D6464" t="s">
        <v>180</v>
      </c>
      <c r="E6464" t="s">
        <v>204</v>
      </c>
      <c r="F6464" t="s">
        <v>269</v>
      </c>
      <c r="G6464">
        <v>1</v>
      </c>
      <c r="H6464" s="4">
        <v>39000</v>
      </c>
      <c r="I6464" s="4">
        <v>1</v>
      </c>
      <c r="J6464" s="4">
        <v>39000</v>
      </c>
      <c r="K6464" s="4">
        <v>39000</v>
      </c>
      <c r="L6464" t="s">
        <v>183</v>
      </c>
      <c r="M6464" t="s">
        <v>184</v>
      </c>
      <c r="P6464">
        <v>5</v>
      </c>
    </row>
    <row r="6465" spans="1:16">
      <c r="A6465" s="3">
        <v>44548</v>
      </c>
      <c r="B6465" t="s">
        <v>301</v>
      </c>
      <c r="C6465" t="s">
        <v>192</v>
      </c>
      <c r="D6465" t="s">
        <v>193</v>
      </c>
      <c r="E6465" t="s">
        <v>193</v>
      </c>
      <c r="F6465" t="s">
        <v>220</v>
      </c>
      <c r="G6465">
        <v>3</v>
      </c>
      <c r="H6465" s="4">
        <v>30000</v>
      </c>
      <c r="I6465" s="4">
        <v>3</v>
      </c>
      <c r="J6465" s="4">
        <v>30000</v>
      </c>
      <c r="K6465" s="4">
        <v>90000</v>
      </c>
      <c r="L6465" t="s">
        <v>183</v>
      </c>
      <c r="M6465" t="s">
        <v>233</v>
      </c>
      <c r="P6465">
        <v>2</v>
      </c>
    </row>
    <row r="6466" spans="1:16">
      <c r="A6466" s="3">
        <v>44549</v>
      </c>
      <c r="B6466" t="s">
        <v>219</v>
      </c>
      <c r="C6466" t="s">
        <v>179</v>
      </c>
      <c r="D6466" t="s">
        <v>193</v>
      </c>
      <c r="E6466" t="s">
        <v>193</v>
      </c>
      <c r="F6466" t="s">
        <v>290</v>
      </c>
      <c r="G6466">
        <v>3</v>
      </c>
      <c r="H6466" s="4">
        <v>18000</v>
      </c>
      <c r="I6466" s="4">
        <v>3</v>
      </c>
      <c r="J6466" s="4">
        <v>18000</v>
      </c>
      <c r="K6466" s="4">
        <v>54000</v>
      </c>
      <c r="L6466" t="s">
        <v>203</v>
      </c>
      <c r="M6466" t="s">
        <v>184</v>
      </c>
      <c r="N6466" t="s">
        <v>175</v>
      </c>
      <c r="P6466">
        <v>3</v>
      </c>
    </row>
    <row r="6467" spans="1:16">
      <c r="A6467" s="3">
        <v>44549</v>
      </c>
      <c r="B6467" t="s">
        <v>278</v>
      </c>
      <c r="C6467" t="s">
        <v>179</v>
      </c>
      <c r="D6467" t="s">
        <v>180</v>
      </c>
      <c r="E6467" t="s">
        <v>204</v>
      </c>
      <c r="F6467" t="s">
        <v>249</v>
      </c>
      <c r="G6467">
        <v>1</v>
      </c>
      <c r="H6467" s="4">
        <v>18000</v>
      </c>
      <c r="I6467" s="4">
        <v>1</v>
      </c>
      <c r="J6467" s="4">
        <v>18000</v>
      </c>
      <c r="K6467" s="4">
        <v>18000</v>
      </c>
      <c r="L6467" t="s">
        <v>183</v>
      </c>
      <c r="M6467" t="s">
        <v>190</v>
      </c>
      <c r="P6467">
        <v>3</v>
      </c>
    </row>
    <row r="6468" spans="1:16">
      <c r="A6468" s="3">
        <v>44549</v>
      </c>
      <c r="B6468" t="s">
        <v>191</v>
      </c>
      <c r="C6468" t="s">
        <v>179</v>
      </c>
      <c r="D6468" t="s">
        <v>186</v>
      </c>
      <c r="E6468" t="s">
        <v>201</v>
      </c>
      <c r="F6468" t="s">
        <v>202</v>
      </c>
      <c r="G6468">
        <v>1</v>
      </c>
      <c r="H6468" s="4">
        <v>67500</v>
      </c>
      <c r="I6468" s="4">
        <v>1</v>
      </c>
      <c r="J6468" s="4">
        <v>67500</v>
      </c>
      <c r="K6468" s="4">
        <v>67500</v>
      </c>
      <c r="L6468" t="s">
        <v>203</v>
      </c>
      <c r="M6468" t="s">
        <v>233</v>
      </c>
      <c r="P6468">
        <v>4</v>
      </c>
    </row>
    <row r="6469" spans="1:16">
      <c r="A6469" s="3">
        <v>44549</v>
      </c>
      <c r="B6469" t="s">
        <v>245</v>
      </c>
      <c r="C6469" t="s">
        <v>179</v>
      </c>
      <c r="D6469" t="s">
        <v>180</v>
      </c>
      <c r="E6469" t="s">
        <v>204</v>
      </c>
      <c r="F6469" t="s">
        <v>300</v>
      </c>
      <c r="G6469">
        <v>1</v>
      </c>
      <c r="H6469" s="4">
        <v>30000</v>
      </c>
      <c r="I6469" s="4">
        <v>1</v>
      </c>
      <c r="J6469" s="4">
        <v>30000</v>
      </c>
      <c r="K6469" s="4">
        <v>30000</v>
      </c>
      <c r="L6469" t="s">
        <v>189</v>
      </c>
      <c r="M6469" t="s">
        <v>190</v>
      </c>
      <c r="P6469">
        <v>5</v>
      </c>
    </row>
    <row r="6470" spans="1:16">
      <c r="A6470" s="3">
        <v>44549</v>
      </c>
      <c r="B6470" t="s">
        <v>258</v>
      </c>
      <c r="C6470" t="s">
        <v>179</v>
      </c>
      <c r="D6470" t="s">
        <v>186</v>
      </c>
      <c r="E6470" t="s">
        <v>220</v>
      </c>
      <c r="F6470" t="s">
        <v>265</v>
      </c>
      <c r="G6470">
        <v>2</v>
      </c>
      <c r="H6470" s="4">
        <v>22000</v>
      </c>
      <c r="I6470" s="4">
        <v>2</v>
      </c>
      <c r="J6470" s="4">
        <v>22000</v>
      </c>
      <c r="K6470" s="4">
        <v>44000</v>
      </c>
      <c r="L6470" t="s">
        <v>189</v>
      </c>
      <c r="M6470" t="s">
        <v>206</v>
      </c>
      <c r="P6470">
        <v>4</v>
      </c>
    </row>
    <row r="6471" spans="1:16">
      <c r="A6471" s="3">
        <v>44549</v>
      </c>
      <c r="B6471" t="s">
        <v>218</v>
      </c>
      <c r="C6471" t="s">
        <v>192</v>
      </c>
      <c r="D6471" t="s">
        <v>180</v>
      </c>
      <c r="E6471" t="s">
        <v>204</v>
      </c>
      <c r="F6471" t="s">
        <v>205</v>
      </c>
      <c r="G6471">
        <v>3</v>
      </c>
      <c r="H6471" s="4">
        <v>18000</v>
      </c>
      <c r="I6471" s="4">
        <v>3</v>
      </c>
      <c r="J6471" s="4">
        <v>18000</v>
      </c>
      <c r="K6471" s="4">
        <v>54000</v>
      </c>
      <c r="L6471" t="s">
        <v>189</v>
      </c>
      <c r="M6471" t="s">
        <v>196</v>
      </c>
      <c r="N6471" t="s">
        <v>175</v>
      </c>
      <c r="P6471">
        <v>3</v>
      </c>
    </row>
    <row r="6472" spans="1:16">
      <c r="A6472" s="3">
        <v>44549</v>
      </c>
      <c r="B6472" t="s">
        <v>219</v>
      </c>
      <c r="C6472" t="s">
        <v>192</v>
      </c>
      <c r="D6472" t="s">
        <v>271</v>
      </c>
      <c r="E6472" t="s">
        <v>271</v>
      </c>
      <c r="F6472" t="s">
        <v>338</v>
      </c>
      <c r="G6472">
        <v>2</v>
      </c>
      <c r="H6472" s="4">
        <v>40000</v>
      </c>
      <c r="I6472" s="4">
        <v>2</v>
      </c>
      <c r="J6472" s="4">
        <v>40000</v>
      </c>
      <c r="K6472" s="4">
        <v>80000</v>
      </c>
      <c r="L6472" t="s">
        <v>209</v>
      </c>
      <c r="M6472" t="s">
        <v>184</v>
      </c>
      <c r="P6472">
        <v>5</v>
      </c>
    </row>
    <row r="6473" spans="1:16">
      <c r="A6473" s="3">
        <v>44549</v>
      </c>
      <c r="B6473" t="s">
        <v>301</v>
      </c>
      <c r="C6473" t="s">
        <v>179</v>
      </c>
      <c r="D6473" t="s">
        <v>186</v>
      </c>
      <c r="E6473" t="s">
        <v>187</v>
      </c>
      <c r="F6473" t="s">
        <v>261</v>
      </c>
      <c r="G6473">
        <v>1</v>
      </c>
      <c r="H6473" s="4">
        <v>20000</v>
      </c>
      <c r="I6473" s="4">
        <v>1</v>
      </c>
      <c r="J6473" s="4">
        <v>20000</v>
      </c>
      <c r="K6473" s="4">
        <v>20000</v>
      </c>
      <c r="L6473" t="s">
        <v>189</v>
      </c>
      <c r="M6473" t="s">
        <v>184</v>
      </c>
      <c r="P6473">
        <v>3</v>
      </c>
    </row>
    <row r="6474" spans="1:16">
      <c r="A6474" s="3">
        <v>44549</v>
      </c>
      <c r="B6474" t="s">
        <v>218</v>
      </c>
      <c r="C6474" t="s">
        <v>192</v>
      </c>
      <c r="D6474" t="s">
        <v>186</v>
      </c>
      <c r="E6474" t="s">
        <v>201</v>
      </c>
      <c r="F6474" t="s">
        <v>248</v>
      </c>
      <c r="G6474">
        <v>3</v>
      </c>
      <c r="H6474" s="4">
        <v>36000</v>
      </c>
      <c r="I6474" s="4">
        <v>3</v>
      </c>
      <c r="J6474" s="4">
        <v>36000</v>
      </c>
      <c r="K6474" s="4">
        <v>108000</v>
      </c>
      <c r="L6474" t="s">
        <v>203</v>
      </c>
      <c r="M6474" t="s">
        <v>184</v>
      </c>
      <c r="P6474">
        <v>1</v>
      </c>
    </row>
    <row r="6475" spans="1:16">
      <c r="A6475" s="3">
        <v>44549</v>
      </c>
      <c r="B6475" t="s">
        <v>219</v>
      </c>
      <c r="C6475" t="s">
        <v>179</v>
      </c>
      <c r="D6475" t="s">
        <v>180</v>
      </c>
      <c r="E6475" t="s">
        <v>204</v>
      </c>
      <c r="F6475" t="s">
        <v>227</v>
      </c>
      <c r="G6475">
        <v>1</v>
      </c>
      <c r="H6475" s="4">
        <v>28000</v>
      </c>
      <c r="I6475" s="4">
        <v>1</v>
      </c>
      <c r="J6475" s="4">
        <v>28000</v>
      </c>
      <c r="K6475" s="4">
        <v>28000</v>
      </c>
      <c r="L6475" t="s">
        <v>183</v>
      </c>
      <c r="M6475" t="s">
        <v>190</v>
      </c>
      <c r="P6475">
        <v>5</v>
      </c>
    </row>
    <row r="6476" spans="1:16">
      <c r="A6476" s="3">
        <v>44549</v>
      </c>
      <c r="B6476" t="s">
        <v>185</v>
      </c>
      <c r="C6476" t="s">
        <v>179</v>
      </c>
      <c r="D6476" t="s">
        <v>180</v>
      </c>
      <c r="E6476" t="s">
        <v>216</v>
      </c>
      <c r="F6476" t="s">
        <v>257</v>
      </c>
      <c r="G6476">
        <v>1</v>
      </c>
      <c r="H6476" s="4">
        <v>39000</v>
      </c>
      <c r="I6476" s="4">
        <v>1</v>
      </c>
      <c r="J6476" s="4">
        <v>39000</v>
      </c>
      <c r="K6476" s="4">
        <v>39000</v>
      </c>
      <c r="L6476" t="s">
        <v>203</v>
      </c>
      <c r="M6476" t="s">
        <v>190</v>
      </c>
      <c r="N6476" t="s">
        <v>175</v>
      </c>
      <c r="P6476">
        <v>3</v>
      </c>
    </row>
    <row r="6477" spans="1:16">
      <c r="A6477" s="3">
        <v>44549</v>
      </c>
      <c r="B6477" t="s">
        <v>291</v>
      </c>
      <c r="C6477" t="s">
        <v>179</v>
      </c>
      <c r="D6477" t="s">
        <v>180</v>
      </c>
      <c r="E6477" t="s">
        <v>204</v>
      </c>
      <c r="F6477" t="s">
        <v>249</v>
      </c>
      <c r="G6477">
        <v>3</v>
      </c>
      <c r="H6477" s="4">
        <v>45000</v>
      </c>
      <c r="I6477" s="4">
        <v>3</v>
      </c>
      <c r="J6477" s="4">
        <v>45000</v>
      </c>
      <c r="K6477" s="4">
        <v>135000</v>
      </c>
      <c r="L6477" t="s">
        <v>209</v>
      </c>
      <c r="M6477" t="s">
        <v>184</v>
      </c>
      <c r="P6477">
        <v>4</v>
      </c>
    </row>
    <row r="6478" spans="1:16">
      <c r="A6478" s="3">
        <v>44549</v>
      </c>
      <c r="B6478" t="s">
        <v>284</v>
      </c>
      <c r="C6478" t="s">
        <v>179</v>
      </c>
      <c r="D6478" t="s">
        <v>186</v>
      </c>
      <c r="E6478" t="s">
        <v>201</v>
      </c>
      <c r="F6478" t="s">
        <v>285</v>
      </c>
      <c r="G6478">
        <v>1</v>
      </c>
      <c r="H6478" s="4">
        <v>42000</v>
      </c>
      <c r="I6478" s="4">
        <v>1</v>
      </c>
      <c r="J6478" s="4">
        <v>42000</v>
      </c>
      <c r="K6478" s="4">
        <v>42000</v>
      </c>
      <c r="L6478" t="s">
        <v>203</v>
      </c>
      <c r="M6478" t="s">
        <v>184</v>
      </c>
      <c r="P6478">
        <v>3</v>
      </c>
    </row>
    <row r="6479" spans="1:16">
      <c r="A6479" s="3">
        <v>44549</v>
      </c>
      <c r="B6479" t="s">
        <v>278</v>
      </c>
      <c r="C6479" t="s">
        <v>192</v>
      </c>
      <c r="D6479" t="s">
        <v>180</v>
      </c>
      <c r="E6479" t="s">
        <v>181</v>
      </c>
      <c r="F6479" t="s">
        <v>223</v>
      </c>
      <c r="G6479">
        <v>2</v>
      </c>
      <c r="H6479" s="4">
        <v>52000</v>
      </c>
      <c r="I6479" s="4">
        <v>2</v>
      </c>
      <c r="J6479" s="4">
        <v>52000</v>
      </c>
      <c r="K6479" s="4">
        <v>104000</v>
      </c>
      <c r="L6479" t="s">
        <v>203</v>
      </c>
      <c r="M6479" t="s">
        <v>196</v>
      </c>
      <c r="N6479" t="s">
        <v>175</v>
      </c>
      <c r="P6479">
        <v>4</v>
      </c>
    </row>
    <row r="6480" spans="1:16">
      <c r="A6480" s="3">
        <v>44549</v>
      </c>
      <c r="B6480" t="s">
        <v>178</v>
      </c>
      <c r="C6480" t="s">
        <v>192</v>
      </c>
      <c r="D6480" t="s">
        <v>210</v>
      </c>
      <c r="E6480" t="s">
        <v>211</v>
      </c>
      <c r="F6480" t="s">
        <v>212</v>
      </c>
      <c r="G6480">
        <v>2</v>
      </c>
      <c r="H6480" s="4">
        <v>49500</v>
      </c>
      <c r="I6480" s="4">
        <v>2</v>
      </c>
      <c r="J6480" s="4">
        <v>49500</v>
      </c>
      <c r="K6480" s="4">
        <v>99000</v>
      </c>
      <c r="L6480" t="s">
        <v>183</v>
      </c>
      <c r="M6480" t="s">
        <v>196</v>
      </c>
      <c r="N6480" t="s">
        <v>175</v>
      </c>
      <c r="P6480">
        <v>5</v>
      </c>
    </row>
    <row r="6481" spans="1:16">
      <c r="A6481" s="3">
        <v>44549</v>
      </c>
      <c r="B6481" t="s">
        <v>178</v>
      </c>
      <c r="C6481" t="s">
        <v>192</v>
      </c>
      <c r="D6481" t="s">
        <v>210</v>
      </c>
      <c r="E6481" t="s">
        <v>225</v>
      </c>
      <c r="F6481" t="s">
        <v>270</v>
      </c>
      <c r="G6481">
        <v>3</v>
      </c>
      <c r="H6481" s="4">
        <v>45000</v>
      </c>
      <c r="I6481" s="4">
        <v>3</v>
      </c>
      <c r="J6481" s="4">
        <v>45000</v>
      </c>
      <c r="K6481" s="4">
        <v>135000</v>
      </c>
      <c r="L6481" t="s">
        <v>209</v>
      </c>
      <c r="M6481" t="s">
        <v>190</v>
      </c>
      <c r="N6481" t="s">
        <v>175</v>
      </c>
      <c r="P6481">
        <v>5</v>
      </c>
    </row>
    <row r="6482" spans="1:16">
      <c r="A6482" s="3">
        <v>44549</v>
      </c>
      <c r="B6482" t="s">
        <v>301</v>
      </c>
      <c r="C6482" t="s">
        <v>179</v>
      </c>
      <c r="D6482" t="s">
        <v>235</v>
      </c>
      <c r="E6482" t="s">
        <v>251</v>
      </c>
      <c r="F6482" t="s">
        <v>252</v>
      </c>
      <c r="G6482">
        <v>3</v>
      </c>
      <c r="H6482" s="4">
        <v>35000</v>
      </c>
      <c r="I6482" s="4">
        <v>3</v>
      </c>
      <c r="J6482" s="4">
        <v>35000</v>
      </c>
      <c r="K6482" s="4">
        <v>105000</v>
      </c>
      <c r="L6482" t="s">
        <v>203</v>
      </c>
      <c r="M6482" t="s">
        <v>190</v>
      </c>
      <c r="N6482" t="s">
        <v>175</v>
      </c>
      <c r="P6482">
        <v>5</v>
      </c>
    </row>
    <row r="6483" spans="1:16">
      <c r="A6483" s="3">
        <v>44549</v>
      </c>
      <c r="B6483" t="s">
        <v>191</v>
      </c>
      <c r="C6483" t="s">
        <v>192</v>
      </c>
      <c r="D6483" t="s">
        <v>279</v>
      </c>
      <c r="E6483" t="s">
        <v>279</v>
      </c>
      <c r="F6483" t="s">
        <v>345</v>
      </c>
      <c r="G6483">
        <v>3</v>
      </c>
      <c r="H6483" s="4">
        <v>42000</v>
      </c>
      <c r="I6483" s="4">
        <v>3</v>
      </c>
      <c r="J6483" s="4">
        <v>42000</v>
      </c>
      <c r="K6483" s="4">
        <v>126000</v>
      </c>
      <c r="L6483" t="s">
        <v>195</v>
      </c>
      <c r="M6483" t="s">
        <v>233</v>
      </c>
      <c r="N6483" t="s">
        <v>175</v>
      </c>
      <c r="P6483">
        <v>5</v>
      </c>
    </row>
    <row r="6484" spans="1:16">
      <c r="A6484" s="3">
        <v>44549</v>
      </c>
      <c r="B6484" t="s">
        <v>278</v>
      </c>
      <c r="C6484" t="s">
        <v>179</v>
      </c>
      <c r="D6484" t="s">
        <v>186</v>
      </c>
      <c r="E6484" t="s">
        <v>187</v>
      </c>
      <c r="F6484" t="s">
        <v>261</v>
      </c>
      <c r="G6484">
        <v>2</v>
      </c>
      <c r="H6484" s="4">
        <v>28000</v>
      </c>
      <c r="I6484" s="4">
        <v>0</v>
      </c>
      <c r="J6484" s="4">
        <v>0</v>
      </c>
      <c r="K6484" s="4">
        <v>0</v>
      </c>
      <c r="L6484" t="s">
        <v>209</v>
      </c>
      <c r="M6484" t="s">
        <v>206</v>
      </c>
      <c r="N6484" t="s">
        <v>175</v>
      </c>
      <c r="O6484" t="s">
        <v>176</v>
      </c>
    </row>
    <row r="6485" spans="1:16">
      <c r="A6485" s="3">
        <v>44549</v>
      </c>
      <c r="B6485" t="s">
        <v>197</v>
      </c>
      <c r="C6485" t="s">
        <v>192</v>
      </c>
      <c r="D6485" t="s">
        <v>210</v>
      </c>
      <c r="E6485" t="s">
        <v>292</v>
      </c>
      <c r="F6485" t="s">
        <v>293</v>
      </c>
      <c r="G6485">
        <v>3</v>
      </c>
      <c r="H6485" s="4">
        <v>33000</v>
      </c>
      <c r="I6485" s="4">
        <v>3</v>
      </c>
      <c r="J6485" s="4">
        <v>33000</v>
      </c>
      <c r="K6485" s="4">
        <v>99000</v>
      </c>
      <c r="L6485" t="s">
        <v>189</v>
      </c>
      <c r="M6485" t="s">
        <v>206</v>
      </c>
      <c r="N6485" t="s">
        <v>175</v>
      </c>
      <c r="P6485">
        <v>5</v>
      </c>
    </row>
    <row r="6486" spans="1:16">
      <c r="A6486" s="3">
        <v>44549</v>
      </c>
      <c r="B6486" t="s">
        <v>207</v>
      </c>
      <c r="C6486" t="s">
        <v>179</v>
      </c>
      <c r="D6486" t="s">
        <v>180</v>
      </c>
      <c r="E6486" t="s">
        <v>238</v>
      </c>
      <c r="F6486" t="s">
        <v>253</v>
      </c>
      <c r="G6486">
        <v>3</v>
      </c>
      <c r="H6486" s="4">
        <v>50000</v>
      </c>
      <c r="I6486" s="4">
        <v>3</v>
      </c>
      <c r="J6486" s="4">
        <v>50000</v>
      </c>
      <c r="K6486" s="4">
        <v>150000</v>
      </c>
      <c r="L6486" t="s">
        <v>203</v>
      </c>
      <c r="M6486" t="s">
        <v>206</v>
      </c>
      <c r="P6486">
        <v>5</v>
      </c>
    </row>
    <row r="6487" spans="1:16">
      <c r="A6487" s="3">
        <v>44549</v>
      </c>
      <c r="B6487" t="s">
        <v>207</v>
      </c>
      <c r="C6487" t="s">
        <v>192</v>
      </c>
      <c r="D6487" t="s">
        <v>180</v>
      </c>
      <c r="E6487" t="s">
        <v>271</v>
      </c>
      <c r="F6487" t="s">
        <v>325</v>
      </c>
      <c r="G6487">
        <v>2</v>
      </c>
      <c r="H6487" s="4">
        <v>30000</v>
      </c>
      <c r="I6487" s="4">
        <v>2</v>
      </c>
      <c r="J6487" s="4">
        <v>30000</v>
      </c>
      <c r="K6487" s="4">
        <v>60000</v>
      </c>
      <c r="L6487" t="s">
        <v>203</v>
      </c>
      <c r="M6487" t="s">
        <v>184</v>
      </c>
      <c r="P6487">
        <v>1</v>
      </c>
    </row>
    <row r="6488" spans="1:16">
      <c r="A6488" s="3">
        <v>44549</v>
      </c>
      <c r="B6488" t="s">
        <v>284</v>
      </c>
      <c r="C6488" t="s">
        <v>179</v>
      </c>
      <c r="D6488" t="s">
        <v>186</v>
      </c>
      <c r="E6488" t="s">
        <v>187</v>
      </c>
      <c r="F6488" t="s">
        <v>261</v>
      </c>
      <c r="G6488">
        <v>2</v>
      </c>
      <c r="H6488" s="4">
        <v>26000</v>
      </c>
      <c r="I6488" s="4">
        <v>2</v>
      </c>
      <c r="J6488" s="4">
        <v>26000</v>
      </c>
      <c r="K6488" s="4">
        <v>52000</v>
      </c>
      <c r="L6488" t="s">
        <v>203</v>
      </c>
      <c r="M6488" t="s">
        <v>206</v>
      </c>
      <c r="P6488">
        <v>3</v>
      </c>
    </row>
    <row r="6489" spans="1:16">
      <c r="A6489" s="3">
        <v>44549</v>
      </c>
      <c r="B6489" t="s">
        <v>250</v>
      </c>
      <c r="C6489" t="s">
        <v>192</v>
      </c>
      <c r="D6489" t="s">
        <v>180</v>
      </c>
      <c r="E6489" t="s">
        <v>181</v>
      </c>
      <c r="F6489" t="s">
        <v>281</v>
      </c>
      <c r="G6489">
        <v>3</v>
      </c>
      <c r="H6489" s="4">
        <v>30000</v>
      </c>
      <c r="I6489" s="4">
        <v>3</v>
      </c>
      <c r="J6489" s="4">
        <v>30000</v>
      </c>
      <c r="K6489" s="4">
        <v>90000</v>
      </c>
      <c r="L6489" t="s">
        <v>183</v>
      </c>
      <c r="M6489" t="s">
        <v>190</v>
      </c>
      <c r="P6489">
        <v>4</v>
      </c>
    </row>
    <row r="6490" spans="1:16">
      <c r="A6490" s="3">
        <v>44549</v>
      </c>
      <c r="B6490" t="s">
        <v>224</v>
      </c>
      <c r="C6490" t="s">
        <v>179</v>
      </c>
      <c r="D6490" t="s">
        <v>186</v>
      </c>
      <c r="E6490" t="s">
        <v>187</v>
      </c>
      <c r="F6490" t="s">
        <v>188</v>
      </c>
      <c r="G6490">
        <v>2</v>
      </c>
      <c r="H6490" s="4">
        <v>45000</v>
      </c>
      <c r="I6490" s="4">
        <v>2</v>
      </c>
      <c r="J6490" s="4">
        <v>45000</v>
      </c>
      <c r="K6490" s="4">
        <v>90000</v>
      </c>
      <c r="L6490" t="s">
        <v>183</v>
      </c>
      <c r="M6490" t="s">
        <v>196</v>
      </c>
      <c r="P6490">
        <v>5</v>
      </c>
    </row>
    <row r="6491" spans="1:16">
      <c r="A6491" s="3">
        <v>44549</v>
      </c>
      <c r="B6491" t="s">
        <v>228</v>
      </c>
      <c r="C6491" t="s">
        <v>179</v>
      </c>
      <c r="D6491" t="s">
        <v>316</v>
      </c>
      <c r="E6491" t="s">
        <v>251</v>
      </c>
      <c r="F6491" t="s">
        <v>340</v>
      </c>
      <c r="G6491">
        <v>1</v>
      </c>
      <c r="H6491" s="4">
        <v>39000</v>
      </c>
      <c r="I6491" s="4">
        <v>1</v>
      </c>
      <c r="J6491" s="4">
        <v>39000</v>
      </c>
      <c r="K6491" s="4">
        <v>39000</v>
      </c>
      <c r="L6491" t="s">
        <v>209</v>
      </c>
      <c r="M6491" t="s">
        <v>190</v>
      </c>
      <c r="P6491">
        <v>5</v>
      </c>
    </row>
    <row r="6492" spans="1:16">
      <c r="A6492" s="3">
        <v>44549</v>
      </c>
      <c r="B6492" t="s">
        <v>262</v>
      </c>
      <c r="C6492" t="s">
        <v>179</v>
      </c>
      <c r="D6492" t="s">
        <v>271</v>
      </c>
      <c r="E6492" t="s">
        <v>271</v>
      </c>
      <c r="F6492" t="s">
        <v>338</v>
      </c>
      <c r="G6492">
        <v>2</v>
      </c>
      <c r="H6492" s="4">
        <v>30000</v>
      </c>
      <c r="I6492" s="4">
        <v>2</v>
      </c>
      <c r="J6492" s="4">
        <v>30000</v>
      </c>
      <c r="K6492" s="4">
        <v>60000</v>
      </c>
      <c r="L6492" t="s">
        <v>183</v>
      </c>
      <c r="M6492" t="s">
        <v>196</v>
      </c>
      <c r="P6492">
        <v>5</v>
      </c>
    </row>
    <row r="6493" spans="1:16">
      <c r="A6493" s="3">
        <v>44549</v>
      </c>
      <c r="B6493" t="s">
        <v>268</v>
      </c>
      <c r="C6493" t="s">
        <v>179</v>
      </c>
      <c r="D6493" t="s">
        <v>180</v>
      </c>
      <c r="E6493" t="s">
        <v>238</v>
      </c>
      <c r="F6493" t="s">
        <v>267</v>
      </c>
      <c r="G6493">
        <v>2</v>
      </c>
      <c r="H6493" s="4">
        <v>30000</v>
      </c>
      <c r="I6493" s="4">
        <v>2</v>
      </c>
      <c r="J6493" s="4">
        <v>30000</v>
      </c>
      <c r="K6493" s="4">
        <v>60000</v>
      </c>
      <c r="L6493" t="s">
        <v>189</v>
      </c>
      <c r="M6493" t="s">
        <v>184</v>
      </c>
      <c r="P6493">
        <v>5</v>
      </c>
    </row>
    <row r="6494" spans="1:16">
      <c r="A6494" s="3">
        <v>44549</v>
      </c>
      <c r="B6494" t="s">
        <v>234</v>
      </c>
      <c r="C6494" t="s">
        <v>179</v>
      </c>
      <c r="D6494" t="s">
        <v>235</v>
      </c>
      <c r="E6494" t="s">
        <v>251</v>
      </c>
      <c r="F6494" t="s">
        <v>335</v>
      </c>
      <c r="G6494">
        <v>3</v>
      </c>
      <c r="H6494" s="4">
        <v>28000</v>
      </c>
      <c r="I6494" s="4">
        <v>3</v>
      </c>
      <c r="J6494" s="4">
        <v>28000</v>
      </c>
      <c r="K6494" s="4">
        <v>84000</v>
      </c>
      <c r="L6494" t="s">
        <v>183</v>
      </c>
      <c r="M6494" t="s">
        <v>206</v>
      </c>
      <c r="P6494">
        <v>5</v>
      </c>
    </row>
    <row r="6495" spans="1:16">
      <c r="A6495" s="3">
        <v>44549</v>
      </c>
      <c r="B6495" t="s">
        <v>254</v>
      </c>
      <c r="C6495" t="s">
        <v>179</v>
      </c>
      <c r="D6495" t="s">
        <v>186</v>
      </c>
      <c r="E6495" t="s">
        <v>201</v>
      </c>
      <c r="F6495" t="s">
        <v>202</v>
      </c>
      <c r="G6495">
        <v>2</v>
      </c>
      <c r="H6495" s="4">
        <v>22000</v>
      </c>
      <c r="I6495" s="4">
        <v>2</v>
      </c>
      <c r="J6495" s="4">
        <v>22000</v>
      </c>
      <c r="K6495" s="4">
        <v>44000</v>
      </c>
      <c r="L6495" t="s">
        <v>189</v>
      </c>
      <c r="M6495" t="s">
        <v>196</v>
      </c>
      <c r="P6495">
        <v>4</v>
      </c>
    </row>
    <row r="6496" spans="1:16">
      <c r="A6496" s="3">
        <v>44550</v>
      </c>
      <c r="B6496" t="s">
        <v>178</v>
      </c>
      <c r="C6496" t="s">
        <v>179</v>
      </c>
      <c r="D6496" t="s">
        <v>186</v>
      </c>
      <c r="E6496" t="s">
        <v>187</v>
      </c>
      <c r="F6496" t="s">
        <v>242</v>
      </c>
      <c r="G6496">
        <v>3</v>
      </c>
      <c r="H6496" s="4">
        <v>70000</v>
      </c>
      <c r="I6496" s="4">
        <v>3</v>
      </c>
      <c r="J6496" s="4">
        <v>70000</v>
      </c>
      <c r="K6496" s="4">
        <v>210000</v>
      </c>
      <c r="L6496" t="s">
        <v>183</v>
      </c>
      <c r="M6496" t="s">
        <v>196</v>
      </c>
      <c r="P6496">
        <v>5</v>
      </c>
    </row>
    <row r="6497" spans="1:16">
      <c r="A6497" s="3">
        <v>44550</v>
      </c>
      <c r="B6497" t="s">
        <v>178</v>
      </c>
      <c r="C6497" t="s">
        <v>192</v>
      </c>
      <c r="D6497" t="s">
        <v>186</v>
      </c>
      <c r="E6497" t="s">
        <v>220</v>
      </c>
      <c r="F6497" t="s">
        <v>265</v>
      </c>
      <c r="G6497">
        <v>3</v>
      </c>
      <c r="H6497" s="4">
        <v>50000</v>
      </c>
      <c r="I6497" s="4">
        <v>3</v>
      </c>
      <c r="J6497" s="4">
        <v>50000</v>
      </c>
      <c r="K6497" s="4">
        <v>150000</v>
      </c>
      <c r="L6497" t="s">
        <v>189</v>
      </c>
      <c r="M6497" t="s">
        <v>196</v>
      </c>
      <c r="P6497">
        <v>3</v>
      </c>
    </row>
    <row r="6498" spans="1:16">
      <c r="A6498" s="3">
        <v>44550</v>
      </c>
      <c r="B6498" t="s">
        <v>254</v>
      </c>
      <c r="C6498" t="s">
        <v>179</v>
      </c>
      <c r="D6498" t="s">
        <v>186</v>
      </c>
      <c r="E6498" t="s">
        <v>201</v>
      </c>
      <c r="F6498" t="s">
        <v>202</v>
      </c>
      <c r="G6498">
        <v>1</v>
      </c>
      <c r="H6498" s="4">
        <v>36000</v>
      </c>
      <c r="I6498" s="4">
        <v>1</v>
      </c>
      <c r="J6498" s="4">
        <v>36000</v>
      </c>
      <c r="K6498" s="4">
        <v>36000</v>
      </c>
      <c r="L6498" t="s">
        <v>189</v>
      </c>
      <c r="M6498" t="s">
        <v>206</v>
      </c>
      <c r="P6498">
        <v>4</v>
      </c>
    </row>
    <row r="6499" spans="1:16">
      <c r="A6499" s="3">
        <v>44550</v>
      </c>
      <c r="B6499" t="s">
        <v>291</v>
      </c>
      <c r="C6499" t="s">
        <v>179</v>
      </c>
      <c r="D6499" t="s">
        <v>180</v>
      </c>
      <c r="E6499" t="s">
        <v>204</v>
      </c>
      <c r="F6499" t="s">
        <v>227</v>
      </c>
      <c r="G6499">
        <v>1</v>
      </c>
      <c r="H6499" s="4">
        <v>28000</v>
      </c>
      <c r="I6499" s="4">
        <v>1</v>
      </c>
      <c r="J6499" s="4">
        <v>28000</v>
      </c>
      <c r="K6499" s="4">
        <v>28000</v>
      </c>
      <c r="L6499" t="s">
        <v>183</v>
      </c>
      <c r="M6499" t="s">
        <v>196</v>
      </c>
      <c r="P6499">
        <v>5</v>
      </c>
    </row>
    <row r="6500" spans="1:16">
      <c r="A6500" s="3">
        <v>44550</v>
      </c>
      <c r="B6500" t="s">
        <v>291</v>
      </c>
      <c r="C6500" t="s">
        <v>192</v>
      </c>
      <c r="D6500" t="s">
        <v>186</v>
      </c>
      <c r="E6500" t="s">
        <v>225</v>
      </c>
      <c r="F6500" t="s">
        <v>226</v>
      </c>
      <c r="G6500">
        <v>2</v>
      </c>
      <c r="H6500" s="4">
        <v>36000</v>
      </c>
      <c r="I6500" s="4">
        <v>2</v>
      </c>
      <c r="J6500" s="4">
        <v>36000</v>
      </c>
      <c r="K6500" s="4">
        <v>72000</v>
      </c>
      <c r="L6500" t="s">
        <v>183</v>
      </c>
      <c r="M6500" t="s">
        <v>196</v>
      </c>
      <c r="N6500" t="s">
        <v>175</v>
      </c>
      <c r="P6500">
        <v>3</v>
      </c>
    </row>
    <row r="6501" spans="1:16">
      <c r="A6501" s="3">
        <v>44550</v>
      </c>
      <c r="B6501" t="s">
        <v>262</v>
      </c>
      <c r="C6501" t="s">
        <v>192</v>
      </c>
      <c r="D6501" t="s">
        <v>180</v>
      </c>
      <c r="E6501" t="s">
        <v>238</v>
      </c>
      <c r="F6501" t="s">
        <v>267</v>
      </c>
      <c r="G6501">
        <v>2</v>
      </c>
      <c r="H6501" s="4">
        <v>54000</v>
      </c>
      <c r="I6501" s="4">
        <v>2</v>
      </c>
      <c r="J6501" s="4">
        <v>54000</v>
      </c>
      <c r="K6501" s="4">
        <v>108000</v>
      </c>
      <c r="L6501" t="s">
        <v>203</v>
      </c>
      <c r="M6501" t="s">
        <v>206</v>
      </c>
      <c r="P6501">
        <v>3</v>
      </c>
    </row>
    <row r="6502" spans="1:16">
      <c r="A6502" s="3">
        <v>44550</v>
      </c>
      <c r="B6502" t="s">
        <v>207</v>
      </c>
      <c r="C6502" t="s">
        <v>179</v>
      </c>
      <c r="D6502" t="s">
        <v>193</v>
      </c>
      <c r="E6502" t="s">
        <v>193</v>
      </c>
      <c r="F6502" t="s">
        <v>220</v>
      </c>
      <c r="G6502">
        <v>1</v>
      </c>
      <c r="H6502" s="4">
        <v>23000</v>
      </c>
      <c r="I6502" s="4">
        <v>1</v>
      </c>
      <c r="J6502" s="4">
        <v>23000</v>
      </c>
      <c r="K6502" s="4">
        <v>23000</v>
      </c>
      <c r="L6502" t="s">
        <v>183</v>
      </c>
      <c r="M6502" t="s">
        <v>196</v>
      </c>
      <c r="P6502">
        <v>5</v>
      </c>
    </row>
    <row r="6503" spans="1:16">
      <c r="A6503" s="3">
        <v>44550</v>
      </c>
      <c r="B6503" t="s">
        <v>234</v>
      </c>
      <c r="C6503" t="s">
        <v>179</v>
      </c>
      <c r="D6503" t="s">
        <v>274</v>
      </c>
      <c r="E6503" t="s">
        <v>274</v>
      </c>
      <c r="F6503" t="s">
        <v>295</v>
      </c>
      <c r="G6503">
        <v>3</v>
      </c>
      <c r="H6503" s="4">
        <v>45000</v>
      </c>
      <c r="I6503" s="4">
        <v>3</v>
      </c>
      <c r="J6503" s="4">
        <v>45000</v>
      </c>
      <c r="K6503" s="4">
        <v>135000</v>
      </c>
      <c r="L6503" t="s">
        <v>203</v>
      </c>
      <c r="M6503" t="s">
        <v>233</v>
      </c>
      <c r="P6503">
        <v>5</v>
      </c>
    </row>
    <row r="6504" spans="1:16">
      <c r="A6504" s="3">
        <v>44550</v>
      </c>
      <c r="B6504" t="s">
        <v>234</v>
      </c>
      <c r="C6504" t="s">
        <v>192</v>
      </c>
      <c r="D6504" t="s">
        <v>186</v>
      </c>
      <c r="E6504" t="s">
        <v>187</v>
      </c>
      <c r="F6504" t="s">
        <v>261</v>
      </c>
      <c r="G6504">
        <v>1</v>
      </c>
      <c r="H6504" s="4">
        <v>30000</v>
      </c>
      <c r="I6504" s="4">
        <v>1</v>
      </c>
      <c r="J6504" s="4">
        <v>30000</v>
      </c>
      <c r="K6504" s="4">
        <v>30000</v>
      </c>
      <c r="L6504" t="s">
        <v>189</v>
      </c>
      <c r="M6504" t="s">
        <v>184</v>
      </c>
      <c r="P6504">
        <v>5</v>
      </c>
    </row>
    <row r="6505" spans="1:16">
      <c r="A6505" s="3">
        <v>44550</v>
      </c>
      <c r="B6505" t="s">
        <v>222</v>
      </c>
      <c r="C6505" t="s">
        <v>179</v>
      </c>
      <c r="D6505" t="s">
        <v>210</v>
      </c>
      <c r="E6505" t="s">
        <v>211</v>
      </c>
      <c r="F6505" t="s">
        <v>362</v>
      </c>
      <c r="G6505">
        <v>1</v>
      </c>
      <c r="H6505" s="4">
        <v>60000</v>
      </c>
      <c r="I6505" s="4">
        <v>1</v>
      </c>
      <c r="J6505" s="4">
        <v>60000</v>
      </c>
      <c r="K6505" s="4">
        <v>60000</v>
      </c>
      <c r="L6505" t="s">
        <v>203</v>
      </c>
      <c r="M6505" t="s">
        <v>233</v>
      </c>
      <c r="P6505">
        <v>5</v>
      </c>
    </row>
    <row r="6506" spans="1:16">
      <c r="A6506" s="3">
        <v>44550</v>
      </c>
      <c r="B6506" t="s">
        <v>222</v>
      </c>
      <c r="C6506" t="s">
        <v>179</v>
      </c>
      <c r="D6506" t="s">
        <v>180</v>
      </c>
      <c r="E6506" t="s">
        <v>181</v>
      </c>
      <c r="F6506" t="s">
        <v>182</v>
      </c>
      <c r="G6506">
        <v>3</v>
      </c>
      <c r="H6506" s="4">
        <v>28000</v>
      </c>
      <c r="I6506" s="4">
        <v>3</v>
      </c>
      <c r="J6506" s="4">
        <v>28000</v>
      </c>
      <c r="K6506" s="4">
        <v>84000</v>
      </c>
      <c r="L6506" t="s">
        <v>203</v>
      </c>
      <c r="M6506" t="s">
        <v>196</v>
      </c>
      <c r="P6506">
        <v>5</v>
      </c>
    </row>
    <row r="6507" spans="1:16">
      <c r="A6507" s="3">
        <v>44550</v>
      </c>
      <c r="B6507" t="s">
        <v>185</v>
      </c>
      <c r="C6507" t="s">
        <v>192</v>
      </c>
      <c r="D6507" t="s">
        <v>276</v>
      </c>
      <c r="E6507" t="s">
        <v>276</v>
      </c>
      <c r="F6507" t="s">
        <v>309</v>
      </c>
      <c r="G6507">
        <v>1</v>
      </c>
      <c r="H6507" s="4">
        <v>44000</v>
      </c>
      <c r="I6507" s="4">
        <v>1</v>
      </c>
      <c r="J6507" s="4">
        <v>44000</v>
      </c>
      <c r="K6507" s="4">
        <v>44000</v>
      </c>
      <c r="L6507" t="s">
        <v>183</v>
      </c>
      <c r="M6507" t="s">
        <v>196</v>
      </c>
      <c r="P6507">
        <v>4</v>
      </c>
    </row>
    <row r="6508" spans="1:16">
      <c r="A6508" s="3">
        <v>44550</v>
      </c>
      <c r="B6508" t="s">
        <v>197</v>
      </c>
      <c r="C6508" t="s">
        <v>179</v>
      </c>
      <c r="D6508" t="s">
        <v>186</v>
      </c>
      <c r="E6508" t="s">
        <v>201</v>
      </c>
      <c r="F6508" t="s">
        <v>202</v>
      </c>
      <c r="G6508">
        <v>2</v>
      </c>
      <c r="H6508" s="4">
        <v>30000</v>
      </c>
      <c r="I6508" s="4">
        <v>2</v>
      </c>
      <c r="J6508" s="4">
        <v>30000</v>
      </c>
      <c r="K6508" s="4">
        <v>60000</v>
      </c>
      <c r="L6508" t="s">
        <v>189</v>
      </c>
      <c r="M6508" t="s">
        <v>206</v>
      </c>
      <c r="P6508">
        <v>4</v>
      </c>
    </row>
    <row r="6509" spans="1:16">
      <c r="A6509" s="3">
        <v>44550</v>
      </c>
      <c r="B6509" t="s">
        <v>185</v>
      </c>
      <c r="C6509" t="s">
        <v>179</v>
      </c>
      <c r="D6509" t="s">
        <v>186</v>
      </c>
      <c r="E6509" t="s">
        <v>225</v>
      </c>
      <c r="F6509" t="s">
        <v>226</v>
      </c>
      <c r="G6509">
        <v>2</v>
      </c>
      <c r="H6509" s="4">
        <v>45000</v>
      </c>
      <c r="I6509" s="4">
        <v>2</v>
      </c>
      <c r="J6509" s="4">
        <v>45000</v>
      </c>
      <c r="K6509" s="4">
        <v>90000</v>
      </c>
      <c r="L6509" t="s">
        <v>189</v>
      </c>
      <c r="M6509" t="s">
        <v>184</v>
      </c>
      <c r="P6509">
        <v>5</v>
      </c>
    </row>
    <row r="6510" spans="1:16">
      <c r="A6510" s="3">
        <v>44550</v>
      </c>
      <c r="B6510" t="s">
        <v>224</v>
      </c>
      <c r="C6510" t="s">
        <v>179</v>
      </c>
      <c r="D6510" t="s">
        <v>180</v>
      </c>
      <c r="E6510" t="s">
        <v>204</v>
      </c>
      <c r="F6510" t="s">
        <v>300</v>
      </c>
      <c r="G6510">
        <v>2</v>
      </c>
      <c r="H6510" s="4">
        <v>40000</v>
      </c>
      <c r="I6510" s="4">
        <v>2</v>
      </c>
      <c r="J6510" s="4">
        <v>40000</v>
      </c>
      <c r="K6510" s="4">
        <v>80000</v>
      </c>
      <c r="L6510" t="s">
        <v>189</v>
      </c>
      <c r="M6510" t="s">
        <v>206</v>
      </c>
      <c r="P6510">
        <v>5</v>
      </c>
    </row>
    <row r="6511" spans="1:16">
      <c r="A6511" s="3">
        <v>44550</v>
      </c>
      <c r="B6511" t="s">
        <v>178</v>
      </c>
      <c r="C6511" t="s">
        <v>179</v>
      </c>
      <c r="D6511" t="s">
        <v>273</v>
      </c>
      <c r="E6511" t="s">
        <v>274</v>
      </c>
      <c r="F6511" t="s">
        <v>312</v>
      </c>
      <c r="G6511">
        <v>2</v>
      </c>
      <c r="H6511" s="4">
        <v>24000</v>
      </c>
      <c r="I6511" s="4">
        <v>2</v>
      </c>
      <c r="J6511" s="4">
        <v>24000</v>
      </c>
      <c r="K6511" s="4">
        <v>48000</v>
      </c>
      <c r="L6511" t="s">
        <v>209</v>
      </c>
      <c r="M6511" t="s">
        <v>184</v>
      </c>
      <c r="P6511">
        <v>5</v>
      </c>
    </row>
    <row r="6512" spans="1:16">
      <c r="A6512" s="3">
        <v>44550</v>
      </c>
      <c r="B6512" t="s">
        <v>200</v>
      </c>
      <c r="C6512" t="s">
        <v>179</v>
      </c>
      <c r="D6512" t="s">
        <v>180</v>
      </c>
      <c r="E6512" t="s">
        <v>181</v>
      </c>
      <c r="F6512" t="s">
        <v>281</v>
      </c>
      <c r="G6512">
        <v>2</v>
      </c>
      <c r="H6512" s="4">
        <v>19500</v>
      </c>
      <c r="I6512" s="4">
        <v>2</v>
      </c>
      <c r="J6512" s="4">
        <v>19500</v>
      </c>
      <c r="K6512" s="4">
        <v>39000</v>
      </c>
      <c r="L6512" t="s">
        <v>203</v>
      </c>
      <c r="M6512" t="s">
        <v>196</v>
      </c>
      <c r="P6512">
        <v>5</v>
      </c>
    </row>
    <row r="6513" spans="1:16">
      <c r="A6513" s="3">
        <v>44551</v>
      </c>
      <c r="B6513" t="s">
        <v>219</v>
      </c>
      <c r="C6513" t="s">
        <v>192</v>
      </c>
      <c r="D6513" t="s">
        <v>186</v>
      </c>
      <c r="E6513" t="s">
        <v>201</v>
      </c>
      <c r="F6513" t="s">
        <v>285</v>
      </c>
      <c r="G6513">
        <v>3</v>
      </c>
      <c r="H6513" s="4">
        <v>60000</v>
      </c>
      <c r="I6513" s="4">
        <v>3</v>
      </c>
      <c r="J6513" s="4">
        <v>60000</v>
      </c>
      <c r="K6513" s="4">
        <v>180000</v>
      </c>
      <c r="L6513" t="s">
        <v>183</v>
      </c>
      <c r="M6513" t="s">
        <v>206</v>
      </c>
      <c r="P6513">
        <v>5</v>
      </c>
    </row>
    <row r="6514" spans="1:16">
      <c r="A6514" s="3">
        <v>44551</v>
      </c>
      <c r="B6514" t="s">
        <v>218</v>
      </c>
      <c r="C6514" t="s">
        <v>179</v>
      </c>
      <c r="D6514" t="s">
        <v>180</v>
      </c>
      <c r="E6514" t="s">
        <v>238</v>
      </c>
      <c r="F6514" t="s">
        <v>267</v>
      </c>
      <c r="G6514">
        <v>3</v>
      </c>
      <c r="H6514" s="4">
        <v>30000</v>
      </c>
      <c r="I6514" s="4">
        <v>3</v>
      </c>
      <c r="J6514" s="4">
        <v>30000</v>
      </c>
      <c r="K6514" s="4">
        <v>90000</v>
      </c>
      <c r="L6514" t="s">
        <v>183</v>
      </c>
      <c r="M6514" t="s">
        <v>196</v>
      </c>
      <c r="P6514">
        <v>5</v>
      </c>
    </row>
    <row r="6515" spans="1:16">
      <c r="A6515" s="3">
        <v>44551</v>
      </c>
      <c r="B6515" t="s">
        <v>301</v>
      </c>
      <c r="C6515" t="s">
        <v>179</v>
      </c>
      <c r="D6515" t="s">
        <v>180</v>
      </c>
      <c r="E6515" t="s">
        <v>238</v>
      </c>
      <c r="F6515" t="s">
        <v>253</v>
      </c>
      <c r="G6515">
        <v>3</v>
      </c>
      <c r="H6515" s="4">
        <v>22000</v>
      </c>
      <c r="I6515" s="4">
        <v>3</v>
      </c>
      <c r="J6515" s="4">
        <v>22000</v>
      </c>
      <c r="K6515" s="4">
        <v>66000</v>
      </c>
      <c r="L6515" t="s">
        <v>203</v>
      </c>
      <c r="M6515" t="s">
        <v>304</v>
      </c>
      <c r="P6515">
        <v>5</v>
      </c>
    </row>
    <row r="6516" spans="1:16">
      <c r="A6516" s="3">
        <v>44551</v>
      </c>
      <c r="B6516" t="s">
        <v>191</v>
      </c>
      <c r="C6516" t="s">
        <v>192</v>
      </c>
      <c r="D6516" t="s">
        <v>186</v>
      </c>
      <c r="E6516" t="s">
        <v>201</v>
      </c>
      <c r="F6516" t="s">
        <v>285</v>
      </c>
      <c r="G6516">
        <v>1</v>
      </c>
      <c r="H6516" s="4">
        <v>45500</v>
      </c>
      <c r="I6516" s="4">
        <v>1</v>
      </c>
      <c r="J6516" s="4">
        <v>45500</v>
      </c>
      <c r="K6516" s="4">
        <v>45500</v>
      </c>
      <c r="L6516" t="s">
        <v>183</v>
      </c>
      <c r="M6516" t="s">
        <v>196</v>
      </c>
      <c r="P6516">
        <v>4</v>
      </c>
    </row>
    <row r="6517" spans="1:16">
      <c r="A6517" s="3">
        <v>44551</v>
      </c>
      <c r="B6517" t="s">
        <v>301</v>
      </c>
      <c r="C6517" t="s">
        <v>179</v>
      </c>
      <c r="D6517" t="s">
        <v>180</v>
      </c>
      <c r="E6517" t="s">
        <v>204</v>
      </c>
      <c r="F6517" t="s">
        <v>249</v>
      </c>
      <c r="G6517">
        <v>2</v>
      </c>
      <c r="H6517" s="4">
        <v>42000</v>
      </c>
      <c r="I6517" s="4">
        <v>2</v>
      </c>
      <c r="J6517" s="4">
        <v>42000</v>
      </c>
      <c r="K6517" s="4">
        <v>84000</v>
      </c>
      <c r="L6517" t="s">
        <v>189</v>
      </c>
      <c r="M6517" t="s">
        <v>304</v>
      </c>
      <c r="P6517">
        <v>5</v>
      </c>
    </row>
    <row r="6518" spans="1:16">
      <c r="A6518" s="3">
        <v>44551</v>
      </c>
      <c r="B6518" t="s">
        <v>218</v>
      </c>
      <c r="C6518" t="s">
        <v>192</v>
      </c>
      <c r="D6518" t="s">
        <v>186</v>
      </c>
      <c r="E6518" t="s">
        <v>201</v>
      </c>
      <c r="F6518" t="s">
        <v>202</v>
      </c>
      <c r="G6518">
        <v>2</v>
      </c>
      <c r="H6518" s="4">
        <v>36000</v>
      </c>
      <c r="I6518" s="4">
        <v>2</v>
      </c>
      <c r="J6518" s="4">
        <v>36000</v>
      </c>
      <c r="K6518" s="4">
        <v>72000</v>
      </c>
      <c r="L6518" t="s">
        <v>203</v>
      </c>
      <c r="M6518" t="s">
        <v>184</v>
      </c>
      <c r="P6518">
        <v>5</v>
      </c>
    </row>
    <row r="6519" spans="1:16">
      <c r="A6519" s="3">
        <v>44551</v>
      </c>
      <c r="B6519" t="s">
        <v>224</v>
      </c>
      <c r="C6519" t="s">
        <v>179</v>
      </c>
      <c r="D6519" t="s">
        <v>180</v>
      </c>
      <c r="E6519" t="s">
        <v>181</v>
      </c>
      <c r="F6519" t="s">
        <v>246</v>
      </c>
      <c r="G6519">
        <v>1</v>
      </c>
      <c r="H6519" s="4">
        <v>35000</v>
      </c>
      <c r="I6519" s="4">
        <v>1</v>
      </c>
      <c r="J6519" s="4">
        <v>35000</v>
      </c>
      <c r="K6519" s="4">
        <v>35000</v>
      </c>
      <c r="L6519" t="s">
        <v>183</v>
      </c>
      <c r="M6519" t="s">
        <v>206</v>
      </c>
      <c r="N6519" t="s">
        <v>175</v>
      </c>
      <c r="P6519">
        <v>4</v>
      </c>
    </row>
    <row r="6520" spans="1:16">
      <c r="A6520" s="3">
        <v>44551</v>
      </c>
      <c r="B6520" t="s">
        <v>219</v>
      </c>
      <c r="C6520" t="s">
        <v>192</v>
      </c>
      <c r="D6520" t="s">
        <v>263</v>
      </c>
      <c r="E6520" t="s">
        <v>263</v>
      </c>
      <c r="F6520" t="s">
        <v>264</v>
      </c>
      <c r="G6520">
        <v>3</v>
      </c>
      <c r="H6520" s="4">
        <v>28000</v>
      </c>
      <c r="I6520" s="4">
        <v>3</v>
      </c>
      <c r="J6520" s="4">
        <v>28000</v>
      </c>
      <c r="K6520" s="4">
        <v>84000</v>
      </c>
      <c r="L6520" t="s">
        <v>203</v>
      </c>
      <c r="M6520" t="s">
        <v>184</v>
      </c>
      <c r="P6520">
        <v>5</v>
      </c>
    </row>
    <row r="6521" spans="1:16">
      <c r="A6521" s="3">
        <v>44551</v>
      </c>
      <c r="B6521" t="s">
        <v>200</v>
      </c>
      <c r="C6521" t="s">
        <v>179</v>
      </c>
      <c r="D6521" t="s">
        <v>180</v>
      </c>
      <c r="E6521" t="s">
        <v>181</v>
      </c>
      <c r="F6521" t="s">
        <v>246</v>
      </c>
      <c r="G6521">
        <v>1</v>
      </c>
      <c r="H6521" s="4">
        <v>36000</v>
      </c>
      <c r="I6521" s="4">
        <v>1</v>
      </c>
      <c r="J6521" s="4">
        <v>36000</v>
      </c>
      <c r="K6521" s="4">
        <v>36000</v>
      </c>
      <c r="L6521" t="s">
        <v>209</v>
      </c>
      <c r="M6521" t="s">
        <v>196</v>
      </c>
      <c r="P6521">
        <v>5</v>
      </c>
    </row>
    <row r="6522" spans="1:16">
      <c r="A6522" s="3">
        <v>44551</v>
      </c>
      <c r="B6522" t="s">
        <v>213</v>
      </c>
      <c r="C6522" t="s">
        <v>192</v>
      </c>
      <c r="D6522" t="s">
        <v>180</v>
      </c>
      <c r="E6522" t="s">
        <v>327</v>
      </c>
      <c r="F6522" t="s">
        <v>328</v>
      </c>
      <c r="G6522">
        <v>1</v>
      </c>
      <c r="H6522" s="4">
        <v>60000</v>
      </c>
      <c r="I6522" s="4">
        <v>1</v>
      </c>
      <c r="J6522" s="4">
        <v>60000</v>
      </c>
      <c r="K6522" s="4">
        <v>60000</v>
      </c>
      <c r="L6522" t="s">
        <v>195</v>
      </c>
      <c r="M6522" t="s">
        <v>184</v>
      </c>
      <c r="P6522">
        <v>5</v>
      </c>
    </row>
    <row r="6523" spans="1:16">
      <c r="A6523" s="3">
        <v>44551</v>
      </c>
      <c r="B6523" t="s">
        <v>178</v>
      </c>
      <c r="C6523" t="s">
        <v>192</v>
      </c>
      <c r="D6523" t="s">
        <v>180</v>
      </c>
      <c r="E6523" t="s">
        <v>271</v>
      </c>
      <c r="F6523" t="s">
        <v>325</v>
      </c>
      <c r="G6523">
        <v>1</v>
      </c>
      <c r="H6523" s="4">
        <v>33000</v>
      </c>
      <c r="I6523" s="4">
        <v>1</v>
      </c>
      <c r="J6523" s="4">
        <v>33000</v>
      </c>
      <c r="K6523" s="4">
        <v>33000</v>
      </c>
      <c r="L6523" t="s">
        <v>189</v>
      </c>
      <c r="M6523" t="s">
        <v>206</v>
      </c>
      <c r="P6523">
        <v>5</v>
      </c>
    </row>
    <row r="6524" spans="1:16">
      <c r="A6524" s="3">
        <v>44551</v>
      </c>
      <c r="B6524" t="s">
        <v>278</v>
      </c>
      <c r="C6524" t="s">
        <v>192</v>
      </c>
      <c r="D6524" t="s">
        <v>180</v>
      </c>
      <c r="E6524" t="s">
        <v>204</v>
      </c>
      <c r="F6524" t="s">
        <v>205</v>
      </c>
      <c r="G6524">
        <v>2</v>
      </c>
      <c r="H6524" s="4">
        <v>39000</v>
      </c>
      <c r="I6524" s="4">
        <v>2</v>
      </c>
      <c r="J6524" s="4">
        <v>39000</v>
      </c>
      <c r="K6524" s="4">
        <v>78000</v>
      </c>
      <c r="L6524" t="s">
        <v>189</v>
      </c>
      <c r="M6524" t="s">
        <v>196</v>
      </c>
      <c r="P6524">
        <v>4</v>
      </c>
    </row>
    <row r="6525" spans="1:16">
      <c r="A6525" s="3">
        <v>44551</v>
      </c>
      <c r="B6525" t="s">
        <v>278</v>
      </c>
      <c r="C6525" t="s">
        <v>179</v>
      </c>
      <c r="D6525" t="s">
        <v>186</v>
      </c>
      <c r="E6525" t="s">
        <v>259</v>
      </c>
      <c r="F6525" t="s">
        <v>326</v>
      </c>
      <c r="G6525">
        <v>3</v>
      </c>
      <c r="H6525" s="4">
        <v>39000</v>
      </c>
      <c r="I6525" s="4">
        <v>3</v>
      </c>
      <c r="J6525" s="4">
        <v>39000</v>
      </c>
      <c r="K6525" s="4">
        <v>117000</v>
      </c>
      <c r="L6525" t="s">
        <v>203</v>
      </c>
      <c r="M6525" t="s">
        <v>196</v>
      </c>
      <c r="P6525">
        <v>5</v>
      </c>
    </row>
    <row r="6526" spans="1:16">
      <c r="A6526" s="3">
        <v>44551</v>
      </c>
      <c r="B6526" t="s">
        <v>284</v>
      </c>
      <c r="C6526" t="s">
        <v>179</v>
      </c>
      <c r="D6526" t="s">
        <v>198</v>
      </c>
      <c r="E6526" t="s">
        <v>198</v>
      </c>
      <c r="F6526" t="s">
        <v>208</v>
      </c>
      <c r="G6526">
        <v>1</v>
      </c>
      <c r="H6526" s="4">
        <v>24000</v>
      </c>
      <c r="I6526" s="4">
        <v>1</v>
      </c>
      <c r="J6526" s="4">
        <v>24000</v>
      </c>
      <c r="K6526" s="4">
        <v>24000</v>
      </c>
      <c r="L6526" t="s">
        <v>183</v>
      </c>
      <c r="M6526" t="s">
        <v>304</v>
      </c>
      <c r="P6526">
        <v>5</v>
      </c>
    </row>
    <row r="6527" spans="1:16">
      <c r="A6527" s="3">
        <v>44551</v>
      </c>
      <c r="B6527" t="s">
        <v>234</v>
      </c>
      <c r="C6527" t="s">
        <v>179</v>
      </c>
      <c r="D6527" t="s">
        <v>235</v>
      </c>
      <c r="E6527" t="s">
        <v>236</v>
      </c>
      <c r="F6527" t="s">
        <v>352</v>
      </c>
      <c r="G6527">
        <v>2</v>
      </c>
      <c r="H6527" s="4">
        <v>56000</v>
      </c>
      <c r="I6527" s="4">
        <v>2</v>
      </c>
      <c r="J6527" s="4">
        <v>56000</v>
      </c>
      <c r="K6527" s="4">
        <v>112000</v>
      </c>
      <c r="L6527" t="s">
        <v>195</v>
      </c>
      <c r="M6527" t="s">
        <v>233</v>
      </c>
      <c r="P6527">
        <v>5</v>
      </c>
    </row>
    <row r="6528" spans="1:16">
      <c r="A6528" s="3">
        <v>44552</v>
      </c>
      <c r="B6528" t="s">
        <v>213</v>
      </c>
      <c r="C6528" t="s">
        <v>192</v>
      </c>
      <c r="D6528" t="s">
        <v>263</v>
      </c>
      <c r="E6528" t="s">
        <v>263</v>
      </c>
      <c r="F6528" t="s">
        <v>320</v>
      </c>
      <c r="G6528">
        <v>1</v>
      </c>
      <c r="H6528" s="4">
        <v>33000</v>
      </c>
      <c r="I6528" s="4">
        <v>1</v>
      </c>
      <c r="J6528" s="4">
        <v>33000</v>
      </c>
      <c r="K6528" s="4">
        <v>33000</v>
      </c>
      <c r="L6528" t="s">
        <v>203</v>
      </c>
      <c r="M6528" t="s">
        <v>206</v>
      </c>
      <c r="P6528">
        <v>5</v>
      </c>
    </row>
    <row r="6529" spans="1:16">
      <c r="A6529" s="3">
        <v>44552</v>
      </c>
      <c r="B6529" t="s">
        <v>284</v>
      </c>
      <c r="C6529" t="s">
        <v>179</v>
      </c>
      <c r="D6529" t="s">
        <v>273</v>
      </c>
      <c r="E6529" t="s">
        <v>274</v>
      </c>
      <c r="F6529" t="s">
        <v>275</v>
      </c>
      <c r="G6529">
        <v>1</v>
      </c>
      <c r="H6529" s="4">
        <v>30000</v>
      </c>
      <c r="I6529" s="4">
        <v>1</v>
      </c>
      <c r="J6529" s="4">
        <v>30000</v>
      </c>
      <c r="K6529" s="4">
        <v>30000</v>
      </c>
      <c r="L6529" t="s">
        <v>183</v>
      </c>
      <c r="M6529" t="s">
        <v>196</v>
      </c>
      <c r="N6529" t="s">
        <v>175</v>
      </c>
      <c r="P6529">
        <v>3</v>
      </c>
    </row>
    <row r="6530" spans="1:16">
      <c r="A6530" s="3">
        <v>44552</v>
      </c>
      <c r="B6530" t="s">
        <v>268</v>
      </c>
      <c r="C6530" t="s">
        <v>179</v>
      </c>
      <c r="D6530" t="s">
        <v>235</v>
      </c>
      <c r="E6530" t="s">
        <v>251</v>
      </c>
      <c r="F6530" t="s">
        <v>335</v>
      </c>
      <c r="G6530">
        <v>2</v>
      </c>
      <c r="H6530" s="4">
        <v>30000</v>
      </c>
      <c r="I6530" s="4">
        <v>2</v>
      </c>
      <c r="J6530" s="4">
        <v>30000</v>
      </c>
      <c r="K6530" s="4">
        <v>60000</v>
      </c>
      <c r="L6530" t="s">
        <v>189</v>
      </c>
      <c r="M6530" t="s">
        <v>206</v>
      </c>
      <c r="N6530" t="s">
        <v>175</v>
      </c>
      <c r="P6530">
        <v>5</v>
      </c>
    </row>
    <row r="6531" spans="1:16">
      <c r="A6531" s="3">
        <v>44552</v>
      </c>
      <c r="B6531" t="s">
        <v>284</v>
      </c>
      <c r="C6531" t="s">
        <v>179</v>
      </c>
      <c r="D6531" t="s">
        <v>186</v>
      </c>
      <c r="E6531" t="s">
        <v>259</v>
      </c>
      <c r="F6531" t="s">
        <v>326</v>
      </c>
      <c r="G6531">
        <v>3</v>
      </c>
      <c r="H6531" s="4">
        <v>20000</v>
      </c>
      <c r="I6531" s="4">
        <v>3</v>
      </c>
      <c r="J6531" s="4">
        <v>20000</v>
      </c>
      <c r="K6531" s="4">
        <v>60000</v>
      </c>
      <c r="L6531" t="s">
        <v>189</v>
      </c>
      <c r="M6531" t="s">
        <v>196</v>
      </c>
      <c r="N6531" t="s">
        <v>175</v>
      </c>
      <c r="P6531">
        <v>5</v>
      </c>
    </row>
    <row r="6532" spans="1:16">
      <c r="A6532" s="3">
        <v>44552</v>
      </c>
      <c r="B6532" t="s">
        <v>301</v>
      </c>
      <c r="C6532" t="s">
        <v>179</v>
      </c>
      <c r="D6532" t="s">
        <v>229</v>
      </c>
      <c r="E6532" t="s">
        <v>230</v>
      </c>
      <c r="F6532" t="s">
        <v>231</v>
      </c>
      <c r="G6532">
        <v>1</v>
      </c>
      <c r="H6532" s="4">
        <v>36000</v>
      </c>
      <c r="I6532" s="4">
        <v>1</v>
      </c>
      <c r="J6532" s="4">
        <v>36000</v>
      </c>
      <c r="K6532" s="4">
        <v>36000</v>
      </c>
      <c r="L6532" t="s">
        <v>183</v>
      </c>
      <c r="M6532" t="s">
        <v>233</v>
      </c>
      <c r="N6532" t="s">
        <v>175</v>
      </c>
      <c r="P6532">
        <v>5</v>
      </c>
    </row>
    <row r="6533" spans="1:16">
      <c r="A6533" s="3">
        <v>44552</v>
      </c>
      <c r="B6533" t="s">
        <v>245</v>
      </c>
      <c r="C6533" t="s">
        <v>192</v>
      </c>
      <c r="D6533" t="s">
        <v>210</v>
      </c>
      <c r="E6533" t="s">
        <v>225</v>
      </c>
      <c r="F6533" t="s">
        <v>270</v>
      </c>
      <c r="G6533">
        <v>3</v>
      </c>
      <c r="H6533" s="4">
        <v>52000</v>
      </c>
      <c r="I6533" s="4">
        <v>3</v>
      </c>
      <c r="J6533" s="4">
        <v>52000</v>
      </c>
      <c r="K6533" s="4">
        <v>156000</v>
      </c>
      <c r="L6533" t="s">
        <v>209</v>
      </c>
      <c r="M6533" t="s">
        <v>196</v>
      </c>
      <c r="N6533" t="s">
        <v>175</v>
      </c>
      <c r="P6533">
        <v>5</v>
      </c>
    </row>
    <row r="6534" spans="1:16">
      <c r="A6534" s="3">
        <v>44552</v>
      </c>
      <c r="B6534" t="s">
        <v>200</v>
      </c>
      <c r="C6534" t="s">
        <v>179</v>
      </c>
      <c r="D6534" t="s">
        <v>180</v>
      </c>
      <c r="E6534" t="s">
        <v>204</v>
      </c>
      <c r="F6534" t="s">
        <v>300</v>
      </c>
      <c r="G6534">
        <v>3</v>
      </c>
      <c r="H6534" s="4">
        <v>36000</v>
      </c>
      <c r="I6534" s="4">
        <v>3</v>
      </c>
      <c r="J6534" s="4">
        <v>36000</v>
      </c>
      <c r="K6534" s="4">
        <v>108000</v>
      </c>
      <c r="L6534" t="s">
        <v>203</v>
      </c>
      <c r="M6534" t="s">
        <v>233</v>
      </c>
      <c r="N6534" t="s">
        <v>175</v>
      </c>
      <c r="P6534">
        <v>5</v>
      </c>
    </row>
    <row r="6535" spans="1:16">
      <c r="A6535" s="3">
        <v>44552</v>
      </c>
      <c r="B6535" t="s">
        <v>191</v>
      </c>
      <c r="C6535" t="s">
        <v>179</v>
      </c>
      <c r="D6535" t="s">
        <v>180</v>
      </c>
      <c r="E6535" t="s">
        <v>327</v>
      </c>
      <c r="F6535" t="s">
        <v>328</v>
      </c>
      <c r="G6535">
        <v>1</v>
      </c>
      <c r="H6535" s="4">
        <v>42000</v>
      </c>
      <c r="I6535" s="4">
        <v>1</v>
      </c>
      <c r="J6535" s="4">
        <v>42000</v>
      </c>
      <c r="K6535" s="4">
        <v>42000</v>
      </c>
      <c r="L6535" t="s">
        <v>203</v>
      </c>
      <c r="M6535" t="s">
        <v>196</v>
      </c>
      <c r="N6535" t="s">
        <v>175</v>
      </c>
      <c r="P6535">
        <v>1</v>
      </c>
    </row>
    <row r="6536" spans="1:16">
      <c r="A6536" s="3">
        <v>44552</v>
      </c>
      <c r="B6536" t="s">
        <v>213</v>
      </c>
      <c r="C6536" t="s">
        <v>179</v>
      </c>
      <c r="D6536" t="s">
        <v>180</v>
      </c>
      <c r="E6536" t="s">
        <v>181</v>
      </c>
      <c r="F6536" t="s">
        <v>246</v>
      </c>
      <c r="G6536">
        <v>3</v>
      </c>
      <c r="H6536" s="4">
        <v>21000</v>
      </c>
      <c r="I6536" s="4">
        <v>3</v>
      </c>
      <c r="J6536" s="4">
        <v>21000</v>
      </c>
      <c r="K6536" s="4">
        <v>63000</v>
      </c>
      <c r="L6536" t="s">
        <v>189</v>
      </c>
      <c r="M6536" t="s">
        <v>190</v>
      </c>
      <c r="P6536">
        <v>5</v>
      </c>
    </row>
    <row r="6537" spans="1:16">
      <c r="A6537" s="3">
        <v>44552</v>
      </c>
      <c r="B6537" t="s">
        <v>287</v>
      </c>
      <c r="C6537" t="s">
        <v>179</v>
      </c>
      <c r="D6537" t="s">
        <v>180</v>
      </c>
      <c r="E6537" t="s">
        <v>238</v>
      </c>
      <c r="F6537" t="s">
        <v>253</v>
      </c>
      <c r="G6537">
        <v>1</v>
      </c>
      <c r="H6537" s="4">
        <v>30000</v>
      </c>
      <c r="I6537" s="4">
        <v>1</v>
      </c>
      <c r="J6537" s="4">
        <v>30000</v>
      </c>
      <c r="K6537" s="4">
        <v>30000</v>
      </c>
      <c r="L6537" t="s">
        <v>189</v>
      </c>
      <c r="M6537" t="s">
        <v>184</v>
      </c>
      <c r="P6537">
        <v>3</v>
      </c>
    </row>
    <row r="6538" spans="1:16">
      <c r="A6538" s="3">
        <v>44552</v>
      </c>
      <c r="B6538" t="s">
        <v>301</v>
      </c>
      <c r="C6538" t="s">
        <v>179</v>
      </c>
      <c r="D6538" t="s">
        <v>210</v>
      </c>
      <c r="E6538" t="s">
        <v>211</v>
      </c>
      <c r="F6538" t="s">
        <v>212</v>
      </c>
      <c r="G6538">
        <v>3</v>
      </c>
      <c r="H6538" s="4">
        <v>42000</v>
      </c>
      <c r="I6538" s="4">
        <v>3</v>
      </c>
      <c r="J6538" s="4">
        <v>42000</v>
      </c>
      <c r="K6538" s="4">
        <v>126000</v>
      </c>
      <c r="L6538" t="s">
        <v>189</v>
      </c>
      <c r="M6538" t="s">
        <v>196</v>
      </c>
      <c r="P6538">
        <v>5</v>
      </c>
    </row>
    <row r="6539" spans="1:16">
      <c r="A6539" s="3">
        <v>44552</v>
      </c>
      <c r="B6539" t="s">
        <v>191</v>
      </c>
      <c r="C6539" t="s">
        <v>192</v>
      </c>
      <c r="D6539" t="s">
        <v>180</v>
      </c>
      <c r="E6539" t="s">
        <v>216</v>
      </c>
      <c r="F6539" t="s">
        <v>232</v>
      </c>
      <c r="G6539">
        <v>3</v>
      </c>
      <c r="H6539" s="4">
        <v>60000</v>
      </c>
      <c r="I6539" s="4">
        <v>3</v>
      </c>
      <c r="J6539" s="4">
        <v>60000</v>
      </c>
      <c r="K6539" s="4">
        <v>180000</v>
      </c>
      <c r="L6539" t="s">
        <v>183</v>
      </c>
      <c r="M6539" t="s">
        <v>190</v>
      </c>
      <c r="N6539" t="s">
        <v>175</v>
      </c>
      <c r="P6539">
        <v>5</v>
      </c>
    </row>
    <row r="6540" spans="1:16">
      <c r="A6540" s="3">
        <v>44552</v>
      </c>
      <c r="B6540" t="s">
        <v>301</v>
      </c>
      <c r="C6540" t="s">
        <v>192</v>
      </c>
      <c r="D6540" t="s">
        <v>180</v>
      </c>
      <c r="E6540" t="s">
        <v>216</v>
      </c>
      <c r="F6540" t="s">
        <v>257</v>
      </c>
      <c r="G6540">
        <v>2</v>
      </c>
      <c r="H6540" s="4">
        <v>38500</v>
      </c>
      <c r="I6540" s="4">
        <v>2</v>
      </c>
      <c r="J6540" s="4">
        <v>38500</v>
      </c>
      <c r="K6540" s="4">
        <v>77000</v>
      </c>
      <c r="L6540" t="s">
        <v>203</v>
      </c>
      <c r="M6540" t="s">
        <v>190</v>
      </c>
      <c r="P6540">
        <v>5</v>
      </c>
    </row>
    <row r="6541" spans="1:16">
      <c r="A6541" s="3">
        <v>44552</v>
      </c>
      <c r="B6541" t="s">
        <v>250</v>
      </c>
      <c r="C6541" t="s">
        <v>179</v>
      </c>
      <c r="D6541" t="s">
        <v>229</v>
      </c>
      <c r="E6541" t="s">
        <v>229</v>
      </c>
      <c r="F6541" t="s">
        <v>319</v>
      </c>
      <c r="G6541">
        <v>1</v>
      </c>
      <c r="H6541" s="4">
        <v>56000</v>
      </c>
      <c r="I6541" s="4">
        <v>1</v>
      </c>
      <c r="J6541" s="4">
        <v>56000</v>
      </c>
      <c r="K6541" s="4">
        <v>56000</v>
      </c>
      <c r="L6541" t="s">
        <v>203</v>
      </c>
      <c r="M6541" t="s">
        <v>184</v>
      </c>
      <c r="P6541">
        <v>5</v>
      </c>
    </row>
    <row r="6542" spans="1:16">
      <c r="A6542" s="3">
        <v>44552</v>
      </c>
      <c r="B6542" t="s">
        <v>224</v>
      </c>
      <c r="C6542" t="s">
        <v>179</v>
      </c>
      <c r="D6542" t="s">
        <v>273</v>
      </c>
      <c r="E6542" t="s">
        <v>288</v>
      </c>
      <c r="F6542" t="s">
        <v>305</v>
      </c>
      <c r="G6542">
        <v>2</v>
      </c>
      <c r="H6542" s="4">
        <v>45000</v>
      </c>
      <c r="I6542" s="4">
        <v>2</v>
      </c>
      <c r="J6542" s="4">
        <v>45000</v>
      </c>
      <c r="K6542" s="4">
        <v>90000</v>
      </c>
      <c r="L6542" t="s">
        <v>209</v>
      </c>
      <c r="M6542" t="s">
        <v>184</v>
      </c>
      <c r="P6542">
        <v>5</v>
      </c>
    </row>
    <row r="6543" spans="1:16">
      <c r="A6543" s="3">
        <v>44552</v>
      </c>
      <c r="B6543" t="s">
        <v>207</v>
      </c>
      <c r="C6543" t="s">
        <v>179</v>
      </c>
      <c r="D6543" t="s">
        <v>180</v>
      </c>
      <c r="E6543" t="s">
        <v>216</v>
      </c>
      <c r="F6543" t="s">
        <v>217</v>
      </c>
      <c r="G6543">
        <v>3</v>
      </c>
      <c r="H6543" s="4">
        <v>45500</v>
      </c>
      <c r="I6543" s="4">
        <v>3</v>
      </c>
      <c r="J6543" s="4">
        <v>45500</v>
      </c>
      <c r="K6543" s="4">
        <v>136500</v>
      </c>
      <c r="L6543" t="s">
        <v>189</v>
      </c>
      <c r="M6543" t="s">
        <v>196</v>
      </c>
      <c r="P6543">
        <v>5</v>
      </c>
    </row>
    <row r="6544" spans="1:16">
      <c r="A6544" s="3">
        <v>44552</v>
      </c>
      <c r="B6544" t="s">
        <v>197</v>
      </c>
      <c r="C6544" t="s">
        <v>192</v>
      </c>
      <c r="D6544" t="s">
        <v>229</v>
      </c>
      <c r="E6544" t="s">
        <v>230</v>
      </c>
      <c r="F6544" t="s">
        <v>231</v>
      </c>
      <c r="G6544">
        <v>2</v>
      </c>
      <c r="H6544" s="4">
        <v>33000</v>
      </c>
      <c r="I6544" s="4">
        <v>2</v>
      </c>
      <c r="J6544" s="4">
        <v>33000</v>
      </c>
      <c r="K6544" s="4">
        <v>66000</v>
      </c>
      <c r="L6544" t="s">
        <v>203</v>
      </c>
      <c r="M6544" t="s">
        <v>190</v>
      </c>
      <c r="P6544">
        <v>4</v>
      </c>
    </row>
    <row r="6545" spans="1:16">
      <c r="A6545" s="3">
        <v>44552</v>
      </c>
      <c r="B6545" t="s">
        <v>258</v>
      </c>
      <c r="C6545" t="s">
        <v>179</v>
      </c>
      <c r="D6545" t="s">
        <v>210</v>
      </c>
      <c r="E6545" t="s">
        <v>225</v>
      </c>
      <c r="F6545" t="s">
        <v>270</v>
      </c>
      <c r="G6545">
        <v>2</v>
      </c>
      <c r="H6545" s="4">
        <v>30000</v>
      </c>
      <c r="I6545" s="4">
        <v>2</v>
      </c>
      <c r="J6545" s="4">
        <v>30000</v>
      </c>
      <c r="K6545" s="4">
        <v>60000</v>
      </c>
      <c r="L6545" t="s">
        <v>203</v>
      </c>
      <c r="M6545" t="s">
        <v>233</v>
      </c>
      <c r="P6545">
        <v>5</v>
      </c>
    </row>
    <row r="6546" spans="1:16">
      <c r="A6546" s="3">
        <v>44552</v>
      </c>
      <c r="B6546" t="s">
        <v>219</v>
      </c>
      <c r="C6546" t="s">
        <v>179</v>
      </c>
      <c r="D6546" t="s">
        <v>276</v>
      </c>
      <c r="E6546" t="s">
        <v>276</v>
      </c>
      <c r="F6546" t="s">
        <v>277</v>
      </c>
      <c r="G6546">
        <v>2</v>
      </c>
      <c r="H6546" s="4">
        <v>42000</v>
      </c>
      <c r="I6546" s="4">
        <v>2</v>
      </c>
      <c r="J6546" s="4">
        <v>42000</v>
      </c>
      <c r="K6546" s="4">
        <v>84000</v>
      </c>
      <c r="L6546" t="s">
        <v>203</v>
      </c>
      <c r="M6546" t="s">
        <v>184</v>
      </c>
      <c r="P6546">
        <v>1</v>
      </c>
    </row>
    <row r="6547" spans="1:16">
      <c r="A6547" s="3">
        <v>44552</v>
      </c>
      <c r="B6547" t="s">
        <v>197</v>
      </c>
      <c r="C6547" t="s">
        <v>179</v>
      </c>
      <c r="D6547" t="s">
        <v>235</v>
      </c>
      <c r="E6547" t="s">
        <v>297</v>
      </c>
      <c r="F6547" t="s">
        <v>298</v>
      </c>
      <c r="G6547">
        <v>2</v>
      </c>
      <c r="H6547" s="4">
        <v>60000</v>
      </c>
      <c r="I6547" s="4">
        <v>2</v>
      </c>
      <c r="J6547" s="4">
        <v>60000</v>
      </c>
      <c r="K6547" s="4">
        <v>120000</v>
      </c>
      <c r="L6547" t="s">
        <v>203</v>
      </c>
      <c r="M6547" t="s">
        <v>196</v>
      </c>
      <c r="P6547">
        <v>5</v>
      </c>
    </row>
    <row r="6548" spans="1:16">
      <c r="A6548" s="3">
        <v>44552</v>
      </c>
      <c r="B6548" t="s">
        <v>200</v>
      </c>
      <c r="C6548" t="s">
        <v>192</v>
      </c>
      <c r="D6548" t="s">
        <v>186</v>
      </c>
      <c r="E6548" t="s">
        <v>225</v>
      </c>
      <c r="F6548" t="s">
        <v>244</v>
      </c>
      <c r="G6548">
        <v>1</v>
      </c>
      <c r="H6548" s="4">
        <v>65000</v>
      </c>
      <c r="I6548" s="4">
        <v>1</v>
      </c>
      <c r="J6548" s="4">
        <v>65000</v>
      </c>
      <c r="K6548" s="4">
        <v>65000</v>
      </c>
      <c r="L6548" t="s">
        <v>195</v>
      </c>
      <c r="M6548" t="s">
        <v>196</v>
      </c>
      <c r="P6548">
        <v>5</v>
      </c>
    </row>
    <row r="6549" spans="1:16">
      <c r="A6549" s="3">
        <v>44552</v>
      </c>
      <c r="B6549" t="s">
        <v>228</v>
      </c>
      <c r="C6549" t="s">
        <v>179</v>
      </c>
      <c r="D6549" t="s">
        <v>210</v>
      </c>
      <c r="E6549" t="s">
        <v>225</v>
      </c>
      <c r="F6549" t="s">
        <v>266</v>
      </c>
      <c r="G6549">
        <v>1</v>
      </c>
      <c r="H6549" s="4">
        <v>33000</v>
      </c>
      <c r="I6549" s="4">
        <v>1</v>
      </c>
      <c r="J6549" s="4">
        <v>33000</v>
      </c>
      <c r="K6549" s="4">
        <v>33000</v>
      </c>
      <c r="L6549" t="s">
        <v>209</v>
      </c>
      <c r="M6549" t="s">
        <v>190</v>
      </c>
      <c r="P6549">
        <v>3</v>
      </c>
    </row>
    <row r="6550" spans="1:16">
      <c r="A6550" s="3">
        <v>44552</v>
      </c>
      <c r="B6550" t="s">
        <v>258</v>
      </c>
      <c r="C6550" t="s">
        <v>179</v>
      </c>
      <c r="D6550" t="s">
        <v>186</v>
      </c>
      <c r="E6550" t="s">
        <v>259</v>
      </c>
      <c r="F6550" t="s">
        <v>260</v>
      </c>
      <c r="G6550">
        <v>1</v>
      </c>
      <c r="H6550" s="4">
        <v>39000</v>
      </c>
      <c r="I6550" s="4">
        <v>1</v>
      </c>
      <c r="J6550" s="4">
        <v>39000</v>
      </c>
      <c r="K6550" s="4">
        <v>39000</v>
      </c>
      <c r="L6550" t="s">
        <v>203</v>
      </c>
      <c r="M6550" t="s">
        <v>233</v>
      </c>
      <c r="P6550">
        <v>5</v>
      </c>
    </row>
    <row r="6551" spans="1:16">
      <c r="A6551" s="3">
        <v>44552</v>
      </c>
      <c r="B6551" t="s">
        <v>222</v>
      </c>
      <c r="C6551" t="s">
        <v>179</v>
      </c>
      <c r="D6551" t="s">
        <v>186</v>
      </c>
      <c r="E6551" t="s">
        <v>201</v>
      </c>
      <c r="F6551" t="s">
        <v>248</v>
      </c>
      <c r="G6551">
        <v>2</v>
      </c>
      <c r="H6551" s="4">
        <v>39000</v>
      </c>
      <c r="I6551" s="4">
        <v>2</v>
      </c>
      <c r="J6551" s="4">
        <v>39000</v>
      </c>
      <c r="K6551" s="4">
        <v>78000</v>
      </c>
      <c r="L6551" t="s">
        <v>203</v>
      </c>
      <c r="M6551" t="s">
        <v>196</v>
      </c>
      <c r="P6551">
        <v>4</v>
      </c>
    </row>
    <row r="6552" spans="1:16">
      <c r="A6552" s="3">
        <v>44553</v>
      </c>
      <c r="B6552" t="s">
        <v>178</v>
      </c>
      <c r="C6552" t="s">
        <v>192</v>
      </c>
      <c r="D6552" t="s">
        <v>186</v>
      </c>
      <c r="E6552" t="s">
        <v>201</v>
      </c>
      <c r="F6552" t="s">
        <v>248</v>
      </c>
      <c r="G6552">
        <v>2</v>
      </c>
      <c r="H6552" s="4">
        <v>48000</v>
      </c>
      <c r="I6552" s="4">
        <v>2</v>
      </c>
      <c r="J6552" s="4">
        <v>48000</v>
      </c>
      <c r="K6552" s="4">
        <v>96000</v>
      </c>
      <c r="L6552" t="s">
        <v>203</v>
      </c>
      <c r="M6552" t="s">
        <v>206</v>
      </c>
      <c r="P6552">
        <v>5</v>
      </c>
    </row>
    <row r="6553" spans="1:16">
      <c r="A6553" s="3">
        <v>44553</v>
      </c>
      <c r="B6553" t="s">
        <v>301</v>
      </c>
      <c r="C6553" t="s">
        <v>179</v>
      </c>
      <c r="D6553" t="s">
        <v>193</v>
      </c>
      <c r="E6553" t="s">
        <v>193</v>
      </c>
      <c r="F6553" t="s">
        <v>290</v>
      </c>
      <c r="G6553">
        <v>2</v>
      </c>
      <c r="H6553" s="4">
        <v>42000</v>
      </c>
      <c r="I6553" s="4">
        <v>2</v>
      </c>
      <c r="J6553" s="4">
        <v>42000</v>
      </c>
      <c r="K6553" s="4">
        <v>84000</v>
      </c>
      <c r="L6553" t="s">
        <v>203</v>
      </c>
      <c r="M6553" t="s">
        <v>206</v>
      </c>
      <c r="P6553">
        <v>4</v>
      </c>
    </row>
    <row r="6554" spans="1:16">
      <c r="A6554" s="3">
        <v>44553</v>
      </c>
      <c r="B6554" t="s">
        <v>207</v>
      </c>
      <c r="C6554" t="s">
        <v>179</v>
      </c>
      <c r="D6554" t="s">
        <v>235</v>
      </c>
      <c r="E6554" t="s">
        <v>230</v>
      </c>
      <c r="F6554" t="s">
        <v>348</v>
      </c>
      <c r="G6554">
        <v>2</v>
      </c>
      <c r="H6554" s="4">
        <v>30000</v>
      </c>
      <c r="I6554" s="4">
        <v>2</v>
      </c>
      <c r="J6554" s="4">
        <v>30000</v>
      </c>
      <c r="K6554" s="4">
        <v>60000</v>
      </c>
      <c r="L6554" t="s">
        <v>203</v>
      </c>
      <c r="M6554" t="s">
        <v>190</v>
      </c>
      <c r="P6554">
        <v>5</v>
      </c>
    </row>
    <row r="6555" spans="1:16">
      <c r="A6555" s="3">
        <v>44553</v>
      </c>
      <c r="B6555" t="s">
        <v>250</v>
      </c>
      <c r="C6555" t="s">
        <v>179</v>
      </c>
      <c r="D6555" t="s">
        <v>180</v>
      </c>
      <c r="E6555" t="s">
        <v>181</v>
      </c>
      <c r="F6555" t="s">
        <v>223</v>
      </c>
      <c r="G6555">
        <v>3</v>
      </c>
      <c r="H6555" s="4">
        <v>56000</v>
      </c>
      <c r="I6555" s="4">
        <v>3</v>
      </c>
      <c r="J6555" s="4">
        <v>56000</v>
      </c>
      <c r="K6555" s="4">
        <v>168000</v>
      </c>
      <c r="L6555" t="s">
        <v>203</v>
      </c>
      <c r="M6555" t="s">
        <v>184</v>
      </c>
      <c r="P6555">
        <v>5</v>
      </c>
    </row>
    <row r="6556" spans="1:16">
      <c r="A6556" s="3">
        <v>44553</v>
      </c>
      <c r="B6556" t="s">
        <v>222</v>
      </c>
      <c r="C6556" t="s">
        <v>179</v>
      </c>
      <c r="D6556" t="s">
        <v>180</v>
      </c>
      <c r="E6556" t="s">
        <v>204</v>
      </c>
      <c r="F6556" t="s">
        <v>269</v>
      </c>
      <c r="G6556">
        <v>2</v>
      </c>
      <c r="H6556" s="4">
        <v>30000</v>
      </c>
      <c r="I6556" s="4">
        <v>2</v>
      </c>
      <c r="J6556" s="4">
        <v>30000</v>
      </c>
      <c r="K6556" s="4">
        <v>60000</v>
      </c>
      <c r="L6556" t="s">
        <v>189</v>
      </c>
      <c r="M6556" t="s">
        <v>190</v>
      </c>
      <c r="P6556">
        <v>5</v>
      </c>
    </row>
    <row r="6557" spans="1:16">
      <c r="A6557" s="3">
        <v>44553</v>
      </c>
      <c r="B6557" t="s">
        <v>268</v>
      </c>
      <c r="C6557" t="s">
        <v>192</v>
      </c>
      <c r="D6557" t="s">
        <v>180</v>
      </c>
      <c r="E6557" t="s">
        <v>204</v>
      </c>
      <c r="F6557" t="s">
        <v>205</v>
      </c>
      <c r="G6557">
        <v>2</v>
      </c>
      <c r="H6557" s="4">
        <v>22000</v>
      </c>
      <c r="I6557" s="4">
        <v>2</v>
      </c>
      <c r="J6557" s="4">
        <v>22000</v>
      </c>
      <c r="K6557" s="4">
        <v>44000</v>
      </c>
      <c r="L6557" t="s">
        <v>203</v>
      </c>
      <c r="M6557" t="s">
        <v>196</v>
      </c>
      <c r="P6557">
        <v>4</v>
      </c>
    </row>
    <row r="6558" spans="1:16">
      <c r="A6558" s="3">
        <v>44553</v>
      </c>
      <c r="B6558" t="s">
        <v>278</v>
      </c>
      <c r="C6558" t="s">
        <v>192</v>
      </c>
      <c r="D6558" t="s">
        <v>316</v>
      </c>
      <c r="E6558" t="s">
        <v>359</v>
      </c>
      <c r="F6558" t="s">
        <v>360</v>
      </c>
      <c r="G6558">
        <v>3</v>
      </c>
      <c r="H6558" s="4">
        <v>22000</v>
      </c>
      <c r="I6558" s="4">
        <v>3</v>
      </c>
      <c r="J6558" s="4">
        <v>22000</v>
      </c>
      <c r="K6558" s="4">
        <v>66000</v>
      </c>
      <c r="L6558" t="s">
        <v>189</v>
      </c>
      <c r="M6558" t="s">
        <v>190</v>
      </c>
      <c r="P6558">
        <v>3</v>
      </c>
    </row>
    <row r="6559" spans="1:16">
      <c r="A6559" s="3">
        <v>44553</v>
      </c>
      <c r="B6559" t="s">
        <v>213</v>
      </c>
      <c r="C6559" t="s">
        <v>179</v>
      </c>
      <c r="D6559" t="s">
        <v>180</v>
      </c>
      <c r="E6559" t="s">
        <v>181</v>
      </c>
      <c r="F6559" t="s">
        <v>334</v>
      </c>
      <c r="G6559">
        <v>1</v>
      </c>
      <c r="H6559" s="4">
        <v>39000</v>
      </c>
      <c r="I6559" s="4">
        <v>1</v>
      </c>
      <c r="J6559" s="4">
        <v>39000</v>
      </c>
      <c r="K6559" s="4">
        <v>39000</v>
      </c>
      <c r="L6559" t="s">
        <v>203</v>
      </c>
      <c r="M6559" t="s">
        <v>184</v>
      </c>
      <c r="P6559">
        <v>3</v>
      </c>
    </row>
    <row r="6560" spans="1:16">
      <c r="A6560" s="3">
        <v>44553</v>
      </c>
      <c r="B6560" t="s">
        <v>258</v>
      </c>
      <c r="C6560" t="s">
        <v>192</v>
      </c>
      <c r="D6560" t="s">
        <v>316</v>
      </c>
      <c r="E6560" t="s">
        <v>317</v>
      </c>
      <c r="F6560" t="s">
        <v>350</v>
      </c>
      <c r="G6560">
        <v>2</v>
      </c>
      <c r="H6560" s="4">
        <v>66000</v>
      </c>
      <c r="I6560" s="4">
        <v>2</v>
      </c>
      <c r="J6560" s="4">
        <v>66000</v>
      </c>
      <c r="K6560" s="4">
        <v>132000</v>
      </c>
      <c r="L6560" t="s">
        <v>189</v>
      </c>
      <c r="M6560" t="s">
        <v>196</v>
      </c>
      <c r="P6560">
        <v>3</v>
      </c>
    </row>
    <row r="6561" spans="1:16">
      <c r="A6561" s="3">
        <v>44553</v>
      </c>
      <c r="B6561" t="s">
        <v>200</v>
      </c>
      <c r="C6561" t="s">
        <v>192</v>
      </c>
      <c r="D6561" t="s">
        <v>210</v>
      </c>
      <c r="E6561" t="s">
        <v>292</v>
      </c>
      <c r="F6561" t="s">
        <v>311</v>
      </c>
      <c r="G6561">
        <v>3</v>
      </c>
      <c r="H6561" s="4">
        <v>33000</v>
      </c>
      <c r="I6561" s="4">
        <v>3</v>
      </c>
      <c r="J6561" s="4">
        <v>33000</v>
      </c>
      <c r="K6561" s="4">
        <v>99000</v>
      </c>
      <c r="L6561" t="s">
        <v>189</v>
      </c>
      <c r="M6561" t="s">
        <v>190</v>
      </c>
      <c r="P6561">
        <v>3</v>
      </c>
    </row>
    <row r="6562" spans="1:16">
      <c r="A6562" s="3">
        <v>44553</v>
      </c>
      <c r="B6562" t="s">
        <v>219</v>
      </c>
      <c r="C6562" t="s">
        <v>192</v>
      </c>
      <c r="D6562" t="s">
        <v>279</v>
      </c>
      <c r="E6562" t="s">
        <v>279</v>
      </c>
      <c r="F6562" t="s">
        <v>345</v>
      </c>
      <c r="G6562">
        <v>3</v>
      </c>
      <c r="H6562" s="4">
        <v>24000</v>
      </c>
      <c r="I6562" s="4">
        <v>3</v>
      </c>
      <c r="J6562" s="4">
        <v>24000</v>
      </c>
      <c r="K6562" s="4">
        <v>72000</v>
      </c>
      <c r="L6562" t="s">
        <v>203</v>
      </c>
      <c r="M6562" t="s">
        <v>206</v>
      </c>
      <c r="P6562">
        <v>3</v>
      </c>
    </row>
    <row r="6563" spans="1:16">
      <c r="A6563" s="3">
        <v>44553</v>
      </c>
      <c r="B6563" t="s">
        <v>218</v>
      </c>
      <c r="C6563" t="s">
        <v>179</v>
      </c>
      <c r="D6563" t="s">
        <v>186</v>
      </c>
      <c r="E6563" t="s">
        <v>201</v>
      </c>
      <c r="F6563" t="s">
        <v>202</v>
      </c>
      <c r="G6563">
        <v>2</v>
      </c>
      <c r="H6563" s="4">
        <v>26000</v>
      </c>
      <c r="I6563" s="4">
        <v>0</v>
      </c>
      <c r="J6563" s="4">
        <v>0</v>
      </c>
      <c r="K6563" s="4">
        <v>0</v>
      </c>
      <c r="L6563" t="s">
        <v>203</v>
      </c>
      <c r="M6563" t="s">
        <v>184</v>
      </c>
      <c r="O6563" t="s">
        <v>176</v>
      </c>
    </row>
    <row r="6564" spans="1:16">
      <c r="A6564" s="3">
        <v>44553</v>
      </c>
      <c r="B6564" t="s">
        <v>213</v>
      </c>
      <c r="C6564" t="s">
        <v>179</v>
      </c>
      <c r="D6564" t="s">
        <v>186</v>
      </c>
      <c r="E6564" t="s">
        <v>220</v>
      </c>
      <c r="F6564" t="s">
        <v>221</v>
      </c>
      <c r="G6564">
        <v>1</v>
      </c>
      <c r="H6564" s="4">
        <v>26000</v>
      </c>
      <c r="I6564" s="4">
        <v>1</v>
      </c>
      <c r="J6564" s="4">
        <v>26000</v>
      </c>
      <c r="K6564" s="4">
        <v>26000</v>
      </c>
      <c r="L6564" t="s">
        <v>195</v>
      </c>
      <c r="M6564" t="s">
        <v>190</v>
      </c>
      <c r="P6564">
        <v>5</v>
      </c>
    </row>
    <row r="6565" spans="1:16">
      <c r="A6565" s="3">
        <v>44553</v>
      </c>
      <c r="B6565" t="s">
        <v>222</v>
      </c>
      <c r="C6565" t="s">
        <v>179</v>
      </c>
      <c r="D6565" t="s">
        <v>180</v>
      </c>
      <c r="E6565" t="s">
        <v>181</v>
      </c>
      <c r="F6565" t="s">
        <v>223</v>
      </c>
      <c r="G6565">
        <v>3</v>
      </c>
      <c r="H6565" s="4">
        <v>20000</v>
      </c>
      <c r="I6565" s="4">
        <v>3</v>
      </c>
      <c r="J6565" s="4">
        <v>20000</v>
      </c>
      <c r="K6565" s="4">
        <v>60000</v>
      </c>
      <c r="L6565" t="s">
        <v>203</v>
      </c>
      <c r="M6565" t="s">
        <v>233</v>
      </c>
      <c r="P6565">
        <v>4</v>
      </c>
    </row>
    <row r="6566" spans="1:16">
      <c r="A6566" s="3">
        <v>44553</v>
      </c>
      <c r="B6566" t="s">
        <v>213</v>
      </c>
      <c r="C6566" t="s">
        <v>179</v>
      </c>
      <c r="D6566" t="s">
        <v>193</v>
      </c>
      <c r="E6566" t="s">
        <v>193</v>
      </c>
      <c r="F6566" t="s">
        <v>336</v>
      </c>
      <c r="G6566">
        <v>3</v>
      </c>
      <c r="H6566" s="4">
        <v>36000</v>
      </c>
      <c r="I6566" s="4">
        <v>3</v>
      </c>
      <c r="J6566" s="4">
        <v>36000</v>
      </c>
      <c r="K6566" s="4">
        <v>108000</v>
      </c>
      <c r="L6566" t="s">
        <v>189</v>
      </c>
      <c r="M6566" t="s">
        <v>196</v>
      </c>
      <c r="P6566">
        <v>3</v>
      </c>
    </row>
    <row r="6567" spans="1:16">
      <c r="A6567" s="3">
        <v>44553</v>
      </c>
      <c r="B6567" t="s">
        <v>178</v>
      </c>
      <c r="C6567" t="s">
        <v>192</v>
      </c>
      <c r="D6567" t="s">
        <v>210</v>
      </c>
      <c r="E6567" t="s">
        <v>211</v>
      </c>
      <c r="F6567" t="s">
        <v>313</v>
      </c>
      <c r="G6567">
        <v>1</v>
      </c>
      <c r="H6567" s="4">
        <v>32200</v>
      </c>
      <c r="I6567" s="4">
        <v>1</v>
      </c>
      <c r="J6567" s="4">
        <v>32200</v>
      </c>
      <c r="K6567" s="4">
        <v>32200</v>
      </c>
      <c r="L6567" t="s">
        <v>189</v>
      </c>
      <c r="M6567" t="s">
        <v>304</v>
      </c>
      <c r="P6567">
        <v>4</v>
      </c>
    </row>
    <row r="6568" spans="1:16">
      <c r="A6568" s="3">
        <v>44553</v>
      </c>
      <c r="B6568" t="s">
        <v>245</v>
      </c>
      <c r="C6568" t="s">
        <v>192</v>
      </c>
      <c r="D6568" t="s">
        <v>180</v>
      </c>
      <c r="E6568" t="s">
        <v>204</v>
      </c>
      <c r="F6568" t="s">
        <v>227</v>
      </c>
      <c r="G6568">
        <v>1</v>
      </c>
      <c r="H6568" s="4">
        <v>48000</v>
      </c>
      <c r="I6568" s="4">
        <v>0</v>
      </c>
      <c r="J6568" s="4">
        <v>0</v>
      </c>
      <c r="K6568" s="4">
        <v>0</v>
      </c>
      <c r="L6568" t="s">
        <v>189</v>
      </c>
      <c r="M6568" t="s">
        <v>233</v>
      </c>
      <c r="N6568" t="s">
        <v>175</v>
      </c>
      <c r="O6568" t="s">
        <v>176</v>
      </c>
    </row>
    <row r="6569" spans="1:16">
      <c r="A6569" s="3">
        <v>44553</v>
      </c>
      <c r="B6569" t="s">
        <v>291</v>
      </c>
      <c r="C6569" t="s">
        <v>179</v>
      </c>
      <c r="D6569" t="s">
        <v>180</v>
      </c>
      <c r="E6569" t="s">
        <v>238</v>
      </c>
      <c r="F6569" t="s">
        <v>267</v>
      </c>
      <c r="G6569">
        <v>2</v>
      </c>
      <c r="H6569" s="4">
        <v>20000</v>
      </c>
      <c r="I6569" s="4">
        <v>2</v>
      </c>
      <c r="J6569" s="4">
        <v>20000</v>
      </c>
      <c r="K6569" s="4">
        <v>40000</v>
      </c>
      <c r="L6569" t="s">
        <v>189</v>
      </c>
      <c r="M6569" t="s">
        <v>196</v>
      </c>
      <c r="P6569">
        <v>5</v>
      </c>
    </row>
    <row r="6570" spans="1:16">
      <c r="A6570" s="3">
        <v>44553</v>
      </c>
      <c r="B6570" t="s">
        <v>200</v>
      </c>
      <c r="C6570" t="s">
        <v>179</v>
      </c>
      <c r="D6570" t="s">
        <v>198</v>
      </c>
      <c r="E6570" t="s">
        <v>198</v>
      </c>
      <c r="F6570" t="s">
        <v>208</v>
      </c>
      <c r="G6570">
        <v>3</v>
      </c>
      <c r="H6570" s="4">
        <v>42000</v>
      </c>
      <c r="I6570" s="4">
        <v>3</v>
      </c>
      <c r="J6570" s="4">
        <v>42000</v>
      </c>
      <c r="K6570" s="4">
        <v>126000</v>
      </c>
      <c r="L6570" t="s">
        <v>203</v>
      </c>
      <c r="M6570" t="s">
        <v>206</v>
      </c>
      <c r="P6570">
        <v>4</v>
      </c>
    </row>
    <row r="6571" spans="1:16">
      <c r="A6571" s="3">
        <v>44553</v>
      </c>
      <c r="B6571" t="s">
        <v>191</v>
      </c>
      <c r="C6571" t="s">
        <v>192</v>
      </c>
      <c r="D6571" t="s">
        <v>180</v>
      </c>
      <c r="E6571" t="s">
        <v>238</v>
      </c>
      <c r="F6571" t="s">
        <v>240</v>
      </c>
      <c r="G6571">
        <v>2</v>
      </c>
      <c r="H6571" s="4">
        <v>19500</v>
      </c>
      <c r="I6571" s="4">
        <v>2</v>
      </c>
      <c r="J6571" s="4">
        <v>19500</v>
      </c>
      <c r="K6571" s="4">
        <v>39000</v>
      </c>
      <c r="L6571" t="s">
        <v>203</v>
      </c>
      <c r="M6571" t="s">
        <v>190</v>
      </c>
      <c r="P6571">
        <v>3</v>
      </c>
    </row>
    <row r="6572" spans="1:16">
      <c r="A6572" s="3">
        <v>44553</v>
      </c>
      <c r="B6572" t="s">
        <v>185</v>
      </c>
      <c r="C6572" t="s">
        <v>192</v>
      </c>
      <c r="D6572" t="s">
        <v>198</v>
      </c>
      <c r="E6572" t="s">
        <v>198</v>
      </c>
      <c r="F6572" t="s">
        <v>282</v>
      </c>
      <c r="G6572">
        <v>1</v>
      </c>
      <c r="H6572" s="4">
        <v>26000</v>
      </c>
      <c r="I6572" s="4">
        <v>1</v>
      </c>
      <c r="J6572" s="4">
        <v>26000</v>
      </c>
      <c r="K6572" s="4">
        <v>26000</v>
      </c>
      <c r="L6572" t="s">
        <v>203</v>
      </c>
      <c r="M6572" t="s">
        <v>196</v>
      </c>
      <c r="N6572" t="s">
        <v>175</v>
      </c>
      <c r="P6572">
        <v>5</v>
      </c>
    </row>
    <row r="6573" spans="1:16">
      <c r="A6573" s="3">
        <v>44553</v>
      </c>
      <c r="B6573" t="s">
        <v>234</v>
      </c>
      <c r="C6573" t="s">
        <v>179</v>
      </c>
      <c r="D6573" t="s">
        <v>180</v>
      </c>
      <c r="E6573" t="s">
        <v>204</v>
      </c>
      <c r="F6573" t="s">
        <v>300</v>
      </c>
      <c r="G6573">
        <v>3</v>
      </c>
      <c r="H6573" s="4">
        <v>45000</v>
      </c>
      <c r="I6573" s="4">
        <v>3</v>
      </c>
      <c r="J6573" s="4">
        <v>45000</v>
      </c>
      <c r="K6573" s="4">
        <v>135000</v>
      </c>
      <c r="L6573" t="s">
        <v>203</v>
      </c>
      <c r="M6573" t="s">
        <v>196</v>
      </c>
      <c r="N6573" t="s">
        <v>175</v>
      </c>
      <c r="P6573">
        <v>5</v>
      </c>
    </row>
    <row r="6574" spans="1:16">
      <c r="A6574" s="3">
        <v>44553</v>
      </c>
      <c r="B6574" t="s">
        <v>301</v>
      </c>
      <c r="C6574" t="s">
        <v>179</v>
      </c>
      <c r="D6574" t="s">
        <v>186</v>
      </c>
      <c r="E6574" t="s">
        <v>201</v>
      </c>
      <c r="F6574" t="s">
        <v>202</v>
      </c>
      <c r="G6574">
        <v>3</v>
      </c>
      <c r="H6574" s="4">
        <v>49500</v>
      </c>
      <c r="I6574" s="4">
        <v>3</v>
      </c>
      <c r="J6574" s="4">
        <v>49500</v>
      </c>
      <c r="K6574" s="4">
        <v>148500</v>
      </c>
      <c r="L6574" t="s">
        <v>203</v>
      </c>
      <c r="M6574" t="s">
        <v>190</v>
      </c>
      <c r="N6574" t="s">
        <v>175</v>
      </c>
      <c r="P6574">
        <v>5</v>
      </c>
    </row>
    <row r="6575" spans="1:16">
      <c r="A6575" s="3">
        <v>44554</v>
      </c>
      <c r="B6575" t="s">
        <v>213</v>
      </c>
      <c r="C6575" t="s">
        <v>179</v>
      </c>
      <c r="D6575" t="s">
        <v>180</v>
      </c>
      <c r="E6575" t="s">
        <v>181</v>
      </c>
      <c r="F6575" t="s">
        <v>246</v>
      </c>
      <c r="G6575">
        <v>1</v>
      </c>
      <c r="H6575" s="4">
        <v>24000</v>
      </c>
      <c r="I6575" s="4">
        <v>0</v>
      </c>
      <c r="J6575" s="4">
        <v>0</v>
      </c>
      <c r="K6575" s="4">
        <v>0</v>
      </c>
      <c r="L6575" t="s">
        <v>189</v>
      </c>
      <c r="M6575" t="s">
        <v>233</v>
      </c>
      <c r="N6575" t="s">
        <v>175</v>
      </c>
      <c r="O6575" t="s">
        <v>176</v>
      </c>
    </row>
    <row r="6576" spans="1:16">
      <c r="A6576" s="3">
        <v>44554</v>
      </c>
      <c r="B6576" t="s">
        <v>258</v>
      </c>
      <c r="C6576" t="s">
        <v>192</v>
      </c>
      <c r="D6576" t="s">
        <v>180</v>
      </c>
      <c r="E6576" t="s">
        <v>216</v>
      </c>
      <c r="F6576" t="s">
        <v>257</v>
      </c>
      <c r="G6576">
        <v>2</v>
      </c>
      <c r="H6576" s="4">
        <v>19500</v>
      </c>
      <c r="I6576" s="4">
        <v>2</v>
      </c>
      <c r="J6576" s="4">
        <v>19500</v>
      </c>
      <c r="K6576" s="4">
        <v>39000</v>
      </c>
      <c r="L6576" t="s">
        <v>189</v>
      </c>
      <c r="M6576" t="s">
        <v>184</v>
      </c>
      <c r="N6576" t="s">
        <v>175</v>
      </c>
      <c r="P6576">
        <v>3</v>
      </c>
    </row>
    <row r="6577" spans="1:16">
      <c r="A6577" s="3">
        <v>44554</v>
      </c>
      <c r="B6577" t="s">
        <v>191</v>
      </c>
      <c r="C6577" t="s">
        <v>179</v>
      </c>
      <c r="D6577" t="s">
        <v>180</v>
      </c>
      <c r="E6577" t="s">
        <v>204</v>
      </c>
      <c r="F6577" t="s">
        <v>205</v>
      </c>
      <c r="G6577">
        <v>3</v>
      </c>
      <c r="H6577" s="4">
        <v>22500</v>
      </c>
      <c r="I6577" s="4">
        <v>3</v>
      </c>
      <c r="J6577" s="4">
        <v>22500</v>
      </c>
      <c r="K6577" s="4">
        <v>67500</v>
      </c>
      <c r="L6577" t="s">
        <v>203</v>
      </c>
      <c r="M6577" t="s">
        <v>190</v>
      </c>
      <c r="N6577" t="s">
        <v>175</v>
      </c>
      <c r="P6577">
        <v>5</v>
      </c>
    </row>
    <row r="6578" spans="1:16">
      <c r="A6578" s="3">
        <v>44554</v>
      </c>
      <c r="B6578" t="s">
        <v>258</v>
      </c>
      <c r="C6578" t="s">
        <v>179</v>
      </c>
      <c r="D6578" t="s">
        <v>180</v>
      </c>
      <c r="E6578" t="s">
        <v>238</v>
      </c>
      <c r="F6578" t="s">
        <v>267</v>
      </c>
      <c r="G6578">
        <v>3</v>
      </c>
      <c r="H6578" s="4">
        <v>45000</v>
      </c>
      <c r="I6578" s="4">
        <v>3</v>
      </c>
      <c r="J6578" s="4">
        <v>45000</v>
      </c>
      <c r="K6578" s="4">
        <v>135000</v>
      </c>
      <c r="L6578" t="s">
        <v>203</v>
      </c>
      <c r="M6578" t="s">
        <v>196</v>
      </c>
      <c r="N6578" t="s">
        <v>175</v>
      </c>
      <c r="P6578">
        <v>5</v>
      </c>
    </row>
    <row r="6579" spans="1:16">
      <c r="A6579" s="3">
        <v>44554</v>
      </c>
      <c r="B6579" t="s">
        <v>218</v>
      </c>
      <c r="C6579" t="s">
        <v>192</v>
      </c>
      <c r="D6579" t="s">
        <v>274</v>
      </c>
      <c r="E6579" t="s">
        <v>274</v>
      </c>
      <c r="F6579" t="s">
        <v>356</v>
      </c>
      <c r="G6579">
        <v>2</v>
      </c>
      <c r="H6579" s="4">
        <v>39000</v>
      </c>
      <c r="I6579" s="4">
        <v>2</v>
      </c>
      <c r="J6579" s="4">
        <v>39000</v>
      </c>
      <c r="K6579" s="4">
        <v>78000</v>
      </c>
      <c r="L6579" t="s">
        <v>203</v>
      </c>
      <c r="M6579" t="s">
        <v>196</v>
      </c>
      <c r="N6579" t="s">
        <v>175</v>
      </c>
      <c r="P6579">
        <v>5</v>
      </c>
    </row>
    <row r="6580" spans="1:16">
      <c r="A6580" s="3">
        <v>44554</v>
      </c>
      <c r="B6580" t="s">
        <v>178</v>
      </c>
      <c r="C6580" t="s">
        <v>179</v>
      </c>
      <c r="D6580" t="s">
        <v>186</v>
      </c>
      <c r="E6580" t="s">
        <v>187</v>
      </c>
      <c r="F6580" t="s">
        <v>188</v>
      </c>
      <c r="G6580">
        <v>3</v>
      </c>
      <c r="H6580" s="4">
        <v>30000</v>
      </c>
      <c r="I6580" s="4">
        <v>3</v>
      </c>
      <c r="J6580" s="4">
        <v>30000</v>
      </c>
      <c r="K6580" s="4">
        <v>90000</v>
      </c>
      <c r="L6580" t="s">
        <v>203</v>
      </c>
      <c r="M6580" t="s">
        <v>184</v>
      </c>
      <c r="N6580" t="s">
        <v>175</v>
      </c>
      <c r="P6580">
        <v>4</v>
      </c>
    </row>
    <row r="6581" spans="1:16">
      <c r="A6581" s="3">
        <v>44554</v>
      </c>
      <c r="B6581" t="s">
        <v>191</v>
      </c>
      <c r="C6581" t="s">
        <v>192</v>
      </c>
      <c r="D6581" t="s">
        <v>186</v>
      </c>
      <c r="E6581" t="s">
        <v>259</v>
      </c>
      <c r="F6581" t="s">
        <v>260</v>
      </c>
      <c r="G6581">
        <v>1</v>
      </c>
      <c r="H6581" s="4">
        <v>45000</v>
      </c>
      <c r="I6581" s="4">
        <v>1</v>
      </c>
      <c r="J6581" s="4">
        <v>45000</v>
      </c>
      <c r="K6581" s="4">
        <v>45000</v>
      </c>
      <c r="L6581" t="s">
        <v>189</v>
      </c>
      <c r="M6581" t="s">
        <v>206</v>
      </c>
      <c r="N6581" t="s">
        <v>175</v>
      </c>
      <c r="P6581">
        <v>5</v>
      </c>
    </row>
    <row r="6582" spans="1:16">
      <c r="A6582" s="3">
        <v>44554</v>
      </c>
      <c r="B6582" t="s">
        <v>222</v>
      </c>
      <c r="C6582" t="s">
        <v>179</v>
      </c>
      <c r="D6582" t="s">
        <v>186</v>
      </c>
      <c r="E6582" t="s">
        <v>259</v>
      </c>
      <c r="F6582" t="s">
        <v>326</v>
      </c>
      <c r="G6582">
        <v>3</v>
      </c>
      <c r="H6582" s="4">
        <v>36000</v>
      </c>
      <c r="I6582" s="4">
        <v>3</v>
      </c>
      <c r="J6582" s="4">
        <v>36000</v>
      </c>
      <c r="K6582" s="4">
        <v>108000</v>
      </c>
      <c r="L6582" t="s">
        <v>203</v>
      </c>
      <c r="M6582" t="s">
        <v>196</v>
      </c>
      <c r="P6582">
        <v>4</v>
      </c>
    </row>
    <row r="6583" spans="1:16">
      <c r="A6583" s="3">
        <v>44554</v>
      </c>
      <c r="B6583" t="s">
        <v>245</v>
      </c>
      <c r="C6583" t="s">
        <v>179</v>
      </c>
      <c r="D6583" t="s">
        <v>186</v>
      </c>
      <c r="E6583" t="s">
        <v>259</v>
      </c>
      <c r="F6583" t="s">
        <v>260</v>
      </c>
      <c r="G6583">
        <v>1</v>
      </c>
      <c r="H6583" s="4">
        <v>38500</v>
      </c>
      <c r="I6583" s="4">
        <v>1</v>
      </c>
      <c r="J6583" s="4">
        <v>38500</v>
      </c>
      <c r="K6583" s="4">
        <v>38500</v>
      </c>
      <c r="L6583" t="s">
        <v>209</v>
      </c>
      <c r="M6583" t="s">
        <v>196</v>
      </c>
      <c r="P6583">
        <v>4</v>
      </c>
    </row>
    <row r="6584" spans="1:16">
      <c r="A6584" s="3">
        <v>44554</v>
      </c>
      <c r="B6584" t="s">
        <v>178</v>
      </c>
      <c r="C6584" t="s">
        <v>179</v>
      </c>
      <c r="D6584" t="s">
        <v>271</v>
      </c>
      <c r="E6584" t="s">
        <v>271</v>
      </c>
      <c r="F6584" t="s">
        <v>272</v>
      </c>
      <c r="G6584">
        <v>3</v>
      </c>
      <c r="H6584" s="4">
        <v>30000</v>
      </c>
      <c r="I6584" s="4">
        <v>3</v>
      </c>
      <c r="J6584" s="4">
        <v>30000</v>
      </c>
      <c r="K6584" s="4">
        <v>90000</v>
      </c>
      <c r="L6584" t="s">
        <v>203</v>
      </c>
      <c r="M6584" t="s">
        <v>206</v>
      </c>
      <c r="P6584">
        <v>4</v>
      </c>
    </row>
    <row r="6585" spans="1:16">
      <c r="A6585" s="3">
        <v>44554</v>
      </c>
      <c r="B6585" t="s">
        <v>222</v>
      </c>
      <c r="C6585" t="s">
        <v>192</v>
      </c>
      <c r="D6585" t="s">
        <v>316</v>
      </c>
      <c r="E6585" t="s">
        <v>251</v>
      </c>
      <c r="F6585" t="s">
        <v>322</v>
      </c>
      <c r="G6585">
        <v>3</v>
      </c>
      <c r="H6585" s="4">
        <v>60000</v>
      </c>
      <c r="I6585" s="4">
        <v>3</v>
      </c>
      <c r="J6585" s="4">
        <v>60000</v>
      </c>
      <c r="K6585" s="4">
        <v>180000</v>
      </c>
      <c r="L6585" t="s">
        <v>203</v>
      </c>
      <c r="M6585" t="s">
        <v>184</v>
      </c>
      <c r="N6585" t="s">
        <v>175</v>
      </c>
      <c r="P6585">
        <v>3</v>
      </c>
    </row>
    <row r="6586" spans="1:16">
      <c r="A6586" s="3">
        <v>44554</v>
      </c>
      <c r="B6586" t="s">
        <v>291</v>
      </c>
      <c r="C6586" t="s">
        <v>179</v>
      </c>
      <c r="D6586" t="s">
        <v>210</v>
      </c>
      <c r="E6586" t="s">
        <v>211</v>
      </c>
      <c r="F6586" t="s">
        <v>313</v>
      </c>
      <c r="G6586">
        <v>3</v>
      </c>
      <c r="H6586" s="4">
        <v>26000</v>
      </c>
      <c r="I6586" s="4">
        <v>3</v>
      </c>
      <c r="J6586" s="4">
        <v>26000</v>
      </c>
      <c r="K6586" s="4">
        <v>78000</v>
      </c>
      <c r="L6586" t="s">
        <v>203</v>
      </c>
      <c r="M6586" t="s">
        <v>196</v>
      </c>
      <c r="P6586">
        <v>5</v>
      </c>
    </row>
    <row r="6587" spans="1:16">
      <c r="A6587" s="3">
        <v>44554</v>
      </c>
      <c r="B6587" t="s">
        <v>287</v>
      </c>
      <c r="C6587" t="s">
        <v>179</v>
      </c>
      <c r="D6587" t="s">
        <v>180</v>
      </c>
      <c r="E6587" t="s">
        <v>238</v>
      </c>
      <c r="F6587" t="s">
        <v>267</v>
      </c>
      <c r="G6587">
        <v>1</v>
      </c>
      <c r="H6587" s="4">
        <v>45000</v>
      </c>
      <c r="I6587" s="4">
        <v>1</v>
      </c>
      <c r="J6587" s="4">
        <v>45000</v>
      </c>
      <c r="K6587" s="4">
        <v>45000</v>
      </c>
      <c r="L6587" t="s">
        <v>195</v>
      </c>
      <c r="M6587" t="s">
        <v>190</v>
      </c>
      <c r="P6587">
        <v>3</v>
      </c>
    </row>
    <row r="6588" spans="1:16">
      <c r="A6588" s="3">
        <v>44554</v>
      </c>
      <c r="B6588" t="s">
        <v>254</v>
      </c>
      <c r="C6588" t="s">
        <v>179</v>
      </c>
      <c r="D6588" t="s">
        <v>186</v>
      </c>
      <c r="E6588" t="s">
        <v>201</v>
      </c>
      <c r="F6588" t="s">
        <v>285</v>
      </c>
      <c r="G6588">
        <v>3</v>
      </c>
      <c r="H6588" s="4">
        <v>33000</v>
      </c>
      <c r="I6588" s="4">
        <v>3</v>
      </c>
      <c r="J6588" s="4">
        <v>33000</v>
      </c>
      <c r="K6588" s="4">
        <v>99000</v>
      </c>
      <c r="L6588" t="s">
        <v>195</v>
      </c>
      <c r="M6588" t="s">
        <v>184</v>
      </c>
      <c r="P6588">
        <v>3</v>
      </c>
    </row>
    <row r="6589" spans="1:16">
      <c r="A6589" s="3">
        <v>44554</v>
      </c>
      <c r="B6589" t="s">
        <v>254</v>
      </c>
      <c r="C6589" t="s">
        <v>179</v>
      </c>
      <c r="D6589" t="s">
        <v>180</v>
      </c>
      <c r="E6589" t="s">
        <v>204</v>
      </c>
      <c r="F6589" t="s">
        <v>249</v>
      </c>
      <c r="G6589">
        <v>1</v>
      </c>
      <c r="H6589" s="4">
        <v>36000</v>
      </c>
      <c r="I6589" s="4">
        <v>1</v>
      </c>
      <c r="J6589" s="4">
        <v>36000</v>
      </c>
      <c r="K6589" s="4">
        <v>36000</v>
      </c>
      <c r="L6589" t="s">
        <v>203</v>
      </c>
      <c r="M6589" t="s">
        <v>304</v>
      </c>
      <c r="P6589">
        <v>4</v>
      </c>
    </row>
    <row r="6590" spans="1:16">
      <c r="A6590" s="3">
        <v>44554</v>
      </c>
      <c r="B6590" t="s">
        <v>224</v>
      </c>
      <c r="C6590" t="s">
        <v>179</v>
      </c>
      <c r="D6590" t="s">
        <v>180</v>
      </c>
      <c r="E6590" t="s">
        <v>327</v>
      </c>
      <c r="F6590" t="s">
        <v>347</v>
      </c>
      <c r="G6590">
        <v>1</v>
      </c>
      <c r="H6590" s="4">
        <v>40000</v>
      </c>
      <c r="I6590" s="4">
        <v>1</v>
      </c>
      <c r="J6590" s="4">
        <v>40000</v>
      </c>
      <c r="K6590" s="4">
        <v>40000</v>
      </c>
      <c r="L6590" t="s">
        <v>203</v>
      </c>
      <c r="M6590" t="s">
        <v>206</v>
      </c>
      <c r="P6590">
        <v>4</v>
      </c>
    </row>
    <row r="6591" spans="1:16">
      <c r="A6591" s="3">
        <v>44554</v>
      </c>
      <c r="B6591" t="s">
        <v>219</v>
      </c>
      <c r="C6591" t="s">
        <v>179</v>
      </c>
      <c r="D6591" t="s">
        <v>180</v>
      </c>
      <c r="E6591" t="s">
        <v>238</v>
      </c>
      <c r="F6591" t="s">
        <v>240</v>
      </c>
      <c r="G6591">
        <v>3</v>
      </c>
      <c r="H6591" s="4">
        <v>35000</v>
      </c>
      <c r="I6591" s="4">
        <v>0</v>
      </c>
      <c r="J6591" s="4">
        <v>0</v>
      </c>
      <c r="K6591" s="4">
        <v>0</v>
      </c>
      <c r="L6591" t="s">
        <v>195</v>
      </c>
      <c r="M6591" t="s">
        <v>184</v>
      </c>
      <c r="O6591" t="s">
        <v>176</v>
      </c>
    </row>
    <row r="6592" spans="1:16">
      <c r="A6592" s="3">
        <v>44554</v>
      </c>
      <c r="B6592" t="s">
        <v>262</v>
      </c>
      <c r="C6592" t="s">
        <v>179</v>
      </c>
      <c r="D6592" t="s">
        <v>273</v>
      </c>
      <c r="E6592" t="s">
        <v>288</v>
      </c>
      <c r="F6592" t="s">
        <v>305</v>
      </c>
      <c r="G6592">
        <v>2</v>
      </c>
      <c r="H6592" s="4">
        <v>22000</v>
      </c>
      <c r="I6592" s="4">
        <v>2</v>
      </c>
      <c r="J6592" s="4">
        <v>22000</v>
      </c>
      <c r="K6592" s="4">
        <v>44000</v>
      </c>
      <c r="L6592" t="s">
        <v>189</v>
      </c>
      <c r="M6592" t="s">
        <v>190</v>
      </c>
      <c r="P6592">
        <v>4</v>
      </c>
    </row>
    <row r="6593" spans="1:16">
      <c r="A6593" s="3">
        <v>44554</v>
      </c>
      <c r="B6593" t="s">
        <v>268</v>
      </c>
      <c r="C6593" t="s">
        <v>192</v>
      </c>
      <c r="D6593" t="s">
        <v>210</v>
      </c>
      <c r="E6593" t="s">
        <v>292</v>
      </c>
      <c r="F6593" t="s">
        <v>343</v>
      </c>
      <c r="G6593">
        <v>1</v>
      </c>
      <c r="H6593" s="4">
        <v>52000</v>
      </c>
      <c r="I6593" s="4">
        <v>1</v>
      </c>
      <c r="J6593" s="4">
        <v>52000</v>
      </c>
      <c r="K6593" s="4">
        <v>52000</v>
      </c>
      <c r="L6593" t="s">
        <v>195</v>
      </c>
      <c r="M6593" t="s">
        <v>206</v>
      </c>
      <c r="P6593">
        <v>5</v>
      </c>
    </row>
    <row r="6594" spans="1:16">
      <c r="A6594" s="3">
        <v>44554</v>
      </c>
      <c r="B6594" t="s">
        <v>228</v>
      </c>
      <c r="C6594" t="s">
        <v>192</v>
      </c>
      <c r="D6594" t="s">
        <v>186</v>
      </c>
      <c r="E6594" t="s">
        <v>201</v>
      </c>
      <c r="F6594" t="s">
        <v>285</v>
      </c>
      <c r="G6594">
        <v>3</v>
      </c>
      <c r="H6594" s="4">
        <v>20000</v>
      </c>
      <c r="I6594" s="4">
        <v>3</v>
      </c>
      <c r="J6594" s="4">
        <v>20000</v>
      </c>
      <c r="K6594" s="4">
        <v>60000</v>
      </c>
      <c r="L6594" t="s">
        <v>195</v>
      </c>
      <c r="M6594" t="s">
        <v>206</v>
      </c>
      <c r="P6594">
        <v>4</v>
      </c>
    </row>
    <row r="6595" spans="1:16">
      <c r="A6595" s="3">
        <v>44554</v>
      </c>
      <c r="B6595" t="s">
        <v>287</v>
      </c>
      <c r="C6595" t="s">
        <v>179</v>
      </c>
      <c r="D6595" t="s">
        <v>198</v>
      </c>
      <c r="E6595" t="s">
        <v>214</v>
      </c>
      <c r="F6595" t="s">
        <v>286</v>
      </c>
      <c r="G6595">
        <v>3</v>
      </c>
      <c r="H6595" s="4">
        <v>30000</v>
      </c>
      <c r="I6595" s="4">
        <v>3</v>
      </c>
      <c r="J6595" s="4">
        <v>30000</v>
      </c>
      <c r="K6595" s="4">
        <v>90000</v>
      </c>
      <c r="L6595" t="s">
        <v>195</v>
      </c>
      <c r="M6595" t="s">
        <v>190</v>
      </c>
      <c r="P6595">
        <v>5</v>
      </c>
    </row>
    <row r="6596" spans="1:16">
      <c r="A6596" s="3">
        <v>44554</v>
      </c>
      <c r="B6596" t="s">
        <v>224</v>
      </c>
      <c r="C6596" t="s">
        <v>179</v>
      </c>
      <c r="D6596" t="s">
        <v>294</v>
      </c>
      <c r="E6596" t="s">
        <v>294</v>
      </c>
      <c r="F6596" t="s">
        <v>236</v>
      </c>
      <c r="G6596">
        <v>1</v>
      </c>
      <c r="H6596" s="4">
        <v>27600</v>
      </c>
      <c r="I6596" s="4">
        <v>1</v>
      </c>
      <c r="J6596" s="4">
        <v>27600</v>
      </c>
      <c r="K6596" s="4">
        <v>27600</v>
      </c>
      <c r="L6596" t="s">
        <v>209</v>
      </c>
      <c r="M6596" t="s">
        <v>304</v>
      </c>
      <c r="P6596">
        <v>5</v>
      </c>
    </row>
    <row r="6597" spans="1:16">
      <c r="A6597" s="3">
        <v>44554</v>
      </c>
      <c r="B6597" t="s">
        <v>191</v>
      </c>
      <c r="C6597" t="s">
        <v>179</v>
      </c>
      <c r="D6597" t="s">
        <v>273</v>
      </c>
      <c r="E6597" t="s">
        <v>274</v>
      </c>
      <c r="F6597" t="s">
        <v>312</v>
      </c>
      <c r="G6597">
        <v>3</v>
      </c>
      <c r="H6597" s="4">
        <v>49000</v>
      </c>
      <c r="I6597" s="4">
        <v>0</v>
      </c>
      <c r="J6597" s="4">
        <v>0</v>
      </c>
      <c r="K6597" s="4">
        <v>0</v>
      </c>
      <c r="L6597" t="s">
        <v>189</v>
      </c>
      <c r="M6597" t="s">
        <v>196</v>
      </c>
      <c r="O6597" t="s">
        <v>176</v>
      </c>
    </row>
    <row r="6598" spans="1:16">
      <c r="A6598" s="3">
        <v>44554</v>
      </c>
      <c r="B6598" t="s">
        <v>178</v>
      </c>
      <c r="C6598" t="s">
        <v>179</v>
      </c>
      <c r="D6598" t="s">
        <v>180</v>
      </c>
      <c r="E6598" t="s">
        <v>204</v>
      </c>
      <c r="F6598" t="s">
        <v>205</v>
      </c>
      <c r="G6598">
        <v>2</v>
      </c>
      <c r="H6598" s="4">
        <v>16500</v>
      </c>
      <c r="I6598" s="4">
        <v>2</v>
      </c>
      <c r="J6598" s="4">
        <v>16500</v>
      </c>
      <c r="K6598" s="4">
        <v>33000</v>
      </c>
      <c r="L6598" t="s">
        <v>203</v>
      </c>
      <c r="M6598" t="s">
        <v>184</v>
      </c>
      <c r="P6598">
        <v>4</v>
      </c>
    </row>
    <row r="6599" spans="1:16">
      <c r="A6599" s="3">
        <v>44554</v>
      </c>
      <c r="B6599" t="s">
        <v>291</v>
      </c>
      <c r="C6599" t="s">
        <v>179</v>
      </c>
      <c r="D6599" t="s">
        <v>186</v>
      </c>
      <c r="E6599" t="s">
        <v>220</v>
      </c>
      <c r="F6599" t="s">
        <v>241</v>
      </c>
      <c r="G6599">
        <v>3</v>
      </c>
      <c r="H6599" s="4">
        <v>30000</v>
      </c>
      <c r="I6599" s="4">
        <v>3</v>
      </c>
      <c r="J6599" s="4">
        <v>30000</v>
      </c>
      <c r="K6599" s="4">
        <v>90000</v>
      </c>
      <c r="L6599" t="s">
        <v>209</v>
      </c>
      <c r="M6599" t="s">
        <v>206</v>
      </c>
      <c r="N6599" t="s">
        <v>175</v>
      </c>
      <c r="P6599">
        <v>5</v>
      </c>
    </row>
    <row r="6600" spans="1:16">
      <c r="A6600" s="3">
        <v>44554</v>
      </c>
      <c r="B6600" t="s">
        <v>250</v>
      </c>
      <c r="C6600" t="s">
        <v>179</v>
      </c>
      <c r="D6600" t="s">
        <v>210</v>
      </c>
      <c r="E6600" t="s">
        <v>292</v>
      </c>
      <c r="F6600" t="s">
        <v>311</v>
      </c>
      <c r="G6600">
        <v>3</v>
      </c>
      <c r="H6600" s="4">
        <v>60000</v>
      </c>
      <c r="I6600" s="4">
        <v>3</v>
      </c>
      <c r="J6600" s="4">
        <v>60000</v>
      </c>
      <c r="K6600" s="4">
        <v>180000</v>
      </c>
      <c r="L6600" t="s">
        <v>203</v>
      </c>
      <c r="M6600" t="s">
        <v>233</v>
      </c>
      <c r="P6600">
        <v>5</v>
      </c>
    </row>
    <row r="6601" spans="1:16">
      <c r="A6601" s="3">
        <v>44554</v>
      </c>
      <c r="B6601" t="s">
        <v>200</v>
      </c>
      <c r="C6601" t="s">
        <v>192</v>
      </c>
      <c r="D6601" t="s">
        <v>186</v>
      </c>
      <c r="E6601" t="s">
        <v>220</v>
      </c>
      <c r="F6601" t="s">
        <v>265</v>
      </c>
      <c r="G6601">
        <v>3</v>
      </c>
      <c r="H6601" s="4">
        <v>33000</v>
      </c>
      <c r="I6601" s="4">
        <v>3</v>
      </c>
      <c r="J6601" s="4">
        <v>33000</v>
      </c>
      <c r="K6601" s="4">
        <v>99000</v>
      </c>
      <c r="L6601" t="s">
        <v>203</v>
      </c>
      <c r="M6601" t="s">
        <v>196</v>
      </c>
      <c r="P6601">
        <v>1</v>
      </c>
    </row>
    <row r="6602" spans="1:16">
      <c r="A6602" s="3">
        <v>44554</v>
      </c>
      <c r="B6602" t="s">
        <v>178</v>
      </c>
      <c r="C6602" t="s">
        <v>179</v>
      </c>
      <c r="D6602" t="s">
        <v>186</v>
      </c>
      <c r="E6602" t="s">
        <v>225</v>
      </c>
      <c r="F6602" t="s">
        <v>226</v>
      </c>
      <c r="G6602">
        <v>3</v>
      </c>
      <c r="H6602" s="4">
        <v>21000</v>
      </c>
      <c r="I6602" s="4">
        <v>3</v>
      </c>
      <c r="J6602" s="4">
        <v>21000</v>
      </c>
      <c r="K6602" s="4">
        <v>63000</v>
      </c>
      <c r="L6602" t="s">
        <v>189</v>
      </c>
      <c r="M6602" t="s">
        <v>190</v>
      </c>
      <c r="P6602">
        <v>5</v>
      </c>
    </row>
    <row r="6603" spans="1:16">
      <c r="A6603" s="3">
        <v>44554</v>
      </c>
      <c r="B6603" t="s">
        <v>250</v>
      </c>
      <c r="C6603" t="s">
        <v>192</v>
      </c>
      <c r="D6603" t="s">
        <v>180</v>
      </c>
      <c r="E6603" t="s">
        <v>216</v>
      </c>
      <c r="F6603" t="s">
        <v>232</v>
      </c>
      <c r="G6603">
        <v>3</v>
      </c>
      <c r="H6603" s="4">
        <v>35000</v>
      </c>
      <c r="I6603" s="4">
        <v>3</v>
      </c>
      <c r="J6603" s="4">
        <v>35000</v>
      </c>
      <c r="K6603" s="4">
        <v>105000</v>
      </c>
      <c r="L6603" t="s">
        <v>203</v>
      </c>
      <c r="M6603" t="s">
        <v>196</v>
      </c>
      <c r="P6603">
        <v>4</v>
      </c>
    </row>
    <row r="6604" spans="1:16">
      <c r="A6604" s="3">
        <v>44554</v>
      </c>
      <c r="B6604" t="s">
        <v>185</v>
      </c>
      <c r="C6604" t="s">
        <v>179</v>
      </c>
      <c r="D6604" t="s">
        <v>180</v>
      </c>
      <c r="E6604" t="s">
        <v>216</v>
      </c>
      <c r="F6604" t="s">
        <v>217</v>
      </c>
      <c r="G6604">
        <v>1</v>
      </c>
      <c r="H6604" s="4">
        <v>33000</v>
      </c>
      <c r="I6604" s="4">
        <v>1</v>
      </c>
      <c r="J6604" s="4">
        <v>33000</v>
      </c>
      <c r="K6604" s="4">
        <v>33000</v>
      </c>
      <c r="L6604" t="s">
        <v>203</v>
      </c>
      <c r="M6604" t="s">
        <v>233</v>
      </c>
      <c r="P6604">
        <v>4</v>
      </c>
    </row>
    <row r="6605" spans="1:16">
      <c r="A6605" s="3">
        <v>44554</v>
      </c>
      <c r="B6605" t="s">
        <v>247</v>
      </c>
      <c r="C6605" t="s">
        <v>179</v>
      </c>
      <c r="D6605" t="s">
        <v>180</v>
      </c>
      <c r="E6605" t="s">
        <v>238</v>
      </c>
      <c r="F6605" t="s">
        <v>240</v>
      </c>
      <c r="G6605">
        <v>3</v>
      </c>
      <c r="H6605" s="4">
        <v>42000</v>
      </c>
      <c r="I6605" s="4">
        <v>3</v>
      </c>
      <c r="J6605" s="4">
        <v>42000</v>
      </c>
      <c r="K6605" s="4">
        <v>126000</v>
      </c>
      <c r="L6605" t="s">
        <v>203</v>
      </c>
      <c r="M6605" t="s">
        <v>196</v>
      </c>
      <c r="P6605">
        <v>5</v>
      </c>
    </row>
    <row r="6606" spans="1:16">
      <c r="A6606" s="3">
        <v>44554</v>
      </c>
      <c r="B6606" t="s">
        <v>301</v>
      </c>
      <c r="C6606" t="s">
        <v>192</v>
      </c>
      <c r="D6606" t="s">
        <v>210</v>
      </c>
      <c r="E6606" t="s">
        <v>292</v>
      </c>
      <c r="F6606" t="s">
        <v>343</v>
      </c>
      <c r="G6606">
        <v>2</v>
      </c>
      <c r="H6606" s="4">
        <v>18000</v>
      </c>
      <c r="I6606" s="4">
        <v>0</v>
      </c>
      <c r="J6606" s="4">
        <v>0</v>
      </c>
      <c r="K6606" s="4">
        <v>0</v>
      </c>
      <c r="L6606" t="s">
        <v>203</v>
      </c>
      <c r="M6606" t="s">
        <v>196</v>
      </c>
      <c r="O6606" t="s">
        <v>176</v>
      </c>
    </row>
    <row r="6607" spans="1:16">
      <c r="A6607" s="3">
        <v>44555</v>
      </c>
      <c r="B6607" t="s">
        <v>284</v>
      </c>
      <c r="C6607" t="s">
        <v>179</v>
      </c>
      <c r="D6607" t="s">
        <v>198</v>
      </c>
      <c r="E6607" t="s">
        <v>214</v>
      </c>
      <c r="F6607" t="s">
        <v>366</v>
      </c>
      <c r="G6607">
        <v>1</v>
      </c>
      <c r="H6607" s="4">
        <v>30000</v>
      </c>
      <c r="I6607" s="4">
        <v>1</v>
      </c>
      <c r="J6607" s="4">
        <v>30000</v>
      </c>
      <c r="K6607" s="4">
        <v>30000</v>
      </c>
      <c r="L6607" t="s">
        <v>203</v>
      </c>
      <c r="M6607" t="s">
        <v>184</v>
      </c>
      <c r="P6607">
        <v>3</v>
      </c>
    </row>
    <row r="6608" spans="1:16">
      <c r="A6608" s="3">
        <v>44555</v>
      </c>
      <c r="B6608" t="s">
        <v>247</v>
      </c>
      <c r="C6608" t="s">
        <v>179</v>
      </c>
      <c r="D6608" t="s">
        <v>180</v>
      </c>
      <c r="E6608" t="s">
        <v>238</v>
      </c>
      <c r="F6608" t="s">
        <v>253</v>
      </c>
      <c r="G6608">
        <v>1</v>
      </c>
      <c r="H6608" s="4">
        <v>44000</v>
      </c>
      <c r="I6608" s="4">
        <v>1</v>
      </c>
      <c r="J6608" s="4">
        <v>44000</v>
      </c>
      <c r="K6608" s="4">
        <v>44000</v>
      </c>
      <c r="L6608" t="s">
        <v>203</v>
      </c>
      <c r="M6608" t="s">
        <v>206</v>
      </c>
      <c r="P6608">
        <v>3</v>
      </c>
    </row>
    <row r="6609" spans="1:16">
      <c r="A6609" s="3">
        <v>44555</v>
      </c>
      <c r="B6609" t="s">
        <v>207</v>
      </c>
      <c r="C6609" t="s">
        <v>179</v>
      </c>
      <c r="D6609" t="s">
        <v>210</v>
      </c>
      <c r="E6609" t="s">
        <v>225</v>
      </c>
      <c r="F6609" t="s">
        <v>266</v>
      </c>
      <c r="G6609">
        <v>2</v>
      </c>
      <c r="H6609" s="4">
        <v>19500</v>
      </c>
      <c r="I6609" s="4">
        <v>2</v>
      </c>
      <c r="J6609" s="4">
        <v>19500</v>
      </c>
      <c r="K6609" s="4">
        <v>39000</v>
      </c>
      <c r="L6609" t="s">
        <v>203</v>
      </c>
      <c r="M6609" t="s">
        <v>184</v>
      </c>
      <c r="P6609">
        <v>4</v>
      </c>
    </row>
    <row r="6610" spans="1:16">
      <c r="A6610" s="3">
        <v>44555</v>
      </c>
      <c r="B6610" t="s">
        <v>197</v>
      </c>
      <c r="C6610" t="s">
        <v>179</v>
      </c>
      <c r="D6610" t="s">
        <v>198</v>
      </c>
      <c r="E6610" t="s">
        <v>214</v>
      </c>
      <c r="F6610" t="s">
        <v>286</v>
      </c>
      <c r="G6610">
        <v>1</v>
      </c>
      <c r="H6610" s="4">
        <v>75000</v>
      </c>
      <c r="I6610" s="4">
        <v>1</v>
      </c>
      <c r="J6610" s="4">
        <v>75000</v>
      </c>
      <c r="K6610" s="4">
        <v>75000</v>
      </c>
      <c r="L6610" t="s">
        <v>189</v>
      </c>
      <c r="M6610" t="s">
        <v>196</v>
      </c>
      <c r="P6610">
        <v>4</v>
      </c>
    </row>
    <row r="6611" spans="1:16">
      <c r="A6611" s="3">
        <v>44555</v>
      </c>
      <c r="B6611" t="s">
        <v>218</v>
      </c>
      <c r="C6611" t="s">
        <v>179</v>
      </c>
      <c r="D6611" t="s">
        <v>180</v>
      </c>
      <c r="E6611" t="s">
        <v>216</v>
      </c>
      <c r="F6611" t="s">
        <v>257</v>
      </c>
      <c r="G6611">
        <v>2</v>
      </c>
      <c r="H6611" s="4">
        <v>30000</v>
      </c>
      <c r="I6611" s="4">
        <v>2</v>
      </c>
      <c r="J6611" s="4">
        <v>30000</v>
      </c>
      <c r="K6611" s="4">
        <v>60000</v>
      </c>
      <c r="L6611" t="s">
        <v>189</v>
      </c>
      <c r="M6611" t="s">
        <v>184</v>
      </c>
      <c r="P6611">
        <v>4</v>
      </c>
    </row>
    <row r="6612" spans="1:16">
      <c r="A6612" s="3">
        <v>44555</v>
      </c>
      <c r="B6612" t="s">
        <v>228</v>
      </c>
      <c r="C6612" t="s">
        <v>192</v>
      </c>
      <c r="D6612" t="s">
        <v>273</v>
      </c>
      <c r="E6612" t="s">
        <v>274</v>
      </c>
      <c r="F6612" t="s">
        <v>307</v>
      </c>
      <c r="G6612">
        <v>2</v>
      </c>
      <c r="H6612" s="4">
        <v>24000</v>
      </c>
      <c r="I6612" s="4">
        <v>2</v>
      </c>
      <c r="J6612" s="4">
        <v>24000</v>
      </c>
      <c r="K6612" s="4">
        <v>48000</v>
      </c>
      <c r="L6612" t="s">
        <v>209</v>
      </c>
      <c r="M6612" t="s">
        <v>184</v>
      </c>
      <c r="P6612">
        <v>4</v>
      </c>
    </row>
    <row r="6613" spans="1:16">
      <c r="A6613" s="3">
        <v>44555</v>
      </c>
      <c r="B6613" t="s">
        <v>278</v>
      </c>
      <c r="C6613" t="s">
        <v>179</v>
      </c>
      <c r="D6613" t="s">
        <v>273</v>
      </c>
      <c r="E6613" t="s">
        <v>288</v>
      </c>
      <c r="F6613" t="s">
        <v>355</v>
      </c>
      <c r="G6613">
        <v>2</v>
      </c>
      <c r="H6613" s="4">
        <v>22500</v>
      </c>
      <c r="I6613" s="4">
        <v>2</v>
      </c>
      <c r="J6613" s="4">
        <v>22500</v>
      </c>
      <c r="K6613" s="4">
        <v>45000</v>
      </c>
      <c r="L6613" t="s">
        <v>209</v>
      </c>
      <c r="M6613" t="s">
        <v>190</v>
      </c>
      <c r="P6613">
        <v>5</v>
      </c>
    </row>
    <row r="6614" spans="1:16">
      <c r="A6614" s="3">
        <v>44555</v>
      </c>
      <c r="B6614" t="s">
        <v>268</v>
      </c>
      <c r="C6614" t="s">
        <v>192</v>
      </c>
      <c r="D6614" t="s">
        <v>180</v>
      </c>
      <c r="E6614" t="s">
        <v>204</v>
      </c>
      <c r="F6614" t="s">
        <v>227</v>
      </c>
      <c r="G6614">
        <v>2</v>
      </c>
      <c r="H6614" s="4">
        <v>32200</v>
      </c>
      <c r="I6614" s="4">
        <v>2</v>
      </c>
      <c r="J6614" s="4">
        <v>32200</v>
      </c>
      <c r="K6614" s="4">
        <v>64399.999999999993</v>
      </c>
      <c r="L6614" t="s">
        <v>203</v>
      </c>
      <c r="M6614" t="s">
        <v>206</v>
      </c>
      <c r="P6614">
        <v>5</v>
      </c>
    </row>
    <row r="6615" spans="1:16">
      <c r="A6615" s="3">
        <v>44555</v>
      </c>
      <c r="B6615" t="s">
        <v>287</v>
      </c>
      <c r="C6615" t="s">
        <v>179</v>
      </c>
      <c r="D6615" t="s">
        <v>186</v>
      </c>
      <c r="E6615" t="s">
        <v>201</v>
      </c>
      <c r="F6615" t="s">
        <v>248</v>
      </c>
      <c r="G6615">
        <v>2</v>
      </c>
      <c r="H6615" s="4">
        <v>42000</v>
      </c>
      <c r="I6615" s="4">
        <v>2</v>
      </c>
      <c r="J6615" s="4">
        <v>42000</v>
      </c>
      <c r="K6615" s="4">
        <v>84000</v>
      </c>
      <c r="L6615" t="s">
        <v>209</v>
      </c>
      <c r="M6615" t="s">
        <v>196</v>
      </c>
      <c r="N6615" t="s">
        <v>175</v>
      </c>
      <c r="P6615">
        <v>5</v>
      </c>
    </row>
    <row r="6616" spans="1:16">
      <c r="A6616" s="3">
        <v>44555</v>
      </c>
      <c r="B6616" t="s">
        <v>207</v>
      </c>
      <c r="C6616" t="s">
        <v>179</v>
      </c>
      <c r="D6616" t="s">
        <v>210</v>
      </c>
      <c r="E6616" t="s">
        <v>292</v>
      </c>
      <c r="F6616" t="s">
        <v>293</v>
      </c>
      <c r="G6616">
        <v>3</v>
      </c>
      <c r="H6616" s="4">
        <v>36000</v>
      </c>
      <c r="I6616" s="4">
        <v>3</v>
      </c>
      <c r="J6616" s="4">
        <v>36000</v>
      </c>
      <c r="K6616" s="4">
        <v>108000</v>
      </c>
      <c r="L6616" t="s">
        <v>203</v>
      </c>
      <c r="M6616" t="s">
        <v>233</v>
      </c>
      <c r="N6616" t="s">
        <v>175</v>
      </c>
      <c r="P6616">
        <v>3</v>
      </c>
    </row>
    <row r="6617" spans="1:16">
      <c r="A6617" s="3">
        <v>44555</v>
      </c>
      <c r="B6617" t="s">
        <v>268</v>
      </c>
      <c r="C6617" t="s">
        <v>179</v>
      </c>
      <c r="D6617" t="s">
        <v>180</v>
      </c>
      <c r="E6617" t="s">
        <v>238</v>
      </c>
      <c r="F6617" t="s">
        <v>253</v>
      </c>
      <c r="G6617">
        <v>2</v>
      </c>
      <c r="H6617" s="4">
        <v>18000</v>
      </c>
      <c r="I6617" s="4">
        <v>2</v>
      </c>
      <c r="J6617" s="4">
        <v>18000</v>
      </c>
      <c r="K6617" s="4">
        <v>36000</v>
      </c>
      <c r="L6617" t="s">
        <v>189</v>
      </c>
      <c r="M6617" t="s">
        <v>196</v>
      </c>
      <c r="N6617" t="s">
        <v>175</v>
      </c>
      <c r="P6617">
        <v>5</v>
      </c>
    </row>
    <row r="6618" spans="1:16">
      <c r="A6618" s="3">
        <v>44555</v>
      </c>
      <c r="B6618" t="s">
        <v>213</v>
      </c>
      <c r="C6618" t="s">
        <v>192</v>
      </c>
      <c r="D6618" t="s">
        <v>210</v>
      </c>
      <c r="E6618" t="s">
        <v>225</v>
      </c>
      <c r="F6618" t="s">
        <v>270</v>
      </c>
      <c r="G6618">
        <v>1</v>
      </c>
      <c r="H6618" s="4">
        <v>40000</v>
      </c>
      <c r="I6618" s="4">
        <v>1</v>
      </c>
      <c r="J6618" s="4">
        <v>40000</v>
      </c>
      <c r="K6618" s="4">
        <v>40000</v>
      </c>
      <c r="L6618" t="s">
        <v>203</v>
      </c>
      <c r="M6618" t="s">
        <v>196</v>
      </c>
      <c r="N6618" t="s">
        <v>175</v>
      </c>
      <c r="P6618">
        <v>4</v>
      </c>
    </row>
    <row r="6619" spans="1:16">
      <c r="A6619" s="3">
        <v>44555</v>
      </c>
      <c r="B6619" t="s">
        <v>197</v>
      </c>
      <c r="C6619" t="s">
        <v>179</v>
      </c>
      <c r="D6619" t="s">
        <v>186</v>
      </c>
      <c r="E6619" t="s">
        <v>187</v>
      </c>
      <c r="F6619" t="s">
        <v>188</v>
      </c>
      <c r="G6619">
        <v>3</v>
      </c>
      <c r="H6619" s="4">
        <v>39000</v>
      </c>
      <c r="I6619" s="4">
        <v>3</v>
      </c>
      <c r="J6619" s="4">
        <v>39000</v>
      </c>
      <c r="K6619" s="4">
        <v>117000</v>
      </c>
      <c r="L6619" t="s">
        <v>203</v>
      </c>
      <c r="M6619" t="s">
        <v>190</v>
      </c>
      <c r="N6619" t="s">
        <v>175</v>
      </c>
      <c r="P6619">
        <v>5</v>
      </c>
    </row>
    <row r="6620" spans="1:16">
      <c r="A6620" s="3">
        <v>44555</v>
      </c>
      <c r="B6620" t="s">
        <v>213</v>
      </c>
      <c r="C6620" t="s">
        <v>192</v>
      </c>
      <c r="D6620" t="s">
        <v>276</v>
      </c>
      <c r="E6620" t="s">
        <v>276</v>
      </c>
      <c r="F6620" t="s">
        <v>309</v>
      </c>
      <c r="G6620">
        <v>3</v>
      </c>
      <c r="H6620" s="4">
        <v>18000</v>
      </c>
      <c r="I6620" s="4">
        <v>3</v>
      </c>
      <c r="J6620" s="4">
        <v>18000</v>
      </c>
      <c r="K6620" s="4">
        <v>54000</v>
      </c>
      <c r="L6620" t="s">
        <v>203</v>
      </c>
      <c r="M6620" t="s">
        <v>206</v>
      </c>
      <c r="N6620" t="s">
        <v>175</v>
      </c>
      <c r="P6620">
        <v>3</v>
      </c>
    </row>
    <row r="6621" spans="1:16">
      <c r="A6621" s="3">
        <v>44555</v>
      </c>
      <c r="B6621" t="s">
        <v>219</v>
      </c>
      <c r="C6621" t="s">
        <v>179</v>
      </c>
      <c r="D6621" t="s">
        <v>294</v>
      </c>
      <c r="E6621" t="s">
        <v>294</v>
      </c>
      <c r="F6621" t="s">
        <v>259</v>
      </c>
      <c r="G6621">
        <v>2</v>
      </c>
      <c r="H6621" s="4">
        <v>35000</v>
      </c>
      <c r="I6621" s="4">
        <v>2</v>
      </c>
      <c r="J6621" s="4">
        <v>35000</v>
      </c>
      <c r="K6621" s="4">
        <v>70000</v>
      </c>
      <c r="L6621" t="s">
        <v>189</v>
      </c>
      <c r="M6621" t="s">
        <v>196</v>
      </c>
      <c r="N6621" t="s">
        <v>175</v>
      </c>
      <c r="P6621">
        <v>3</v>
      </c>
    </row>
    <row r="6622" spans="1:16">
      <c r="A6622" s="3">
        <v>44555</v>
      </c>
      <c r="B6622" t="s">
        <v>197</v>
      </c>
      <c r="C6622" t="s">
        <v>179</v>
      </c>
      <c r="D6622" t="s">
        <v>294</v>
      </c>
      <c r="E6622" t="s">
        <v>294</v>
      </c>
      <c r="F6622" t="s">
        <v>236</v>
      </c>
      <c r="G6622">
        <v>1</v>
      </c>
      <c r="H6622" s="4">
        <v>56000</v>
      </c>
      <c r="I6622" s="4">
        <v>1</v>
      </c>
      <c r="J6622" s="4">
        <v>56000</v>
      </c>
      <c r="K6622" s="4">
        <v>56000</v>
      </c>
      <c r="L6622" t="s">
        <v>203</v>
      </c>
      <c r="M6622" t="s">
        <v>196</v>
      </c>
      <c r="P6622">
        <v>5</v>
      </c>
    </row>
    <row r="6623" spans="1:16">
      <c r="A6623" s="3">
        <v>44555</v>
      </c>
      <c r="B6623" t="s">
        <v>250</v>
      </c>
      <c r="C6623" t="s">
        <v>192</v>
      </c>
      <c r="D6623" t="s">
        <v>186</v>
      </c>
      <c r="E6623" t="s">
        <v>225</v>
      </c>
      <c r="F6623" t="s">
        <v>226</v>
      </c>
      <c r="G6623">
        <v>2</v>
      </c>
      <c r="H6623" s="4">
        <v>16500</v>
      </c>
      <c r="I6623" s="4">
        <v>2</v>
      </c>
      <c r="J6623" s="4">
        <v>16500</v>
      </c>
      <c r="K6623" s="4">
        <v>33000</v>
      </c>
      <c r="L6623" t="s">
        <v>203</v>
      </c>
      <c r="M6623" t="s">
        <v>196</v>
      </c>
      <c r="P6623">
        <v>4</v>
      </c>
    </row>
    <row r="6624" spans="1:16">
      <c r="A6624" s="3">
        <v>44555</v>
      </c>
      <c r="B6624" t="s">
        <v>207</v>
      </c>
      <c r="C6624" t="s">
        <v>179</v>
      </c>
      <c r="D6624" t="s">
        <v>273</v>
      </c>
      <c r="E6624" t="s">
        <v>288</v>
      </c>
      <c r="F6624" t="s">
        <v>355</v>
      </c>
      <c r="G6624">
        <v>1</v>
      </c>
      <c r="H6624" s="4">
        <v>36000</v>
      </c>
      <c r="I6624" s="4">
        <v>1</v>
      </c>
      <c r="J6624" s="4">
        <v>36000</v>
      </c>
      <c r="K6624" s="4">
        <v>36000</v>
      </c>
      <c r="L6624" t="s">
        <v>189</v>
      </c>
      <c r="M6624" t="s">
        <v>304</v>
      </c>
      <c r="N6624" t="s">
        <v>175</v>
      </c>
      <c r="P6624">
        <v>5</v>
      </c>
    </row>
    <row r="6625" spans="1:16">
      <c r="A6625" s="3">
        <v>44555</v>
      </c>
      <c r="B6625" t="s">
        <v>278</v>
      </c>
      <c r="C6625" t="s">
        <v>179</v>
      </c>
      <c r="D6625" t="s">
        <v>186</v>
      </c>
      <c r="E6625" t="s">
        <v>201</v>
      </c>
      <c r="F6625" t="s">
        <v>248</v>
      </c>
      <c r="G6625">
        <v>2</v>
      </c>
      <c r="H6625" s="4">
        <v>45000</v>
      </c>
      <c r="I6625" s="4">
        <v>2</v>
      </c>
      <c r="J6625" s="4">
        <v>45000</v>
      </c>
      <c r="K6625" s="4">
        <v>90000</v>
      </c>
      <c r="L6625" t="s">
        <v>203</v>
      </c>
      <c r="M6625" t="s">
        <v>196</v>
      </c>
      <c r="P6625">
        <v>3</v>
      </c>
    </row>
    <row r="6626" spans="1:16">
      <c r="A6626" s="3">
        <v>44555</v>
      </c>
      <c r="B6626" t="s">
        <v>262</v>
      </c>
      <c r="C6626" t="s">
        <v>179</v>
      </c>
      <c r="D6626" t="s">
        <v>180</v>
      </c>
      <c r="E6626" t="s">
        <v>181</v>
      </c>
      <c r="F6626" t="s">
        <v>334</v>
      </c>
      <c r="G6626">
        <v>1</v>
      </c>
      <c r="H6626" s="4">
        <v>60000</v>
      </c>
      <c r="I6626" s="4">
        <v>1</v>
      </c>
      <c r="J6626" s="4">
        <v>60000</v>
      </c>
      <c r="K6626" s="4">
        <v>60000</v>
      </c>
      <c r="L6626" t="s">
        <v>183</v>
      </c>
      <c r="M6626" t="s">
        <v>233</v>
      </c>
      <c r="P6626">
        <v>5</v>
      </c>
    </row>
    <row r="6627" spans="1:16">
      <c r="A6627" s="3">
        <v>44555</v>
      </c>
      <c r="B6627" t="s">
        <v>301</v>
      </c>
      <c r="C6627" t="s">
        <v>179</v>
      </c>
      <c r="D6627" t="s">
        <v>186</v>
      </c>
      <c r="E6627" t="s">
        <v>187</v>
      </c>
      <c r="F6627" t="s">
        <v>188</v>
      </c>
      <c r="G6627">
        <v>3</v>
      </c>
      <c r="H6627" s="4">
        <v>40000</v>
      </c>
      <c r="I6627" s="4">
        <v>0</v>
      </c>
      <c r="J6627" s="4">
        <v>0</v>
      </c>
      <c r="K6627" s="4">
        <v>0</v>
      </c>
      <c r="L6627" t="s">
        <v>195</v>
      </c>
      <c r="M6627" t="s">
        <v>190</v>
      </c>
      <c r="O6627" t="s">
        <v>176</v>
      </c>
    </row>
    <row r="6628" spans="1:16">
      <c r="A6628" s="3">
        <v>44556</v>
      </c>
      <c r="B6628" t="s">
        <v>254</v>
      </c>
      <c r="C6628" t="s">
        <v>179</v>
      </c>
      <c r="D6628" t="s">
        <v>180</v>
      </c>
      <c r="E6628" t="s">
        <v>216</v>
      </c>
      <c r="F6628" t="s">
        <v>217</v>
      </c>
      <c r="G6628">
        <v>3</v>
      </c>
      <c r="H6628" s="4">
        <v>49000</v>
      </c>
      <c r="I6628" s="4">
        <v>3</v>
      </c>
      <c r="J6628" s="4">
        <v>49000</v>
      </c>
      <c r="K6628" s="4">
        <v>147000</v>
      </c>
      <c r="L6628" t="s">
        <v>189</v>
      </c>
      <c r="M6628" t="s">
        <v>184</v>
      </c>
      <c r="P6628">
        <v>4</v>
      </c>
    </row>
    <row r="6629" spans="1:16">
      <c r="A6629" s="3">
        <v>44556</v>
      </c>
      <c r="B6629" t="s">
        <v>301</v>
      </c>
      <c r="C6629" t="s">
        <v>192</v>
      </c>
      <c r="D6629" t="s">
        <v>186</v>
      </c>
      <c r="E6629" t="s">
        <v>201</v>
      </c>
      <c r="F6629" t="s">
        <v>285</v>
      </c>
      <c r="G6629">
        <v>2</v>
      </c>
      <c r="H6629" s="4">
        <v>36000</v>
      </c>
      <c r="I6629" s="4">
        <v>0</v>
      </c>
      <c r="J6629" s="4">
        <v>0</v>
      </c>
      <c r="K6629" s="4">
        <v>0</v>
      </c>
      <c r="L6629" t="s">
        <v>183</v>
      </c>
      <c r="M6629" t="s">
        <v>304</v>
      </c>
      <c r="O6629" t="s">
        <v>176</v>
      </c>
    </row>
    <row r="6630" spans="1:16">
      <c r="A6630" s="3">
        <v>44556</v>
      </c>
      <c r="B6630" t="s">
        <v>207</v>
      </c>
      <c r="C6630" t="s">
        <v>192</v>
      </c>
      <c r="D6630" t="s">
        <v>180</v>
      </c>
      <c r="E6630" t="s">
        <v>238</v>
      </c>
      <c r="F6630" t="s">
        <v>239</v>
      </c>
      <c r="G6630">
        <v>2</v>
      </c>
      <c r="H6630" s="4">
        <v>25300</v>
      </c>
      <c r="I6630" s="4">
        <v>2</v>
      </c>
      <c r="J6630" s="4">
        <v>25300</v>
      </c>
      <c r="K6630" s="4">
        <v>50599.999999999993</v>
      </c>
      <c r="L6630" t="s">
        <v>189</v>
      </c>
      <c r="M6630" t="s">
        <v>190</v>
      </c>
      <c r="P6630">
        <v>5</v>
      </c>
    </row>
    <row r="6631" spans="1:16">
      <c r="A6631" s="3">
        <v>44556</v>
      </c>
      <c r="B6631" t="s">
        <v>247</v>
      </c>
      <c r="C6631" t="s">
        <v>192</v>
      </c>
      <c r="D6631" t="s">
        <v>180</v>
      </c>
      <c r="E6631" t="s">
        <v>238</v>
      </c>
      <c r="F6631" t="s">
        <v>239</v>
      </c>
      <c r="G6631">
        <v>2</v>
      </c>
      <c r="H6631" s="4">
        <v>56000</v>
      </c>
      <c r="I6631" s="4">
        <v>0</v>
      </c>
      <c r="J6631" s="4">
        <v>0</v>
      </c>
      <c r="K6631" s="4">
        <v>0</v>
      </c>
      <c r="L6631" t="s">
        <v>195</v>
      </c>
      <c r="M6631" t="s">
        <v>190</v>
      </c>
      <c r="O6631" t="s">
        <v>176</v>
      </c>
    </row>
    <row r="6632" spans="1:16">
      <c r="A6632" s="3">
        <v>44556</v>
      </c>
      <c r="B6632" t="s">
        <v>219</v>
      </c>
      <c r="C6632" t="s">
        <v>179</v>
      </c>
      <c r="D6632" t="s">
        <v>186</v>
      </c>
      <c r="E6632" t="s">
        <v>220</v>
      </c>
      <c r="F6632" t="s">
        <v>265</v>
      </c>
      <c r="G6632">
        <v>2</v>
      </c>
      <c r="H6632" s="4">
        <v>48000</v>
      </c>
      <c r="I6632" s="4">
        <v>2</v>
      </c>
      <c r="J6632" s="4">
        <v>48000</v>
      </c>
      <c r="K6632" s="4">
        <v>96000</v>
      </c>
      <c r="L6632" t="s">
        <v>195</v>
      </c>
      <c r="M6632" t="s">
        <v>304</v>
      </c>
      <c r="P6632">
        <v>4</v>
      </c>
    </row>
    <row r="6633" spans="1:16">
      <c r="A6633" s="3">
        <v>44556</v>
      </c>
      <c r="B6633" t="s">
        <v>245</v>
      </c>
      <c r="C6633" t="s">
        <v>179</v>
      </c>
      <c r="D6633" t="s">
        <v>210</v>
      </c>
      <c r="E6633" t="s">
        <v>292</v>
      </c>
      <c r="F6633" t="s">
        <v>311</v>
      </c>
      <c r="G6633">
        <v>1</v>
      </c>
      <c r="H6633" s="4">
        <v>48000</v>
      </c>
      <c r="I6633" s="4">
        <v>1</v>
      </c>
      <c r="J6633" s="4">
        <v>48000</v>
      </c>
      <c r="K6633" s="4">
        <v>48000</v>
      </c>
      <c r="L6633" t="s">
        <v>209</v>
      </c>
      <c r="M6633" t="s">
        <v>184</v>
      </c>
      <c r="P6633">
        <v>5</v>
      </c>
    </row>
    <row r="6634" spans="1:16">
      <c r="A6634" s="3">
        <v>44556</v>
      </c>
      <c r="B6634" t="s">
        <v>228</v>
      </c>
      <c r="C6634" t="s">
        <v>179</v>
      </c>
      <c r="D6634" t="s">
        <v>180</v>
      </c>
      <c r="E6634" t="s">
        <v>204</v>
      </c>
      <c r="F6634" t="s">
        <v>249</v>
      </c>
      <c r="G6634">
        <v>2</v>
      </c>
      <c r="H6634" s="4">
        <v>42000</v>
      </c>
      <c r="I6634" s="4">
        <v>2</v>
      </c>
      <c r="J6634" s="4">
        <v>42000</v>
      </c>
      <c r="K6634" s="4">
        <v>84000</v>
      </c>
      <c r="L6634" t="s">
        <v>183</v>
      </c>
      <c r="M6634" t="s">
        <v>206</v>
      </c>
      <c r="P6634">
        <v>5</v>
      </c>
    </row>
    <row r="6635" spans="1:16">
      <c r="A6635" s="3">
        <v>44556</v>
      </c>
      <c r="B6635" t="s">
        <v>207</v>
      </c>
      <c r="C6635" t="s">
        <v>192</v>
      </c>
      <c r="D6635" t="s">
        <v>186</v>
      </c>
      <c r="E6635" t="s">
        <v>225</v>
      </c>
      <c r="F6635" t="s">
        <v>226</v>
      </c>
      <c r="G6635">
        <v>1</v>
      </c>
      <c r="H6635" s="4">
        <v>24000</v>
      </c>
      <c r="I6635" s="4">
        <v>1</v>
      </c>
      <c r="J6635" s="4">
        <v>24000</v>
      </c>
      <c r="K6635" s="4">
        <v>24000</v>
      </c>
      <c r="L6635" t="s">
        <v>189</v>
      </c>
      <c r="M6635" t="s">
        <v>184</v>
      </c>
      <c r="N6635" t="s">
        <v>175</v>
      </c>
      <c r="P6635">
        <v>5</v>
      </c>
    </row>
    <row r="6636" spans="1:16">
      <c r="A6636" s="3">
        <v>44556</v>
      </c>
      <c r="B6636" t="s">
        <v>197</v>
      </c>
      <c r="C6636" t="s">
        <v>179</v>
      </c>
      <c r="D6636" t="s">
        <v>180</v>
      </c>
      <c r="E6636" t="s">
        <v>327</v>
      </c>
      <c r="F6636" t="s">
        <v>328</v>
      </c>
      <c r="G6636">
        <v>1</v>
      </c>
      <c r="H6636" s="4">
        <v>30000</v>
      </c>
      <c r="I6636" s="4">
        <v>1</v>
      </c>
      <c r="J6636" s="4">
        <v>30000</v>
      </c>
      <c r="K6636" s="4">
        <v>30000</v>
      </c>
      <c r="L6636" t="s">
        <v>203</v>
      </c>
      <c r="M6636" t="s">
        <v>184</v>
      </c>
      <c r="P6636">
        <v>5</v>
      </c>
    </row>
    <row r="6637" spans="1:16">
      <c r="A6637" s="3">
        <v>44556</v>
      </c>
      <c r="B6637" t="s">
        <v>284</v>
      </c>
      <c r="C6637" t="s">
        <v>192</v>
      </c>
      <c r="D6637" t="s">
        <v>273</v>
      </c>
      <c r="E6637" t="s">
        <v>288</v>
      </c>
      <c r="F6637" t="s">
        <v>289</v>
      </c>
      <c r="G6637">
        <v>2</v>
      </c>
      <c r="H6637" s="4">
        <v>25300</v>
      </c>
      <c r="I6637" s="4">
        <v>2</v>
      </c>
      <c r="J6637" s="4">
        <v>25300</v>
      </c>
      <c r="K6637" s="4">
        <v>50599.999999999993</v>
      </c>
      <c r="L6637" t="s">
        <v>189</v>
      </c>
      <c r="M6637" t="s">
        <v>206</v>
      </c>
      <c r="N6637" t="s">
        <v>175</v>
      </c>
      <c r="P6637">
        <v>3</v>
      </c>
    </row>
    <row r="6638" spans="1:16">
      <c r="A6638" s="3">
        <v>44556</v>
      </c>
      <c r="B6638" t="s">
        <v>287</v>
      </c>
      <c r="C6638" t="s">
        <v>179</v>
      </c>
      <c r="D6638" t="s">
        <v>180</v>
      </c>
      <c r="E6638" t="s">
        <v>216</v>
      </c>
      <c r="F6638" t="s">
        <v>217</v>
      </c>
      <c r="G6638">
        <v>1</v>
      </c>
      <c r="H6638" s="4">
        <v>36000</v>
      </c>
      <c r="I6638" s="4">
        <v>1</v>
      </c>
      <c r="J6638" s="4">
        <v>36000</v>
      </c>
      <c r="K6638" s="4">
        <v>36000</v>
      </c>
      <c r="L6638" t="s">
        <v>203</v>
      </c>
      <c r="M6638" t="s">
        <v>196</v>
      </c>
      <c r="P6638">
        <v>5</v>
      </c>
    </row>
    <row r="6639" spans="1:16">
      <c r="A6639" s="3">
        <v>44556</v>
      </c>
      <c r="B6639" t="s">
        <v>247</v>
      </c>
      <c r="C6639" t="s">
        <v>179</v>
      </c>
      <c r="D6639" t="s">
        <v>180</v>
      </c>
      <c r="E6639" t="s">
        <v>204</v>
      </c>
      <c r="F6639" t="s">
        <v>300</v>
      </c>
      <c r="G6639">
        <v>2</v>
      </c>
      <c r="H6639" s="4">
        <v>36000</v>
      </c>
      <c r="I6639" s="4">
        <v>2</v>
      </c>
      <c r="J6639" s="4">
        <v>36000</v>
      </c>
      <c r="K6639" s="4">
        <v>72000</v>
      </c>
      <c r="L6639" t="s">
        <v>209</v>
      </c>
      <c r="M6639" t="s">
        <v>184</v>
      </c>
      <c r="P6639">
        <v>4</v>
      </c>
    </row>
    <row r="6640" spans="1:16">
      <c r="A6640" s="3">
        <v>44556</v>
      </c>
      <c r="B6640" t="s">
        <v>178</v>
      </c>
      <c r="C6640" t="s">
        <v>179</v>
      </c>
      <c r="D6640" t="s">
        <v>276</v>
      </c>
      <c r="E6640" t="s">
        <v>276</v>
      </c>
      <c r="F6640" t="s">
        <v>309</v>
      </c>
      <c r="G6640">
        <v>1</v>
      </c>
      <c r="H6640" s="4">
        <v>15000</v>
      </c>
      <c r="I6640" s="4">
        <v>1</v>
      </c>
      <c r="J6640" s="4">
        <v>15000</v>
      </c>
      <c r="K6640" s="4">
        <v>15000</v>
      </c>
      <c r="L6640" t="s">
        <v>183</v>
      </c>
      <c r="M6640" t="s">
        <v>190</v>
      </c>
      <c r="P6640">
        <v>3</v>
      </c>
    </row>
    <row r="6641" spans="1:16">
      <c r="A6641" s="3">
        <v>44556</v>
      </c>
      <c r="B6641" t="s">
        <v>185</v>
      </c>
      <c r="C6641" t="s">
        <v>179</v>
      </c>
      <c r="D6641" t="s">
        <v>180</v>
      </c>
      <c r="E6641" t="s">
        <v>238</v>
      </c>
      <c r="F6641" t="s">
        <v>267</v>
      </c>
      <c r="G6641">
        <v>2</v>
      </c>
      <c r="H6641" s="4">
        <v>42000</v>
      </c>
      <c r="I6641" s="4">
        <v>2</v>
      </c>
      <c r="J6641" s="4">
        <v>42000</v>
      </c>
      <c r="K6641" s="4">
        <v>84000</v>
      </c>
      <c r="L6641" t="s">
        <v>203</v>
      </c>
      <c r="M6641" t="s">
        <v>190</v>
      </c>
      <c r="P6641">
        <v>3</v>
      </c>
    </row>
    <row r="6642" spans="1:16">
      <c r="A6642" s="3">
        <v>44556</v>
      </c>
      <c r="B6642" t="s">
        <v>178</v>
      </c>
      <c r="C6642" t="s">
        <v>192</v>
      </c>
      <c r="D6642" t="s">
        <v>235</v>
      </c>
      <c r="E6642" t="s">
        <v>251</v>
      </c>
      <c r="F6642" t="s">
        <v>354</v>
      </c>
      <c r="G6642">
        <v>1</v>
      </c>
      <c r="H6642" s="4">
        <v>45000</v>
      </c>
      <c r="I6642" s="4">
        <v>1</v>
      </c>
      <c r="J6642" s="4">
        <v>45000</v>
      </c>
      <c r="K6642" s="4">
        <v>45000</v>
      </c>
      <c r="L6642" t="s">
        <v>203</v>
      </c>
      <c r="M6642" t="s">
        <v>206</v>
      </c>
      <c r="P6642">
        <v>4</v>
      </c>
    </row>
    <row r="6643" spans="1:16">
      <c r="A6643" s="3">
        <v>44556</v>
      </c>
      <c r="B6643" t="s">
        <v>207</v>
      </c>
      <c r="C6643" t="s">
        <v>192</v>
      </c>
      <c r="D6643" t="s">
        <v>210</v>
      </c>
      <c r="E6643" t="s">
        <v>225</v>
      </c>
      <c r="F6643" t="s">
        <v>266</v>
      </c>
      <c r="G6643">
        <v>2</v>
      </c>
      <c r="H6643" s="4">
        <v>20000</v>
      </c>
      <c r="I6643" s="4">
        <v>2</v>
      </c>
      <c r="J6643" s="4">
        <v>20000</v>
      </c>
      <c r="K6643" s="4">
        <v>40000</v>
      </c>
      <c r="L6643" t="s">
        <v>203</v>
      </c>
      <c r="M6643" t="s">
        <v>184</v>
      </c>
      <c r="P6643">
        <v>5</v>
      </c>
    </row>
    <row r="6644" spans="1:16">
      <c r="A6644" s="3">
        <v>44556</v>
      </c>
      <c r="B6644" t="s">
        <v>207</v>
      </c>
      <c r="C6644" t="s">
        <v>179</v>
      </c>
      <c r="D6644" t="s">
        <v>180</v>
      </c>
      <c r="E6644" t="s">
        <v>216</v>
      </c>
      <c r="F6644" t="s">
        <v>232</v>
      </c>
      <c r="G6644">
        <v>2</v>
      </c>
      <c r="H6644" s="4">
        <v>70000</v>
      </c>
      <c r="I6644" s="4">
        <v>2</v>
      </c>
      <c r="J6644" s="4">
        <v>70000</v>
      </c>
      <c r="K6644" s="4">
        <v>140000</v>
      </c>
      <c r="L6644" t="s">
        <v>203</v>
      </c>
      <c r="M6644" t="s">
        <v>233</v>
      </c>
      <c r="P6644">
        <v>5</v>
      </c>
    </row>
    <row r="6645" spans="1:16">
      <c r="A6645" s="3">
        <v>44556</v>
      </c>
      <c r="B6645" t="s">
        <v>200</v>
      </c>
      <c r="C6645" t="s">
        <v>192</v>
      </c>
      <c r="D6645" t="s">
        <v>294</v>
      </c>
      <c r="E6645" t="s">
        <v>294</v>
      </c>
      <c r="F6645" t="s">
        <v>292</v>
      </c>
      <c r="G6645">
        <v>1</v>
      </c>
      <c r="H6645" s="4">
        <v>24000</v>
      </c>
      <c r="I6645" s="4">
        <v>1</v>
      </c>
      <c r="J6645" s="4">
        <v>24000</v>
      </c>
      <c r="K6645" s="4">
        <v>24000</v>
      </c>
      <c r="L6645" t="s">
        <v>189</v>
      </c>
      <c r="M6645" t="s">
        <v>196</v>
      </c>
      <c r="P6645">
        <v>4</v>
      </c>
    </row>
    <row r="6646" spans="1:16">
      <c r="A6646" s="3">
        <v>44556</v>
      </c>
      <c r="B6646" t="s">
        <v>278</v>
      </c>
      <c r="C6646" t="s">
        <v>179</v>
      </c>
      <c r="D6646" t="s">
        <v>186</v>
      </c>
      <c r="E6646" t="s">
        <v>220</v>
      </c>
      <c r="F6646" t="s">
        <v>265</v>
      </c>
      <c r="G6646">
        <v>1</v>
      </c>
      <c r="H6646" s="4">
        <v>52000</v>
      </c>
      <c r="I6646" s="4">
        <v>1</v>
      </c>
      <c r="J6646" s="4">
        <v>52000</v>
      </c>
      <c r="K6646" s="4">
        <v>52000</v>
      </c>
      <c r="L6646" t="s">
        <v>195</v>
      </c>
      <c r="M6646" t="s">
        <v>196</v>
      </c>
      <c r="P6646">
        <v>5</v>
      </c>
    </row>
    <row r="6647" spans="1:16">
      <c r="A6647" s="3">
        <v>44556</v>
      </c>
      <c r="B6647" t="s">
        <v>250</v>
      </c>
      <c r="C6647" t="s">
        <v>179</v>
      </c>
      <c r="D6647" t="s">
        <v>186</v>
      </c>
      <c r="E6647" t="s">
        <v>220</v>
      </c>
      <c r="F6647" t="s">
        <v>241</v>
      </c>
      <c r="G6647">
        <v>2</v>
      </c>
      <c r="H6647" s="4">
        <v>42000</v>
      </c>
      <c r="I6647" s="4">
        <v>2</v>
      </c>
      <c r="J6647" s="4">
        <v>42000</v>
      </c>
      <c r="K6647" s="4">
        <v>84000</v>
      </c>
      <c r="L6647" t="s">
        <v>203</v>
      </c>
      <c r="M6647" t="s">
        <v>196</v>
      </c>
      <c r="P6647">
        <v>5</v>
      </c>
    </row>
    <row r="6648" spans="1:16">
      <c r="A6648" s="3">
        <v>44556</v>
      </c>
      <c r="B6648" t="s">
        <v>228</v>
      </c>
      <c r="C6648" t="s">
        <v>179</v>
      </c>
      <c r="D6648" t="s">
        <v>180</v>
      </c>
      <c r="E6648" t="s">
        <v>204</v>
      </c>
      <c r="F6648" t="s">
        <v>205</v>
      </c>
      <c r="G6648">
        <v>3</v>
      </c>
      <c r="H6648" s="4">
        <v>36000</v>
      </c>
      <c r="I6648" s="4">
        <v>3</v>
      </c>
      <c r="J6648" s="4">
        <v>36000</v>
      </c>
      <c r="K6648" s="4">
        <v>108000</v>
      </c>
      <c r="L6648" t="s">
        <v>195</v>
      </c>
      <c r="M6648" t="s">
        <v>206</v>
      </c>
      <c r="P6648">
        <v>3</v>
      </c>
    </row>
    <row r="6649" spans="1:16">
      <c r="A6649" s="3">
        <v>44556</v>
      </c>
      <c r="B6649" t="s">
        <v>247</v>
      </c>
      <c r="C6649" t="s">
        <v>179</v>
      </c>
      <c r="D6649" t="s">
        <v>276</v>
      </c>
      <c r="E6649" t="s">
        <v>276</v>
      </c>
      <c r="F6649" t="s">
        <v>309</v>
      </c>
      <c r="G6649">
        <v>1</v>
      </c>
      <c r="H6649" s="4">
        <v>36000</v>
      </c>
      <c r="I6649" s="4">
        <v>1</v>
      </c>
      <c r="J6649" s="4">
        <v>36000</v>
      </c>
      <c r="K6649" s="4">
        <v>36000</v>
      </c>
      <c r="L6649" t="s">
        <v>183</v>
      </c>
      <c r="M6649" t="s">
        <v>196</v>
      </c>
      <c r="P6649">
        <v>3</v>
      </c>
    </row>
    <row r="6650" spans="1:16">
      <c r="A6650" s="3">
        <v>44556</v>
      </c>
      <c r="B6650" t="s">
        <v>224</v>
      </c>
      <c r="C6650" t="s">
        <v>192</v>
      </c>
      <c r="D6650" t="s">
        <v>180</v>
      </c>
      <c r="E6650" t="s">
        <v>204</v>
      </c>
      <c r="F6650" t="s">
        <v>205</v>
      </c>
      <c r="G6650">
        <v>3</v>
      </c>
      <c r="H6650" s="4">
        <v>49000</v>
      </c>
      <c r="I6650" s="4">
        <v>3</v>
      </c>
      <c r="J6650" s="4">
        <v>49000</v>
      </c>
      <c r="K6650" s="4">
        <v>147000</v>
      </c>
      <c r="L6650" t="s">
        <v>203</v>
      </c>
      <c r="M6650" t="s">
        <v>190</v>
      </c>
      <c r="P6650">
        <v>5</v>
      </c>
    </row>
    <row r="6651" spans="1:16">
      <c r="A6651" s="3">
        <v>44556</v>
      </c>
      <c r="B6651" t="s">
        <v>245</v>
      </c>
      <c r="C6651" t="s">
        <v>192</v>
      </c>
      <c r="D6651" t="s">
        <v>186</v>
      </c>
      <c r="E6651" t="s">
        <v>225</v>
      </c>
      <c r="F6651" t="s">
        <v>226</v>
      </c>
      <c r="G6651">
        <v>2</v>
      </c>
      <c r="H6651" s="4">
        <v>28000</v>
      </c>
      <c r="I6651" s="4">
        <v>2</v>
      </c>
      <c r="J6651" s="4">
        <v>28000</v>
      </c>
      <c r="K6651" s="4">
        <v>56000</v>
      </c>
      <c r="L6651" t="s">
        <v>203</v>
      </c>
      <c r="M6651" t="s">
        <v>196</v>
      </c>
      <c r="N6651" t="s">
        <v>175</v>
      </c>
      <c r="P6651">
        <v>5</v>
      </c>
    </row>
    <row r="6652" spans="1:16">
      <c r="A6652" s="3">
        <v>44557</v>
      </c>
      <c r="B6652" t="s">
        <v>197</v>
      </c>
      <c r="C6652" t="s">
        <v>192</v>
      </c>
      <c r="D6652" t="s">
        <v>235</v>
      </c>
      <c r="E6652" t="s">
        <v>230</v>
      </c>
      <c r="F6652" t="s">
        <v>351</v>
      </c>
      <c r="G6652">
        <v>1</v>
      </c>
      <c r="H6652" s="4">
        <v>22500</v>
      </c>
      <c r="I6652" s="4">
        <v>1</v>
      </c>
      <c r="J6652" s="4">
        <v>22500</v>
      </c>
      <c r="K6652" s="4">
        <v>22500</v>
      </c>
      <c r="L6652" t="s">
        <v>189</v>
      </c>
      <c r="M6652" t="s">
        <v>184</v>
      </c>
      <c r="N6652" t="s">
        <v>175</v>
      </c>
      <c r="P6652">
        <v>5</v>
      </c>
    </row>
    <row r="6653" spans="1:16">
      <c r="A6653" s="3">
        <v>44557</v>
      </c>
      <c r="B6653" t="s">
        <v>250</v>
      </c>
      <c r="C6653" t="s">
        <v>179</v>
      </c>
      <c r="D6653" t="s">
        <v>316</v>
      </c>
      <c r="E6653" t="s">
        <v>251</v>
      </c>
      <c r="F6653" t="s">
        <v>322</v>
      </c>
      <c r="G6653">
        <v>2</v>
      </c>
      <c r="H6653" s="4">
        <v>44000</v>
      </c>
      <c r="I6653" s="4">
        <v>2</v>
      </c>
      <c r="J6653" s="4">
        <v>44000</v>
      </c>
      <c r="K6653" s="4">
        <v>88000</v>
      </c>
      <c r="L6653" t="s">
        <v>203</v>
      </c>
      <c r="M6653" t="s">
        <v>196</v>
      </c>
      <c r="N6653" t="s">
        <v>175</v>
      </c>
      <c r="P6653">
        <v>5</v>
      </c>
    </row>
    <row r="6654" spans="1:16">
      <c r="A6654" s="3">
        <v>44557</v>
      </c>
      <c r="B6654" t="s">
        <v>234</v>
      </c>
      <c r="C6654" t="s">
        <v>179</v>
      </c>
      <c r="D6654" t="s">
        <v>186</v>
      </c>
      <c r="E6654" t="s">
        <v>201</v>
      </c>
      <c r="F6654" t="s">
        <v>248</v>
      </c>
      <c r="G6654">
        <v>1</v>
      </c>
      <c r="H6654" s="4">
        <v>33000</v>
      </c>
      <c r="I6654" s="4">
        <v>1</v>
      </c>
      <c r="J6654" s="4">
        <v>33000</v>
      </c>
      <c r="K6654" s="4">
        <v>33000</v>
      </c>
      <c r="L6654" t="s">
        <v>203</v>
      </c>
      <c r="M6654" t="s">
        <v>233</v>
      </c>
      <c r="N6654" t="s">
        <v>175</v>
      </c>
      <c r="P6654">
        <v>5</v>
      </c>
    </row>
    <row r="6655" spans="1:16">
      <c r="A6655" s="3">
        <v>44557</v>
      </c>
      <c r="B6655" t="s">
        <v>247</v>
      </c>
      <c r="C6655" t="s">
        <v>192</v>
      </c>
      <c r="D6655" t="s">
        <v>186</v>
      </c>
      <c r="E6655" t="s">
        <v>220</v>
      </c>
      <c r="F6655" t="s">
        <v>221</v>
      </c>
      <c r="G6655">
        <v>1</v>
      </c>
      <c r="H6655" s="4">
        <v>40000</v>
      </c>
      <c r="I6655" s="4">
        <v>1</v>
      </c>
      <c r="J6655" s="4">
        <v>40000</v>
      </c>
      <c r="K6655" s="4">
        <v>40000</v>
      </c>
      <c r="L6655" t="s">
        <v>183</v>
      </c>
      <c r="M6655" t="s">
        <v>190</v>
      </c>
      <c r="N6655" t="s">
        <v>175</v>
      </c>
      <c r="P6655">
        <v>3</v>
      </c>
    </row>
    <row r="6656" spans="1:16">
      <c r="A6656" s="3">
        <v>44557</v>
      </c>
      <c r="B6656" t="s">
        <v>197</v>
      </c>
      <c r="C6656" t="s">
        <v>179</v>
      </c>
      <c r="D6656" t="s">
        <v>276</v>
      </c>
      <c r="E6656" t="s">
        <v>276</v>
      </c>
      <c r="F6656" t="s">
        <v>277</v>
      </c>
      <c r="G6656">
        <v>1</v>
      </c>
      <c r="H6656" s="4">
        <v>20000</v>
      </c>
      <c r="I6656" s="4">
        <v>1</v>
      </c>
      <c r="J6656" s="4">
        <v>20000</v>
      </c>
      <c r="K6656" s="4">
        <v>20000</v>
      </c>
      <c r="L6656" t="s">
        <v>195</v>
      </c>
      <c r="M6656" t="s">
        <v>196</v>
      </c>
      <c r="N6656" t="s">
        <v>175</v>
      </c>
      <c r="P6656">
        <v>5</v>
      </c>
    </row>
    <row r="6657" spans="1:16">
      <c r="A6657" s="3">
        <v>44557</v>
      </c>
      <c r="B6657" t="s">
        <v>207</v>
      </c>
      <c r="C6657" t="s">
        <v>192</v>
      </c>
      <c r="D6657" t="s">
        <v>198</v>
      </c>
      <c r="E6657" t="s">
        <v>198</v>
      </c>
      <c r="F6657" t="s">
        <v>282</v>
      </c>
      <c r="G6657">
        <v>3</v>
      </c>
      <c r="H6657" s="4">
        <v>22000</v>
      </c>
      <c r="I6657" s="4">
        <v>3</v>
      </c>
      <c r="J6657" s="4">
        <v>22000</v>
      </c>
      <c r="K6657" s="4">
        <v>66000</v>
      </c>
      <c r="L6657" t="s">
        <v>203</v>
      </c>
      <c r="M6657" t="s">
        <v>190</v>
      </c>
      <c r="P6657">
        <v>5</v>
      </c>
    </row>
    <row r="6658" spans="1:16">
      <c r="A6658" s="3">
        <v>44557</v>
      </c>
      <c r="B6658" t="s">
        <v>218</v>
      </c>
      <c r="C6658" t="s">
        <v>179</v>
      </c>
      <c r="D6658" t="s">
        <v>180</v>
      </c>
      <c r="E6658" t="s">
        <v>327</v>
      </c>
      <c r="F6658" t="s">
        <v>328</v>
      </c>
      <c r="G6658">
        <v>2</v>
      </c>
      <c r="H6658" s="4">
        <v>24000</v>
      </c>
      <c r="I6658" s="4">
        <v>0</v>
      </c>
      <c r="J6658" s="4">
        <v>0</v>
      </c>
      <c r="K6658" s="4">
        <v>0</v>
      </c>
      <c r="L6658" t="s">
        <v>189</v>
      </c>
      <c r="M6658" t="s">
        <v>233</v>
      </c>
      <c r="O6658" t="s">
        <v>176</v>
      </c>
    </row>
    <row r="6659" spans="1:16">
      <c r="A6659" s="3">
        <v>44557</v>
      </c>
      <c r="B6659" t="s">
        <v>197</v>
      </c>
      <c r="C6659" t="s">
        <v>192</v>
      </c>
      <c r="D6659" t="s">
        <v>235</v>
      </c>
      <c r="E6659" t="s">
        <v>251</v>
      </c>
      <c r="F6659" t="s">
        <v>252</v>
      </c>
      <c r="G6659">
        <v>1</v>
      </c>
      <c r="H6659" s="4">
        <v>15000</v>
      </c>
      <c r="I6659" s="4">
        <v>0</v>
      </c>
      <c r="J6659" s="4">
        <v>0</v>
      </c>
      <c r="K6659" s="4">
        <v>0</v>
      </c>
      <c r="L6659" t="s">
        <v>183</v>
      </c>
      <c r="M6659" t="s">
        <v>184</v>
      </c>
      <c r="O6659" t="s">
        <v>176</v>
      </c>
    </row>
    <row r="6660" spans="1:16">
      <c r="A6660" s="3">
        <v>44557</v>
      </c>
      <c r="B6660" t="s">
        <v>258</v>
      </c>
      <c r="C6660" t="s">
        <v>192</v>
      </c>
      <c r="D6660" t="s">
        <v>180</v>
      </c>
      <c r="E6660" t="s">
        <v>204</v>
      </c>
      <c r="F6660" t="s">
        <v>205</v>
      </c>
      <c r="G6660">
        <v>2</v>
      </c>
      <c r="H6660" s="4">
        <v>42000</v>
      </c>
      <c r="I6660" s="4">
        <v>2</v>
      </c>
      <c r="J6660" s="4">
        <v>42000</v>
      </c>
      <c r="K6660" s="4">
        <v>84000</v>
      </c>
      <c r="L6660" t="s">
        <v>189</v>
      </c>
      <c r="M6660" t="s">
        <v>206</v>
      </c>
      <c r="P6660">
        <v>5</v>
      </c>
    </row>
    <row r="6661" spans="1:16">
      <c r="A6661" s="3">
        <v>44557</v>
      </c>
      <c r="B6661" t="s">
        <v>207</v>
      </c>
      <c r="C6661" t="s">
        <v>179</v>
      </c>
      <c r="D6661" t="s">
        <v>186</v>
      </c>
      <c r="E6661" t="s">
        <v>187</v>
      </c>
      <c r="F6661" t="s">
        <v>242</v>
      </c>
      <c r="G6661">
        <v>3</v>
      </c>
      <c r="H6661" s="4">
        <v>36000</v>
      </c>
      <c r="I6661" s="4">
        <v>3</v>
      </c>
      <c r="J6661" s="4">
        <v>36000</v>
      </c>
      <c r="K6661" s="4">
        <v>108000</v>
      </c>
      <c r="L6661" t="s">
        <v>195</v>
      </c>
      <c r="M6661" t="s">
        <v>190</v>
      </c>
      <c r="P6661">
        <v>5</v>
      </c>
    </row>
    <row r="6662" spans="1:16">
      <c r="A6662" s="3">
        <v>44557</v>
      </c>
      <c r="B6662" t="s">
        <v>301</v>
      </c>
      <c r="C6662" t="s">
        <v>179</v>
      </c>
      <c r="D6662" t="s">
        <v>193</v>
      </c>
      <c r="E6662" t="s">
        <v>193</v>
      </c>
      <c r="F6662" t="s">
        <v>288</v>
      </c>
      <c r="G6662">
        <v>1</v>
      </c>
      <c r="H6662" s="4">
        <v>33000</v>
      </c>
      <c r="I6662" s="4">
        <v>0</v>
      </c>
      <c r="J6662" s="4">
        <v>0</v>
      </c>
      <c r="K6662" s="4">
        <v>0</v>
      </c>
      <c r="L6662" t="s">
        <v>203</v>
      </c>
      <c r="M6662" t="s">
        <v>196</v>
      </c>
      <c r="O6662" t="s">
        <v>176</v>
      </c>
    </row>
    <row r="6663" spans="1:16">
      <c r="A6663" s="3">
        <v>44557</v>
      </c>
      <c r="B6663" t="s">
        <v>197</v>
      </c>
      <c r="C6663" t="s">
        <v>179</v>
      </c>
      <c r="D6663" t="s">
        <v>180</v>
      </c>
      <c r="E6663" t="s">
        <v>204</v>
      </c>
      <c r="F6663" t="s">
        <v>249</v>
      </c>
      <c r="G6663">
        <v>3</v>
      </c>
      <c r="H6663" s="4">
        <v>33000</v>
      </c>
      <c r="I6663" s="4">
        <v>3</v>
      </c>
      <c r="J6663" s="4">
        <v>33000</v>
      </c>
      <c r="K6663" s="4">
        <v>99000</v>
      </c>
      <c r="L6663" t="s">
        <v>203</v>
      </c>
      <c r="M6663" t="s">
        <v>196</v>
      </c>
      <c r="P6663">
        <v>5</v>
      </c>
    </row>
    <row r="6664" spans="1:16">
      <c r="A6664" s="3">
        <v>44557</v>
      </c>
      <c r="B6664" t="s">
        <v>228</v>
      </c>
      <c r="C6664" t="s">
        <v>179</v>
      </c>
      <c r="D6664" t="s">
        <v>186</v>
      </c>
      <c r="E6664" t="s">
        <v>259</v>
      </c>
      <c r="F6664" t="s">
        <v>326</v>
      </c>
      <c r="G6664">
        <v>2</v>
      </c>
      <c r="H6664" s="4">
        <v>24000</v>
      </c>
      <c r="I6664" s="4">
        <v>2</v>
      </c>
      <c r="J6664" s="4">
        <v>24000</v>
      </c>
      <c r="K6664" s="4">
        <v>48000</v>
      </c>
      <c r="L6664" t="s">
        <v>183</v>
      </c>
      <c r="M6664" t="s">
        <v>196</v>
      </c>
      <c r="P6664">
        <v>4</v>
      </c>
    </row>
    <row r="6665" spans="1:16">
      <c r="A6665" s="3">
        <v>44557</v>
      </c>
      <c r="B6665" t="s">
        <v>228</v>
      </c>
      <c r="C6665" t="s">
        <v>192</v>
      </c>
      <c r="D6665" t="s">
        <v>186</v>
      </c>
      <c r="E6665" t="s">
        <v>187</v>
      </c>
      <c r="F6665" t="s">
        <v>188</v>
      </c>
      <c r="G6665">
        <v>3</v>
      </c>
      <c r="H6665" s="4">
        <v>33000</v>
      </c>
      <c r="I6665" s="4">
        <v>3</v>
      </c>
      <c r="J6665" s="4">
        <v>33000</v>
      </c>
      <c r="K6665" s="4">
        <v>99000</v>
      </c>
      <c r="L6665" t="s">
        <v>209</v>
      </c>
      <c r="M6665" t="s">
        <v>190</v>
      </c>
      <c r="P6665">
        <v>4</v>
      </c>
    </row>
    <row r="6666" spans="1:16">
      <c r="A6666" s="3">
        <v>44557</v>
      </c>
      <c r="B6666" t="s">
        <v>197</v>
      </c>
      <c r="C6666" t="s">
        <v>179</v>
      </c>
      <c r="D6666" t="s">
        <v>186</v>
      </c>
      <c r="E6666" t="s">
        <v>187</v>
      </c>
      <c r="F6666" t="s">
        <v>242</v>
      </c>
      <c r="G6666">
        <v>3</v>
      </c>
      <c r="H6666" s="4">
        <v>45000</v>
      </c>
      <c r="I6666" s="4">
        <v>3</v>
      </c>
      <c r="J6666" s="4">
        <v>45000</v>
      </c>
      <c r="K6666" s="4">
        <v>135000</v>
      </c>
      <c r="L6666" t="s">
        <v>203</v>
      </c>
      <c r="M6666" t="s">
        <v>184</v>
      </c>
      <c r="P6666">
        <v>5</v>
      </c>
    </row>
    <row r="6667" spans="1:16">
      <c r="A6667" s="3">
        <v>44557</v>
      </c>
      <c r="B6667" t="s">
        <v>287</v>
      </c>
      <c r="C6667" t="s">
        <v>192</v>
      </c>
      <c r="D6667" t="s">
        <v>186</v>
      </c>
      <c r="E6667" t="s">
        <v>187</v>
      </c>
      <c r="F6667" t="s">
        <v>242</v>
      </c>
      <c r="G6667">
        <v>3</v>
      </c>
      <c r="H6667" s="4">
        <v>26000</v>
      </c>
      <c r="I6667" s="4">
        <v>3</v>
      </c>
      <c r="J6667" s="4">
        <v>26000</v>
      </c>
      <c r="K6667" s="4">
        <v>78000</v>
      </c>
      <c r="L6667" t="s">
        <v>195</v>
      </c>
      <c r="M6667" t="s">
        <v>190</v>
      </c>
      <c r="N6667" t="s">
        <v>175</v>
      </c>
      <c r="P6667">
        <v>5</v>
      </c>
    </row>
    <row r="6668" spans="1:16">
      <c r="A6668" s="3">
        <v>44557</v>
      </c>
      <c r="B6668" t="s">
        <v>207</v>
      </c>
      <c r="C6668" t="s">
        <v>192</v>
      </c>
      <c r="D6668" t="s">
        <v>180</v>
      </c>
      <c r="E6668" t="s">
        <v>238</v>
      </c>
      <c r="F6668" t="s">
        <v>240</v>
      </c>
      <c r="G6668">
        <v>2</v>
      </c>
      <c r="H6668" s="4">
        <v>32200</v>
      </c>
      <c r="I6668" s="4">
        <v>0</v>
      </c>
      <c r="J6668" s="4">
        <v>0</v>
      </c>
      <c r="K6668" s="4">
        <v>0</v>
      </c>
      <c r="L6668" t="s">
        <v>203</v>
      </c>
      <c r="M6668" t="s">
        <v>190</v>
      </c>
      <c r="O6668" t="s">
        <v>176</v>
      </c>
    </row>
    <row r="6669" spans="1:16">
      <c r="A6669" s="3">
        <v>44557</v>
      </c>
      <c r="B6669" t="s">
        <v>191</v>
      </c>
      <c r="C6669" t="s">
        <v>179</v>
      </c>
      <c r="D6669" t="s">
        <v>180</v>
      </c>
      <c r="E6669" t="s">
        <v>238</v>
      </c>
      <c r="F6669" t="s">
        <v>267</v>
      </c>
      <c r="G6669">
        <v>1</v>
      </c>
      <c r="H6669" s="4">
        <v>30000</v>
      </c>
      <c r="I6669" s="4">
        <v>1</v>
      </c>
      <c r="J6669" s="4">
        <v>30000</v>
      </c>
      <c r="K6669" s="4">
        <v>30000</v>
      </c>
      <c r="L6669" t="s">
        <v>209</v>
      </c>
      <c r="M6669" t="s">
        <v>190</v>
      </c>
      <c r="P6669">
        <v>5</v>
      </c>
    </row>
    <row r="6670" spans="1:16">
      <c r="A6670" s="3">
        <v>44557</v>
      </c>
      <c r="B6670" t="s">
        <v>284</v>
      </c>
      <c r="C6670" t="s">
        <v>179</v>
      </c>
      <c r="D6670" t="s">
        <v>180</v>
      </c>
      <c r="E6670" t="s">
        <v>181</v>
      </c>
      <c r="F6670" t="s">
        <v>246</v>
      </c>
      <c r="G6670">
        <v>1</v>
      </c>
      <c r="H6670" s="4">
        <v>28000</v>
      </c>
      <c r="I6670" s="4">
        <v>1</v>
      </c>
      <c r="J6670" s="4">
        <v>28000</v>
      </c>
      <c r="K6670" s="4">
        <v>28000</v>
      </c>
      <c r="L6670" t="s">
        <v>209</v>
      </c>
      <c r="M6670" t="s">
        <v>196</v>
      </c>
      <c r="P6670">
        <v>4</v>
      </c>
    </row>
    <row r="6671" spans="1:16">
      <c r="A6671" s="3">
        <v>44557</v>
      </c>
      <c r="B6671" t="s">
        <v>191</v>
      </c>
      <c r="C6671" t="s">
        <v>179</v>
      </c>
      <c r="D6671" t="s">
        <v>186</v>
      </c>
      <c r="E6671" t="s">
        <v>201</v>
      </c>
      <c r="F6671" t="s">
        <v>248</v>
      </c>
      <c r="G6671">
        <v>1</v>
      </c>
      <c r="H6671" s="4">
        <v>23000</v>
      </c>
      <c r="I6671" s="4">
        <v>1</v>
      </c>
      <c r="J6671" s="4">
        <v>23000</v>
      </c>
      <c r="K6671" s="4">
        <v>23000</v>
      </c>
      <c r="L6671" t="s">
        <v>203</v>
      </c>
      <c r="M6671" t="s">
        <v>206</v>
      </c>
      <c r="P6671">
        <v>5</v>
      </c>
    </row>
    <row r="6672" spans="1:16">
      <c r="A6672" s="3">
        <v>44557</v>
      </c>
      <c r="B6672" t="s">
        <v>197</v>
      </c>
      <c r="C6672" t="s">
        <v>179</v>
      </c>
      <c r="D6672" t="s">
        <v>180</v>
      </c>
      <c r="E6672" t="s">
        <v>204</v>
      </c>
      <c r="F6672" t="s">
        <v>227</v>
      </c>
      <c r="G6672">
        <v>3</v>
      </c>
      <c r="H6672" s="4">
        <v>26000</v>
      </c>
      <c r="I6672" s="4">
        <v>0</v>
      </c>
      <c r="J6672" s="4">
        <v>0</v>
      </c>
      <c r="K6672" s="4">
        <v>0</v>
      </c>
      <c r="L6672" t="s">
        <v>183</v>
      </c>
      <c r="M6672" t="s">
        <v>196</v>
      </c>
      <c r="N6672" t="s">
        <v>175</v>
      </c>
      <c r="O6672" t="s">
        <v>176</v>
      </c>
    </row>
    <row r="6673" spans="1:16">
      <c r="A6673" s="3">
        <v>44557</v>
      </c>
      <c r="B6673" t="s">
        <v>200</v>
      </c>
      <c r="C6673" t="s">
        <v>179</v>
      </c>
      <c r="D6673" t="s">
        <v>180</v>
      </c>
      <c r="E6673" t="s">
        <v>216</v>
      </c>
      <c r="F6673" t="s">
        <v>217</v>
      </c>
      <c r="G6673">
        <v>3</v>
      </c>
      <c r="H6673" s="4">
        <v>45500</v>
      </c>
      <c r="I6673" s="4">
        <v>3</v>
      </c>
      <c r="J6673" s="4">
        <v>45500</v>
      </c>
      <c r="K6673" s="4">
        <v>136500</v>
      </c>
      <c r="L6673" t="s">
        <v>189</v>
      </c>
      <c r="M6673" t="s">
        <v>206</v>
      </c>
      <c r="P6673">
        <v>5</v>
      </c>
    </row>
    <row r="6674" spans="1:16">
      <c r="A6674" s="3">
        <v>44557</v>
      </c>
      <c r="B6674" t="s">
        <v>268</v>
      </c>
      <c r="C6674" t="s">
        <v>192</v>
      </c>
      <c r="D6674" t="s">
        <v>186</v>
      </c>
      <c r="E6674" t="s">
        <v>220</v>
      </c>
      <c r="F6674" t="s">
        <v>241</v>
      </c>
      <c r="G6674">
        <v>3</v>
      </c>
      <c r="H6674" s="4">
        <v>33000</v>
      </c>
      <c r="I6674" s="4">
        <v>3</v>
      </c>
      <c r="J6674" s="4">
        <v>33000</v>
      </c>
      <c r="K6674" s="4">
        <v>99000</v>
      </c>
      <c r="L6674" t="s">
        <v>203</v>
      </c>
      <c r="M6674" t="s">
        <v>190</v>
      </c>
      <c r="P6674">
        <v>5</v>
      </c>
    </row>
    <row r="6675" spans="1:16">
      <c r="A6675" s="3">
        <v>44557</v>
      </c>
      <c r="B6675" t="s">
        <v>213</v>
      </c>
      <c r="C6675" t="s">
        <v>179</v>
      </c>
      <c r="D6675" t="s">
        <v>186</v>
      </c>
      <c r="E6675" t="s">
        <v>259</v>
      </c>
      <c r="F6675" t="s">
        <v>260</v>
      </c>
      <c r="G6675">
        <v>3</v>
      </c>
      <c r="H6675" s="4">
        <v>26000</v>
      </c>
      <c r="I6675" s="4">
        <v>3</v>
      </c>
      <c r="J6675" s="4">
        <v>26000</v>
      </c>
      <c r="K6675" s="4">
        <v>78000</v>
      </c>
      <c r="L6675" t="s">
        <v>203</v>
      </c>
      <c r="M6675" t="s">
        <v>206</v>
      </c>
      <c r="P6675">
        <v>5</v>
      </c>
    </row>
    <row r="6676" spans="1:16">
      <c r="A6676" s="3">
        <v>44557</v>
      </c>
      <c r="B6676" t="s">
        <v>222</v>
      </c>
      <c r="C6676" t="s">
        <v>192</v>
      </c>
      <c r="D6676" t="s">
        <v>193</v>
      </c>
      <c r="E6676" t="s">
        <v>193</v>
      </c>
      <c r="F6676" t="s">
        <v>336</v>
      </c>
      <c r="G6676">
        <v>1</v>
      </c>
      <c r="H6676" s="4">
        <v>24000</v>
      </c>
      <c r="I6676" s="4">
        <v>1</v>
      </c>
      <c r="J6676" s="4">
        <v>24000</v>
      </c>
      <c r="K6676" s="4">
        <v>24000</v>
      </c>
      <c r="L6676" t="s">
        <v>203</v>
      </c>
      <c r="M6676" t="s">
        <v>184</v>
      </c>
      <c r="P6676">
        <v>5</v>
      </c>
    </row>
    <row r="6677" spans="1:16">
      <c r="A6677" s="3">
        <v>44557</v>
      </c>
      <c r="B6677" t="s">
        <v>287</v>
      </c>
      <c r="C6677" t="s">
        <v>179</v>
      </c>
      <c r="D6677" t="s">
        <v>186</v>
      </c>
      <c r="E6677" t="s">
        <v>187</v>
      </c>
      <c r="F6677" t="s">
        <v>261</v>
      </c>
      <c r="G6677">
        <v>3</v>
      </c>
      <c r="H6677" s="4">
        <v>52000</v>
      </c>
      <c r="I6677" s="4">
        <v>3</v>
      </c>
      <c r="J6677" s="4">
        <v>52000</v>
      </c>
      <c r="K6677" s="4">
        <v>156000</v>
      </c>
      <c r="L6677" t="s">
        <v>189</v>
      </c>
      <c r="M6677" t="s">
        <v>196</v>
      </c>
      <c r="P6677">
        <v>3</v>
      </c>
    </row>
    <row r="6678" spans="1:16">
      <c r="A6678" s="3">
        <v>44557</v>
      </c>
      <c r="B6678" t="s">
        <v>218</v>
      </c>
      <c r="C6678" t="s">
        <v>179</v>
      </c>
      <c r="D6678" t="s">
        <v>193</v>
      </c>
      <c r="E6678" t="s">
        <v>193</v>
      </c>
      <c r="F6678" t="s">
        <v>194</v>
      </c>
      <c r="G6678">
        <v>1</v>
      </c>
      <c r="H6678" s="4">
        <v>39000</v>
      </c>
      <c r="I6678" s="4">
        <v>1</v>
      </c>
      <c r="J6678" s="4">
        <v>39000</v>
      </c>
      <c r="K6678" s="4">
        <v>39000</v>
      </c>
      <c r="L6678" t="s">
        <v>189</v>
      </c>
      <c r="M6678" t="s">
        <v>196</v>
      </c>
      <c r="P6678">
        <v>5</v>
      </c>
    </row>
    <row r="6679" spans="1:16">
      <c r="A6679" s="3">
        <v>44557</v>
      </c>
      <c r="B6679" t="s">
        <v>250</v>
      </c>
      <c r="C6679" t="s">
        <v>179</v>
      </c>
      <c r="D6679" t="s">
        <v>210</v>
      </c>
      <c r="E6679" t="s">
        <v>211</v>
      </c>
      <c r="F6679" t="s">
        <v>362</v>
      </c>
      <c r="G6679">
        <v>1</v>
      </c>
      <c r="H6679" s="4">
        <v>30000</v>
      </c>
      <c r="I6679" s="4">
        <v>1</v>
      </c>
      <c r="J6679" s="4">
        <v>30000</v>
      </c>
      <c r="K6679" s="4">
        <v>30000</v>
      </c>
      <c r="L6679" t="s">
        <v>203</v>
      </c>
      <c r="M6679" t="s">
        <v>190</v>
      </c>
      <c r="P6679">
        <v>5</v>
      </c>
    </row>
    <row r="6680" spans="1:16">
      <c r="A6680" s="3">
        <v>44557</v>
      </c>
      <c r="B6680" t="s">
        <v>254</v>
      </c>
      <c r="C6680" t="s">
        <v>179</v>
      </c>
      <c r="D6680" t="s">
        <v>186</v>
      </c>
      <c r="E6680" t="s">
        <v>201</v>
      </c>
      <c r="F6680" t="s">
        <v>285</v>
      </c>
      <c r="G6680">
        <v>2</v>
      </c>
      <c r="H6680" s="4">
        <v>28000</v>
      </c>
      <c r="I6680" s="4">
        <v>2</v>
      </c>
      <c r="J6680" s="4">
        <v>28000</v>
      </c>
      <c r="K6680" s="4">
        <v>56000</v>
      </c>
      <c r="L6680" t="s">
        <v>189</v>
      </c>
      <c r="M6680" t="s">
        <v>206</v>
      </c>
      <c r="P6680">
        <v>5</v>
      </c>
    </row>
    <row r="6681" spans="1:16">
      <c r="A6681" s="3">
        <v>44557</v>
      </c>
      <c r="B6681" t="s">
        <v>185</v>
      </c>
      <c r="C6681" t="s">
        <v>179</v>
      </c>
      <c r="D6681" t="s">
        <v>186</v>
      </c>
      <c r="E6681" t="s">
        <v>201</v>
      </c>
      <c r="F6681" t="s">
        <v>248</v>
      </c>
      <c r="G6681">
        <v>2</v>
      </c>
      <c r="H6681" s="4">
        <v>26000</v>
      </c>
      <c r="I6681" s="4">
        <v>2</v>
      </c>
      <c r="J6681" s="4">
        <v>26000</v>
      </c>
      <c r="K6681" s="4">
        <v>52000</v>
      </c>
      <c r="L6681" t="s">
        <v>189</v>
      </c>
      <c r="M6681" t="s">
        <v>196</v>
      </c>
      <c r="P6681">
        <v>5</v>
      </c>
    </row>
    <row r="6682" spans="1:16">
      <c r="A6682" s="3">
        <v>44557</v>
      </c>
      <c r="B6682" t="s">
        <v>178</v>
      </c>
      <c r="C6682" t="s">
        <v>192</v>
      </c>
      <c r="D6682" t="s">
        <v>193</v>
      </c>
      <c r="E6682" t="s">
        <v>193</v>
      </c>
      <c r="F6682" t="s">
        <v>290</v>
      </c>
      <c r="G6682">
        <v>2</v>
      </c>
      <c r="H6682" s="4">
        <v>30000</v>
      </c>
      <c r="I6682" s="4">
        <v>2</v>
      </c>
      <c r="J6682" s="4">
        <v>30000</v>
      </c>
      <c r="K6682" s="4">
        <v>60000</v>
      </c>
      <c r="L6682" t="s">
        <v>209</v>
      </c>
      <c r="M6682" t="s">
        <v>196</v>
      </c>
      <c r="P6682">
        <v>5</v>
      </c>
    </row>
    <row r="6683" spans="1:16">
      <c r="A6683" s="3">
        <v>44557</v>
      </c>
      <c r="B6683" t="s">
        <v>245</v>
      </c>
      <c r="C6683" t="s">
        <v>179</v>
      </c>
      <c r="D6683" t="s">
        <v>186</v>
      </c>
      <c r="E6683" t="s">
        <v>220</v>
      </c>
      <c r="F6683" t="s">
        <v>221</v>
      </c>
      <c r="G6683">
        <v>3</v>
      </c>
      <c r="H6683" s="4">
        <v>55000</v>
      </c>
      <c r="I6683" s="4">
        <v>3</v>
      </c>
      <c r="J6683" s="4">
        <v>55000</v>
      </c>
      <c r="K6683" s="4">
        <v>165000</v>
      </c>
      <c r="L6683" t="s">
        <v>209</v>
      </c>
      <c r="M6683" t="s">
        <v>196</v>
      </c>
      <c r="P6683">
        <v>5</v>
      </c>
    </row>
    <row r="6684" spans="1:16">
      <c r="A6684" s="3">
        <v>44557</v>
      </c>
      <c r="B6684" t="s">
        <v>218</v>
      </c>
      <c r="C6684" t="s">
        <v>179</v>
      </c>
      <c r="D6684" t="s">
        <v>180</v>
      </c>
      <c r="E6684" t="s">
        <v>238</v>
      </c>
      <c r="F6684" t="s">
        <v>239</v>
      </c>
      <c r="G6684">
        <v>3</v>
      </c>
      <c r="H6684" s="4">
        <v>30000</v>
      </c>
      <c r="I6684" s="4">
        <v>3</v>
      </c>
      <c r="J6684" s="4">
        <v>30000</v>
      </c>
      <c r="K6684" s="4">
        <v>90000</v>
      </c>
      <c r="L6684" t="s">
        <v>203</v>
      </c>
      <c r="M6684" t="s">
        <v>190</v>
      </c>
      <c r="P6684">
        <v>3</v>
      </c>
    </row>
    <row r="6685" spans="1:16">
      <c r="A6685" s="3">
        <v>44558</v>
      </c>
      <c r="B6685" t="s">
        <v>278</v>
      </c>
      <c r="C6685" t="s">
        <v>179</v>
      </c>
      <c r="D6685" t="s">
        <v>210</v>
      </c>
      <c r="E6685" t="s">
        <v>225</v>
      </c>
      <c r="F6685" t="s">
        <v>270</v>
      </c>
      <c r="G6685">
        <v>1</v>
      </c>
      <c r="H6685" s="4">
        <v>30000</v>
      </c>
      <c r="I6685" s="4">
        <v>1</v>
      </c>
      <c r="J6685" s="4">
        <v>30000</v>
      </c>
      <c r="K6685" s="4">
        <v>30000</v>
      </c>
      <c r="L6685" t="s">
        <v>203</v>
      </c>
      <c r="M6685" t="s">
        <v>206</v>
      </c>
      <c r="P6685">
        <v>5</v>
      </c>
    </row>
    <row r="6686" spans="1:16">
      <c r="A6686" s="3">
        <v>44558</v>
      </c>
      <c r="B6686" t="s">
        <v>250</v>
      </c>
      <c r="C6686" t="s">
        <v>179</v>
      </c>
      <c r="D6686" t="s">
        <v>193</v>
      </c>
      <c r="E6686" t="s">
        <v>193</v>
      </c>
      <c r="F6686" t="s">
        <v>290</v>
      </c>
      <c r="G6686">
        <v>3</v>
      </c>
      <c r="H6686" s="4">
        <v>20000</v>
      </c>
      <c r="I6686" s="4">
        <v>3</v>
      </c>
      <c r="J6686" s="4">
        <v>20000</v>
      </c>
      <c r="K6686" s="4">
        <v>60000</v>
      </c>
      <c r="L6686" t="s">
        <v>183</v>
      </c>
      <c r="M6686" t="s">
        <v>233</v>
      </c>
      <c r="N6686" t="s">
        <v>175</v>
      </c>
      <c r="P6686">
        <v>5</v>
      </c>
    </row>
    <row r="6687" spans="1:16">
      <c r="A6687" s="3">
        <v>44558</v>
      </c>
      <c r="B6687" t="s">
        <v>178</v>
      </c>
      <c r="C6687" t="s">
        <v>179</v>
      </c>
      <c r="D6687" t="s">
        <v>180</v>
      </c>
      <c r="E6687" t="s">
        <v>181</v>
      </c>
      <c r="F6687" t="s">
        <v>246</v>
      </c>
      <c r="G6687">
        <v>3</v>
      </c>
      <c r="H6687" s="4">
        <v>52000</v>
      </c>
      <c r="I6687" s="4">
        <v>3</v>
      </c>
      <c r="J6687" s="4">
        <v>52000</v>
      </c>
      <c r="K6687" s="4">
        <v>156000</v>
      </c>
      <c r="L6687" t="s">
        <v>203</v>
      </c>
      <c r="M6687" t="s">
        <v>196</v>
      </c>
      <c r="P6687">
        <v>5</v>
      </c>
    </row>
    <row r="6688" spans="1:16">
      <c r="A6688" s="3">
        <v>44558</v>
      </c>
      <c r="B6688" t="s">
        <v>291</v>
      </c>
      <c r="C6688" t="s">
        <v>179</v>
      </c>
      <c r="D6688" t="s">
        <v>186</v>
      </c>
      <c r="E6688" t="s">
        <v>225</v>
      </c>
      <c r="F6688" t="s">
        <v>244</v>
      </c>
      <c r="G6688">
        <v>2</v>
      </c>
      <c r="H6688" s="4">
        <v>28000</v>
      </c>
      <c r="I6688" s="4">
        <v>2</v>
      </c>
      <c r="J6688" s="4">
        <v>28000</v>
      </c>
      <c r="K6688" s="4">
        <v>56000</v>
      </c>
      <c r="L6688" t="s">
        <v>203</v>
      </c>
      <c r="M6688" t="s">
        <v>304</v>
      </c>
      <c r="P6688">
        <v>5</v>
      </c>
    </row>
    <row r="6689" spans="1:16">
      <c r="A6689" s="3">
        <v>44558</v>
      </c>
      <c r="B6689" t="s">
        <v>287</v>
      </c>
      <c r="C6689" t="s">
        <v>179</v>
      </c>
      <c r="D6689" t="s">
        <v>198</v>
      </c>
      <c r="E6689" t="s">
        <v>198</v>
      </c>
      <c r="F6689" t="s">
        <v>315</v>
      </c>
      <c r="G6689">
        <v>2</v>
      </c>
      <c r="H6689" s="4">
        <v>36000</v>
      </c>
      <c r="I6689" s="4">
        <v>2</v>
      </c>
      <c r="J6689" s="4">
        <v>36000</v>
      </c>
      <c r="K6689" s="4">
        <v>72000</v>
      </c>
      <c r="L6689" t="s">
        <v>183</v>
      </c>
      <c r="M6689" t="s">
        <v>196</v>
      </c>
      <c r="P6689">
        <v>4</v>
      </c>
    </row>
    <row r="6690" spans="1:16">
      <c r="A6690" s="3">
        <v>44558</v>
      </c>
      <c r="B6690" t="s">
        <v>191</v>
      </c>
      <c r="C6690" t="s">
        <v>192</v>
      </c>
      <c r="D6690" t="s">
        <v>180</v>
      </c>
      <c r="E6690" t="s">
        <v>216</v>
      </c>
      <c r="F6690" t="s">
        <v>257</v>
      </c>
      <c r="G6690">
        <v>1</v>
      </c>
      <c r="H6690" s="4">
        <v>22500</v>
      </c>
      <c r="I6690" s="4">
        <v>1</v>
      </c>
      <c r="J6690" s="4">
        <v>22500</v>
      </c>
      <c r="K6690" s="4">
        <v>22500</v>
      </c>
      <c r="L6690" t="s">
        <v>203</v>
      </c>
      <c r="M6690" t="s">
        <v>184</v>
      </c>
      <c r="P6690">
        <v>5</v>
      </c>
    </row>
    <row r="6691" spans="1:16">
      <c r="A6691" s="3">
        <v>44558</v>
      </c>
      <c r="B6691" t="s">
        <v>234</v>
      </c>
      <c r="C6691" t="s">
        <v>179</v>
      </c>
      <c r="D6691" t="s">
        <v>273</v>
      </c>
      <c r="E6691" t="s">
        <v>288</v>
      </c>
      <c r="F6691" t="s">
        <v>305</v>
      </c>
      <c r="G6691">
        <v>3</v>
      </c>
      <c r="H6691" s="4">
        <v>60000</v>
      </c>
      <c r="I6691" s="4">
        <v>3</v>
      </c>
      <c r="J6691" s="4">
        <v>60000</v>
      </c>
      <c r="K6691" s="4">
        <v>180000</v>
      </c>
      <c r="L6691" t="s">
        <v>189</v>
      </c>
      <c r="M6691" t="s">
        <v>184</v>
      </c>
      <c r="N6691" t="s">
        <v>175</v>
      </c>
      <c r="P6691">
        <v>3</v>
      </c>
    </row>
    <row r="6692" spans="1:16">
      <c r="A6692" s="3">
        <v>44558</v>
      </c>
      <c r="B6692" t="s">
        <v>291</v>
      </c>
      <c r="C6692" t="s">
        <v>179</v>
      </c>
      <c r="D6692" t="s">
        <v>186</v>
      </c>
      <c r="E6692" t="s">
        <v>225</v>
      </c>
      <c r="F6692" t="s">
        <v>244</v>
      </c>
      <c r="G6692">
        <v>2</v>
      </c>
      <c r="H6692" s="4">
        <v>55000</v>
      </c>
      <c r="I6692" s="4">
        <v>2</v>
      </c>
      <c r="J6692" s="4">
        <v>55000</v>
      </c>
      <c r="K6692" s="4">
        <v>110000</v>
      </c>
      <c r="L6692" t="s">
        <v>203</v>
      </c>
      <c r="M6692" t="s">
        <v>196</v>
      </c>
      <c r="N6692" t="s">
        <v>175</v>
      </c>
      <c r="P6692">
        <v>5</v>
      </c>
    </row>
    <row r="6693" spans="1:16">
      <c r="A6693" s="3">
        <v>44558</v>
      </c>
      <c r="B6693" t="s">
        <v>250</v>
      </c>
      <c r="C6693" t="s">
        <v>179</v>
      </c>
      <c r="D6693" t="s">
        <v>180</v>
      </c>
      <c r="E6693" t="s">
        <v>216</v>
      </c>
      <c r="F6693" t="s">
        <v>232</v>
      </c>
      <c r="G6693">
        <v>3</v>
      </c>
      <c r="H6693" s="4">
        <v>30000</v>
      </c>
      <c r="I6693" s="4">
        <v>3</v>
      </c>
      <c r="J6693" s="4">
        <v>30000</v>
      </c>
      <c r="K6693" s="4">
        <v>90000</v>
      </c>
      <c r="L6693" t="s">
        <v>203</v>
      </c>
      <c r="M6693" t="s">
        <v>184</v>
      </c>
      <c r="N6693" t="s">
        <v>175</v>
      </c>
      <c r="P6693">
        <v>5</v>
      </c>
    </row>
    <row r="6694" spans="1:16">
      <c r="A6694" s="3">
        <v>44558</v>
      </c>
      <c r="B6694" t="s">
        <v>197</v>
      </c>
      <c r="C6694" t="s">
        <v>179</v>
      </c>
      <c r="D6694" t="s">
        <v>316</v>
      </c>
      <c r="E6694" t="s">
        <v>251</v>
      </c>
      <c r="F6694" t="s">
        <v>340</v>
      </c>
      <c r="G6694">
        <v>2</v>
      </c>
      <c r="H6694" s="4">
        <v>42000</v>
      </c>
      <c r="I6694" s="4">
        <v>2</v>
      </c>
      <c r="J6694" s="4">
        <v>42000</v>
      </c>
      <c r="K6694" s="4">
        <v>84000</v>
      </c>
      <c r="L6694" t="s">
        <v>209</v>
      </c>
      <c r="M6694" t="s">
        <v>184</v>
      </c>
      <c r="N6694" t="s">
        <v>175</v>
      </c>
      <c r="P6694">
        <v>5</v>
      </c>
    </row>
    <row r="6695" spans="1:16">
      <c r="A6695" s="3">
        <v>44558</v>
      </c>
      <c r="B6695" t="s">
        <v>287</v>
      </c>
      <c r="C6695" t="s">
        <v>179</v>
      </c>
      <c r="D6695" t="s">
        <v>186</v>
      </c>
      <c r="E6695" t="s">
        <v>201</v>
      </c>
      <c r="F6695" t="s">
        <v>202</v>
      </c>
      <c r="G6695">
        <v>2</v>
      </c>
      <c r="H6695" s="4">
        <v>22000</v>
      </c>
      <c r="I6695" s="4">
        <v>2</v>
      </c>
      <c r="J6695" s="4">
        <v>22000</v>
      </c>
      <c r="K6695" s="4">
        <v>44000</v>
      </c>
      <c r="L6695" t="s">
        <v>203</v>
      </c>
      <c r="M6695" t="s">
        <v>304</v>
      </c>
      <c r="N6695" t="s">
        <v>175</v>
      </c>
      <c r="P6695">
        <v>5</v>
      </c>
    </row>
    <row r="6696" spans="1:16">
      <c r="A6696" s="3">
        <v>44558</v>
      </c>
      <c r="B6696" t="s">
        <v>224</v>
      </c>
      <c r="C6696" t="s">
        <v>192</v>
      </c>
      <c r="D6696" t="s">
        <v>210</v>
      </c>
      <c r="E6696" t="s">
        <v>211</v>
      </c>
      <c r="F6696" t="s">
        <v>313</v>
      </c>
      <c r="G6696">
        <v>1</v>
      </c>
      <c r="H6696" s="4">
        <v>33000</v>
      </c>
      <c r="I6696" s="4">
        <v>1</v>
      </c>
      <c r="J6696" s="4">
        <v>33000</v>
      </c>
      <c r="K6696" s="4">
        <v>33000</v>
      </c>
      <c r="L6696" t="s">
        <v>209</v>
      </c>
      <c r="M6696" t="s">
        <v>196</v>
      </c>
      <c r="N6696" t="s">
        <v>175</v>
      </c>
      <c r="P6696">
        <v>5</v>
      </c>
    </row>
    <row r="6697" spans="1:16">
      <c r="A6697" s="3">
        <v>44558</v>
      </c>
      <c r="B6697" t="s">
        <v>178</v>
      </c>
      <c r="C6697" t="s">
        <v>192</v>
      </c>
      <c r="D6697" t="s">
        <v>186</v>
      </c>
      <c r="E6697" t="s">
        <v>187</v>
      </c>
      <c r="F6697" t="s">
        <v>261</v>
      </c>
      <c r="G6697">
        <v>1</v>
      </c>
      <c r="H6697" s="4">
        <v>26000</v>
      </c>
      <c r="I6697" s="4">
        <v>1</v>
      </c>
      <c r="J6697" s="4">
        <v>26000</v>
      </c>
      <c r="K6697" s="4">
        <v>26000</v>
      </c>
      <c r="L6697" t="s">
        <v>189</v>
      </c>
      <c r="M6697" t="s">
        <v>196</v>
      </c>
      <c r="N6697" t="s">
        <v>175</v>
      </c>
      <c r="P6697">
        <v>5</v>
      </c>
    </row>
    <row r="6698" spans="1:16">
      <c r="A6698" s="3">
        <v>44558</v>
      </c>
      <c r="B6698" t="s">
        <v>213</v>
      </c>
      <c r="C6698" t="s">
        <v>179</v>
      </c>
      <c r="D6698" t="s">
        <v>316</v>
      </c>
      <c r="E6698" t="s">
        <v>251</v>
      </c>
      <c r="F6698" t="s">
        <v>340</v>
      </c>
      <c r="G6698">
        <v>2</v>
      </c>
      <c r="H6698" s="4">
        <v>24000</v>
      </c>
      <c r="I6698" s="4">
        <v>2</v>
      </c>
      <c r="J6698" s="4">
        <v>24000</v>
      </c>
      <c r="K6698" s="4">
        <v>48000</v>
      </c>
      <c r="L6698" t="s">
        <v>209</v>
      </c>
      <c r="M6698" t="s">
        <v>233</v>
      </c>
      <c r="N6698" t="s">
        <v>175</v>
      </c>
      <c r="P6698">
        <v>4</v>
      </c>
    </row>
    <row r="6699" spans="1:16">
      <c r="A6699" s="3">
        <v>44558</v>
      </c>
      <c r="B6699" t="s">
        <v>228</v>
      </c>
      <c r="C6699" t="s">
        <v>179</v>
      </c>
      <c r="D6699" t="s">
        <v>186</v>
      </c>
      <c r="E6699" t="s">
        <v>220</v>
      </c>
      <c r="F6699" t="s">
        <v>265</v>
      </c>
      <c r="G6699">
        <v>2</v>
      </c>
      <c r="H6699" s="4">
        <v>56000</v>
      </c>
      <c r="I6699" s="4">
        <v>2</v>
      </c>
      <c r="J6699" s="4">
        <v>56000</v>
      </c>
      <c r="K6699" s="4">
        <v>112000</v>
      </c>
      <c r="L6699" t="s">
        <v>209</v>
      </c>
      <c r="M6699" t="s">
        <v>190</v>
      </c>
      <c r="N6699" t="s">
        <v>175</v>
      </c>
      <c r="P6699">
        <v>3</v>
      </c>
    </row>
    <row r="6700" spans="1:16">
      <c r="A6700" s="3">
        <v>44558</v>
      </c>
      <c r="B6700" t="s">
        <v>287</v>
      </c>
      <c r="C6700" t="s">
        <v>179</v>
      </c>
      <c r="D6700" t="s">
        <v>180</v>
      </c>
      <c r="E6700" t="s">
        <v>204</v>
      </c>
      <c r="F6700" t="s">
        <v>249</v>
      </c>
      <c r="G6700">
        <v>2</v>
      </c>
      <c r="H6700" s="4">
        <v>84000</v>
      </c>
      <c r="I6700" s="4">
        <v>2</v>
      </c>
      <c r="J6700" s="4">
        <v>84000</v>
      </c>
      <c r="K6700" s="4">
        <v>168000</v>
      </c>
      <c r="L6700" t="s">
        <v>183</v>
      </c>
      <c r="M6700" t="s">
        <v>190</v>
      </c>
      <c r="P6700">
        <v>4</v>
      </c>
    </row>
    <row r="6701" spans="1:16">
      <c r="A6701" s="3">
        <v>44558</v>
      </c>
      <c r="B6701" t="s">
        <v>218</v>
      </c>
      <c r="C6701" t="s">
        <v>192</v>
      </c>
      <c r="D6701" t="s">
        <v>316</v>
      </c>
      <c r="E6701" t="s">
        <v>251</v>
      </c>
      <c r="F6701" t="s">
        <v>340</v>
      </c>
      <c r="G6701">
        <v>3</v>
      </c>
      <c r="H6701" s="4">
        <v>42000</v>
      </c>
      <c r="I6701" s="4">
        <v>3</v>
      </c>
      <c r="J6701" s="4">
        <v>42000</v>
      </c>
      <c r="K6701" s="4">
        <v>126000</v>
      </c>
      <c r="L6701" t="s">
        <v>183</v>
      </c>
      <c r="M6701" t="s">
        <v>206</v>
      </c>
      <c r="P6701">
        <v>5</v>
      </c>
    </row>
    <row r="6702" spans="1:16">
      <c r="A6702" s="3">
        <v>44558</v>
      </c>
      <c r="B6702" t="s">
        <v>218</v>
      </c>
      <c r="C6702" t="s">
        <v>179</v>
      </c>
      <c r="D6702" t="s">
        <v>279</v>
      </c>
      <c r="E6702" t="s">
        <v>279</v>
      </c>
      <c r="F6702" t="s">
        <v>180</v>
      </c>
      <c r="G6702">
        <v>3</v>
      </c>
      <c r="H6702" s="4">
        <v>40000</v>
      </c>
      <c r="I6702" s="4">
        <v>3</v>
      </c>
      <c r="J6702" s="4">
        <v>40000</v>
      </c>
      <c r="K6702" s="4">
        <v>120000</v>
      </c>
      <c r="L6702" t="s">
        <v>203</v>
      </c>
      <c r="M6702" t="s">
        <v>206</v>
      </c>
      <c r="P6702">
        <v>5</v>
      </c>
    </row>
    <row r="6703" spans="1:16">
      <c r="A6703" s="3">
        <v>44558</v>
      </c>
      <c r="B6703" t="s">
        <v>222</v>
      </c>
      <c r="C6703" t="s">
        <v>192</v>
      </c>
      <c r="D6703" t="s">
        <v>279</v>
      </c>
      <c r="E6703" t="s">
        <v>279</v>
      </c>
      <c r="F6703" t="s">
        <v>345</v>
      </c>
      <c r="G6703">
        <v>3</v>
      </c>
      <c r="H6703" s="4">
        <v>36000</v>
      </c>
      <c r="I6703" s="4">
        <v>3</v>
      </c>
      <c r="J6703" s="4">
        <v>36000</v>
      </c>
      <c r="K6703" s="4">
        <v>108000</v>
      </c>
      <c r="L6703" t="s">
        <v>209</v>
      </c>
      <c r="M6703" t="s">
        <v>184</v>
      </c>
      <c r="P6703">
        <v>4</v>
      </c>
    </row>
    <row r="6704" spans="1:16">
      <c r="A6704" s="3">
        <v>44558</v>
      </c>
      <c r="B6704" t="s">
        <v>245</v>
      </c>
      <c r="C6704" t="s">
        <v>192</v>
      </c>
      <c r="D6704" t="s">
        <v>273</v>
      </c>
      <c r="E6704" t="s">
        <v>274</v>
      </c>
      <c r="F6704" t="s">
        <v>329</v>
      </c>
      <c r="G6704">
        <v>3</v>
      </c>
      <c r="H6704" s="4">
        <v>28000</v>
      </c>
      <c r="I6704" s="4">
        <v>3</v>
      </c>
      <c r="J6704" s="4">
        <v>28000</v>
      </c>
      <c r="K6704" s="4">
        <v>84000</v>
      </c>
      <c r="L6704" t="s">
        <v>203</v>
      </c>
      <c r="M6704" t="s">
        <v>233</v>
      </c>
      <c r="P6704">
        <v>5</v>
      </c>
    </row>
    <row r="6705" spans="1:16">
      <c r="A6705" s="3">
        <v>44558</v>
      </c>
      <c r="B6705" t="s">
        <v>224</v>
      </c>
      <c r="C6705" t="s">
        <v>179</v>
      </c>
      <c r="D6705" t="s">
        <v>180</v>
      </c>
      <c r="E6705" t="s">
        <v>204</v>
      </c>
      <c r="F6705" t="s">
        <v>249</v>
      </c>
      <c r="G6705">
        <v>1</v>
      </c>
      <c r="H6705" s="4">
        <v>20000</v>
      </c>
      <c r="I6705" s="4">
        <v>1</v>
      </c>
      <c r="J6705" s="4">
        <v>20000</v>
      </c>
      <c r="K6705" s="4">
        <v>20000</v>
      </c>
      <c r="L6705" t="s">
        <v>203</v>
      </c>
      <c r="M6705" t="s">
        <v>184</v>
      </c>
      <c r="P6705">
        <v>5</v>
      </c>
    </row>
    <row r="6706" spans="1:16">
      <c r="A6706" s="3">
        <v>44558</v>
      </c>
      <c r="B6706" t="s">
        <v>178</v>
      </c>
      <c r="C6706" t="s">
        <v>179</v>
      </c>
      <c r="D6706" t="s">
        <v>274</v>
      </c>
      <c r="E6706" t="s">
        <v>274</v>
      </c>
      <c r="F6706" t="s">
        <v>308</v>
      </c>
      <c r="G6706">
        <v>2</v>
      </c>
      <c r="H6706" s="4">
        <v>33000</v>
      </c>
      <c r="I6706" s="4">
        <v>2</v>
      </c>
      <c r="J6706" s="4">
        <v>33000</v>
      </c>
      <c r="K6706" s="4">
        <v>66000</v>
      </c>
      <c r="L6706" t="s">
        <v>209</v>
      </c>
      <c r="M6706" t="s">
        <v>196</v>
      </c>
      <c r="P6706">
        <v>3</v>
      </c>
    </row>
    <row r="6707" spans="1:16">
      <c r="A6707" s="3">
        <v>44558</v>
      </c>
      <c r="B6707" t="s">
        <v>258</v>
      </c>
      <c r="C6707" t="s">
        <v>179</v>
      </c>
      <c r="D6707" t="s">
        <v>198</v>
      </c>
      <c r="E6707" t="s">
        <v>198</v>
      </c>
      <c r="F6707" t="s">
        <v>357</v>
      </c>
      <c r="G6707">
        <v>3</v>
      </c>
      <c r="H6707" s="4">
        <v>30000</v>
      </c>
      <c r="I6707" s="4">
        <v>3</v>
      </c>
      <c r="J6707" s="4">
        <v>30000</v>
      </c>
      <c r="K6707" s="4">
        <v>90000</v>
      </c>
      <c r="L6707" t="s">
        <v>189</v>
      </c>
      <c r="M6707" t="s">
        <v>196</v>
      </c>
      <c r="P6707">
        <v>4</v>
      </c>
    </row>
    <row r="6708" spans="1:16">
      <c r="A6708" s="3">
        <v>44558</v>
      </c>
      <c r="B6708" t="s">
        <v>268</v>
      </c>
      <c r="C6708" t="s">
        <v>179</v>
      </c>
      <c r="D6708" t="s">
        <v>273</v>
      </c>
      <c r="E6708" t="s">
        <v>288</v>
      </c>
      <c r="F6708" t="s">
        <v>289</v>
      </c>
      <c r="G6708">
        <v>3</v>
      </c>
      <c r="H6708" s="4">
        <v>22000</v>
      </c>
      <c r="I6708" s="4">
        <v>3</v>
      </c>
      <c r="J6708" s="4">
        <v>22000</v>
      </c>
      <c r="K6708" s="4">
        <v>66000</v>
      </c>
      <c r="L6708" t="s">
        <v>203</v>
      </c>
      <c r="M6708" t="s">
        <v>206</v>
      </c>
      <c r="P6708">
        <v>5</v>
      </c>
    </row>
    <row r="6709" spans="1:16">
      <c r="A6709" s="3">
        <v>44558</v>
      </c>
      <c r="B6709" t="s">
        <v>228</v>
      </c>
      <c r="C6709" t="s">
        <v>192</v>
      </c>
      <c r="D6709" t="s">
        <v>210</v>
      </c>
      <c r="E6709" t="s">
        <v>292</v>
      </c>
      <c r="F6709" t="s">
        <v>343</v>
      </c>
      <c r="G6709">
        <v>3</v>
      </c>
      <c r="H6709" s="4">
        <v>39000</v>
      </c>
      <c r="I6709" s="4">
        <v>3</v>
      </c>
      <c r="J6709" s="4">
        <v>39000</v>
      </c>
      <c r="K6709" s="4">
        <v>117000</v>
      </c>
      <c r="L6709" t="s">
        <v>183</v>
      </c>
      <c r="M6709" t="s">
        <v>196</v>
      </c>
      <c r="P6709">
        <v>5</v>
      </c>
    </row>
    <row r="6710" spans="1:16">
      <c r="A6710" s="3">
        <v>44558</v>
      </c>
      <c r="B6710" t="s">
        <v>178</v>
      </c>
      <c r="C6710" t="s">
        <v>179</v>
      </c>
      <c r="D6710" t="s">
        <v>198</v>
      </c>
      <c r="E6710" t="s">
        <v>198</v>
      </c>
      <c r="F6710" t="s">
        <v>357</v>
      </c>
      <c r="G6710">
        <v>2</v>
      </c>
      <c r="H6710" s="4">
        <v>36000</v>
      </c>
      <c r="I6710" s="4">
        <v>0</v>
      </c>
      <c r="J6710" s="4">
        <v>0</v>
      </c>
      <c r="K6710" s="4">
        <v>0</v>
      </c>
      <c r="L6710" t="s">
        <v>203</v>
      </c>
      <c r="M6710" t="s">
        <v>190</v>
      </c>
      <c r="N6710" t="s">
        <v>175</v>
      </c>
      <c r="O6710" t="s">
        <v>176</v>
      </c>
    </row>
    <row r="6711" spans="1:16">
      <c r="A6711" s="3">
        <v>44558</v>
      </c>
      <c r="B6711" t="s">
        <v>254</v>
      </c>
      <c r="C6711" t="s">
        <v>179</v>
      </c>
      <c r="D6711" t="s">
        <v>180</v>
      </c>
      <c r="E6711" t="s">
        <v>216</v>
      </c>
      <c r="F6711" t="s">
        <v>257</v>
      </c>
      <c r="G6711">
        <v>3</v>
      </c>
      <c r="H6711" s="4">
        <v>30000</v>
      </c>
      <c r="I6711" s="4">
        <v>3</v>
      </c>
      <c r="J6711" s="4">
        <v>30000</v>
      </c>
      <c r="K6711" s="4">
        <v>90000</v>
      </c>
      <c r="L6711" t="s">
        <v>183</v>
      </c>
      <c r="M6711" t="s">
        <v>304</v>
      </c>
      <c r="P6711">
        <v>4</v>
      </c>
    </row>
    <row r="6712" spans="1:16">
      <c r="A6712" s="3">
        <v>44558</v>
      </c>
      <c r="B6712" t="s">
        <v>207</v>
      </c>
      <c r="C6712" t="s">
        <v>192</v>
      </c>
      <c r="D6712" t="s">
        <v>193</v>
      </c>
      <c r="E6712" t="s">
        <v>193</v>
      </c>
      <c r="F6712" t="s">
        <v>290</v>
      </c>
      <c r="G6712">
        <v>1</v>
      </c>
      <c r="H6712" s="4">
        <v>26000</v>
      </c>
      <c r="I6712" s="4">
        <v>0</v>
      </c>
      <c r="J6712" s="4">
        <v>0</v>
      </c>
      <c r="K6712" s="4">
        <v>0</v>
      </c>
      <c r="L6712" t="s">
        <v>203</v>
      </c>
      <c r="M6712" t="s">
        <v>206</v>
      </c>
      <c r="O6712" t="s">
        <v>176</v>
      </c>
    </row>
    <row r="6713" spans="1:16">
      <c r="A6713" s="3">
        <v>44558</v>
      </c>
      <c r="B6713" t="s">
        <v>224</v>
      </c>
      <c r="C6713" t="s">
        <v>179</v>
      </c>
      <c r="D6713" t="s">
        <v>235</v>
      </c>
      <c r="E6713" t="s">
        <v>251</v>
      </c>
      <c r="F6713" t="s">
        <v>252</v>
      </c>
      <c r="G6713">
        <v>3</v>
      </c>
      <c r="H6713" s="4">
        <v>30000</v>
      </c>
      <c r="I6713" s="4">
        <v>3</v>
      </c>
      <c r="J6713" s="4">
        <v>30000</v>
      </c>
      <c r="K6713" s="4">
        <v>90000</v>
      </c>
      <c r="L6713" t="s">
        <v>203</v>
      </c>
      <c r="M6713" t="s">
        <v>304</v>
      </c>
      <c r="P6713">
        <v>5</v>
      </c>
    </row>
    <row r="6714" spans="1:16">
      <c r="A6714" s="3">
        <v>44558</v>
      </c>
      <c r="B6714" t="s">
        <v>228</v>
      </c>
      <c r="C6714" t="s">
        <v>179</v>
      </c>
      <c r="D6714" t="s">
        <v>186</v>
      </c>
      <c r="E6714" t="s">
        <v>201</v>
      </c>
      <c r="F6714" t="s">
        <v>202</v>
      </c>
      <c r="G6714">
        <v>3</v>
      </c>
      <c r="H6714" s="4">
        <v>36000</v>
      </c>
      <c r="I6714" s="4">
        <v>3</v>
      </c>
      <c r="J6714" s="4">
        <v>36000</v>
      </c>
      <c r="K6714" s="4">
        <v>108000</v>
      </c>
      <c r="L6714" t="s">
        <v>203</v>
      </c>
      <c r="M6714" t="s">
        <v>196</v>
      </c>
      <c r="P6714">
        <v>5</v>
      </c>
    </row>
    <row r="6715" spans="1:16">
      <c r="A6715" s="3">
        <v>44558</v>
      </c>
      <c r="B6715" t="s">
        <v>262</v>
      </c>
      <c r="C6715" t="s">
        <v>192</v>
      </c>
      <c r="D6715" t="s">
        <v>180</v>
      </c>
      <c r="E6715" t="s">
        <v>181</v>
      </c>
      <c r="F6715" t="s">
        <v>223</v>
      </c>
      <c r="G6715">
        <v>3</v>
      </c>
      <c r="H6715" s="4">
        <v>30000</v>
      </c>
      <c r="I6715" s="4">
        <v>3</v>
      </c>
      <c r="J6715" s="4">
        <v>30000</v>
      </c>
      <c r="K6715" s="4">
        <v>90000</v>
      </c>
      <c r="L6715" t="s">
        <v>189</v>
      </c>
      <c r="M6715" t="s">
        <v>206</v>
      </c>
      <c r="P6715">
        <v>3</v>
      </c>
    </row>
    <row r="6716" spans="1:16">
      <c r="A6716" s="3">
        <v>44558</v>
      </c>
      <c r="B6716" t="s">
        <v>278</v>
      </c>
      <c r="C6716" t="s">
        <v>179</v>
      </c>
      <c r="D6716" t="s">
        <v>180</v>
      </c>
      <c r="E6716" t="s">
        <v>216</v>
      </c>
      <c r="F6716" t="s">
        <v>217</v>
      </c>
      <c r="G6716">
        <v>3</v>
      </c>
      <c r="H6716" s="4">
        <v>44000</v>
      </c>
      <c r="I6716" s="4">
        <v>3</v>
      </c>
      <c r="J6716" s="4">
        <v>44000</v>
      </c>
      <c r="K6716" s="4">
        <v>132000</v>
      </c>
      <c r="L6716" t="s">
        <v>189</v>
      </c>
      <c r="M6716" t="s">
        <v>196</v>
      </c>
      <c r="N6716" t="s">
        <v>175</v>
      </c>
      <c r="P6716">
        <v>5</v>
      </c>
    </row>
    <row r="6717" spans="1:16">
      <c r="A6717" s="3">
        <v>44558</v>
      </c>
      <c r="B6717" t="s">
        <v>228</v>
      </c>
      <c r="C6717" t="s">
        <v>179</v>
      </c>
      <c r="D6717" t="s">
        <v>186</v>
      </c>
      <c r="E6717" t="s">
        <v>201</v>
      </c>
      <c r="F6717" t="s">
        <v>202</v>
      </c>
      <c r="G6717">
        <v>3</v>
      </c>
      <c r="H6717" s="4">
        <v>39000</v>
      </c>
      <c r="I6717" s="4">
        <v>3</v>
      </c>
      <c r="J6717" s="4">
        <v>39000</v>
      </c>
      <c r="K6717" s="4">
        <v>117000</v>
      </c>
      <c r="L6717" t="s">
        <v>209</v>
      </c>
      <c r="M6717" t="s">
        <v>184</v>
      </c>
      <c r="P6717">
        <v>5</v>
      </c>
    </row>
    <row r="6718" spans="1:16">
      <c r="A6718" s="3">
        <v>44558</v>
      </c>
      <c r="B6718" t="s">
        <v>247</v>
      </c>
      <c r="C6718" t="s">
        <v>192</v>
      </c>
      <c r="D6718" t="s">
        <v>263</v>
      </c>
      <c r="E6718" t="s">
        <v>263</v>
      </c>
      <c r="F6718" t="s">
        <v>264</v>
      </c>
      <c r="G6718">
        <v>2</v>
      </c>
      <c r="H6718" s="4">
        <v>33000</v>
      </c>
      <c r="I6718" s="4">
        <v>2</v>
      </c>
      <c r="J6718" s="4">
        <v>33000</v>
      </c>
      <c r="K6718" s="4">
        <v>66000</v>
      </c>
      <c r="L6718" t="s">
        <v>209</v>
      </c>
      <c r="M6718" t="s">
        <v>304</v>
      </c>
      <c r="P6718">
        <v>3</v>
      </c>
    </row>
    <row r="6719" spans="1:16">
      <c r="A6719" s="3">
        <v>44558</v>
      </c>
      <c r="B6719" t="s">
        <v>178</v>
      </c>
      <c r="C6719" t="s">
        <v>179</v>
      </c>
      <c r="D6719" t="s">
        <v>180</v>
      </c>
      <c r="E6719" t="s">
        <v>181</v>
      </c>
      <c r="F6719" t="s">
        <v>223</v>
      </c>
      <c r="G6719">
        <v>3</v>
      </c>
      <c r="H6719" s="4">
        <v>28000</v>
      </c>
      <c r="I6719" s="4">
        <v>0</v>
      </c>
      <c r="J6719" s="4">
        <v>0</v>
      </c>
      <c r="K6719" s="4">
        <v>0</v>
      </c>
      <c r="L6719" t="s">
        <v>189</v>
      </c>
      <c r="M6719" t="s">
        <v>233</v>
      </c>
      <c r="O6719" t="s">
        <v>176</v>
      </c>
    </row>
    <row r="6720" spans="1:16">
      <c r="A6720" s="3">
        <v>44558</v>
      </c>
      <c r="B6720" t="s">
        <v>250</v>
      </c>
      <c r="C6720" t="s">
        <v>192</v>
      </c>
      <c r="D6720" t="s">
        <v>186</v>
      </c>
      <c r="E6720" t="s">
        <v>259</v>
      </c>
      <c r="F6720" t="s">
        <v>260</v>
      </c>
      <c r="G6720">
        <v>1</v>
      </c>
      <c r="H6720" s="4">
        <v>30000</v>
      </c>
      <c r="I6720" s="4">
        <v>1</v>
      </c>
      <c r="J6720" s="4">
        <v>30000</v>
      </c>
      <c r="K6720" s="4">
        <v>30000</v>
      </c>
      <c r="L6720" t="s">
        <v>189</v>
      </c>
      <c r="M6720" t="s">
        <v>196</v>
      </c>
      <c r="P6720">
        <v>5</v>
      </c>
    </row>
    <row r="6721" spans="1:16">
      <c r="A6721" s="3">
        <v>44558</v>
      </c>
      <c r="B6721" t="s">
        <v>213</v>
      </c>
      <c r="C6721" t="s">
        <v>179</v>
      </c>
      <c r="D6721" t="s">
        <v>316</v>
      </c>
      <c r="E6721" t="s">
        <v>317</v>
      </c>
      <c r="F6721" t="s">
        <v>350</v>
      </c>
      <c r="G6721">
        <v>2</v>
      </c>
      <c r="H6721" s="4">
        <v>42000</v>
      </c>
      <c r="I6721" s="4">
        <v>2</v>
      </c>
      <c r="J6721" s="4">
        <v>42000</v>
      </c>
      <c r="K6721" s="4">
        <v>84000</v>
      </c>
      <c r="L6721" t="s">
        <v>209</v>
      </c>
      <c r="M6721" t="s">
        <v>206</v>
      </c>
      <c r="N6721" t="s">
        <v>175</v>
      </c>
      <c r="P6721">
        <v>3</v>
      </c>
    </row>
    <row r="6722" spans="1:16">
      <c r="A6722" s="3">
        <v>44558</v>
      </c>
      <c r="B6722" t="s">
        <v>191</v>
      </c>
      <c r="C6722" t="s">
        <v>179</v>
      </c>
      <c r="D6722" t="s">
        <v>186</v>
      </c>
      <c r="E6722" t="s">
        <v>187</v>
      </c>
      <c r="F6722" t="s">
        <v>188</v>
      </c>
      <c r="G6722">
        <v>1</v>
      </c>
      <c r="H6722" s="4">
        <v>45000</v>
      </c>
      <c r="I6722" s="4">
        <v>1</v>
      </c>
      <c r="J6722" s="4">
        <v>45000</v>
      </c>
      <c r="K6722" s="4">
        <v>45000</v>
      </c>
      <c r="L6722" t="s">
        <v>189</v>
      </c>
      <c r="M6722" t="s">
        <v>184</v>
      </c>
      <c r="P6722">
        <v>3</v>
      </c>
    </row>
    <row r="6723" spans="1:16">
      <c r="A6723" s="3">
        <v>44559</v>
      </c>
      <c r="B6723" t="s">
        <v>245</v>
      </c>
      <c r="C6723" t="s">
        <v>179</v>
      </c>
      <c r="D6723" t="s">
        <v>180</v>
      </c>
      <c r="E6723" t="s">
        <v>238</v>
      </c>
      <c r="F6723" t="s">
        <v>267</v>
      </c>
      <c r="G6723">
        <v>2</v>
      </c>
      <c r="H6723" s="4">
        <v>28000</v>
      </c>
      <c r="I6723" s="4">
        <v>2</v>
      </c>
      <c r="J6723" s="4">
        <v>28000</v>
      </c>
      <c r="K6723" s="4">
        <v>56000</v>
      </c>
      <c r="L6723" t="s">
        <v>189</v>
      </c>
      <c r="M6723" t="s">
        <v>196</v>
      </c>
      <c r="P6723">
        <v>4</v>
      </c>
    </row>
    <row r="6724" spans="1:16">
      <c r="A6724" s="3">
        <v>44559</v>
      </c>
      <c r="B6724" t="s">
        <v>291</v>
      </c>
      <c r="C6724" t="s">
        <v>179</v>
      </c>
      <c r="D6724" t="s">
        <v>186</v>
      </c>
      <c r="E6724" t="s">
        <v>220</v>
      </c>
      <c r="F6724" t="s">
        <v>265</v>
      </c>
      <c r="G6724">
        <v>1</v>
      </c>
      <c r="H6724" s="4">
        <v>40000</v>
      </c>
      <c r="I6724" s="4">
        <v>1</v>
      </c>
      <c r="J6724" s="4">
        <v>40000</v>
      </c>
      <c r="K6724" s="4">
        <v>40000</v>
      </c>
      <c r="L6724" t="s">
        <v>183</v>
      </c>
      <c r="M6724" t="s">
        <v>233</v>
      </c>
      <c r="P6724">
        <v>5</v>
      </c>
    </row>
    <row r="6725" spans="1:16">
      <c r="A6725" s="3">
        <v>44559</v>
      </c>
      <c r="B6725" t="s">
        <v>250</v>
      </c>
      <c r="C6725" t="s">
        <v>192</v>
      </c>
      <c r="D6725" t="s">
        <v>180</v>
      </c>
      <c r="E6725" t="s">
        <v>204</v>
      </c>
      <c r="F6725" t="s">
        <v>249</v>
      </c>
      <c r="G6725">
        <v>1</v>
      </c>
      <c r="H6725" s="4">
        <v>45000</v>
      </c>
      <c r="I6725" s="4">
        <v>0</v>
      </c>
      <c r="J6725" s="4">
        <v>0</v>
      </c>
      <c r="K6725" s="4">
        <v>0</v>
      </c>
      <c r="L6725" t="s">
        <v>183</v>
      </c>
      <c r="M6725" t="s">
        <v>196</v>
      </c>
      <c r="O6725" t="s">
        <v>176</v>
      </c>
    </row>
    <row r="6726" spans="1:16">
      <c r="A6726" s="3">
        <v>44559</v>
      </c>
      <c r="B6726" t="s">
        <v>178</v>
      </c>
      <c r="C6726" t="s">
        <v>179</v>
      </c>
      <c r="D6726" t="s">
        <v>186</v>
      </c>
      <c r="E6726" t="s">
        <v>201</v>
      </c>
      <c r="F6726" t="s">
        <v>285</v>
      </c>
      <c r="G6726">
        <v>1</v>
      </c>
      <c r="H6726" s="4">
        <v>36000</v>
      </c>
      <c r="I6726" s="4">
        <v>1</v>
      </c>
      <c r="J6726" s="4">
        <v>36000</v>
      </c>
      <c r="K6726" s="4">
        <v>36000</v>
      </c>
      <c r="L6726" t="s">
        <v>203</v>
      </c>
      <c r="M6726" t="s">
        <v>196</v>
      </c>
      <c r="P6726">
        <v>4</v>
      </c>
    </row>
    <row r="6727" spans="1:16">
      <c r="A6727" s="3">
        <v>44559</v>
      </c>
      <c r="B6727" t="s">
        <v>200</v>
      </c>
      <c r="C6727" t="s">
        <v>179</v>
      </c>
      <c r="D6727" t="s">
        <v>263</v>
      </c>
      <c r="E6727" t="s">
        <v>263</v>
      </c>
      <c r="F6727" t="s">
        <v>264</v>
      </c>
      <c r="G6727">
        <v>1</v>
      </c>
      <c r="H6727" s="4">
        <v>33000</v>
      </c>
      <c r="I6727" s="4">
        <v>1</v>
      </c>
      <c r="J6727" s="4">
        <v>33000</v>
      </c>
      <c r="K6727" s="4">
        <v>33000</v>
      </c>
      <c r="L6727" t="s">
        <v>183</v>
      </c>
      <c r="M6727" t="s">
        <v>196</v>
      </c>
      <c r="P6727">
        <v>5</v>
      </c>
    </row>
    <row r="6728" spans="1:16">
      <c r="A6728" s="3">
        <v>44559</v>
      </c>
      <c r="B6728" t="s">
        <v>287</v>
      </c>
      <c r="C6728" t="s">
        <v>179</v>
      </c>
      <c r="D6728" t="s">
        <v>180</v>
      </c>
      <c r="E6728" t="s">
        <v>204</v>
      </c>
      <c r="F6728" t="s">
        <v>227</v>
      </c>
      <c r="G6728">
        <v>2</v>
      </c>
      <c r="H6728" s="4">
        <v>24000</v>
      </c>
      <c r="I6728" s="4">
        <v>2</v>
      </c>
      <c r="J6728" s="4">
        <v>24000</v>
      </c>
      <c r="K6728" s="4">
        <v>48000</v>
      </c>
      <c r="L6728" t="s">
        <v>203</v>
      </c>
      <c r="M6728" t="s">
        <v>184</v>
      </c>
      <c r="P6728">
        <v>4</v>
      </c>
    </row>
    <row r="6729" spans="1:16">
      <c r="A6729" s="3">
        <v>44559</v>
      </c>
      <c r="B6729" t="s">
        <v>219</v>
      </c>
      <c r="C6729" t="s">
        <v>192</v>
      </c>
      <c r="D6729" t="s">
        <v>180</v>
      </c>
      <c r="E6729" t="s">
        <v>204</v>
      </c>
      <c r="F6729" t="s">
        <v>249</v>
      </c>
      <c r="G6729">
        <v>2</v>
      </c>
      <c r="H6729" s="4">
        <v>33000</v>
      </c>
      <c r="I6729" s="4">
        <v>2</v>
      </c>
      <c r="J6729" s="4">
        <v>33000</v>
      </c>
      <c r="K6729" s="4">
        <v>66000</v>
      </c>
      <c r="L6729" t="s">
        <v>209</v>
      </c>
      <c r="M6729" t="s">
        <v>196</v>
      </c>
      <c r="P6729">
        <v>5</v>
      </c>
    </row>
    <row r="6730" spans="1:16">
      <c r="A6730" s="3">
        <v>44559</v>
      </c>
      <c r="B6730" t="s">
        <v>234</v>
      </c>
      <c r="C6730" t="s">
        <v>179</v>
      </c>
      <c r="D6730" t="s">
        <v>186</v>
      </c>
      <c r="E6730" t="s">
        <v>201</v>
      </c>
      <c r="F6730" t="s">
        <v>248</v>
      </c>
      <c r="G6730">
        <v>2</v>
      </c>
      <c r="H6730" s="4">
        <v>45000</v>
      </c>
      <c r="I6730" s="4">
        <v>2</v>
      </c>
      <c r="J6730" s="4">
        <v>45000</v>
      </c>
      <c r="K6730" s="4">
        <v>90000</v>
      </c>
      <c r="L6730" t="s">
        <v>189</v>
      </c>
      <c r="M6730" t="s">
        <v>184</v>
      </c>
      <c r="P6730">
        <v>4</v>
      </c>
    </row>
    <row r="6731" spans="1:16">
      <c r="A6731" s="3">
        <v>44559</v>
      </c>
      <c r="B6731" t="s">
        <v>262</v>
      </c>
      <c r="C6731" t="s">
        <v>179</v>
      </c>
      <c r="D6731" t="s">
        <v>180</v>
      </c>
      <c r="E6731" t="s">
        <v>181</v>
      </c>
      <c r="F6731" t="s">
        <v>334</v>
      </c>
      <c r="G6731">
        <v>2</v>
      </c>
      <c r="H6731" s="4">
        <v>21000</v>
      </c>
      <c r="I6731" s="4">
        <v>2</v>
      </c>
      <c r="J6731" s="4">
        <v>21000</v>
      </c>
      <c r="K6731" s="4">
        <v>42000</v>
      </c>
      <c r="L6731" t="s">
        <v>189</v>
      </c>
      <c r="M6731" t="s">
        <v>206</v>
      </c>
      <c r="P6731">
        <v>4</v>
      </c>
    </row>
    <row r="6732" spans="1:16">
      <c r="A6732" s="3">
        <v>44559</v>
      </c>
      <c r="B6732" t="s">
        <v>224</v>
      </c>
      <c r="C6732" t="s">
        <v>179</v>
      </c>
      <c r="D6732" t="s">
        <v>186</v>
      </c>
      <c r="E6732" t="s">
        <v>187</v>
      </c>
      <c r="F6732" t="s">
        <v>242</v>
      </c>
      <c r="G6732">
        <v>2</v>
      </c>
      <c r="H6732" s="4">
        <v>32200</v>
      </c>
      <c r="I6732" s="4">
        <v>2</v>
      </c>
      <c r="J6732" s="4">
        <v>32200</v>
      </c>
      <c r="K6732" s="4">
        <v>64399.999999999993</v>
      </c>
      <c r="L6732" t="s">
        <v>183</v>
      </c>
      <c r="M6732" t="s">
        <v>190</v>
      </c>
      <c r="P6732">
        <v>5</v>
      </c>
    </row>
    <row r="6733" spans="1:16">
      <c r="A6733" s="3">
        <v>44559</v>
      </c>
      <c r="B6733" t="s">
        <v>191</v>
      </c>
      <c r="C6733" t="s">
        <v>192</v>
      </c>
      <c r="D6733" t="s">
        <v>273</v>
      </c>
      <c r="E6733" t="s">
        <v>274</v>
      </c>
      <c r="F6733" t="s">
        <v>307</v>
      </c>
      <c r="G6733">
        <v>1</v>
      </c>
      <c r="H6733" s="4">
        <v>60000</v>
      </c>
      <c r="I6733" s="4">
        <v>1</v>
      </c>
      <c r="J6733" s="4">
        <v>60000</v>
      </c>
      <c r="K6733" s="4">
        <v>60000</v>
      </c>
      <c r="L6733" t="s">
        <v>183</v>
      </c>
      <c r="M6733" t="s">
        <v>190</v>
      </c>
      <c r="N6733" t="s">
        <v>175</v>
      </c>
      <c r="P6733">
        <v>5</v>
      </c>
    </row>
    <row r="6734" spans="1:16">
      <c r="A6734" s="3">
        <v>44559</v>
      </c>
      <c r="B6734" t="s">
        <v>200</v>
      </c>
      <c r="C6734" t="s">
        <v>192</v>
      </c>
      <c r="D6734" t="s">
        <v>186</v>
      </c>
      <c r="E6734" t="s">
        <v>187</v>
      </c>
      <c r="F6734" t="s">
        <v>261</v>
      </c>
      <c r="G6734">
        <v>1</v>
      </c>
      <c r="H6734" s="4">
        <v>75000</v>
      </c>
      <c r="I6734" s="4">
        <v>1</v>
      </c>
      <c r="J6734" s="4">
        <v>75000</v>
      </c>
      <c r="K6734" s="4">
        <v>75000</v>
      </c>
      <c r="L6734" t="s">
        <v>203</v>
      </c>
      <c r="M6734" t="s">
        <v>196</v>
      </c>
      <c r="N6734" t="s">
        <v>175</v>
      </c>
      <c r="P6734">
        <v>1</v>
      </c>
    </row>
    <row r="6735" spans="1:16">
      <c r="A6735" s="3">
        <v>44559</v>
      </c>
      <c r="B6735" t="s">
        <v>197</v>
      </c>
      <c r="C6735" t="s">
        <v>179</v>
      </c>
      <c r="D6735" t="s">
        <v>210</v>
      </c>
      <c r="E6735" t="s">
        <v>211</v>
      </c>
      <c r="F6735" t="s">
        <v>362</v>
      </c>
      <c r="G6735">
        <v>3</v>
      </c>
      <c r="H6735" s="4">
        <v>42000</v>
      </c>
      <c r="I6735" s="4">
        <v>3</v>
      </c>
      <c r="J6735" s="4">
        <v>42000</v>
      </c>
      <c r="K6735" s="4">
        <v>126000</v>
      </c>
      <c r="L6735" t="s">
        <v>183</v>
      </c>
      <c r="M6735" t="s">
        <v>196</v>
      </c>
      <c r="N6735" t="s">
        <v>175</v>
      </c>
      <c r="P6735">
        <v>5</v>
      </c>
    </row>
    <row r="6736" spans="1:16">
      <c r="A6736" s="3">
        <v>44559</v>
      </c>
      <c r="B6736" t="s">
        <v>185</v>
      </c>
      <c r="C6736" t="s">
        <v>192</v>
      </c>
      <c r="D6736" t="s">
        <v>271</v>
      </c>
      <c r="E6736" t="s">
        <v>271</v>
      </c>
      <c r="F6736" t="s">
        <v>272</v>
      </c>
      <c r="G6736">
        <v>2</v>
      </c>
      <c r="H6736" s="4">
        <v>24000</v>
      </c>
      <c r="I6736" s="4">
        <v>2</v>
      </c>
      <c r="J6736" s="4">
        <v>24000</v>
      </c>
      <c r="K6736" s="4">
        <v>48000</v>
      </c>
      <c r="L6736" t="s">
        <v>209</v>
      </c>
      <c r="M6736" t="s">
        <v>190</v>
      </c>
      <c r="N6736" t="s">
        <v>175</v>
      </c>
      <c r="P6736">
        <v>4</v>
      </c>
    </row>
    <row r="6737" spans="1:16">
      <c r="A6737" s="3">
        <v>44559</v>
      </c>
      <c r="B6737" t="s">
        <v>301</v>
      </c>
      <c r="C6737" t="s">
        <v>192</v>
      </c>
      <c r="D6737" t="s">
        <v>186</v>
      </c>
      <c r="E6737" t="s">
        <v>225</v>
      </c>
      <c r="F6737" t="s">
        <v>244</v>
      </c>
      <c r="G6737">
        <v>3</v>
      </c>
      <c r="H6737" s="4">
        <v>20000</v>
      </c>
      <c r="I6737" s="4">
        <v>3</v>
      </c>
      <c r="J6737" s="4">
        <v>20000</v>
      </c>
      <c r="K6737" s="4">
        <v>60000</v>
      </c>
      <c r="L6737" t="s">
        <v>189</v>
      </c>
      <c r="M6737" t="s">
        <v>190</v>
      </c>
      <c r="N6737" t="s">
        <v>175</v>
      </c>
      <c r="P6737">
        <v>5</v>
      </c>
    </row>
    <row r="6738" spans="1:16">
      <c r="A6738" s="3">
        <v>44559</v>
      </c>
      <c r="B6738" t="s">
        <v>262</v>
      </c>
      <c r="C6738" t="s">
        <v>179</v>
      </c>
      <c r="D6738" t="s">
        <v>273</v>
      </c>
      <c r="E6738" t="s">
        <v>274</v>
      </c>
      <c r="F6738" t="s">
        <v>303</v>
      </c>
      <c r="G6738">
        <v>2</v>
      </c>
      <c r="H6738" s="4">
        <v>33000</v>
      </c>
      <c r="I6738" s="4">
        <v>2</v>
      </c>
      <c r="J6738" s="4">
        <v>33000</v>
      </c>
      <c r="K6738" s="4">
        <v>66000</v>
      </c>
      <c r="L6738" t="s">
        <v>189</v>
      </c>
      <c r="M6738" t="s">
        <v>233</v>
      </c>
      <c r="N6738" t="s">
        <v>175</v>
      </c>
      <c r="P6738">
        <v>5</v>
      </c>
    </row>
    <row r="6739" spans="1:16">
      <c r="A6739" s="3">
        <v>44559</v>
      </c>
      <c r="B6739" t="s">
        <v>234</v>
      </c>
      <c r="C6739" t="s">
        <v>179</v>
      </c>
      <c r="D6739" t="s">
        <v>316</v>
      </c>
      <c r="E6739" t="s">
        <v>317</v>
      </c>
      <c r="F6739" t="s">
        <v>318</v>
      </c>
      <c r="G6739">
        <v>1</v>
      </c>
      <c r="H6739" s="4">
        <v>60000</v>
      </c>
      <c r="I6739" s="4">
        <v>0</v>
      </c>
      <c r="J6739" s="4">
        <v>0</v>
      </c>
      <c r="K6739" s="4">
        <v>0</v>
      </c>
      <c r="L6739" t="s">
        <v>203</v>
      </c>
      <c r="M6739" t="s">
        <v>190</v>
      </c>
      <c r="N6739" t="s">
        <v>175</v>
      </c>
      <c r="O6739" t="s">
        <v>176</v>
      </c>
    </row>
    <row r="6740" spans="1:16">
      <c r="A6740" s="3">
        <v>44559</v>
      </c>
      <c r="B6740" t="s">
        <v>219</v>
      </c>
      <c r="C6740" t="s">
        <v>192</v>
      </c>
      <c r="D6740" t="s">
        <v>186</v>
      </c>
      <c r="E6740" t="s">
        <v>201</v>
      </c>
      <c r="F6740" t="s">
        <v>285</v>
      </c>
      <c r="G6740">
        <v>3</v>
      </c>
      <c r="H6740" s="4">
        <v>48000</v>
      </c>
      <c r="I6740" s="4">
        <v>3</v>
      </c>
      <c r="J6740" s="4">
        <v>48000</v>
      </c>
      <c r="K6740" s="4">
        <v>144000</v>
      </c>
      <c r="L6740" t="s">
        <v>203</v>
      </c>
      <c r="M6740" t="s">
        <v>184</v>
      </c>
      <c r="N6740" t="s">
        <v>175</v>
      </c>
      <c r="P6740">
        <v>5</v>
      </c>
    </row>
    <row r="6741" spans="1:16">
      <c r="A6741" s="3">
        <v>44559</v>
      </c>
      <c r="B6741" t="s">
        <v>262</v>
      </c>
      <c r="C6741" t="s">
        <v>179</v>
      </c>
      <c r="D6741" t="s">
        <v>180</v>
      </c>
      <c r="E6741" t="s">
        <v>216</v>
      </c>
      <c r="F6741" t="s">
        <v>217</v>
      </c>
      <c r="G6741">
        <v>3</v>
      </c>
      <c r="H6741" s="4">
        <v>30000</v>
      </c>
      <c r="I6741" s="4">
        <v>3</v>
      </c>
      <c r="J6741" s="4">
        <v>30000</v>
      </c>
      <c r="K6741" s="4">
        <v>90000</v>
      </c>
      <c r="L6741" t="s">
        <v>189</v>
      </c>
      <c r="M6741" t="s">
        <v>196</v>
      </c>
      <c r="N6741" t="s">
        <v>175</v>
      </c>
      <c r="P6741">
        <v>5</v>
      </c>
    </row>
    <row r="6742" spans="1:16">
      <c r="A6742" s="3">
        <v>44559</v>
      </c>
      <c r="B6742" t="s">
        <v>234</v>
      </c>
      <c r="C6742" t="s">
        <v>179</v>
      </c>
      <c r="D6742" t="s">
        <v>186</v>
      </c>
      <c r="E6742" t="s">
        <v>187</v>
      </c>
      <c r="F6742" t="s">
        <v>188</v>
      </c>
      <c r="G6742">
        <v>3</v>
      </c>
      <c r="H6742" s="4">
        <v>44000</v>
      </c>
      <c r="I6742" s="4">
        <v>3</v>
      </c>
      <c r="J6742" s="4">
        <v>44000</v>
      </c>
      <c r="K6742" s="4">
        <v>132000</v>
      </c>
      <c r="L6742" t="s">
        <v>209</v>
      </c>
      <c r="M6742" t="s">
        <v>196</v>
      </c>
      <c r="N6742" t="s">
        <v>175</v>
      </c>
      <c r="P6742">
        <v>5</v>
      </c>
    </row>
    <row r="6743" spans="1:16">
      <c r="A6743" s="3">
        <v>44559</v>
      </c>
      <c r="B6743" t="s">
        <v>200</v>
      </c>
      <c r="C6743" t="s">
        <v>192</v>
      </c>
      <c r="D6743" t="s">
        <v>316</v>
      </c>
      <c r="E6743" t="s">
        <v>317</v>
      </c>
      <c r="F6743" t="s">
        <v>367</v>
      </c>
      <c r="G6743">
        <v>2</v>
      </c>
      <c r="H6743" s="4">
        <v>30000</v>
      </c>
      <c r="I6743" s="4">
        <v>2</v>
      </c>
      <c r="J6743" s="4">
        <v>30000</v>
      </c>
      <c r="K6743" s="4">
        <v>60000</v>
      </c>
      <c r="L6743" t="s">
        <v>203</v>
      </c>
      <c r="M6743" t="s">
        <v>206</v>
      </c>
      <c r="N6743" t="s">
        <v>175</v>
      </c>
      <c r="P6743">
        <v>4</v>
      </c>
    </row>
    <row r="6744" spans="1:16">
      <c r="A6744" s="3">
        <v>44559</v>
      </c>
      <c r="B6744" t="s">
        <v>247</v>
      </c>
      <c r="C6744" t="s">
        <v>179</v>
      </c>
      <c r="D6744" t="s">
        <v>186</v>
      </c>
      <c r="E6744" t="s">
        <v>201</v>
      </c>
      <c r="F6744" t="s">
        <v>202</v>
      </c>
      <c r="G6744">
        <v>1</v>
      </c>
      <c r="H6744" s="4">
        <v>30000</v>
      </c>
      <c r="I6744" s="4">
        <v>1</v>
      </c>
      <c r="J6744" s="4">
        <v>30000</v>
      </c>
      <c r="K6744" s="4">
        <v>30000</v>
      </c>
      <c r="L6744" t="s">
        <v>209</v>
      </c>
      <c r="M6744" t="s">
        <v>206</v>
      </c>
      <c r="P6744">
        <v>3</v>
      </c>
    </row>
    <row r="6745" spans="1:16">
      <c r="A6745" s="3">
        <v>44559</v>
      </c>
      <c r="B6745" t="s">
        <v>213</v>
      </c>
      <c r="C6745" t="s">
        <v>179</v>
      </c>
      <c r="D6745" t="s">
        <v>210</v>
      </c>
      <c r="E6745" t="s">
        <v>211</v>
      </c>
      <c r="F6745" t="s">
        <v>313</v>
      </c>
      <c r="G6745">
        <v>1</v>
      </c>
      <c r="H6745" s="4">
        <v>24000</v>
      </c>
      <c r="I6745" s="4">
        <v>1</v>
      </c>
      <c r="J6745" s="4">
        <v>24000</v>
      </c>
      <c r="K6745" s="4">
        <v>24000</v>
      </c>
      <c r="L6745" t="s">
        <v>209</v>
      </c>
      <c r="M6745" t="s">
        <v>190</v>
      </c>
      <c r="P6745">
        <v>5</v>
      </c>
    </row>
    <row r="6746" spans="1:16">
      <c r="A6746" s="3">
        <v>44559</v>
      </c>
      <c r="B6746" t="s">
        <v>258</v>
      </c>
      <c r="C6746" t="s">
        <v>179</v>
      </c>
      <c r="D6746" t="s">
        <v>273</v>
      </c>
      <c r="E6746" t="s">
        <v>288</v>
      </c>
      <c r="F6746" t="s">
        <v>305</v>
      </c>
      <c r="G6746">
        <v>1</v>
      </c>
      <c r="H6746" s="4">
        <v>20000</v>
      </c>
      <c r="I6746" s="4">
        <v>1</v>
      </c>
      <c r="J6746" s="4">
        <v>20000</v>
      </c>
      <c r="K6746" s="4">
        <v>20000</v>
      </c>
      <c r="L6746" t="s">
        <v>189</v>
      </c>
      <c r="M6746" t="s">
        <v>196</v>
      </c>
      <c r="P6746">
        <v>4</v>
      </c>
    </row>
    <row r="6747" spans="1:16">
      <c r="A6747" s="3">
        <v>44559</v>
      </c>
      <c r="B6747" t="s">
        <v>245</v>
      </c>
      <c r="C6747" t="s">
        <v>192</v>
      </c>
      <c r="D6747" t="s">
        <v>316</v>
      </c>
      <c r="E6747" t="s">
        <v>251</v>
      </c>
      <c r="F6747" t="s">
        <v>340</v>
      </c>
      <c r="G6747">
        <v>1</v>
      </c>
      <c r="H6747" s="4">
        <v>45000</v>
      </c>
      <c r="I6747" s="4">
        <v>1</v>
      </c>
      <c r="J6747" s="4">
        <v>45000</v>
      </c>
      <c r="K6747" s="4">
        <v>45000</v>
      </c>
      <c r="L6747" t="s">
        <v>203</v>
      </c>
      <c r="M6747" t="s">
        <v>304</v>
      </c>
      <c r="P6747">
        <v>3</v>
      </c>
    </row>
    <row r="6748" spans="1:16">
      <c r="A6748" s="3">
        <v>44559</v>
      </c>
      <c r="B6748" t="s">
        <v>213</v>
      </c>
      <c r="C6748" t="s">
        <v>179</v>
      </c>
      <c r="D6748" t="s">
        <v>198</v>
      </c>
      <c r="E6748" t="s">
        <v>198</v>
      </c>
      <c r="F6748" t="s">
        <v>243</v>
      </c>
      <c r="G6748">
        <v>2</v>
      </c>
      <c r="H6748" s="4">
        <v>20000</v>
      </c>
      <c r="I6748" s="4">
        <v>2</v>
      </c>
      <c r="J6748" s="4">
        <v>20000</v>
      </c>
      <c r="K6748" s="4">
        <v>40000</v>
      </c>
      <c r="L6748" t="s">
        <v>203</v>
      </c>
      <c r="M6748" t="s">
        <v>196</v>
      </c>
      <c r="P6748">
        <v>5</v>
      </c>
    </row>
    <row r="6749" spans="1:16">
      <c r="A6749" s="3">
        <v>44559</v>
      </c>
      <c r="B6749" t="s">
        <v>185</v>
      </c>
      <c r="C6749" t="s">
        <v>179</v>
      </c>
      <c r="D6749" t="s">
        <v>279</v>
      </c>
      <c r="E6749" t="s">
        <v>279</v>
      </c>
      <c r="F6749" t="s">
        <v>186</v>
      </c>
      <c r="G6749">
        <v>1</v>
      </c>
      <c r="H6749" s="4">
        <v>33000</v>
      </c>
      <c r="I6749" s="4">
        <v>1</v>
      </c>
      <c r="J6749" s="4">
        <v>33000</v>
      </c>
      <c r="K6749" s="4">
        <v>33000</v>
      </c>
      <c r="L6749" t="s">
        <v>203</v>
      </c>
      <c r="M6749" t="s">
        <v>184</v>
      </c>
      <c r="P6749">
        <v>5</v>
      </c>
    </row>
    <row r="6750" spans="1:16">
      <c r="A6750" s="3">
        <v>44560</v>
      </c>
      <c r="B6750" t="s">
        <v>245</v>
      </c>
      <c r="C6750" t="s">
        <v>179</v>
      </c>
      <c r="D6750" t="s">
        <v>186</v>
      </c>
      <c r="E6750" t="s">
        <v>220</v>
      </c>
      <c r="F6750" t="s">
        <v>241</v>
      </c>
      <c r="G6750">
        <v>2</v>
      </c>
      <c r="H6750" s="4">
        <v>45000</v>
      </c>
      <c r="I6750" s="4">
        <v>2</v>
      </c>
      <c r="J6750" s="4">
        <v>45000</v>
      </c>
      <c r="K6750" s="4">
        <v>90000</v>
      </c>
      <c r="L6750" t="s">
        <v>203</v>
      </c>
      <c r="M6750" t="s">
        <v>196</v>
      </c>
      <c r="P6750">
        <v>3</v>
      </c>
    </row>
    <row r="6751" spans="1:16">
      <c r="A6751" s="3">
        <v>44560</v>
      </c>
      <c r="B6751" t="s">
        <v>284</v>
      </c>
      <c r="C6751" t="s">
        <v>192</v>
      </c>
      <c r="D6751" t="s">
        <v>180</v>
      </c>
      <c r="E6751" t="s">
        <v>204</v>
      </c>
      <c r="F6751" t="s">
        <v>227</v>
      </c>
      <c r="G6751">
        <v>1</v>
      </c>
      <c r="H6751" s="4">
        <v>24000</v>
      </c>
      <c r="I6751" s="4">
        <v>1</v>
      </c>
      <c r="J6751" s="4">
        <v>24000</v>
      </c>
      <c r="K6751" s="4">
        <v>24000</v>
      </c>
      <c r="L6751" t="s">
        <v>203</v>
      </c>
      <c r="M6751" t="s">
        <v>206</v>
      </c>
      <c r="P6751">
        <v>5</v>
      </c>
    </row>
    <row r="6752" spans="1:16">
      <c r="A6752" s="3">
        <v>44560</v>
      </c>
      <c r="B6752" t="s">
        <v>247</v>
      </c>
      <c r="C6752" t="s">
        <v>179</v>
      </c>
      <c r="D6752" t="s">
        <v>186</v>
      </c>
      <c r="E6752" t="s">
        <v>201</v>
      </c>
      <c r="F6752" t="s">
        <v>248</v>
      </c>
      <c r="G6752">
        <v>1</v>
      </c>
      <c r="H6752" s="4">
        <v>20000</v>
      </c>
      <c r="I6752" s="4">
        <v>1</v>
      </c>
      <c r="J6752" s="4">
        <v>20000</v>
      </c>
      <c r="K6752" s="4">
        <v>20000</v>
      </c>
      <c r="L6752" t="s">
        <v>189</v>
      </c>
      <c r="M6752" t="s">
        <v>184</v>
      </c>
      <c r="P6752">
        <v>5</v>
      </c>
    </row>
    <row r="6753" spans="1:16">
      <c r="A6753" s="3">
        <v>44560</v>
      </c>
      <c r="B6753" t="s">
        <v>224</v>
      </c>
      <c r="C6753" t="s">
        <v>192</v>
      </c>
      <c r="D6753" t="s">
        <v>186</v>
      </c>
      <c r="E6753" t="s">
        <v>187</v>
      </c>
      <c r="F6753" t="s">
        <v>242</v>
      </c>
      <c r="G6753">
        <v>2</v>
      </c>
      <c r="H6753" s="4">
        <v>26000</v>
      </c>
      <c r="I6753" s="4">
        <v>2</v>
      </c>
      <c r="J6753" s="4">
        <v>26000</v>
      </c>
      <c r="K6753" s="4">
        <v>52000</v>
      </c>
      <c r="L6753" t="s">
        <v>203</v>
      </c>
      <c r="M6753" t="s">
        <v>196</v>
      </c>
      <c r="P6753">
        <v>5</v>
      </c>
    </row>
    <row r="6754" spans="1:16">
      <c r="A6754" s="3">
        <v>44560</v>
      </c>
      <c r="B6754" t="s">
        <v>228</v>
      </c>
      <c r="C6754" t="s">
        <v>179</v>
      </c>
      <c r="D6754" t="s">
        <v>180</v>
      </c>
      <c r="E6754" t="s">
        <v>238</v>
      </c>
      <c r="F6754" t="s">
        <v>240</v>
      </c>
      <c r="G6754">
        <v>3</v>
      </c>
      <c r="H6754" s="4">
        <v>60000</v>
      </c>
      <c r="I6754" s="4">
        <v>3</v>
      </c>
      <c r="J6754" s="4">
        <v>60000</v>
      </c>
      <c r="K6754" s="4">
        <v>180000</v>
      </c>
      <c r="L6754" t="s">
        <v>189</v>
      </c>
      <c r="M6754" t="s">
        <v>233</v>
      </c>
      <c r="P6754">
        <v>1</v>
      </c>
    </row>
    <row r="6755" spans="1:16">
      <c r="A6755" s="3">
        <v>44560</v>
      </c>
      <c r="B6755" t="s">
        <v>178</v>
      </c>
      <c r="C6755" t="s">
        <v>179</v>
      </c>
      <c r="D6755" t="s">
        <v>235</v>
      </c>
      <c r="E6755" t="s">
        <v>251</v>
      </c>
      <c r="F6755" t="s">
        <v>335</v>
      </c>
      <c r="G6755">
        <v>1</v>
      </c>
      <c r="H6755" s="4">
        <v>42000</v>
      </c>
      <c r="I6755" s="4">
        <v>0</v>
      </c>
      <c r="J6755" s="4">
        <v>0</v>
      </c>
      <c r="K6755" s="4">
        <v>0</v>
      </c>
      <c r="L6755" t="s">
        <v>189</v>
      </c>
      <c r="M6755" t="s">
        <v>184</v>
      </c>
      <c r="O6755" t="s">
        <v>176</v>
      </c>
    </row>
    <row r="6756" spans="1:16">
      <c r="A6756" s="3">
        <v>44560</v>
      </c>
      <c r="B6756" t="s">
        <v>262</v>
      </c>
      <c r="C6756" t="s">
        <v>192</v>
      </c>
      <c r="D6756" t="s">
        <v>180</v>
      </c>
      <c r="E6756" t="s">
        <v>216</v>
      </c>
      <c r="F6756" t="s">
        <v>257</v>
      </c>
      <c r="G6756">
        <v>2</v>
      </c>
      <c r="H6756" s="4">
        <v>36000</v>
      </c>
      <c r="I6756" s="4">
        <v>2</v>
      </c>
      <c r="J6756" s="4">
        <v>36000</v>
      </c>
      <c r="K6756" s="4">
        <v>72000</v>
      </c>
      <c r="L6756" t="s">
        <v>189</v>
      </c>
      <c r="M6756" t="s">
        <v>196</v>
      </c>
      <c r="P6756">
        <v>5</v>
      </c>
    </row>
    <row r="6757" spans="1:16">
      <c r="A6757" s="3">
        <v>44560</v>
      </c>
      <c r="B6757" t="s">
        <v>278</v>
      </c>
      <c r="C6757" t="s">
        <v>192</v>
      </c>
      <c r="D6757" t="s">
        <v>180</v>
      </c>
      <c r="E6757" t="s">
        <v>238</v>
      </c>
      <c r="F6757" t="s">
        <v>267</v>
      </c>
      <c r="G6757">
        <v>3</v>
      </c>
      <c r="H6757" s="4">
        <v>42000</v>
      </c>
      <c r="I6757" s="4">
        <v>3</v>
      </c>
      <c r="J6757" s="4">
        <v>42000</v>
      </c>
      <c r="K6757" s="4">
        <v>126000</v>
      </c>
      <c r="L6757" t="s">
        <v>209</v>
      </c>
      <c r="M6757" t="s">
        <v>206</v>
      </c>
      <c r="P6757">
        <v>3</v>
      </c>
    </row>
    <row r="6758" spans="1:16">
      <c r="A6758" s="3">
        <v>44560</v>
      </c>
      <c r="B6758" t="s">
        <v>287</v>
      </c>
      <c r="C6758" t="s">
        <v>179</v>
      </c>
      <c r="D6758" t="s">
        <v>186</v>
      </c>
      <c r="E6758" t="s">
        <v>201</v>
      </c>
      <c r="F6758" t="s">
        <v>248</v>
      </c>
      <c r="G6758">
        <v>2</v>
      </c>
      <c r="H6758" s="4">
        <v>52000</v>
      </c>
      <c r="I6758" s="4">
        <v>0</v>
      </c>
      <c r="J6758" s="4">
        <v>0</v>
      </c>
      <c r="K6758" s="4">
        <v>0</v>
      </c>
      <c r="L6758" t="s">
        <v>183</v>
      </c>
      <c r="M6758" t="s">
        <v>184</v>
      </c>
      <c r="O6758" t="s">
        <v>176</v>
      </c>
    </row>
    <row r="6759" spans="1:16">
      <c r="A6759" s="3">
        <v>44560</v>
      </c>
      <c r="B6759" t="s">
        <v>200</v>
      </c>
      <c r="C6759" t="s">
        <v>179</v>
      </c>
      <c r="D6759" t="s">
        <v>186</v>
      </c>
      <c r="E6759" t="s">
        <v>187</v>
      </c>
      <c r="F6759" t="s">
        <v>242</v>
      </c>
      <c r="G6759">
        <v>3</v>
      </c>
      <c r="H6759" s="4">
        <v>20000</v>
      </c>
      <c r="I6759" s="4">
        <v>3</v>
      </c>
      <c r="J6759" s="4">
        <v>20000</v>
      </c>
      <c r="K6759" s="4">
        <v>60000</v>
      </c>
      <c r="L6759" t="s">
        <v>189</v>
      </c>
      <c r="M6759" t="s">
        <v>190</v>
      </c>
      <c r="P6759">
        <v>5</v>
      </c>
    </row>
    <row r="6760" spans="1:16">
      <c r="A6760" s="3">
        <v>44560</v>
      </c>
      <c r="B6760" t="s">
        <v>278</v>
      </c>
      <c r="C6760" t="s">
        <v>192</v>
      </c>
      <c r="D6760" t="s">
        <v>198</v>
      </c>
      <c r="E6760" t="s">
        <v>198</v>
      </c>
      <c r="F6760" t="s">
        <v>282</v>
      </c>
      <c r="G6760">
        <v>1</v>
      </c>
      <c r="H6760" s="4">
        <v>28000</v>
      </c>
      <c r="I6760" s="4">
        <v>1</v>
      </c>
      <c r="J6760" s="4">
        <v>28000</v>
      </c>
      <c r="K6760" s="4">
        <v>28000</v>
      </c>
      <c r="L6760" t="s">
        <v>203</v>
      </c>
      <c r="M6760" t="s">
        <v>190</v>
      </c>
      <c r="P6760">
        <v>5</v>
      </c>
    </row>
    <row r="6761" spans="1:16">
      <c r="A6761" s="3">
        <v>44560</v>
      </c>
      <c r="B6761" t="s">
        <v>254</v>
      </c>
      <c r="C6761" t="s">
        <v>192</v>
      </c>
      <c r="D6761" t="s">
        <v>180</v>
      </c>
      <c r="E6761" t="s">
        <v>216</v>
      </c>
      <c r="F6761" t="s">
        <v>217</v>
      </c>
      <c r="G6761">
        <v>1</v>
      </c>
      <c r="H6761" s="4">
        <v>36000</v>
      </c>
      <c r="I6761" s="4">
        <v>1</v>
      </c>
      <c r="J6761" s="4">
        <v>36000</v>
      </c>
      <c r="K6761" s="4">
        <v>36000</v>
      </c>
      <c r="L6761" t="s">
        <v>183</v>
      </c>
      <c r="M6761" t="s">
        <v>196</v>
      </c>
      <c r="P6761">
        <v>5</v>
      </c>
    </row>
    <row r="6762" spans="1:16">
      <c r="A6762" s="3">
        <v>44560</v>
      </c>
      <c r="B6762" t="s">
        <v>254</v>
      </c>
      <c r="C6762" t="s">
        <v>192</v>
      </c>
      <c r="D6762" t="s">
        <v>180</v>
      </c>
      <c r="E6762" t="s">
        <v>238</v>
      </c>
      <c r="F6762" t="s">
        <v>267</v>
      </c>
      <c r="G6762">
        <v>2</v>
      </c>
      <c r="H6762" s="4">
        <v>60000</v>
      </c>
      <c r="I6762" s="4">
        <v>2</v>
      </c>
      <c r="J6762" s="4">
        <v>60000</v>
      </c>
      <c r="K6762" s="4">
        <v>120000</v>
      </c>
      <c r="L6762" t="s">
        <v>183</v>
      </c>
      <c r="M6762" t="s">
        <v>190</v>
      </c>
      <c r="P6762">
        <v>5</v>
      </c>
    </row>
    <row r="6763" spans="1:16">
      <c r="A6763" s="3">
        <v>44560</v>
      </c>
      <c r="B6763" t="s">
        <v>191</v>
      </c>
      <c r="C6763" t="s">
        <v>179</v>
      </c>
      <c r="D6763" t="s">
        <v>186</v>
      </c>
      <c r="E6763" t="s">
        <v>201</v>
      </c>
      <c r="F6763" t="s">
        <v>248</v>
      </c>
      <c r="G6763">
        <v>2</v>
      </c>
      <c r="H6763" s="4">
        <v>42000</v>
      </c>
      <c r="I6763" s="4">
        <v>2</v>
      </c>
      <c r="J6763" s="4">
        <v>42000</v>
      </c>
      <c r="K6763" s="4">
        <v>84000</v>
      </c>
      <c r="L6763" t="s">
        <v>189</v>
      </c>
      <c r="M6763" t="s">
        <v>184</v>
      </c>
      <c r="P6763">
        <v>5</v>
      </c>
    </row>
    <row r="6764" spans="1:16">
      <c r="A6764" s="3">
        <v>44560</v>
      </c>
      <c r="B6764" t="s">
        <v>247</v>
      </c>
      <c r="C6764" t="s">
        <v>192</v>
      </c>
      <c r="D6764" t="s">
        <v>180</v>
      </c>
      <c r="E6764" t="s">
        <v>238</v>
      </c>
      <c r="F6764" t="s">
        <v>267</v>
      </c>
      <c r="G6764">
        <v>2</v>
      </c>
      <c r="H6764" s="4">
        <v>33000</v>
      </c>
      <c r="I6764" s="4">
        <v>2</v>
      </c>
      <c r="J6764" s="4">
        <v>33000</v>
      </c>
      <c r="K6764" s="4">
        <v>66000</v>
      </c>
      <c r="L6764" t="s">
        <v>203</v>
      </c>
      <c r="M6764" t="s">
        <v>184</v>
      </c>
      <c r="P6764">
        <v>4</v>
      </c>
    </row>
    <row r="6765" spans="1:16">
      <c r="A6765" s="3">
        <v>44560</v>
      </c>
      <c r="B6765" t="s">
        <v>268</v>
      </c>
      <c r="C6765" t="s">
        <v>179</v>
      </c>
      <c r="D6765" t="s">
        <v>235</v>
      </c>
      <c r="E6765" t="s">
        <v>230</v>
      </c>
      <c r="F6765" t="s">
        <v>351</v>
      </c>
      <c r="G6765">
        <v>3</v>
      </c>
      <c r="H6765" s="4">
        <v>33000</v>
      </c>
      <c r="I6765" s="4">
        <v>3</v>
      </c>
      <c r="J6765" s="4">
        <v>33000</v>
      </c>
      <c r="K6765" s="4">
        <v>99000</v>
      </c>
      <c r="L6765" t="s">
        <v>209</v>
      </c>
      <c r="M6765" t="s">
        <v>184</v>
      </c>
      <c r="P6765">
        <v>3</v>
      </c>
    </row>
    <row r="6766" spans="1:16">
      <c r="A6766" s="3">
        <v>44560</v>
      </c>
      <c r="B6766" t="s">
        <v>213</v>
      </c>
      <c r="C6766" t="s">
        <v>192</v>
      </c>
      <c r="D6766" t="s">
        <v>186</v>
      </c>
      <c r="E6766" t="s">
        <v>187</v>
      </c>
      <c r="F6766" t="s">
        <v>261</v>
      </c>
      <c r="G6766">
        <v>3</v>
      </c>
      <c r="H6766" s="4">
        <v>24000</v>
      </c>
      <c r="I6766" s="4">
        <v>3</v>
      </c>
      <c r="J6766" s="4">
        <v>24000</v>
      </c>
      <c r="K6766" s="4">
        <v>72000</v>
      </c>
      <c r="L6766" t="s">
        <v>203</v>
      </c>
      <c r="M6766" t="s">
        <v>184</v>
      </c>
      <c r="P6766">
        <v>4</v>
      </c>
    </row>
    <row r="6767" spans="1:16">
      <c r="A6767" s="3">
        <v>44560</v>
      </c>
      <c r="B6767" t="s">
        <v>278</v>
      </c>
      <c r="C6767" t="s">
        <v>179</v>
      </c>
      <c r="D6767" t="s">
        <v>294</v>
      </c>
      <c r="E6767" t="s">
        <v>294</v>
      </c>
      <c r="F6767" t="s">
        <v>259</v>
      </c>
      <c r="G6767">
        <v>1</v>
      </c>
      <c r="H6767" s="4">
        <v>24000</v>
      </c>
      <c r="I6767" s="4">
        <v>1</v>
      </c>
      <c r="J6767" s="4">
        <v>24000</v>
      </c>
      <c r="K6767" s="4">
        <v>24000</v>
      </c>
      <c r="L6767" t="s">
        <v>203</v>
      </c>
      <c r="M6767" t="s">
        <v>190</v>
      </c>
      <c r="P6767">
        <v>3</v>
      </c>
    </row>
    <row r="6768" spans="1:16">
      <c r="A6768" s="3">
        <v>44560</v>
      </c>
      <c r="B6768" t="s">
        <v>278</v>
      </c>
      <c r="C6768" t="s">
        <v>192</v>
      </c>
      <c r="D6768" t="s">
        <v>229</v>
      </c>
      <c r="E6768" t="s">
        <v>230</v>
      </c>
      <c r="F6768" t="s">
        <v>231</v>
      </c>
      <c r="G6768">
        <v>2</v>
      </c>
      <c r="H6768" s="4">
        <v>40000</v>
      </c>
      <c r="I6768" s="4">
        <v>2</v>
      </c>
      <c r="J6768" s="4">
        <v>40000</v>
      </c>
      <c r="K6768" s="4">
        <v>80000</v>
      </c>
      <c r="L6768" t="s">
        <v>189</v>
      </c>
      <c r="M6768" t="s">
        <v>196</v>
      </c>
      <c r="P6768">
        <v>1</v>
      </c>
    </row>
    <row r="6769" spans="1:16">
      <c r="A6769" s="3">
        <v>44560</v>
      </c>
      <c r="B6769" t="s">
        <v>262</v>
      </c>
      <c r="C6769" t="s">
        <v>179</v>
      </c>
      <c r="D6769" t="s">
        <v>186</v>
      </c>
      <c r="E6769" t="s">
        <v>201</v>
      </c>
      <c r="F6769" t="s">
        <v>285</v>
      </c>
      <c r="G6769">
        <v>1</v>
      </c>
      <c r="H6769" s="4">
        <v>30000</v>
      </c>
      <c r="I6769" s="4">
        <v>0</v>
      </c>
      <c r="J6769" s="4">
        <v>0</v>
      </c>
      <c r="K6769" s="4">
        <v>0</v>
      </c>
      <c r="L6769" t="s">
        <v>203</v>
      </c>
      <c r="M6769" t="s">
        <v>196</v>
      </c>
      <c r="O6769" t="s">
        <v>176</v>
      </c>
    </row>
    <row r="6770" spans="1:16">
      <c r="A6770" s="3">
        <v>44561</v>
      </c>
      <c r="B6770" t="s">
        <v>258</v>
      </c>
      <c r="C6770" t="s">
        <v>192</v>
      </c>
      <c r="D6770" t="s">
        <v>276</v>
      </c>
      <c r="E6770" t="s">
        <v>276</v>
      </c>
      <c r="F6770" t="s">
        <v>277</v>
      </c>
      <c r="G6770">
        <v>1</v>
      </c>
      <c r="H6770" s="4">
        <v>28000</v>
      </c>
      <c r="I6770" s="4">
        <v>1</v>
      </c>
      <c r="J6770" s="4">
        <v>28000</v>
      </c>
      <c r="K6770" s="4">
        <v>28000</v>
      </c>
      <c r="L6770" t="s">
        <v>203</v>
      </c>
      <c r="M6770" t="s">
        <v>196</v>
      </c>
      <c r="P6770">
        <v>4</v>
      </c>
    </row>
    <row r="6771" spans="1:16">
      <c r="A6771" s="3">
        <v>44561</v>
      </c>
      <c r="B6771" t="s">
        <v>287</v>
      </c>
      <c r="C6771" t="s">
        <v>192</v>
      </c>
      <c r="D6771" t="s">
        <v>180</v>
      </c>
      <c r="E6771" t="s">
        <v>327</v>
      </c>
      <c r="F6771" t="s">
        <v>328</v>
      </c>
      <c r="G6771">
        <v>2</v>
      </c>
      <c r="H6771" s="4">
        <v>21000</v>
      </c>
      <c r="I6771" s="4">
        <v>2</v>
      </c>
      <c r="J6771" s="4">
        <v>21000</v>
      </c>
      <c r="K6771" s="4">
        <v>42000</v>
      </c>
      <c r="L6771" t="s">
        <v>209</v>
      </c>
      <c r="M6771" t="s">
        <v>196</v>
      </c>
      <c r="P6771">
        <v>5</v>
      </c>
    </row>
    <row r="6772" spans="1:16">
      <c r="A6772" s="3">
        <v>44561</v>
      </c>
      <c r="B6772" t="s">
        <v>268</v>
      </c>
      <c r="C6772" t="s">
        <v>179</v>
      </c>
      <c r="D6772" t="s">
        <v>180</v>
      </c>
      <c r="E6772" t="s">
        <v>181</v>
      </c>
      <c r="F6772" t="s">
        <v>182</v>
      </c>
      <c r="G6772">
        <v>1</v>
      </c>
      <c r="H6772" s="4">
        <v>18000</v>
      </c>
      <c r="I6772" s="4">
        <v>1</v>
      </c>
      <c r="J6772" s="4">
        <v>18000</v>
      </c>
      <c r="K6772" s="4">
        <v>18000</v>
      </c>
      <c r="L6772" t="s">
        <v>189</v>
      </c>
      <c r="M6772" t="s">
        <v>304</v>
      </c>
      <c r="P6772">
        <v>4</v>
      </c>
    </row>
    <row r="6773" spans="1:16">
      <c r="A6773" s="3">
        <v>44561</v>
      </c>
      <c r="B6773" t="s">
        <v>219</v>
      </c>
      <c r="C6773" t="s">
        <v>192</v>
      </c>
      <c r="D6773" t="s">
        <v>274</v>
      </c>
      <c r="E6773" t="s">
        <v>274</v>
      </c>
      <c r="F6773" t="s">
        <v>356</v>
      </c>
      <c r="G6773">
        <v>2</v>
      </c>
      <c r="H6773" s="4">
        <v>35000</v>
      </c>
      <c r="I6773" s="4">
        <v>2</v>
      </c>
      <c r="J6773" s="4">
        <v>35000</v>
      </c>
      <c r="K6773" s="4">
        <v>70000</v>
      </c>
      <c r="L6773" t="s">
        <v>183</v>
      </c>
      <c r="M6773" t="s">
        <v>304</v>
      </c>
      <c r="P6773">
        <v>4</v>
      </c>
    </row>
    <row r="6774" spans="1:16">
      <c r="A6774" s="3">
        <v>44561</v>
      </c>
      <c r="B6774" t="s">
        <v>222</v>
      </c>
      <c r="C6774" t="s">
        <v>192</v>
      </c>
      <c r="D6774" t="s">
        <v>263</v>
      </c>
      <c r="E6774" t="s">
        <v>263</v>
      </c>
      <c r="F6774" t="s">
        <v>264</v>
      </c>
      <c r="G6774">
        <v>1</v>
      </c>
      <c r="H6774" s="4">
        <v>44000</v>
      </c>
      <c r="I6774" s="4">
        <v>1</v>
      </c>
      <c r="J6774" s="4">
        <v>44000</v>
      </c>
      <c r="K6774" s="4">
        <v>44000</v>
      </c>
      <c r="L6774" t="s">
        <v>203</v>
      </c>
      <c r="M6774" t="s">
        <v>304</v>
      </c>
      <c r="N6774" t="s">
        <v>175</v>
      </c>
      <c r="P6774">
        <v>5</v>
      </c>
    </row>
    <row r="6775" spans="1:16">
      <c r="A6775" s="3">
        <v>44561</v>
      </c>
      <c r="B6775" t="s">
        <v>245</v>
      </c>
      <c r="C6775" t="s">
        <v>179</v>
      </c>
      <c r="D6775" t="s">
        <v>180</v>
      </c>
      <c r="E6775" t="s">
        <v>238</v>
      </c>
      <c r="F6775" t="s">
        <v>239</v>
      </c>
      <c r="G6775">
        <v>2</v>
      </c>
      <c r="H6775" s="4">
        <v>42000</v>
      </c>
      <c r="I6775" s="4">
        <v>2</v>
      </c>
      <c r="J6775" s="4">
        <v>42000</v>
      </c>
      <c r="K6775" s="4">
        <v>84000</v>
      </c>
      <c r="L6775" t="s">
        <v>189</v>
      </c>
      <c r="M6775" t="s">
        <v>190</v>
      </c>
      <c r="P6775">
        <v>4</v>
      </c>
    </row>
    <row r="6776" spans="1:16">
      <c r="A6776" s="3">
        <v>44561</v>
      </c>
      <c r="B6776" t="s">
        <v>219</v>
      </c>
      <c r="C6776" t="s">
        <v>179</v>
      </c>
      <c r="D6776" t="s">
        <v>180</v>
      </c>
      <c r="E6776" t="s">
        <v>255</v>
      </c>
      <c r="F6776" t="s">
        <v>256</v>
      </c>
      <c r="G6776">
        <v>2</v>
      </c>
      <c r="H6776" s="4">
        <v>48000</v>
      </c>
      <c r="I6776" s="4">
        <v>2</v>
      </c>
      <c r="J6776" s="4">
        <v>48000</v>
      </c>
      <c r="K6776" s="4">
        <v>96000</v>
      </c>
      <c r="L6776" t="s">
        <v>203</v>
      </c>
      <c r="M6776" t="s">
        <v>184</v>
      </c>
      <c r="P6776">
        <v>5</v>
      </c>
    </row>
    <row r="6777" spans="1:16">
      <c r="A6777" s="3">
        <v>44561</v>
      </c>
      <c r="B6777" t="s">
        <v>185</v>
      </c>
      <c r="C6777" t="s">
        <v>179</v>
      </c>
      <c r="D6777" t="s">
        <v>235</v>
      </c>
      <c r="E6777" t="s">
        <v>251</v>
      </c>
      <c r="F6777" t="s">
        <v>354</v>
      </c>
      <c r="G6777">
        <v>2</v>
      </c>
      <c r="H6777" s="4">
        <v>52000</v>
      </c>
      <c r="I6777" s="4">
        <v>2</v>
      </c>
      <c r="J6777" s="4">
        <v>52000</v>
      </c>
      <c r="K6777" s="4">
        <v>104000</v>
      </c>
      <c r="L6777" t="s">
        <v>183</v>
      </c>
      <c r="M6777" t="s">
        <v>190</v>
      </c>
      <c r="P6777">
        <v>5</v>
      </c>
    </row>
    <row r="6778" spans="1:16">
      <c r="A6778" s="3">
        <v>44561</v>
      </c>
      <c r="B6778" t="s">
        <v>185</v>
      </c>
      <c r="C6778" t="s">
        <v>179</v>
      </c>
      <c r="D6778" t="s">
        <v>316</v>
      </c>
      <c r="E6778" t="s">
        <v>251</v>
      </c>
      <c r="F6778" t="s">
        <v>340</v>
      </c>
      <c r="G6778">
        <v>3</v>
      </c>
      <c r="H6778" s="4">
        <v>42000</v>
      </c>
      <c r="I6778" s="4">
        <v>3</v>
      </c>
      <c r="J6778" s="4">
        <v>42000</v>
      </c>
      <c r="K6778" s="4">
        <v>126000</v>
      </c>
      <c r="L6778" t="s">
        <v>183</v>
      </c>
      <c r="M6778" t="s">
        <v>196</v>
      </c>
      <c r="P6778">
        <v>5</v>
      </c>
    </row>
    <row r="6779" spans="1:16">
      <c r="A6779" s="3">
        <v>44561</v>
      </c>
      <c r="B6779" t="s">
        <v>245</v>
      </c>
      <c r="C6779" t="s">
        <v>179</v>
      </c>
      <c r="D6779" t="s">
        <v>180</v>
      </c>
      <c r="E6779" t="s">
        <v>204</v>
      </c>
      <c r="F6779" t="s">
        <v>249</v>
      </c>
      <c r="G6779">
        <v>3</v>
      </c>
      <c r="H6779" s="4">
        <v>42000</v>
      </c>
      <c r="I6779" s="4">
        <v>3</v>
      </c>
      <c r="J6779" s="4">
        <v>42000</v>
      </c>
      <c r="K6779" s="4">
        <v>126000</v>
      </c>
      <c r="L6779" t="s">
        <v>183</v>
      </c>
      <c r="M6779" t="s">
        <v>196</v>
      </c>
      <c r="P6779">
        <v>5</v>
      </c>
    </row>
    <row r="6780" spans="1:16">
      <c r="A6780" s="3">
        <v>44561</v>
      </c>
      <c r="B6780" t="s">
        <v>301</v>
      </c>
      <c r="C6780" t="s">
        <v>179</v>
      </c>
      <c r="D6780" t="s">
        <v>186</v>
      </c>
      <c r="E6780" t="s">
        <v>201</v>
      </c>
      <c r="F6780" t="s">
        <v>202</v>
      </c>
      <c r="G6780">
        <v>1</v>
      </c>
      <c r="H6780" s="4">
        <v>30000</v>
      </c>
      <c r="I6780" s="4">
        <v>1</v>
      </c>
      <c r="J6780" s="4">
        <v>30000</v>
      </c>
      <c r="K6780" s="4">
        <v>30000</v>
      </c>
      <c r="L6780" t="s">
        <v>209</v>
      </c>
      <c r="M6780" t="s">
        <v>184</v>
      </c>
      <c r="P6780">
        <v>4</v>
      </c>
    </row>
    <row r="6781" spans="1:16">
      <c r="A6781" s="3">
        <v>44561</v>
      </c>
      <c r="B6781" t="s">
        <v>262</v>
      </c>
      <c r="C6781" t="s">
        <v>192</v>
      </c>
      <c r="D6781" t="s">
        <v>180</v>
      </c>
      <c r="E6781" t="s">
        <v>238</v>
      </c>
      <c r="F6781" t="s">
        <v>280</v>
      </c>
      <c r="G6781">
        <v>1</v>
      </c>
      <c r="H6781" s="4">
        <v>16500</v>
      </c>
      <c r="I6781" s="4">
        <v>1</v>
      </c>
      <c r="J6781" s="4">
        <v>16500</v>
      </c>
      <c r="K6781" s="4">
        <v>16500</v>
      </c>
      <c r="L6781" t="s">
        <v>209</v>
      </c>
      <c r="M6781" t="s">
        <v>196</v>
      </c>
      <c r="N6781" t="s">
        <v>175</v>
      </c>
      <c r="P6781">
        <v>5</v>
      </c>
    </row>
    <row r="6782" spans="1:16">
      <c r="A6782" s="3">
        <v>44561</v>
      </c>
      <c r="B6782" t="s">
        <v>245</v>
      </c>
      <c r="C6782" t="s">
        <v>179</v>
      </c>
      <c r="D6782" t="s">
        <v>273</v>
      </c>
      <c r="E6782" t="s">
        <v>288</v>
      </c>
      <c r="F6782" t="s">
        <v>299</v>
      </c>
      <c r="G6782">
        <v>1</v>
      </c>
      <c r="H6782" s="4">
        <v>16500</v>
      </c>
      <c r="I6782" s="4">
        <v>1</v>
      </c>
      <c r="J6782" s="4">
        <v>16500</v>
      </c>
      <c r="K6782" s="4">
        <v>16500</v>
      </c>
      <c r="L6782" t="s">
        <v>183</v>
      </c>
      <c r="M6782" t="s">
        <v>184</v>
      </c>
      <c r="N6782" t="s">
        <v>175</v>
      </c>
      <c r="P6782">
        <v>5</v>
      </c>
    </row>
    <row r="6783" spans="1:16">
      <c r="A6783" s="3">
        <v>44561</v>
      </c>
      <c r="B6783" t="s">
        <v>284</v>
      </c>
      <c r="C6783" t="s">
        <v>179</v>
      </c>
      <c r="D6783" t="s">
        <v>276</v>
      </c>
      <c r="E6783" t="s">
        <v>276</v>
      </c>
      <c r="F6783" t="s">
        <v>309</v>
      </c>
      <c r="G6783">
        <v>3</v>
      </c>
      <c r="H6783" s="4">
        <v>36000</v>
      </c>
      <c r="I6783" s="4">
        <v>3</v>
      </c>
      <c r="J6783" s="4">
        <v>36000</v>
      </c>
      <c r="K6783" s="4">
        <v>108000</v>
      </c>
      <c r="L6783" t="s">
        <v>189</v>
      </c>
      <c r="M6783" t="s">
        <v>196</v>
      </c>
      <c r="N6783" t="s">
        <v>175</v>
      </c>
      <c r="P6783">
        <v>5</v>
      </c>
    </row>
    <row r="6784" spans="1:16">
      <c r="A6784" s="3">
        <v>44561</v>
      </c>
      <c r="B6784" t="s">
        <v>287</v>
      </c>
      <c r="C6784" t="s">
        <v>192</v>
      </c>
      <c r="D6784" t="s">
        <v>193</v>
      </c>
      <c r="E6784" t="s">
        <v>193</v>
      </c>
      <c r="F6784" t="s">
        <v>220</v>
      </c>
      <c r="G6784">
        <v>2</v>
      </c>
      <c r="H6784" s="4">
        <v>39000</v>
      </c>
      <c r="I6784" s="4">
        <v>2</v>
      </c>
      <c r="J6784" s="4">
        <v>39000</v>
      </c>
      <c r="K6784" s="4">
        <v>78000</v>
      </c>
      <c r="L6784" t="s">
        <v>203</v>
      </c>
      <c r="M6784" t="s">
        <v>190</v>
      </c>
      <c r="N6784" t="s">
        <v>175</v>
      </c>
      <c r="P6784">
        <v>4</v>
      </c>
    </row>
    <row r="6785" spans="1:16">
      <c r="A6785" s="3">
        <v>44561</v>
      </c>
      <c r="B6785" t="s">
        <v>284</v>
      </c>
      <c r="C6785" t="s">
        <v>179</v>
      </c>
      <c r="D6785" t="s">
        <v>186</v>
      </c>
      <c r="E6785" t="s">
        <v>187</v>
      </c>
      <c r="F6785" t="s">
        <v>188</v>
      </c>
      <c r="G6785">
        <v>2</v>
      </c>
      <c r="H6785" s="4">
        <v>44000</v>
      </c>
      <c r="I6785" s="4">
        <v>2</v>
      </c>
      <c r="J6785" s="4">
        <v>44000</v>
      </c>
      <c r="K6785" s="4">
        <v>88000</v>
      </c>
      <c r="L6785" t="s">
        <v>183</v>
      </c>
      <c r="M6785" t="s">
        <v>196</v>
      </c>
      <c r="N6785" t="s">
        <v>175</v>
      </c>
      <c r="P6785">
        <v>4</v>
      </c>
    </row>
    <row r="6786" spans="1:16">
      <c r="A6786" s="3">
        <v>44561</v>
      </c>
      <c r="B6786" t="s">
        <v>245</v>
      </c>
      <c r="C6786" t="s">
        <v>179</v>
      </c>
      <c r="D6786" t="s">
        <v>180</v>
      </c>
      <c r="E6786" t="s">
        <v>238</v>
      </c>
      <c r="F6786" t="s">
        <v>280</v>
      </c>
      <c r="G6786">
        <v>2</v>
      </c>
      <c r="H6786" s="4">
        <v>44000</v>
      </c>
      <c r="I6786" s="4">
        <v>2</v>
      </c>
      <c r="J6786" s="4">
        <v>44000</v>
      </c>
      <c r="K6786" s="4">
        <v>88000</v>
      </c>
      <c r="L6786" t="s">
        <v>203</v>
      </c>
      <c r="M6786" t="s">
        <v>196</v>
      </c>
      <c r="N6786" t="s">
        <v>175</v>
      </c>
      <c r="P6786">
        <v>5</v>
      </c>
    </row>
    <row r="6787" spans="1:16">
      <c r="A6787" s="3">
        <v>44561</v>
      </c>
      <c r="B6787" t="s">
        <v>224</v>
      </c>
      <c r="C6787" t="s">
        <v>179</v>
      </c>
      <c r="D6787" t="s">
        <v>210</v>
      </c>
      <c r="E6787" t="s">
        <v>225</v>
      </c>
      <c r="F6787" t="s">
        <v>270</v>
      </c>
      <c r="G6787">
        <v>1</v>
      </c>
      <c r="H6787" s="4">
        <v>52500</v>
      </c>
      <c r="I6787" s="4">
        <v>1</v>
      </c>
      <c r="J6787" s="4">
        <v>52500</v>
      </c>
      <c r="K6787" s="4">
        <v>52500</v>
      </c>
      <c r="L6787" t="s">
        <v>203</v>
      </c>
      <c r="M6787" t="s">
        <v>190</v>
      </c>
      <c r="P6787">
        <v>1</v>
      </c>
    </row>
    <row r="6788" spans="1:16">
      <c r="A6788" s="3">
        <v>44561</v>
      </c>
      <c r="B6788" t="s">
        <v>197</v>
      </c>
      <c r="C6788" t="s">
        <v>179</v>
      </c>
      <c r="D6788" t="s">
        <v>186</v>
      </c>
      <c r="E6788" t="s">
        <v>187</v>
      </c>
      <c r="F6788" t="s">
        <v>261</v>
      </c>
      <c r="G6788">
        <v>1</v>
      </c>
      <c r="H6788" s="4">
        <v>20000</v>
      </c>
      <c r="I6788" s="4">
        <v>1</v>
      </c>
      <c r="J6788" s="4">
        <v>20000</v>
      </c>
      <c r="K6788" s="4">
        <v>20000</v>
      </c>
      <c r="L6788" t="s">
        <v>203</v>
      </c>
      <c r="M6788" t="s">
        <v>190</v>
      </c>
      <c r="P6788">
        <v>4</v>
      </c>
    </row>
    <row r="6789" spans="1:16">
      <c r="A6789" s="3">
        <v>44561</v>
      </c>
      <c r="B6789" t="s">
        <v>218</v>
      </c>
      <c r="C6789" t="s">
        <v>179</v>
      </c>
      <c r="D6789" t="s">
        <v>180</v>
      </c>
      <c r="E6789" t="s">
        <v>238</v>
      </c>
      <c r="F6789" t="s">
        <v>267</v>
      </c>
      <c r="G6789">
        <v>3</v>
      </c>
      <c r="H6789" s="4">
        <v>58500</v>
      </c>
      <c r="I6789" s="4">
        <v>3</v>
      </c>
      <c r="J6789" s="4">
        <v>58500</v>
      </c>
      <c r="K6789" s="4">
        <v>175500</v>
      </c>
      <c r="L6789" t="s">
        <v>209</v>
      </c>
      <c r="M6789" t="s">
        <v>196</v>
      </c>
      <c r="P6789">
        <v>5</v>
      </c>
    </row>
    <row r="6790" spans="1:16">
      <c r="A6790" s="3">
        <v>44561</v>
      </c>
      <c r="B6790" t="s">
        <v>219</v>
      </c>
      <c r="C6790" t="s">
        <v>192</v>
      </c>
      <c r="D6790" t="s">
        <v>294</v>
      </c>
      <c r="E6790" t="s">
        <v>294</v>
      </c>
      <c r="F6790" t="s">
        <v>251</v>
      </c>
      <c r="G6790">
        <v>2</v>
      </c>
      <c r="H6790" s="4">
        <v>33000</v>
      </c>
      <c r="I6790" s="4">
        <v>2</v>
      </c>
      <c r="J6790" s="4">
        <v>33000</v>
      </c>
      <c r="K6790" s="4">
        <v>66000</v>
      </c>
      <c r="L6790" t="s">
        <v>189</v>
      </c>
      <c r="M6790" t="s">
        <v>196</v>
      </c>
      <c r="P6790">
        <v>1</v>
      </c>
    </row>
    <row r="6791" spans="1:16">
      <c r="A6791" s="3">
        <v>44561</v>
      </c>
      <c r="B6791" t="s">
        <v>185</v>
      </c>
      <c r="C6791" t="s">
        <v>179</v>
      </c>
      <c r="D6791" t="s">
        <v>180</v>
      </c>
      <c r="E6791" t="s">
        <v>216</v>
      </c>
      <c r="F6791" t="s">
        <v>257</v>
      </c>
      <c r="G6791">
        <v>2</v>
      </c>
      <c r="H6791" s="4">
        <v>42000</v>
      </c>
      <c r="I6791" s="4">
        <v>2</v>
      </c>
      <c r="J6791" s="4">
        <v>42000</v>
      </c>
      <c r="K6791" s="4">
        <v>84000</v>
      </c>
      <c r="L6791" t="s">
        <v>203</v>
      </c>
      <c r="M6791" t="s">
        <v>206</v>
      </c>
      <c r="P6791">
        <v>3</v>
      </c>
    </row>
    <row r="6792" spans="1:16">
      <c r="A6792" s="3">
        <v>44561</v>
      </c>
      <c r="B6792" t="s">
        <v>254</v>
      </c>
      <c r="C6792" t="s">
        <v>192</v>
      </c>
      <c r="D6792" t="s">
        <v>276</v>
      </c>
      <c r="E6792" t="s">
        <v>276</v>
      </c>
      <c r="F6792" t="s">
        <v>277</v>
      </c>
      <c r="G6792">
        <v>1</v>
      </c>
      <c r="H6792" s="4">
        <v>33000</v>
      </c>
      <c r="I6792" s="4">
        <v>1</v>
      </c>
      <c r="J6792" s="4">
        <v>33000</v>
      </c>
      <c r="K6792" s="4">
        <v>33000</v>
      </c>
      <c r="L6792" t="s">
        <v>189</v>
      </c>
      <c r="M6792" t="s">
        <v>184</v>
      </c>
      <c r="N6792" t="s">
        <v>175</v>
      </c>
      <c r="P6792">
        <v>3</v>
      </c>
    </row>
    <row r="6793" spans="1:16">
      <c r="A6793" s="3">
        <v>44561</v>
      </c>
      <c r="B6793" t="s">
        <v>258</v>
      </c>
      <c r="C6793" t="s">
        <v>179</v>
      </c>
      <c r="D6793" t="s">
        <v>186</v>
      </c>
      <c r="E6793" t="s">
        <v>187</v>
      </c>
      <c r="F6793" t="s">
        <v>242</v>
      </c>
      <c r="G6793">
        <v>1</v>
      </c>
      <c r="H6793" s="4">
        <v>39000</v>
      </c>
      <c r="I6793" s="4">
        <v>1</v>
      </c>
      <c r="J6793" s="4">
        <v>39000</v>
      </c>
      <c r="K6793" s="4">
        <v>39000</v>
      </c>
      <c r="L6793" t="s">
        <v>189</v>
      </c>
      <c r="M6793" t="s">
        <v>196</v>
      </c>
      <c r="P6793">
        <v>4</v>
      </c>
    </row>
    <row r="6794" spans="1:16">
      <c r="A6794" s="3">
        <v>44561</v>
      </c>
      <c r="B6794" t="s">
        <v>207</v>
      </c>
      <c r="C6794" t="s">
        <v>179</v>
      </c>
      <c r="D6794" t="s">
        <v>210</v>
      </c>
      <c r="E6794" t="s">
        <v>292</v>
      </c>
      <c r="F6794" t="s">
        <v>343</v>
      </c>
      <c r="G6794">
        <v>2</v>
      </c>
      <c r="H6794" s="4">
        <v>45500</v>
      </c>
      <c r="I6794" s="4">
        <v>2</v>
      </c>
      <c r="J6794" s="4">
        <v>45500</v>
      </c>
      <c r="K6794" s="4">
        <v>91000</v>
      </c>
      <c r="L6794" t="s">
        <v>183</v>
      </c>
      <c r="M6794" t="s">
        <v>190</v>
      </c>
      <c r="P6794">
        <v>3</v>
      </c>
    </row>
    <row r="6795" spans="1:16">
      <c r="A6795" s="3">
        <v>44561</v>
      </c>
      <c r="B6795" t="s">
        <v>250</v>
      </c>
      <c r="C6795" t="s">
        <v>179</v>
      </c>
      <c r="D6795" t="s">
        <v>279</v>
      </c>
      <c r="E6795" t="s">
        <v>279</v>
      </c>
      <c r="F6795" t="s">
        <v>180</v>
      </c>
      <c r="G6795">
        <v>1</v>
      </c>
      <c r="H6795" s="4">
        <v>38500</v>
      </c>
      <c r="I6795" s="4">
        <v>1</v>
      </c>
      <c r="J6795" s="4">
        <v>38500</v>
      </c>
      <c r="K6795" s="4">
        <v>38500</v>
      </c>
      <c r="L6795" t="s">
        <v>203</v>
      </c>
      <c r="M6795" t="s">
        <v>206</v>
      </c>
      <c r="P6795">
        <v>5</v>
      </c>
    </row>
    <row r="6796" spans="1:16">
      <c r="A6796" s="3">
        <v>44562</v>
      </c>
      <c r="B6796" t="s">
        <v>191</v>
      </c>
      <c r="C6796" t="s">
        <v>179</v>
      </c>
      <c r="D6796" t="s">
        <v>273</v>
      </c>
      <c r="E6796" t="s">
        <v>274</v>
      </c>
      <c r="F6796" t="s">
        <v>329</v>
      </c>
      <c r="G6796">
        <v>1</v>
      </c>
      <c r="H6796" s="4">
        <v>15000</v>
      </c>
      <c r="I6796" s="4">
        <v>1</v>
      </c>
      <c r="J6796" s="4">
        <v>15000</v>
      </c>
      <c r="K6796" s="4">
        <v>15000</v>
      </c>
      <c r="L6796" t="s">
        <v>189</v>
      </c>
      <c r="M6796" t="s">
        <v>184</v>
      </c>
      <c r="P6796">
        <v>5</v>
      </c>
    </row>
    <row r="6797" spans="1:16">
      <c r="A6797" s="3">
        <v>44562</v>
      </c>
      <c r="B6797" t="s">
        <v>219</v>
      </c>
      <c r="C6797" t="s">
        <v>179</v>
      </c>
      <c r="D6797" t="s">
        <v>180</v>
      </c>
      <c r="E6797" t="s">
        <v>181</v>
      </c>
      <c r="F6797" t="s">
        <v>246</v>
      </c>
      <c r="G6797">
        <v>2</v>
      </c>
      <c r="H6797" s="4">
        <v>26000</v>
      </c>
      <c r="I6797" s="4">
        <v>2</v>
      </c>
      <c r="J6797" s="4">
        <v>26000</v>
      </c>
      <c r="K6797" s="4">
        <v>52000</v>
      </c>
      <c r="L6797" t="s">
        <v>203</v>
      </c>
      <c r="M6797" t="s">
        <v>184</v>
      </c>
      <c r="P6797">
        <v>5</v>
      </c>
    </row>
    <row r="6798" spans="1:16">
      <c r="A6798" s="3">
        <v>44562</v>
      </c>
      <c r="B6798" t="s">
        <v>185</v>
      </c>
      <c r="C6798" t="s">
        <v>192</v>
      </c>
      <c r="D6798" t="s">
        <v>274</v>
      </c>
      <c r="E6798" t="s">
        <v>274</v>
      </c>
      <c r="F6798" t="s">
        <v>295</v>
      </c>
      <c r="G6798">
        <v>1</v>
      </c>
      <c r="H6798" s="4">
        <v>39000</v>
      </c>
      <c r="I6798" s="4">
        <v>1</v>
      </c>
      <c r="J6798" s="4">
        <v>39000</v>
      </c>
      <c r="K6798" s="4">
        <v>39000</v>
      </c>
      <c r="L6798" t="s">
        <v>209</v>
      </c>
      <c r="M6798" t="s">
        <v>184</v>
      </c>
      <c r="P6798">
        <v>4</v>
      </c>
    </row>
    <row r="6799" spans="1:16">
      <c r="A6799" s="3">
        <v>44562</v>
      </c>
      <c r="B6799" t="s">
        <v>250</v>
      </c>
      <c r="C6799" t="s">
        <v>179</v>
      </c>
      <c r="D6799" t="s">
        <v>186</v>
      </c>
      <c r="E6799" t="s">
        <v>225</v>
      </c>
      <c r="F6799" t="s">
        <v>244</v>
      </c>
      <c r="G6799">
        <v>3</v>
      </c>
      <c r="H6799" s="4">
        <v>42000</v>
      </c>
      <c r="I6799" s="4">
        <v>3</v>
      </c>
      <c r="J6799" s="4">
        <v>42000</v>
      </c>
      <c r="K6799" s="4">
        <v>126000</v>
      </c>
      <c r="L6799" t="s">
        <v>203</v>
      </c>
      <c r="M6799" t="s">
        <v>206</v>
      </c>
      <c r="P6799">
        <v>5</v>
      </c>
    </row>
    <row r="6800" spans="1:16">
      <c r="A6800" s="3">
        <v>44562</v>
      </c>
      <c r="B6800" t="s">
        <v>228</v>
      </c>
      <c r="C6800" t="s">
        <v>192</v>
      </c>
      <c r="D6800" t="s">
        <v>186</v>
      </c>
      <c r="E6800" t="s">
        <v>220</v>
      </c>
      <c r="F6800" t="s">
        <v>221</v>
      </c>
      <c r="G6800">
        <v>2</v>
      </c>
      <c r="H6800" s="4">
        <v>45000</v>
      </c>
      <c r="I6800" s="4">
        <v>2</v>
      </c>
      <c r="J6800" s="4">
        <v>45000</v>
      </c>
      <c r="K6800" s="4">
        <v>90000</v>
      </c>
      <c r="L6800" t="s">
        <v>183</v>
      </c>
      <c r="M6800" t="s">
        <v>304</v>
      </c>
      <c r="P6800">
        <v>4</v>
      </c>
    </row>
    <row r="6801" spans="1:16">
      <c r="A6801" s="3">
        <v>44562</v>
      </c>
      <c r="B6801" t="s">
        <v>262</v>
      </c>
      <c r="C6801" t="s">
        <v>179</v>
      </c>
      <c r="D6801" t="s">
        <v>180</v>
      </c>
      <c r="E6801" t="s">
        <v>181</v>
      </c>
      <c r="F6801" t="s">
        <v>281</v>
      </c>
      <c r="G6801">
        <v>2</v>
      </c>
      <c r="H6801" s="4">
        <v>24000</v>
      </c>
      <c r="I6801" s="4">
        <v>2</v>
      </c>
      <c r="J6801" s="4">
        <v>24000</v>
      </c>
      <c r="K6801" s="4">
        <v>48000</v>
      </c>
      <c r="L6801" t="s">
        <v>203</v>
      </c>
      <c r="M6801" t="s">
        <v>184</v>
      </c>
      <c r="P6801">
        <v>5</v>
      </c>
    </row>
    <row r="6802" spans="1:16">
      <c r="A6802" s="3">
        <v>44562</v>
      </c>
      <c r="B6802" t="s">
        <v>301</v>
      </c>
      <c r="C6802" t="s">
        <v>192</v>
      </c>
      <c r="D6802" t="s">
        <v>210</v>
      </c>
      <c r="E6802" t="s">
        <v>211</v>
      </c>
      <c r="F6802" t="s">
        <v>313</v>
      </c>
      <c r="G6802">
        <v>1</v>
      </c>
      <c r="H6802" s="4">
        <v>22000</v>
      </c>
      <c r="I6802" s="4">
        <v>1</v>
      </c>
      <c r="J6802" s="4">
        <v>22000</v>
      </c>
      <c r="K6802" s="4">
        <v>22000</v>
      </c>
      <c r="L6802" t="s">
        <v>183</v>
      </c>
      <c r="M6802" t="s">
        <v>184</v>
      </c>
      <c r="P6802">
        <v>4</v>
      </c>
    </row>
    <row r="6803" spans="1:16">
      <c r="A6803" s="3">
        <v>44562</v>
      </c>
      <c r="B6803" t="s">
        <v>213</v>
      </c>
      <c r="C6803" t="s">
        <v>192</v>
      </c>
      <c r="D6803" t="s">
        <v>186</v>
      </c>
      <c r="E6803" t="s">
        <v>187</v>
      </c>
      <c r="F6803" t="s">
        <v>188</v>
      </c>
      <c r="G6803">
        <v>3</v>
      </c>
      <c r="H6803" s="4">
        <v>28000</v>
      </c>
      <c r="I6803" s="4">
        <v>3</v>
      </c>
      <c r="J6803" s="4">
        <v>28000</v>
      </c>
      <c r="K6803" s="4">
        <v>84000</v>
      </c>
      <c r="L6803" t="s">
        <v>183</v>
      </c>
      <c r="M6803" t="s">
        <v>196</v>
      </c>
      <c r="P6803">
        <v>5</v>
      </c>
    </row>
    <row r="6804" spans="1:16">
      <c r="A6804" s="3">
        <v>44562</v>
      </c>
      <c r="B6804" t="s">
        <v>234</v>
      </c>
      <c r="C6804" t="s">
        <v>179</v>
      </c>
      <c r="D6804" t="s">
        <v>180</v>
      </c>
      <c r="E6804" t="s">
        <v>238</v>
      </c>
      <c r="F6804" t="s">
        <v>240</v>
      </c>
      <c r="G6804">
        <v>2</v>
      </c>
      <c r="H6804" s="4">
        <v>22000</v>
      </c>
      <c r="I6804" s="4">
        <v>2</v>
      </c>
      <c r="J6804" s="4">
        <v>22000</v>
      </c>
      <c r="K6804" s="4">
        <v>44000</v>
      </c>
      <c r="L6804" t="s">
        <v>203</v>
      </c>
      <c r="M6804" t="s">
        <v>196</v>
      </c>
      <c r="P6804">
        <v>5</v>
      </c>
    </row>
    <row r="6805" spans="1:16">
      <c r="A6805" s="3">
        <v>44562</v>
      </c>
      <c r="B6805" t="s">
        <v>284</v>
      </c>
      <c r="C6805" t="s">
        <v>179</v>
      </c>
      <c r="D6805" t="s">
        <v>180</v>
      </c>
      <c r="E6805" t="s">
        <v>181</v>
      </c>
      <c r="F6805" t="s">
        <v>246</v>
      </c>
      <c r="G6805">
        <v>1</v>
      </c>
      <c r="H6805" s="4">
        <v>39000</v>
      </c>
      <c r="I6805" s="4">
        <v>1</v>
      </c>
      <c r="J6805" s="4">
        <v>39000</v>
      </c>
      <c r="K6805" s="4">
        <v>39000</v>
      </c>
      <c r="L6805" t="s">
        <v>195</v>
      </c>
      <c r="M6805" t="s">
        <v>190</v>
      </c>
      <c r="P6805">
        <v>4</v>
      </c>
    </row>
    <row r="6806" spans="1:16">
      <c r="A6806" s="3">
        <v>44562</v>
      </c>
      <c r="B6806" t="s">
        <v>222</v>
      </c>
      <c r="C6806" t="s">
        <v>179</v>
      </c>
      <c r="D6806" t="s">
        <v>180</v>
      </c>
      <c r="E6806" t="s">
        <v>204</v>
      </c>
      <c r="F6806" t="s">
        <v>205</v>
      </c>
      <c r="G6806">
        <v>1</v>
      </c>
      <c r="H6806" s="4">
        <v>38500</v>
      </c>
      <c r="I6806" s="4">
        <v>1</v>
      </c>
      <c r="J6806" s="4">
        <v>38500</v>
      </c>
      <c r="K6806" s="4">
        <v>38500</v>
      </c>
      <c r="L6806" t="s">
        <v>189</v>
      </c>
      <c r="M6806" t="s">
        <v>184</v>
      </c>
      <c r="P6806">
        <v>5</v>
      </c>
    </row>
    <row r="6807" spans="1:16">
      <c r="A6807" s="3">
        <v>44562</v>
      </c>
      <c r="B6807" t="s">
        <v>250</v>
      </c>
      <c r="C6807" t="s">
        <v>179</v>
      </c>
      <c r="D6807" t="s">
        <v>210</v>
      </c>
      <c r="E6807" t="s">
        <v>211</v>
      </c>
      <c r="F6807" t="s">
        <v>313</v>
      </c>
      <c r="G6807">
        <v>3</v>
      </c>
      <c r="H6807" s="4">
        <v>33000</v>
      </c>
      <c r="I6807" s="4">
        <v>3</v>
      </c>
      <c r="J6807" s="4">
        <v>33000</v>
      </c>
      <c r="K6807" s="4">
        <v>99000</v>
      </c>
      <c r="L6807" t="s">
        <v>189</v>
      </c>
      <c r="M6807" t="s">
        <v>196</v>
      </c>
      <c r="N6807" t="s">
        <v>175</v>
      </c>
      <c r="P6807">
        <v>3</v>
      </c>
    </row>
    <row r="6808" spans="1:16">
      <c r="A6808" s="3">
        <v>44562</v>
      </c>
      <c r="B6808" t="s">
        <v>247</v>
      </c>
      <c r="C6808" t="s">
        <v>192</v>
      </c>
      <c r="D6808" t="s">
        <v>235</v>
      </c>
      <c r="E6808" t="s">
        <v>236</v>
      </c>
      <c r="F6808" t="s">
        <v>352</v>
      </c>
      <c r="G6808">
        <v>3</v>
      </c>
      <c r="H6808" s="4">
        <v>18000</v>
      </c>
      <c r="I6808" s="4">
        <v>3</v>
      </c>
      <c r="J6808" s="4">
        <v>18000</v>
      </c>
      <c r="K6808" s="4">
        <v>54000</v>
      </c>
      <c r="L6808" t="s">
        <v>189</v>
      </c>
      <c r="M6808" t="s">
        <v>184</v>
      </c>
      <c r="P6808">
        <v>4</v>
      </c>
    </row>
    <row r="6809" spans="1:16">
      <c r="A6809" s="3">
        <v>44562</v>
      </c>
      <c r="B6809" t="s">
        <v>222</v>
      </c>
      <c r="C6809" t="s">
        <v>192</v>
      </c>
      <c r="D6809" t="s">
        <v>235</v>
      </c>
      <c r="E6809" t="s">
        <v>229</v>
      </c>
      <c r="F6809" t="s">
        <v>306</v>
      </c>
      <c r="G6809">
        <v>2</v>
      </c>
      <c r="H6809" s="4">
        <v>33000</v>
      </c>
      <c r="I6809" s="4">
        <v>2</v>
      </c>
      <c r="J6809" s="4">
        <v>33000</v>
      </c>
      <c r="K6809" s="4">
        <v>66000</v>
      </c>
      <c r="L6809" t="s">
        <v>183</v>
      </c>
      <c r="M6809" t="s">
        <v>196</v>
      </c>
      <c r="P6809">
        <v>5</v>
      </c>
    </row>
    <row r="6810" spans="1:16">
      <c r="A6810" s="3">
        <v>44562</v>
      </c>
      <c r="B6810" t="s">
        <v>197</v>
      </c>
      <c r="C6810" t="s">
        <v>179</v>
      </c>
      <c r="D6810" t="s">
        <v>180</v>
      </c>
      <c r="E6810" t="s">
        <v>204</v>
      </c>
      <c r="F6810" t="s">
        <v>249</v>
      </c>
      <c r="G6810">
        <v>2</v>
      </c>
      <c r="H6810" s="4">
        <v>42000</v>
      </c>
      <c r="I6810" s="4">
        <v>2</v>
      </c>
      <c r="J6810" s="4">
        <v>42000</v>
      </c>
      <c r="K6810" s="4">
        <v>84000</v>
      </c>
      <c r="L6810" t="s">
        <v>189</v>
      </c>
      <c r="M6810" t="s">
        <v>184</v>
      </c>
      <c r="P6810">
        <v>5</v>
      </c>
    </row>
    <row r="6811" spans="1:16">
      <c r="A6811" s="3">
        <v>44562</v>
      </c>
      <c r="B6811" t="s">
        <v>291</v>
      </c>
      <c r="C6811" t="s">
        <v>179</v>
      </c>
      <c r="D6811" t="s">
        <v>235</v>
      </c>
      <c r="E6811" t="s">
        <v>251</v>
      </c>
      <c r="F6811" t="s">
        <v>335</v>
      </c>
      <c r="G6811">
        <v>2</v>
      </c>
      <c r="H6811" s="4">
        <v>49000</v>
      </c>
      <c r="I6811" s="4">
        <v>2</v>
      </c>
      <c r="J6811" s="4">
        <v>49000</v>
      </c>
      <c r="K6811" s="4">
        <v>98000</v>
      </c>
      <c r="L6811" t="s">
        <v>183</v>
      </c>
      <c r="M6811" t="s">
        <v>196</v>
      </c>
      <c r="P6811">
        <v>4</v>
      </c>
    </row>
    <row r="6812" spans="1:16">
      <c r="A6812" s="3">
        <v>44562</v>
      </c>
      <c r="B6812" t="s">
        <v>278</v>
      </c>
      <c r="C6812" t="s">
        <v>179</v>
      </c>
      <c r="D6812" t="s">
        <v>180</v>
      </c>
      <c r="E6812" t="s">
        <v>327</v>
      </c>
      <c r="F6812" t="s">
        <v>347</v>
      </c>
      <c r="G6812">
        <v>2</v>
      </c>
      <c r="H6812" s="4">
        <v>52000</v>
      </c>
      <c r="I6812" s="4">
        <v>2</v>
      </c>
      <c r="J6812" s="4">
        <v>52000</v>
      </c>
      <c r="K6812" s="4">
        <v>104000</v>
      </c>
      <c r="L6812" t="s">
        <v>203</v>
      </c>
      <c r="M6812" t="s">
        <v>196</v>
      </c>
      <c r="P6812">
        <v>3</v>
      </c>
    </row>
    <row r="6813" spans="1:16">
      <c r="A6813" s="3">
        <v>44562</v>
      </c>
      <c r="B6813" t="s">
        <v>219</v>
      </c>
      <c r="C6813" t="s">
        <v>179</v>
      </c>
      <c r="D6813" t="s">
        <v>180</v>
      </c>
      <c r="E6813" t="s">
        <v>204</v>
      </c>
      <c r="F6813" t="s">
        <v>227</v>
      </c>
      <c r="G6813">
        <v>1</v>
      </c>
      <c r="H6813" s="4">
        <v>42000</v>
      </c>
      <c r="I6813" s="4">
        <v>1</v>
      </c>
      <c r="J6813" s="4">
        <v>42000</v>
      </c>
      <c r="K6813" s="4">
        <v>42000</v>
      </c>
      <c r="L6813" t="s">
        <v>203</v>
      </c>
      <c r="M6813" t="s">
        <v>190</v>
      </c>
      <c r="P6813">
        <v>4</v>
      </c>
    </row>
    <row r="6814" spans="1:16">
      <c r="A6814" s="3">
        <v>44562</v>
      </c>
      <c r="B6814" t="s">
        <v>291</v>
      </c>
      <c r="C6814" t="s">
        <v>179</v>
      </c>
      <c r="D6814" t="s">
        <v>279</v>
      </c>
      <c r="E6814" t="s">
        <v>279</v>
      </c>
      <c r="F6814" t="s">
        <v>180</v>
      </c>
      <c r="G6814">
        <v>3</v>
      </c>
      <c r="H6814" s="4">
        <v>36000</v>
      </c>
      <c r="I6814" s="4">
        <v>3</v>
      </c>
      <c r="J6814" s="4">
        <v>36000</v>
      </c>
      <c r="K6814" s="4">
        <v>108000</v>
      </c>
      <c r="L6814" t="s">
        <v>189</v>
      </c>
      <c r="M6814" t="s">
        <v>196</v>
      </c>
      <c r="P6814">
        <v>3</v>
      </c>
    </row>
    <row r="6815" spans="1:16">
      <c r="A6815" s="3">
        <v>44562</v>
      </c>
      <c r="B6815" t="s">
        <v>219</v>
      </c>
      <c r="C6815" t="s">
        <v>192</v>
      </c>
      <c r="D6815" t="s">
        <v>210</v>
      </c>
      <c r="E6815" t="s">
        <v>225</v>
      </c>
      <c r="F6815" t="s">
        <v>266</v>
      </c>
      <c r="G6815">
        <v>3</v>
      </c>
      <c r="H6815" s="4">
        <v>36000</v>
      </c>
      <c r="I6815" s="4">
        <v>3</v>
      </c>
      <c r="J6815" s="4">
        <v>36000</v>
      </c>
      <c r="K6815" s="4">
        <v>108000</v>
      </c>
      <c r="L6815" t="s">
        <v>183</v>
      </c>
      <c r="M6815" t="s">
        <v>184</v>
      </c>
      <c r="P6815">
        <v>5</v>
      </c>
    </row>
    <row r="6816" spans="1:16">
      <c r="A6816" s="3">
        <v>44562</v>
      </c>
      <c r="B6816" t="s">
        <v>234</v>
      </c>
      <c r="C6816" t="s">
        <v>192</v>
      </c>
      <c r="D6816" t="s">
        <v>180</v>
      </c>
      <c r="E6816" t="s">
        <v>204</v>
      </c>
      <c r="F6816" t="s">
        <v>227</v>
      </c>
      <c r="G6816">
        <v>2</v>
      </c>
      <c r="H6816" s="4">
        <v>22000</v>
      </c>
      <c r="I6816" s="4">
        <v>2</v>
      </c>
      <c r="J6816" s="4">
        <v>22000</v>
      </c>
      <c r="K6816" s="4">
        <v>44000</v>
      </c>
      <c r="L6816" t="s">
        <v>209</v>
      </c>
      <c r="M6816" t="s">
        <v>196</v>
      </c>
      <c r="P6816">
        <v>5</v>
      </c>
    </row>
    <row r="6817" spans="1:16">
      <c r="A6817" s="3">
        <v>44562</v>
      </c>
      <c r="B6817" t="s">
        <v>178</v>
      </c>
      <c r="C6817" t="s">
        <v>179</v>
      </c>
      <c r="D6817" t="s">
        <v>186</v>
      </c>
      <c r="E6817" t="s">
        <v>220</v>
      </c>
      <c r="F6817" t="s">
        <v>241</v>
      </c>
      <c r="G6817">
        <v>1</v>
      </c>
      <c r="H6817" s="4">
        <v>36000</v>
      </c>
      <c r="I6817" s="4">
        <v>1</v>
      </c>
      <c r="J6817" s="4">
        <v>36000</v>
      </c>
      <c r="K6817" s="4">
        <v>36000</v>
      </c>
      <c r="L6817" t="s">
        <v>195</v>
      </c>
      <c r="M6817" t="s">
        <v>196</v>
      </c>
      <c r="P6817">
        <v>5</v>
      </c>
    </row>
    <row r="6818" spans="1:16">
      <c r="A6818" s="3">
        <v>44562</v>
      </c>
      <c r="B6818" t="s">
        <v>219</v>
      </c>
      <c r="C6818" t="s">
        <v>179</v>
      </c>
      <c r="D6818" t="s">
        <v>235</v>
      </c>
      <c r="E6818" t="s">
        <v>236</v>
      </c>
      <c r="F6818" t="s">
        <v>324</v>
      </c>
      <c r="G6818">
        <v>1</v>
      </c>
      <c r="H6818" s="4">
        <v>52000</v>
      </c>
      <c r="I6818" s="4">
        <v>1</v>
      </c>
      <c r="J6818" s="4">
        <v>52000</v>
      </c>
      <c r="K6818" s="4">
        <v>52000</v>
      </c>
      <c r="L6818" t="s">
        <v>189</v>
      </c>
      <c r="M6818" t="s">
        <v>206</v>
      </c>
      <c r="P6818">
        <v>4</v>
      </c>
    </row>
    <row r="6819" spans="1:16">
      <c r="A6819" s="3">
        <v>44562</v>
      </c>
      <c r="B6819" t="s">
        <v>284</v>
      </c>
      <c r="C6819" t="s">
        <v>192</v>
      </c>
      <c r="D6819" t="s">
        <v>186</v>
      </c>
      <c r="E6819" t="s">
        <v>220</v>
      </c>
      <c r="F6819" t="s">
        <v>241</v>
      </c>
      <c r="G6819">
        <v>2</v>
      </c>
      <c r="H6819" s="4">
        <v>42000</v>
      </c>
      <c r="I6819" s="4">
        <v>2</v>
      </c>
      <c r="J6819" s="4">
        <v>42000</v>
      </c>
      <c r="K6819" s="4">
        <v>84000</v>
      </c>
      <c r="L6819" t="s">
        <v>189</v>
      </c>
      <c r="M6819" t="s">
        <v>206</v>
      </c>
      <c r="P6819">
        <v>5</v>
      </c>
    </row>
    <row r="6820" spans="1:16">
      <c r="A6820" s="3">
        <v>44562</v>
      </c>
      <c r="B6820" t="s">
        <v>245</v>
      </c>
      <c r="C6820" t="s">
        <v>192</v>
      </c>
      <c r="D6820" t="s">
        <v>186</v>
      </c>
      <c r="E6820" t="s">
        <v>220</v>
      </c>
      <c r="F6820" t="s">
        <v>221</v>
      </c>
      <c r="G6820">
        <v>2</v>
      </c>
      <c r="H6820" s="4">
        <v>49000</v>
      </c>
      <c r="I6820" s="4">
        <v>2</v>
      </c>
      <c r="J6820" s="4">
        <v>49000</v>
      </c>
      <c r="K6820" s="4">
        <v>98000</v>
      </c>
      <c r="L6820" t="s">
        <v>189</v>
      </c>
      <c r="M6820" t="s">
        <v>196</v>
      </c>
      <c r="P6820">
        <v>1</v>
      </c>
    </row>
    <row r="6821" spans="1:16">
      <c r="A6821" s="3">
        <v>44562</v>
      </c>
      <c r="B6821" t="s">
        <v>258</v>
      </c>
      <c r="C6821" t="s">
        <v>179</v>
      </c>
      <c r="D6821" t="s">
        <v>180</v>
      </c>
      <c r="E6821" t="s">
        <v>238</v>
      </c>
      <c r="F6821" t="s">
        <v>267</v>
      </c>
      <c r="G6821">
        <v>2</v>
      </c>
      <c r="H6821" s="4">
        <v>48000</v>
      </c>
      <c r="I6821" s="4">
        <v>0</v>
      </c>
      <c r="J6821" s="4">
        <v>0</v>
      </c>
      <c r="K6821" s="4">
        <v>0</v>
      </c>
      <c r="L6821" t="s">
        <v>209</v>
      </c>
      <c r="M6821" t="s">
        <v>190</v>
      </c>
      <c r="O6821" t="s">
        <v>176</v>
      </c>
    </row>
    <row r="6822" spans="1:16">
      <c r="A6822" s="3">
        <v>44562</v>
      </c>
      <c r="B6822" t="s">
        <v>218</v>
      </c>
      <c r="C6822" t="s">
        <v>192</v>
      </c>
      <c r="D6822" t="s">
        <v>229</v>
      </c>
      <c r="E6822" t="s">
        <v>230</v>
      </c>
      <c r="F6822" t="s">
        <v>231</v>
      </c>
      <c r="G6822">
        <v>2</v>
      </c>
      <c r="H6822" s="4">
        <v>39000</v>
      </c>
      <c r="I6822" s="4">
        <v>2</v>
      </c>
      <c r="J6822" s="4">
        <v>39000</v>
      </c>
      <c r="K6822" s="4">
        <v>78000</v>
      </c>
      <c r="L6822" t="s">
        <v>203</v>
      </c>
      <c r="M6822" t="s">
        <v>196</v>
      </c>
      <c r="P6822">
        <v>3</v>
      </c>
    </row>
    <row r="6823" spans="1:16">
      <c r="A6823" s="3">
        <v>44562</v>
      </c>
      <c r="B6823" t="s">
        <v>234</v>
      </c>
      <c r="C6823" t="s">
        <v>192</v>
      </c>
      <c r="D6823" t="s">
        <v>235</v>
      </c>
      <c r="E6823" t="s">
        <v>230</v>
      </c>
      <c r="F6823" t="s">
        <v>283</v>
      </c>
      <c r="G6823">
        <v>1</v>
      </c>
      <c r="H6823" s="4">
        <v>30000</v>
      </c>
      <c r="I6823" s="4">
        <v>1</v>
      </c>
      <c r="J6823" s="4">
        <v>30000</v>
      </c>
      <c r="K6823" s="4">
        <v>30000</v>
      </c>
      <c r="L6823" t="s">
        <v>195</v>
      </c>
      <c r="M6823" t="s">
        <v>190</v>
      </c>
      <c r="P6823">
        <v>3</v>
      </c>
    </row>
    <row r="6824" spans="1:16">
      <c r="A6824" s="3">
        <v>44562</v>
      </c>
      <c r="B6824" t="s">
        <v>268</v>
      </c>
      <c r="C6824" t="s">
        <v>179</v>
      </c>
      <c r="D6824" t="s">
        <v>186</v>
      </c>
      <c r="E6824" t="s">
        <v>201</v>
      </c>
      <c r="F6824" t="s">
        <v>285</v>
      </c>
      <c r="G6824">
        <v>2</v>
      </c>
      <c r="H6824" s="4">
        <v>44000</v>
      </c>
      <c r="I6824" s="4">
        <v>2</v>
      </c>
      <c r="J6824" s="4">
        <v>44000</v>
      </c>
      <c r="K6824" s="4">
        <v>88000</v>
      </c>
      <c r="L6824" t="s">
        <v>203</v>
      </c>
      <c r="M6824" t="s">
        <v>196</v>
      </c>
      <c r="P6824">
        <v>5</v>
      </c>
    </row>
    <row r="6825" spans="1:16">
      <c r="A6825" s="3">
        <v>44562</v>
      </c>
      <c r="B6825" t="s">
        <v>222</v>
      </c>
      <c r="C6825" t="s">
        <v>179</v>
      </c>
      <c r="D6825" t="s">
        <v>180</v>
      </c>
      <c r="E6825" t="s">
        <v>204</v>
      </c>
      <c r="F6825" t="s">
        <v>205</v>
      </c>
      <c r="G6825">
        <v>1</v>
      </c>
      <c r="H6825" s="4">
        <v>52500</v>
      </c>
      <c r="I6825" s="4">
        <v>1</v>
      </c>
      <c r="J6825" s="4">
        <v>52500</v>
      </c>
      <c r="K6825" s="4">
        <v>52500</v>
      </c>
      <c r="L6825" t="s">
        <v>203</v>
      </c>
      <c r="M6825" t="s">
        <v>184</v>
      </c>
      <c r="P6825">
        <v>5</v>
      </c>
    </row>
    <row r="6826" spans="1:16">
      <c r="A6826" s="3">
        <v>44562</v>
      </c>
      <c r="B6826" t="s">
        <v>228</v>
      </c>
      <c r="C6826" t="s">
        <v>179</v>
      </c>
      <c r="D6826" t="s">
        <v>229</v>
      </c>
      <c r="E6826" t="s">
        <v>230</v>
      </c>
      <c r="F6826" t="s">
        <v>314</v>
      </c>
      <c r="G6826">
        <v>1</v>
      </c>
      <c r="H6826" s="4">
        <v>45000</v>
      </c>
      <c r="I6826" s="4">
        <v>1</v>
      </c>
      <c r="J6826" s="4">
        <v>45000</v>
      </c>
      <c r="K6826" s="4">
        <v>45000</v>
      </c>
      <c r="L6826" t="s">
        <v>209</v>
      </c>
      <c r="M6826" t="s">
        <v>304</v>
      </c>
      <c r="P6826">
        <v>3</v>
      </c>
    </row>
    <row r="6827" spans="1:16">
      <c r="A6827" s="3">
        <v>44562</v>
      </c>
      <c r="B6827" t="s">
        <v>291</v>
      </c>
      <c r="C6827" t="s">
        <v>192</v>
      </c>
      <c r="D6827" t="s">
        <v>180</v>
      </c>
      <c r="E6827" t="s">
        <v>204</v>
      </c>
      <c r="F6827" t="s">
        <v>249</v>
      </c>
      <c r="G6827">
        <v>1</v>
      </c>
      <c r="H6827" s="4">
        <v>20000</v>
      </c>
      <c r="I6827" s="4">
        <v>1</v>
      </c>
      <c r="J6827" s="4">
        <v>20000</v>
      </c>
      <c r="K6827" s="4">
        <v>20000</v>
      </c>
      <c r="L6827" t="s">
        <v>209</v>
      </c>
      <c r="M6827" t="s">
        <v>196</v>
      </c>
      <c r="P6827">
        <v>3</v>
      </c>
    </row>
    <row r="6828" spans="1:16">
      <c r="A6828" s="3">
        <v>44563</v>
      </c>
      <c r="B6828" t="s">
        <v>250</v>
      </c>
      <c r="C6828" t="s">
        <v>192</v>
      </c>
      <c r="D6828" t="s">
        <v>180</v>
      </c>
      <c r="E6828" t="s">
        <v>181</v>
      </c>
      <c r="F6828" t="s">
        <v>223</v>
      </c>
      <c r="G6828">
        <v>3</v>
      </c>
      <c r="H6828" s="4">
        <v>38500</v>
      </c>
      <c r="I6828" s="4">
        <v>3</v>
      </c>
      <c r="J6828" s="4">
        <v>38500</v>
      </c>
      <c r="K6828" s="4">
        <v>115500</v>
      </c>
      <c r="L6828" t="s">
        <v>195</v>
      </c>
      <c r="M6828" t="s">
        <v>196</v>
      </c>
      <c r="P6828">
        <v>4</v>
      </c>
    </row>
    <row r="6829" spans="1:16">
      <c r="A6829" s="3">
        <v>44563</v>
      </c>
      <c r="B6829" t="s">
        <v>219</v>
      </c>
      <c r="C6829" t="s">
        <v>179</v>
      </c>
      <c r="D6829" t="s">
        <v>273</v>
      </c>
      <c r="E6829" t="s">
        <v>274</v>
      </c>
      <c r="F6829" t="s">
        <v>329</v>
      </c>
      <c r="G6829">
        <v>2</v>
      </c>
      <c r="H6829" s="4">
        <v>26000</v>
      </c>
      <c r="I6829" s="4">
        <v>2</v>
      </c>
      <c r="J6829" s="4">
        <v>26000</v>
      </c>
      <c r="K6829" s="4">
        <v>52000</v>
      </c>
      <c r="L6829" t="s">
        <v>195</v>
      </c>
      <c r="M6829" t="s">
        <v>190</v>
      </c>
      <c r="P6829">
        <v>4</v>
      </c>
    </row>
    <row r="6830" spans="1:16">
      <c r="A6830" s="3">
        <v>44563</v>
      </c>
      <c r="B6830" t="s">
        <v>185</v>
      </c>
      <c r="C6830" t="s">
        <v>179</v>
      </c>
      <c r="D6830" t="s">
        <v>276</v>
      </c>
      <c r="E6830" t="s">
        <v>276</v>
      </c>
      <c r="F6830" t="s">
        <v>309</v>
      </c>
      <c r="G6830">
        <v>3</v>
      </c>
      <c r="H6830" s="4">
        <v>26000</v>
      </c>
      <c r="I6830" s="4">
        <v>3</v>
      </c>
      <c r="J6830" s="4">
        <v>26000</v>
      </c>
      <c r="K6830" s="4">
        <v>78000</v>
      </c>
      <c r="L6830" t="s">
        <v>189</v>
      </c>
      <c r="M6830" t="s">
        <v>190</v>
      </c>
      <c r="P6830">
        <v>1</v>
      </c>
    </row>
    <row r="6831" spans="1:16">
      <c r="A6831" s="3">
        <v>44563</v>
      </c>
      <c r="B6831" t="s">
        <v>219</v>
      </c>
      <c r="C6831" t="s">
        <v>192</v>
      </c>
      <c r="D6831" t="s">
        <v>180</v>
      </c>
      <c r="E6831" t="s">
        <v>204</v>
      </c>
      <c r="F6831" t="s">
        <v>269</v>
      </c>
      <c r="G6831">
        <v>1</v>
      </c>
      <c r="H6831" s="4">
        <v>36000</v>
      </c>
      <c r="I6831" s="4">
        <v>0</v>
      </c>
      <c r="J6831" s="4">
        <v>0</v>
      </c>
      <c r="K6831" s="4">
        <v>0</v>
      </c>
      <c r="L6831" t="s">
        <v>203</v>
      </c>
      <c r="M6831" t="s">
        <v>196</v>
      </c>
      <c r="O6831" t="s">
        <v>176</v>
      </c>
    </row>
    <row r="6832" spans="1:16">
      <c r="A6832" s="3">
        <v>44563</v>
      </c>
      <c r="B6832" t="s">
        <v>178</v>
      </c>
      <c r="C6832" t="s">
        <v>179</v>
      </c>
      <c r="D6832" t="s">
        <v>180</v>
      </c>
      <c r="E6832" t="s">
        <v>181</v>
      </c>
      <c r="F6832" t="s">
        <v>281</v>
      </c>
      <c r="G6832">
        <v>1</v>
      </c>
      <c r="H6832" s="4">
        <v>24000</v>
      </c>
      <c r="I6832" s="4">
        <v>1</v>
      </c>
      <c r="J6832" s="4">
        <v>24000</v>
      </c>
      <c r="K6832" s="4">
        <v>24000</v>
      </c>
      <c r="L6832" t="s">
        <v>203</v>
      </c>
      <c r="M6832" t="s">
        <v>206</v>
      </c>
      <c r="P6832">
        <v>3</v>
      </c>
    </row>
    <row r="6833" spans="1:16">
      <c r="A6833" s="3">
        <v>44563</v>
      </c>
      <c r="B6833" t="s">
        <v>207</v>
      </c>
      <c r="C6833" t="s">
        <v>179</v>
      </c>
      <c r="D6833" t="s">
        <v>193</v>
      </c>
      <c r="E6833" t="s">
        <v>193</v>
      </c>
      <c r="F6833" t="s">
        <v>341</v>
      </c>
      <c r="G6833">
        <v>1</v>
      </c>
      <c r="H6833" s="4">
        <v>30000</v>
      </c>
      <c r="I6833" s="4">
        <v>1</v>
      </c>
      <c r="J6833" s="4">
        <v>30000</v>
      </c>
      <c r="K6833" s="4">
        <v>30000</v>
      </c>
      <c r="L6833" t="s">
        <v>203</v>
      </c>
      <c r="M6833" t="s">
        <v>196</v>
      </c>
      <c r="P6833">
        <v>4</v>
      </c>
    </row>
    <row r="6834" spans="1:16">
      <c r="A6834" s="3">
        <v>44563</v>
      </c>
      <c r="B6834" t="s">
        <v>228</v>
      </c>
      <c r="C6834" t="s">
        <v>179</v>
      </c>
      <c r="D6834" t="s">
        <v>186</v>
      </c>
      <c r="E6834" t="s">
        <v>220</v>
      </c>
      <c r="F6834" t="s">
        <v>265</v>
      </c>
      <c r="G6834">
        <v>3</v>
      </c>
      <c r="H6834" s="4">
        <v>45000</v>
      </c>
      <c r="I6834" s="4">
        <v>3</v>
      </c>
      <c r="J6834" s="4">
        <v>45000</v>
      </c>
      <c r="K6834" s="4">
        <v>135000</v>
      </c>
      <c r="L6834" t="s">
        <v>203</v>
      </c>
      <c r="M6834" t="s">
        <v>206</v>
      </c>
      <c r="P6834">
        <v>5</v>
      </c>
    </row>
    <row r="6835" spans="1:16">
      <c r="A6835" s="3">
        <v>44563</v>
      </c>
      <c r="B6835" t="s">
        <v>234</v>
      </c>
      <c r="C6835" t="s">
        <v>179</v>
      </c>
      <c r="D6835" t="s">
        <v>235</v>
      </c>
      <c r="E6835" t="s">
        <v>236</v>
      </c>
      <c r="F6835" t="s">
        <v>324</v>
      </c>
      <c r="G6835">
        <v>3</v>
      </c>
      <c r="H6835" s="4">
        <v>39000</v>
      </c>
      <c r="I6835" s="4">
        <v>3</v>
      </c>
      <c r="J6835" s="4">
        <v>39000</v>
      </c>
      <c r="K6835" s="4">
        <v>117000</v>
      </c>
      <c r="L6835" t="s">
        <v>203</v>
      </c>
      <c r="M6835" t="s">
        <v>190</v>
      </c>
      <c r="P6835">
        <v>5</v>
      </c>
    </row>
    <row r="6836" spans="1:16">
      <c r="A6836" s="3">
        <v>44563</v>
      </c>
      <c r="B6836" t="s">
        <v>278</v>
      </c>
      <c r="C6836" t="s">
        <v>192</v>
      </c>
      <c r="D6836" t="s">
        <v>180</v>
      </c>
      <c r="E6836" t="s">
        <v>204</v>
      </c>
      <c r="F6836" t="s">
        <v>205</v>
      </c>
      <c r="G6836">
        <v>3</v>
      </c>
      <c r="H6836" s="4">
        <v>23000</v>
      </c>
      <c r="I6836" s="4">
        <v>3</v>
      </c>
      <c r="J6836" s="4">
        <v>23000</v>
      </c>
      <c r="K6836" s="4">
        <v>69000</v>
      </c>
      <c r="L6836" t="s">
        <v>203</v>
      </c>
      <c r="M6836" t="s">
        <v>304</v>
      </c>
      <c r="P6836">
        <v>3</v>
      </c>
    </row>
    <row r="6837" spans="1:16">
      <c r="A6837" s="3">
        <v>44563</v>
      </c>
      <c r="B6837" t="s">
        <v>278</v>
      </c>
      <c r="C6837" t="s">
        <v>179</v>
      </c>
      <c r="D6837" t="s">
        <v>193</v>
      </c>
      <c r="E6837" t="s">
        <v>193</v>
      </c>
      <c r="F6837" t="s">
        <v>336</v>
      </c>
      <c r="G6837">
        <v>1</v>
      </c>
      <c r="H6837" s="4">
        <v>30000</v>
      </c>
      <c r="I6837" s="4">
        <v>1</v>
      </c>
      <c r="J6837" s="4">
        <v>30000</v>
      </c>
      <c r="K6837" s="4">
        <v>30000</v>
      </c>
      <c r="L6837" t="s">
        <v>189</v>
      </c>
      <c r="M6837" t="s">
        <v>233</v>
      </c>
      <c r="P6837">
        <v>5</v>
      </c>
    </row>
    <row r="6838" spans="1:16">
      <c r="A6838" s="3">
        <v>44563</v>
      </c>
      <c r="B6838" t="s">
        <v>200</v>
      </c>
      <c r="C6838" t="s">
        <v>179</v>
      </c>
      <c r="D6838" t="s">
        <v>186</v>
      </c>
      <c r="E6838" t="s">
        <v>201</v>
      </c>
      <c r="F6838" t="s">
        <v>285</v>
      </c>
      <c r="G6838">
        <v>2</v>
      </c>
      <c r="H6838" s="4">
        <v>39000</v>
      </c>
      <c r="I6838" s="4">
        <v>2</v>
      </c>
      <c r="J6838" s="4">
        <v>39000</v>
      </c>
      <c r="K6838" s="4">
        <v>78000</v>
      </c>
      <c r="L6838" t="s">
        <v>203</v>
      </c>
      <c r="M6838" t="s">
        <v>184</v>
      </c>
      <c r="P6838">
        <v>3</v>
      </c>
    </row>
    <row r="6839" spans="1:16">
      <c r="A6839" s="3">
        <v>44563</v>
      </c>
      <c r="B6839" t="s">
        <v>178</v>
      </c>
      <c r="C6839" t="s">
        <v>179</v>
      </c>
      <c r="D6839" t="s">
        <v>186</v>
      </c>
      <c r="E6839" t="s">
        <v>220</v>
      </c>
      <c r="F6839" t="s">
        <v>241</v>
      </c>
      <c r="G6839">
        <v>3</v>
      </c>
      <c r="H6839" s="4">
        <v>44000</v>
      </c>
      <c r="I6839" s="4">
        <v>3</v>
      </c>
      <c r="J6839" s="4">
        <v>44000</v>
      </c>
      <c r="K6839" s="4">
        <v>132000</v>
      </c>
      <c r="L6839" t="s">
        <v>203</v>
      </c>
      <c r="M6839" t="s">
        <v>184</v>
      </c>
      <c r="P6839">
        <v>4</v>
      </c>
    </row>
    <row r="6840" spans="1:16">
      <c r="A6840" s="3">
        <v>44563</v>
      </c>
      <c r="B6840" t="s">
        <v>185</v>
      </c>
      <c r="C6840" t="s">
        <v>179</v>
      </c>
      <c r="D6840" t="s">
        <v>180</v>
      </c>
      <c r="E6840" t="s">
        <v>255</v>
      </c>
      <c r="F6840" t="s">
        <v>256</v>
      </c>
      <c r="G6840">
        <v>3</v>
      </c>
      <c r="H6840" s="4">
        <v>39000</v>
      </c>
      <c r="I6840" s="4">
        <v>3</v>
      </c>
      <c r="J6840" s="4">
        <v>39000</v>
      </c>
      <c r="K6840" s="4">
        <v>117000</v>
      </c>
      <c r="L6840" t="s">
        <v>203</v>
      </c>
      <c r="M6840" t="s">
        <v>304</v>
      </c>
      <c r="P6840">
        <v>5</v>
      </c>
    </row>
    <row r="6841" spans="1:16">
      <c r="A6841" s="3">
        <v>44563</v>
      </c>
      <c r="B6841" t="s">
        <v>258</v>
      </c>
      <c r="C6841" t="s">
        <v>179</v>
      </c>
      <c r="D6841" t="s">
        <v>273</v>
      </c>
      <c r="E6841" t="s">
        <v>274</v>
      </c>
      <c r="F6841" t="s">
        <v>307</v>
      </c>
      <c r="G6841">
        <v>3</v>
      </c>
      <c r="H6841" s="4">
        <v>48000</v>
      </c>
      <c r="I6841" s="4">
        <v>3</v>
      </c>
      <c r="J6841" s="4">
        <v>48000</v>
      </c>
      <c r="K6841" s="4">
        <v>144000</v>
      </c>
      <c r="L6841" t="s">
        <v>203</v>
      </c>
      <c r="M6841" t="s">
        <v>196</v>
      </c>
      <c r="P6841">
        <v>3</v>
      </c>
    </row>
    <row r="6842" spans="1:16">
      <c r="A6842" s="3">
        <v>44563</v>
      </c>
      <c r="B6842" t="s">
        <v>284</v>
      </c>
      <c r="C6842" t="s">
        <v>179</v>
      </c>
      <c r="D6842" t="s">
        <v>180</v>
      </c>
      <c r="E6842" t="s">
        <v>181</v>
      </c>
      <c r="F6842" t="s">
        <v>334</v>
      </c>
      <c r="G6842">
        <v>1</v>
      </c>
      <c r="H6842" s="4">
        <v>60000</v>
      </c>
      <c r="I6842" s="4">
        <v>1</v>
      </c>
      <c r="J6842" s="4">
        <v>60000</v>
      </c>
      <c r="K6842" s="4">
        <v>60000</v>
      </c>
      <c r="L6842" t="s">
        <v>203</v>
      </c>
      <c r="M6842" t="s">
        <v>190</v>
      </c>
      <c r="P6842">
        <v>4</v>
      </c>
    </row>
    <row r="6843" spans="1:16">
      <c r="A6843" s="3">
        <v>44563</v>
      </c>
      <c r="B6843" t="s">
        <v>222</v>
      </c>
      <c r="C6843" t="s">
        <v>179</v>
      </c>
      <c r="D6843" t="s">
        <v>273</v>
      </c>
      <c r="E6843" t="s">
        <v>274</v>
      </c>
      <c r="F6843" t="s">
        <v>307</v>
      </c>
      <c r="G6843">
        <v>3</v>
      </c>
      <c r="H6843" s="4">
        <v>45000</v>
      </c>
      <c r="I6843" s="4">
        <v>3</v>
      </c>
      <c r="J6843" s="4">
        <v>45000</v>
      </c>
      <c r="K6843" s="4">
        <v>135000</v>
      </c>
      <c r="L6843" t="s">
        <v>203</v>
      </c>
      <c r="M6843" t="s">
        <v>304</v>
      </c>
      <c r="P6843">
        <v>5</v>
      </c>
    </row>
    <row r="6844" spans="1:16">
      <c r="A6844" s="3">
        <v>44564</v>
      </c>
      <c r="B6844" t="s">
        <v>234</v>
      </c>
      <c r="C6844" t="s">
        <v>179</v>
      </c>
      <c r="D6844" t="s">
        <v>180</v>
      </c>
      <c r="E6844" t="s">
        <v>216</v>
      </c>
      <c r="F6844" t="s">
        <v>232</v>
      </c>
      <c r="G6844">
        <v>1</v>
      </c>
      <c r="H6844" s="4">
        <v>45000</v>
      </c>
      <c r="I6844" s="4">
        <v>1</v>
      </c>
      <c r="J6844" s="4">
        <v>45000</v>
      </c>
      <c r="K6844" s="4">
        <v>45000</v>
      </c>
      <c r="L6844" t="s">
        <v>203</v>
      </c>
      <c r="M6844" t="s">
        <v>190</v>
      </c>
      <c r="P6844">
        <v>5</v>
      </c>
    </row>
    <row r="6845" spans="1:16">
      <c r="A6845" s="3">
        <v>44564</v>
      </c>
      <c r="B6845" t="s">
        <v>200</v>
      </c>
      <c r="C6845" t="s">
        <v>179</v>
      </c>
      <c r="D6845" t="s">
        <v>186</v>
      </c>
      <c r="E6845" t="s">
        <v>225</v>
      </c>
      <c r="F6845" t="s">
        <v>226</v>
      </c>
      <c r="G6845">
        <v>2</v>
      </c>
      <c r="H6845" s="4">
        <v>21000</v>
      </c>
      <c r="I6845" s="4">
        <v>2</v>
      </c>
      <c r="J6845" s="4">
        <v>21000</v>
      </c>
      <c r="K6845" s="4">
        <v>42000</v>
      </c>
      <c r="L6845" t="s">
        <v>189</v>
      </c>
      <c r="M6845" t="s">
        <v>184</v>
      </c>
      <c r="N6845" t="s">
        <v>175</v>
      </c>
      <c r="P6845">
        <v>3</v>
      </c>
    </row>
    <row r="6846" spans="1:16">
      <c r="A6846" s="3">
        <v>44564</v>
      </c>
      <c r="B6846" t="s">
        <v>219</v>
      </c>
      <c r="C6846" t="s">
        <v>179</v>
      </c>
      <c r="D6846" t="s">
        <v>279</v>
      </c>
      <c r="E6846" t="s">
        <v>279</v>
      </c>
      <c r="F6846" t="s">
        <v>180</v>
      </c>
      <c r="G6846">
        <v>2</v>
      </c>
      <c r="H6846" s="4">
        <v>45000</v>
      </c>
      <c r="I6846" s="4">
        <v>2</v>
      </c>
      <c r="J6846" s="4">
        <v>45000</v>
      </c>
      <c r="K6846" s="4">
        <v>90000</v>
      </c>
      <c r="L6846" t="s">
        <v>203</v>
      </c>
      <c r="M6846" t="s">
        <v>196</v>
      </c>
      <c r="P6846">
        <v>5</v>
      </c>
    </row>
    <row r="6847" spans="1:16">
      <c r="A6847" s="3">
        <v>44564</v>
      </c>
      <c r="B6847" t="s">
        <v>200</v>
      </c>
      <c r="C6847" t="s">
        <v>192</v>
      </c>
      <c r="D6847" t="s">
        <v>193</v>
      </c>
      <c r="E6847" t="s">
        <v>193</v>
      </c>
      <c r="F6847" t="s">
        <v>336</v>
      </c>
      <c r="G6847">
        <v>3</v>
      </c>
      <c r="H6847" s="4">
        <v>30000</v>
      </c>
      <c r="I6847" s="4">
        <v>3</v>
      </c>
      <c r="J6847" s="4">
        <v>30000</v>
      </c>
      <c r="K6847" s="4">
        <v>90000</v>
      </c>
      <c r="L6847" t="s">
        <v>203</v>
      </c>
      <c r="M6847" t="s">
        <v>184</v>
      </c>
      <c r="N6847" t="s">
        <v>175</v>
      </c>
      <c r="P6847">
        <v>4</v>
      </c>
    </row>
    <row r="6848" spans="1:16">
      <c r="A6848" s="3">
        <v>44564</v>
      </c>
      <c r="B6848" t="s">
        <v>219</v>
      </c>
      <c r="C6848" t="s">
        <v>179</v>
      </c>
      <c r="D6848" t="s">
        <v>235</v>
      </c>
      <c r="E6848" t="s">
        <v>251</v>
      </c>
      <c r="F6848" t="s">
        <v>354</v>
      </c>
      <c r="G6848">
        <v>3</v>
      </c>
      <c r="H6848" s="4">
        <v>30000</v>
      </c>
      <c r="I6848" s="4">
        <v>3</v>
      </c>
      <c r="J6848" s="4">
        <v>30000</v>
      </c>
      <c r="K6848" s="4">
        <v>90000</v>
      </c>
      <c r="L6848" t="s">
        <v>189</v>
      </c>
      <c r="M6848" t="s">
        <v>196</v>
      </c>
      <c r="P6848">
        <v>5</v>
      </c>
    </row>
    <row r="6849" spans="1:16">
      <c r="A6849" s="3">
        <v>44564</v>
      </c>
      <c r="B6849" t="s">
        <v>191</v>
      </c>
      <c r="C6849" t="s">
        <v>192</v>
      </c>
      <c r="D6849" t="s">
        <v>186</v>
      </c>
      <c r="E6849" t="s">
        <v>220</v>
      </c>
      <c r="F6849" t="s">
        <v>241</v>
      </c>
      <c r="G6849">
        <v>1</v>
      </c>
      <c r="H6849" s="4">
        <v>42000</v>
      </c>
      <c r="I6849" s="4">
        <v>1</v>
      </c>
      <c r="J6849" s="4">
        <v>42000</v>
      </c>
      <c r="K6849" s="4">
        <v>42000</v>
      </c>
      <c r="L6849" t="s">
        <v>195</v>
      </c>
      <c r="M6849" t="s">
        <v>184</v>
      </c>
      <c r="P6849">
        <v>5</v>
      </c>
    </row>
    <row r="6850" spans="1:16">
      <c r="A6850" s="3">
        <v>44564</v>
      </c>
      <c r="B6850" t="s">
        <v>301</v>
      </c>
      <c r="C6850" t="s">
        <v>192</v>
      </c>
      <c r="D6850" t="s">
        <v>316</v>
      </c>
      <c r="E6850" t="s">
        <v>251</v>
      </c>
      <c r="F6850" t="s">
        <v>331</v>
      </c>
      <c r="G6850">
        <v>3</v>
      </c>
      <c r="H6850" s="4">
        <v>45000</v>
      </c>
      <c r="I6850" s="4">
        <v>3</v>
      </c>
      <c r="J6850" s="4">
        <v>45000</v>
      </c>
      <c r="K6850" s="4">
        <v>135000</v>
      </c>
      <c r="L6850" t="s">
        <v>203</v>
      </c>
      <c r="M6850" t="s">
        <v>196</v>
      </c>
      <c r="P6850">
        <v>5</v>
      </c>
    </row>
    <row r="6851" spans="1:16">
      <c r="A6851" s="3">
        <v>44564</v>
      </c>
      <c r="B6851" t="s">
        <v>254</v>
      </c>
      <c r="C6851" t="s">
        <v>179</v>
      </c>
      <c r="D6851" t="s">
        <v>180</v>
      </c>
      <c r="E6851" t="s">
        <v>238</v>
      </c>
      <c r="F6851" t="s">
        <v>267</v>
      </c>
      <c r="G6851">
        <v>2</v>
      </c>
      <c r="H6851" s="4">
        <v>40000</v>
      </c>
      <c r="I6851" s="4">
        <v>2</v>
      </c>
      <c r="J6851" s="4">
        <v>40000</v>
      </c>
      <c r="K6851" s="4">
        <v>80000</v>
      </c>
      <c r="L6851" t="s">
        <v>203</v>
      </c>
      <c r="M6851" t="s">
        <v>233</v>
      </c>
      <c r="N6851" t="s">
        <v>175</v>
      </c>
      <c r="P6851">
        <v>4</v>
      </c>
    </row>
    <row r="6852" spans="1:16">
      <c r="A6852" s="3">
        <v>44564</v>
      </c>
      <c r="B6852" t="s">
        <v>178</v>
      </c>
      <c r="C6852" t="s">
        <v>179</v>
      </c>
      <c r="D6852" t="s">
        <v>180</v>
      </c>
      <c r="E6852" t="s">
        <v>204</v>
      </c>
      <c r="F6852" t="s">
        <v>205</v>
      </c>
      <c r="G6852">
        <v>2</v>
      </c>
      <c r="H6852" s="4">
        <v>52500</v>
      </c>
      <c r="I6852" s="4">
        <v>0</v>
      </c>
      <c r="J6852" s="4">
        <v>0</v>
      </c>
      <c r="K6852" s="4">
        <v>0</v>
      </c>
      <c r="L6852" t="s">
        <v>195</v>
      </c>
      <c r="M6852" t="s">
        <v>304</v>
      </c>
      <c r="O6852" t="s">
        <v>176</v>
      </c>
    </row>
    <row r="6853" spans="1:16">
      <c r="A6853" s="3">
        <v>44564</v>
      </c>
      <c r="B6853" t="s">
        <v>278</v>
      </c>
      <c r="C6853" t="s">
        <v>192</v>
      </c>
      <c r="D6853" t="s">
        <v>193</v>
      </c>
      <c r="E6853" t="s">
        <v>193</v>
      </c>
      <c r="F6853" t="s">
        <v>337</v>
      </c>
      <c r="G6853">
        <v>2</v>
      </c>
      <c r="H6853" s="4">
        <v>44000</v>
      </c>
      <c r="I6853" s="4">
        <v>2</v>
      </c>
      <c r="J6853" s="4">
        <v>44000</v>
      </c>
      <c r="K6853" s="4">
        <v>88000</v>
      </c>
      <c r="L6853" t="s">
        <v>203</v>
      </c>
      <c r="M6853" t="s">
        <v>190</v>
      </c>
      <c r="P6853">
        <v>3</v>
      </c>
    </row>
    <row r="6854" spans="1:16">
      <c r="A6854" s="3">
        <v>44564</v>
      </c>
      <c r="B6854" t="s">
        <v>245</v>
      </c>
      <c r="C6854" t="s">
        <v>192</v>
      </c>
      <c r="D6854" t="s">
        <v>180</v>
      </c>
      <c r="E6854" t="s">
        <v>181</v>
      </c>
      <c r="F6854" t="s">
        <v>223</v>
      </c>
      <c r="G6854">
        <v>2</v>
      </c>
      <c r="H6854" s="4">
        <v>60000</v>
      </c>
      <c r="I6854" s="4">
        <v>2</v>
      </c>
      <c r="J6854" s="4">
        <v>60000</v>
      </c>
      <c r="K6854" s="4">
        <v>120000</v>
      </c>
      <c r="L6854" t="s">
        <v>203</v>
      </c>
      <c r="M6854" t="s">
        <v>196</v>
      </c>
      <c r="P6854">
        <v>3</v>
      </c>
    </row>
    <row r="6855" spans="1:16">
      <c r="A6855" s="3">
        <v>44564</v>
      </c>
      <c r="B6855" t="s">
        <v>301</v>
      </c>
      <c r="C6855" t="s">
        <v>179</v>
      </c>
      <c r="D6855" t="s">
        <v>180</v>
      </c>
      <c r="E6855" t="s">
        <v>204</v>
      </c>
      <c r="F6855" t="s">
        <v>205</v>
      </c>
      <c r="G6855">
        <v>1</v>
      </c>
      <c r="H6855" s="4">
        <v>20000</v>
      </c>
      <c r="I6855" s="4">
        <v>1</v>
      </c>
      <c r="J6855" s="4">
        <v>20000</v>
      </c>
      <c r="K6855" s="4">
        <v>20000</v>
      </c>
      <c r="L6855" t="s">
        <v>203</v>
      </c>
      <c r="M6855" t="s">
        <v>184</v>
      </c>
      <c r="P6855">
        <v>4</v>
      </c>
    </row>
    <row r="6856" spans="1:16">
      <c r="A6856" s="3">
        <v>44564</v>
      </c>
      <c r="B6856" t="s">
        <v>178</v>
      </c>
      <c r="C6856" t="s">
        <v>192</v>
      </c>
      <c r="D6856" t="s">
        <v>186</v>
      </c>
      <c r="E6856" t="s">
        <v>187</v>
      </c>
      <c r="F6856" t="s">
        <v>188</v>
      </c>
      <c r="G6856">
        <v>3</v>
      </c>
      <c r="H6856" s="4">
        <v>49000</v>
      </c>
      <c r="I6856" s="4">
        <v>3</v>
      </c>
      <c r="J6856" s="4">
        <v>49000</v>
      </c>
      <c r="K6856" s="4">
        <v>147000</v>
      </c>
      <c r="L6856" t="s">
        <v>189</v>
      </c>
      <c r="M6856" t="s">
        <v>190</v>
      </c>
      <c r="P6856">
        <v>1</v>
      </c>
    </row>
    <row r="6857" spans="1:16">
      <c r="A6857" s="3">
        <v>44564</v>
      </c>
      <c r="B6857" t="s">
        <v>213</v>
      </c>
      <c r="C6857" t="s">
        <v>179</v>
      </c>
      <c r="D6857" t="s">
        <v>273</v>
      </c>
      <c r="E6857" t="s">
        <v>274</v>
      </c>
      <c r="F6857" t="s">
        <v>312</v>
      </c>
      <c r="G6857">
        <v>3</v>
      </c>
      <c r="H6857" s="4">
        <v>75000</v>
      </c>
      <c r="I6857" s="4">
        <v>3</v>
      </c>
      <c r="J6857" s="4">
        <v>75000</v>
      </c>
      <c r="K6857" s="4">
        <v>225000</v>
      </c>
      <c r="L6857" t="s">
        <v>203</v>
      </c>
      <c r="M6857" t="s">
        <v>196</v>
      </c>
      <c r="P6857">
        <v>5</v>
      </c>
    </row>
    <row r="6858" spans="1:16">
      <c r="A6858" s="3">
        <v>44564</v>
      </c>
      <c r="B6858" t="s">
        <v>291</v>
      </c>
      <c r="C6858" t="s">
        <v>179</v>
      </c>
      <c r="D6858" t="s">
        <v>274</v>
      </c>
      <c r="E6858" t="s">
        <v>274</v>
      </c>
      <c r="F6858" t="s">
        <v>356</v>
      </c>
      <c r="G6858">
        <v>1</v>
      </c>
      <c r="H6858" s="4">
        <v>75000</v>
      </c>
      <c r="I6858" s="4">
        <v>1</v>
      </c>
      <c r="J6858" s="4">
        <v>75000</v>
      </c>
      <c r="K6858" s="4">
        <v>75000</v>
      </c>
      <c r="L6858" t="s">
        <v>209</v>
      </c>
      <c r="M6858" t="s">
        <v>206</v>
      </c>
      <c r="P6858">
        <v>4</v>
      </c>
    </row>
    <row r="6859" spans="1:16">
      <c r="A6859" s="3">
        <v>44564</v>
      </c>
      <c r="B6859" t="s">
        <v>218</v>
      </c>
      <c r="C6859" t="s">
        <v>179</v>
      </c>
      <c r="D6859" t="s">
        <v>180</v>
      </c>
      <c r="E6859" t="s">
        <v>181</v>
      </c>
      <c r="F6859" t="s">
        <v>246</v>
      </c>
      <c r="G6859">
        <v>2</v>
      </c>
      <c r="H6859" s="4">
        <v>52000</v>
      </c>
      <c r="I6859" s="4">
        <v>2</v>
      </c>
      <c r="J6859" s="4">
        <v>52000</v>
      </c>
      <c r="K6859" s="4">
        <v>104000</v>
      </c>
      <c r="L6859" t="s">
        <v>189</v>
      </c>
      <c r="M6859" t="s">
        <v>304</v>
      </c>
      <c r="P6859">
        <v>4</v>
      </c>
    </row>
    <row r="6860" spans="1:16">
      <c r="A6860" s="3">
        <v>44564</v>
      </c>
      <c r="B6860" t="s">
        <v>250</v>
      </c>
      <c r="C6860" t="s">
        <v>179</v>
      </c>
      <c r="D6860" t="s">
        <v>273</v>
      </c>
      <c r="E6860" t="s">
        <v>288</v>
      </c>
      <c r="F6860" t="s">
        <v>355</v>
      </c>
      <c r="G6860">
        <v>1</v>
      </c>
      <c r="H6860" s="4">
        <v>26000</v>
      </c>
      <c r="I6860" s="4">
        <v>1</v>
      </c>
      <c r="J6860" s="4">
        <v>26000</v>
      </c>
      <c r="K6860" s="4">
        <v>26000</v>
      </c>
      <c r="L6860" t="s">
        <v>189</v>
      </c>
      <c r="M6860" t="s">
        <v>196</v>
      </c>
      <c r="P6860">
        <v>5</v>
      </c>
    </row>
    <row r="6861" spans="1:16">
      <c r="A6861" s="3">
        <v>44564</v>
      </c>
      <c r="B6861" t="s">
        <v>284</v>
      </c>
      <c r="C6861" t="s">
        <v>179</v>
      </c>
      <c r="D6861" t="s">
        <v>186</v>
      </c>
      <c r="E6861" t="s">
        <v>201</v>
      </c>
      <c r="F6861" t="s">
        <v>248</v>
      </c>
      <c r="G6861">
        <v>1</v>
      </c>
      <c r="H6861" s="4">
        <v>30000</v>
      </c>
      <c r="I6861" s="4">
        <v>1</v>
      </c>
      <c r="J6861" s="4">
        <v>30000</v>
      </c>
      <c r="K6861" s="4">
        <v>30000</v>
      </c>
      <c r="L6861" t="s">
        <v>203</v>
      </c>
      <c r="M6861" t="s">
        <v>196</v>
      </c>
      <c r="P6861">
        <v>5</v>
      </c>
    </row>
    <row r="6862" spans="1:16">
      <c r="A6862" s="3">
        <v>44564</v>
      </c>
      <c r="B6862" t="s">
        <v>224</v>
      </c>
      <c r="C6862" t="s">
        <v>192</v>
      </c>
      <c r="D6862" t="s">
        <v>186</v>
      </c>
      <c r="E6862" t="s">
        <v>187</v>
      </c>
      <c r="F6862" t="s">
        <v>242</v>
      </c>
      <c r="G6862">
        <v>2</v>
      </c>
      <c r="H6862" s="4">
        <v>30000</v>
      </c>
      <c r="I6862" s="4">
        <v>2</v>
      </c>
      <c r="J6862" s="4">
        <v>30000</v>
      </c>
      <c r="K6862" s="4">
        <v>60000</v>
      </c>
      <c r="L6862" t="s">
        <v>189</v>
      </c>
      <c r="M6862" t="s">
        <v>190</v>
      </c>
      <c r="P6862">
        <v>3</v>
      </c>
    </row>
    <row r="6863" spans="1:16">
      <c r="A6863" s="3">
        <v>44564</v>
      </c>
      <c r="B6863" t="s">
        <v>178</v>
      </c>
      <c r="C6863" t="s">
        <v>192</v>
      </c>
      <c r="D6863" t="s">
        <v>198</v>
      </c>
      <c r="E6863" t="s">
        <v>198</v>
      </c>
      <c r="F6863" t="s">
        <v>357</v>
      </c>
      <c r="G6863">
        <v>3</v>
      </c>
      <c r="H6863" s="4">
        <v>24000</v>
      </c>
      <c r="I6863" s="4">
        <v>3</v>
      </c>
      <c r="J6863" s="4">
        <v>24000</v>
      </c>
      <c r="K6863" s="4">
        <v>72000</v>
      </c>
      <c r="L6863" t="s">
        <v>203</v>
      </c>
      <c r="M6863" t="s">
        <v>304</v>
      </c>
      <c r="P6863">
        <v>5</v>
      </c>
    </row>
    <row r="6864" spans="1:16">
      <c r="A6864" s="3">
        <v>44564</v>
      </c>
      <c r="B6864" t="s">
        <v>245</v>
      </c>
      <c r="C6864" t="s">
        <v>192</v>
      </c>
      <c r="D6864" t="s">
        <v>198</v>
      </c>
      <c r="E6864" t="s">
        <v>214</v>
      </c>
      <c r="F6864" t="s">
        <v>215</v>
      </c>
      <c r="G6864">
        <v>2</v>
      </c>
      <c r="H6864" s="4">
        <v>40000</v>
      </c>
      <c r="I6864" s="4">
        <v>2</v>
      </c>
      <c r="J6864" s="4">
        <v>40000</v>
      </c>
      <c r="K6864" s="4">
        <v>80000</v>
      </c>
      <c r="L6864" t="s">
        <v>189</v>
      </c>
      <c r="M6864" t="s">
        <v>304</v>
      </c>
      <c r="P6864">
        <v>4</v>
      </c>
    </row>
    <row r="6865" spans="1:16">
      <c r="A6865" s="3">
        <v>44564</v>
      </c>
      <c r="B6865" t="s">
        <v>218</v>
      </c>
      <c r="C6865" t="s">
        <v>192</v>
      </c>
      <c r="D6865" t="s">
        <v>186</v>
      </c>
      <c r="E6865" t="s">
        <v>187</v>
      </c>
      <c r="F6865" t="s">
        <v>188</v>
      </c>
      <c r="G6865">
        <v>1</v>
      </c>
      <c r="H6865" s="4">
        <v>26000</v>
      </c>
      <c r="I6865" s="4">
        <v>0</v>
      </c>
      <c r="J6865" s="4">
        <v>0</v>
      </c>
      <c r="K6865" s="4">
        <v>0</v>
      </c>
      <c r="L6865" t="s">
        <v>203</v>
      </c>
      <c r="M6865" t="s">
        <v>196</v>
      </c>
      <c r="O6865" t="s">
        <v>176</v>
      </c>
    </row>
    <row r="6866" spans="1:16">
      <c r="A6866" s="3">
        <v>44564</v>
      </c>
      <c r="B6866" t="s">
        <v>268</v>
      </c>
      <c r="C6866" t="s">
        <v>179</v>
      </c>
      <c r="D6866" t="s">
        <v>180</v>
      </c>
      <c r="E6866" t="s">
        <v>181</v>
      </c>
      <c r="F6866" t="s">
        <v>281</v>
      </c>
      <c r="G6866">
        <v>3</v>
      </c>
      <c r="H6866" s="4">
        <v>28000</v>
      </c>
      <c r="I6866" s="4">
        <v>3</v>
      </c>
      <c r="J6866" s="4">
        <v>28000</v>
      </c>
      <c r="K6866" s="4">
        <v>84000</v>
      </c>
      <c r="L6866" t="s">
        <v>203</v>
      </c>
      <c r="M6866" t="s">
        <v>196</v>
      </c>
      <c r="P6866">
        <v>4</v>
      </c>
    </row>
    <row r="6867" spans="1:16">
      <c r="A6867" s="3">
        <v>44564</v>
      </c>
      <c r="B6867" t="s">
        <v>200</v>
      </c>
      <c r="C6867" t="s">
        <v>179</v>
      </c>
      <c r="D6867" t="s">
        <v>271</v>
      </c>
      <c r="E6867" t="s">
        <v>271</v>
      </c>
      <c r="F6867" t="s">
        <v>272</v>
      </c>
      <c r="G6867">
        <v>3</v>
      </c>
      <c r="H6867" s="4">
        <v>24000</v>
      </c>
      <c r="I6867" s="4">
        <v>3</v>
      </c>
      <c r="J6867" s="4">
        <v>24000</v>
      </c>
      <c r="K6867" s="4">
        <v>72000</v>
      </c>
      <c r="L6867" t="s">
        <v>203</v>
      </c>
      <c r="M6867" t="s">
        <v>233</v>
      </c>
      <c r="P6867">
        <v>5</v>
      </c>
    </row>
    <row r="6868" spans="1:16">
      <c r="A6868" s="3">
        <v>44565</v>
      </c>
      <c r="B6868" t="s">
        <v>178</v>
      </c>
      <c r="C6868" t="s">
        <v>192</v>
      </c>
      <c r="D6868" t="s">
        <v>186</v>
      </c>
      <c r="E6868" t="s">
        <v>187</v>
      </c>
      <c r="F6868" t="s">
        <v>261</v>
      </c>
      <c r="G6868">
        <v>3</v>
      </c>
      <c r="H6868" s="4">
        <v>16500</v>
      </c>
      <c r="I6868" s="4">
        <v>3</v>
      </c>
      <c r="J6868" s="4">
        <v>16500</v>
      </c>
      <c r="K6868" s="4">
        <v>49500</v>
      </c>
      <c r="L6868" t="s">
        <v>189</v>
      </c>
      <c r="M6868" t="s">
        <v>206</v>
      </c>
      <c r="P6868">
        <v>5</v>
      </c>
    </row>
    <row r="6869" spans="1:16">
      <c r="A6869" s="3">
        <v>44565</v>
      </c>
      <c r="B6869" t="s">
        <v>245</v>
      </c>
      <c r="C6869" t="s">
        <v>179</v>
      </c>
      <c r="D6869" t="s">
        <v>198</v>
      </c>
      <c r="E6869" t="s">
        <v>214</v>
      </c>
      <c r="F6869" t="s">
        <v>215</v>
      </c>
      <c r="G6869">
        <v>3</v>
      </c>
      <c r="H6869" s="4">
        <v>45000</v>
      </c>
      <c r="I6869" s="4">
        <v>3</v>
      </c>
      <c r="J6869" s="4">
        <v>45000</v>
      </c>
      <c r="K6869" s="4">
        <v>135000</v>
      </c>
      <c r="L6869" t="s">
        <v>189</v>
      </c>
      <c r="M6869" t="s">
        <v>196</v>
      </c>
      <c r="P6869">
        <v>5</v>
      </c>
    </row>
    <row r="6870" spans="1:16">
      <c r="A6870" s="3">
        <v>44565</v>
      </c>
      <c r="B6870" t="s">
        <v>245</v>
      </c>
      <c r="C6870" t="s">
        <v>179</v>
      </c>
      <c r="D6870" t="s">
        <v>186</v>
      </c>
      <c r="E6870" t="s">
        <v>201</v>
      </c>
      <c r="F6870" t="s">
        <v>285</v>
      </c>
      <c r="G6870">
        <v>2</v>
      </c>
      <c r="H6870" s="4">
        <v>30000</v>
      </c>
      <c r="I6870" s="4">
        <v>2</v>
      </c>
      <c r="J6870" s="4">
        <v>30000</v>
      </c>
      <c r="K6870" s="4">
        <v>60000</v>
      </c>
      <c r="L6870" t="s">
        <v>189</v>
      </c>
      <c r="M6870" t="s">
        <v>190</v>
      </c>
      <c r="N6870" t="s">
        <v>175</v>
      </c>
      <c r="P6870">
        <v>5</v>
      </c>
    </row>
    <row r="6871" spans="1:16">
      <c r="A6871" s="3">
        <v>44565</v>
      </c>
      <c r="B6871" t="s">
        <v>247</v>
      </c>
      <c r="C6871" t="s">
        <v>179</v>
      </c>
      <c r="D6871" t="s">
        <v>229</v>
      </c>
      <c r="E6871" t="s">
        <v>230</v>
      </c>
      <c r="F6871" t="s">
        <v>231</v>
      </c>
      <c r="G6871">
        <v>1</v>
      </c>
      <c r="H6871" s="4">
        <v>30000</v>
      </c>
      <c r="I6871" s="4">
        <v>1</v>
      </c>
      <c r="J6871" s="4">
        <v>30000</v>
      </c>
      <c r="K6871" s="4">
        <v>30000</v>
      </c>
      <c r="L6871" t="s">
        <v>203</v>
      </c>
      <c r="M6871" t="s">
        <v>196</v>
      </c>
      <c r="N6871" t="s">
        <v>175</v>
      </c>
      <c r="P6871">
        <v>4</v>
      </c>
    </row>
    <row r="6872" spans="1:16">
      <c r="A6872" s="3">
        <v>44565</v>
      </c>
      <c r="B6872" t="s">
        <v>258</v>
      </c>
      <c r="C6872" t="s">
        <v>179</v>
      </c>
      <c r="D6872" t="s">
        <v>276</v>
      </c>
      <c r="E6872" t="s">
        <v>276</v>
      </c>
      <c r="F6872" t="s">
        <v>309</v>
      </c>
      <c r="G6872">
        <v>2</v>
      </c>
      <c r="H6872" s="4">
        <v>44000</v>
      </c>
      <c r="I6872" s="4">
        <v>2</v>
      </c>
      <c r="J6872" s="4">
        <v>44000</v>
      </c>
      <c r="K6872" s="4">
        <v>88000</v>
      </c>
      <c r="L6872" t="s">
        <v>189</v>
      </c>
      <c r="M6872" t="s">
        <v>196</v>
      </c>
      <c r="N6872" t="s">
        <v>175</v>
      </c>
      <c r="P6872">
        <v>3</v>
      </c>
    </row>
    <row r="6873" spans="1:16">
      <c r="A6873" s="3">
        <v>44565</v>
      </c>
      <c r="B6873" t="s">
        <v>250</v>
      </c>
      <c r="C6873" t="s">
        <v>179</v>
      </c>
      <c r="D6873" t="s">
        <v>235</v>
      </c>
      <c r="E6873" t="s">
        <v>229</v>
      </c>
      <c r="F6873" t="s">
        <v>344</v>
      </c>
      <c r="G6873">
        <v>2</v>
      </c>
      <c r="H6873" s="4">
        <v>48000</v>
      </c>
      <c r="I6873" s="4">
        <v>2</v>
      </c>
      <c r="J6873" s="4">
        <v>48000</v>
      </c>
      <c r="K6873" s="4">
        <v>96000</v>
      </c>
      <c r="L6873" t="s">
        <v>203</v>
      </c>
      <c r="M6873" t="s">
        <v>196</v>
      </c>
      <c r="N6873" t="s">
        <v>175</v>
      </c>
      <c r="P6873">
        <v>5</v>
      </c>
    </row>
    <row r="6874" spans="1:16">
      <c r="A6874" s="3">
        <v>44565</v>
      </c>
      <c r="B6874" t="s">
        <v>234</v>
      </c>
      <c r="C6874" t="s">
        <v>192</v>
      </c>
      <c r="D6874" t="s">
        <v>210</v>
      </c>
      <c r="E6874" t="s">
        <v>225</v>
      </c>
      <c r="F6874" t="s">
        <v>270</v>
      </c>
      <c r="G6874">
        <v>2</v>
      </c>
      <c r="H6874" s="4">
        <v>39000</v>
      </c>
      <c r="I6874" s="4">
        <v>2</v>
      </c>
      <c r="J6874" s="4">
        <v>39000</v>
      </c>
      <c r="K6874" s="4">
        <v>78000</v>
      </c>
      <c r="L6874" t="s">
        <v>189</v>
      </c>
      <c r="M6874" t="s">
        <v>206</v>
      </c>
      <c r="N6874" t="s">
        <v>175</v>
      </c>
      <c r="P6874">
        <v>5</v>
      </c>
    </row>
    <row r="6875" spans="1:16">
      <c r="A6875" s="3">
        <v>44565</v>
      </c>
      <c r="B6875" t="s">
        <v>301</v>
      </c>
      <c r="C6875" t="s">
        <v>179</v>
      </c>
      <c r="D6875" t="s">
        <v>186</v>
      </c>
      <c r="E6875" t="s">
        <v>220</v>
      </c>
      <c r="F6875" t="s">
        <v>241</v>
      </c>
      <c r="G6875">
        <v>3</v>
      </c>
      <c r="H6875" s="4">
        <v>30000</v>
      </c>
      <c r="I6875" s="4">
        <v>3</v>
      </c>
      <c r="J6875" s="4">
        <v>30000</v>
      </c>
      <c r="K6875" s="4">
        <v>90000</v>
      </c>
      <c r="L6875" t="s">
        <v>203</v>
      </c>
      <c r="M6875" t="s">
        <v>233</v>
      </c>
      <c r="N6875" t="s">
        <v>175</v>
      </c>
      <c r="P6875">
        <v>3</v>
      </c>
    </row>
    <row r="6876" spans="1:16">
      <c r="A6876" s="3">
        <v>44565</v>
      </c>
      <c r="B6876" t="s">
        <v>291</v>
      </c>
      <c r="C6876" t="s">
        <v>179</v>
      </c>
      <c r="D6876" t="s">
        <v>229</v>
      </c>
      <c r="E6876" t="s">
        <v>230</v>
      </c>
      <c r="F6876" t="s">
        <v>231</v>
      </c>
      <c r="G6876">
        <v>1</v>
      </c>
      <c r="H6876" s="4">
        <v>24000</v>
      </c>
      <c r="I6876" s="4">
        <v>1</v>
      </c>
      <c r="J6876" s="4">
        <v>24000</v>
      </c>
      <c r="K6876" s="4">
        <v>24000</v>
      </c>
      <c r="L6876" t="s">
        <v>203</v>
      </c>
      <c r="M6876" t="s">
        <v>233</v>
      </c>
      <c r="N6876" t="s">
        <v>175</v>
      </c>
      <c r="P6876">
        <v>5</v>
      </c>
    </row>
    <row r="6877" spans="1:16">
      <c r="A6877" s="3">
        <v>44565</v>
      </c>
      <c r="B6877" t="s">
        <v>222</v>
      </c>
      <c r="C6877" t="s">
        <v>179</v>
      </c>
      <c r="D6877" t="s">
        <v>186</v>
      </c>
      <c r="E6877" t="s">
        <v>187</v>
      </c>
      <c r="F6877" t="s">
        <v>261</v>
      </c>
      <c r="G6877">
        <v>3</v>
      </c>
      <c r="H6877" s="4">
        <v>26000</v>
      </c>
      <c r="I6877" s="4">
        <v>3</v>
      </c>
      <c r="J6877" s="4">
        <v>26000</v>
      </c>
      <c r="K6877" s="4">
        <v>78000</v>
      </c>
      <c r="L6877" t="s">
        <v>203</v>
      </c>
      <c r="M6877" t="s">
        <v>233</v>
      </c>
      <c r="P6877">
        <v>5</v>
      </c>
    </row>
    <row r="6878" spans="1:16">
      <c r="A6878" s="3">
        <v>44565</v>
      </c>
      <c r="B6878" t="s">
        <v>178</v>
      </c>
      <c r="C6878" t="s">
        <v>179</v>
      </c>
      <c r="D6878" t="s">
        <v>180</v>
      </c>
      <c r="E6878" t="s">
        <v>204</v>
      </c>
      <c r="F6878" t="s">
        <v>249</v>
      </c>
      <c r="G6878">
        <v>1</v>
      </c>
      <c r="H6878" s="4">
        <v>28000</v>
      </c>
      <c r="I6878" s="4">
        <v>1</v>
      </c>
      <c r="J6878" s="4">
        <v>28000</v>
      </c>
      <c r="K6878" s="4">
        <v>28000</v>
      </c>
      <c r="L6878" t="s">
        <v>203</v>
      </c>
      <c r="M6878" t="s">
        <v>196</v>
      </c>
      <c r="P6878">
        <v>4</v>
      </c>
    </row>
    <row r="6879" spans="1:16">
      <c r="A6879" s="3">
        <v>44565</v>
      </c>
      <c r="B6879" t="s">
        <v>262</v>
      </c>
      <c r="C6879" t="s">
        <v>179</v>
      </c>
      <c r="D6879" t="s">
        <v>186</v>
      </c>
      <c r="E6879" t="s">
        <v>201</v>
      </c>
      <c r="F6879" t="s">
        <v>285</v>
      </c>
      <c r="G6879">
        <v>1</v>
      </c>
      <c r="H6879" s="4">
        <v>96000</v>
      </c>
      <c r="I6879" s="4">
        <v>1</v>
      </c>
      <c r="J6879" s="4">
        <v>96000</v>
      </c>
      <c r="K6879" s="4">
        <v>96000</v>
      </c>
      <c r="L6879" t="s">
        <v>203</v>
      </c>
      <c r="M6879" t="s">
        <v>196</v>
      </c>
      <c r="P6879">
        <v>3</v>
      </c>
    </row>
    <row r="6880" spans="1:16">
      <c r="A6880" s="3">
        <v>44565</v>
      </c>
      <c r="B6880" t="s">
        <v>301</v>
      </c>
      <c r="C6880" t="s">
        <v>179</v>
      </c>
      <c r="D6880" t="s">
        <v>180</v>
      </c>
      <c r="E6880" t="s">
        <v>238</v>
      </c>
      <c r="F6880" t="s">
        <v>267</v>
      </c>
      <c r="G6880">
        <v>3</v>
      </c>
      <c r="H6880" s="4">
        <v>39000</v>
      </c>
      <c r="I6880" s="4">
        <v>3</v>
      </c>
      <c r="J6880" s="4">
        <v>39000</v>
      </c>
      <c r="K6880" s="4">
        <v>117000</v>
      </c>
      <c r="L6880" t="s">
        <v>203</v>
      </c>
      <c r="M6880" t="s">
        <v>196</v>
      </c>
      <c r="P6880">
        <v>5</v>
      </c>
    </row>
    <row r="6881" spans="1:16">
      <c r="A6881" s="3">
        <v>44565</v>
      </c>
      <c r="B6881" t="s">
        <v>278</v>
      </c>
      <c r="C6881" t="s">
        <v>179</v>
      </c>
      <c r="D6881" t="s">
        <v>271</v>
      </c>
      <c r="E6881" t="s">
        <v>271</v>
      </c>
      <c r="F6881" t="s">
        <v>323</v>
      </c>
      <c r="G6881">
        <v>2</v>
      </c>
      <c r="H6881" s="4">
        <v>49000</v>
      </c>
      <c r="I6881" s="4">
        <v>2</v>
      </c>
      <c r="J6881" s="4">
        <v>49000</v>
      </c>
      <c r="K6881" s="4">
        <v>98000</v>
      </c>
      <c r="L6881" t="s">
        <v>203</v>
      </c>
      <c r="M6881" t="s">
        <v>190</v>
      </c>
      <c r="P6881">
        <v>1</v>
      </c>
    </row>
    <row r="6882" spans="1:16">
      <c r="A6882" s="3">
        <v>44565</v>
      </c>
      <c r="B6882" t="s">
        <v>287</v>
      </c>
      <c r="C6882" t="s">
        <v>192</v>
      </c>
      <c r="D6882" t="s">
        <v>186</v>
      </c>
      <c r="E6882" t="s">
        <v>220</v>
      </c>
      <c r="F6882" t="s">
        <v>241</v>
      </c>
      <c r="G6882">
        <v>1</v>
      </c>
      <c r="H6882" s="4">
        <v>30000</v>
      </c>
      <c r="I6882" s="4">
        <v>1</v>
      </c>
      <c r="J6882" s="4">
        <v>30000</v>
      </c>
      <c r="K6882" s="4">
        <v>30000</v>
      </c>
      <c r="L6882" t="s">
        <v>203</v>
      </c>
      <c r="M6882" t="s">
        <v>206</v>
      </c>
      <c r="P6882">
        <v>4</v>
      </c>
    </row>
    <row r="6883" spans="1:16">
      <c r="A6883" s="3">
        <v>44565</v>
      </c>
      <c r="B6883" t="s">
        <v>185</v>
      </c>
      <c r="C6883" t="s">
        <v>192</v>
      </c>
      <c r="D6883" t="s">
        <v>186</v>
      </c>
      <c r="E6883" t="s">
        <v>259</v>
      </c>
      <c r="F6883" t="s">
        <v>260</v>
      </c>
      <c r="G6883">
        <v>1</v>
      </c>
      <c r="H6883" s="4">
        <v>28000</v>
      </c>
      <c r="I6883" s="4">
        <v>1</v>
      </c>
      <c r="J6883" s="4">
        <v>28000</v>
      </c>
      <c r="K6883" s="4">
        <v>28000</v>
      </c>
      <c r="L6883" t="s">
        <v>203</v>
      </c>
      <c r="M6883" t="s">
        <v>190</v>
      </c>
      <c r="P6883">
        <v>1</v>
      </c>
    </row>
    <row r="6884" spans="1:16">
      <c r="A6884" s="3">
        <v>44565</v>
      </c>
      <c r="B6884" t="s">
        <v>213</v>
      </c>
      <c r="C6884" t="s">
        <v>179</v>
      </c>
      <c r="D6884" t="s">
        <v>186</v>
      </c>
      <c r="E6884" t="s">
        <v>225</v>
      </c>
      <c r="F6884" t="s">
        <v>226</v>
      </c>
      <c r="G6884">
        <v>1</v>
      </c>
      <c r="H6884" s="4">
        <v>30000</v>
      </c>
      <c r="I6884" s="4">
        <v>1</v>
      </c>
      <c r="J6884" s="4">
        <v>30000</v>
      </c>
      <c r="K6884" s="4">
        <v>30000</v>
      </c>
      <c r="L6884" t="s">
        <v>203</v>
      </c>
      <c r="M6884" t="s">
        <v>184</v>
      </c>
      <c r="P6884">
        <v>5</v>
      </c>
    </row>
    <row r="6885" spans="1:16">
      <c r="A6885" s="3">
        <v>44565</v>
      </c>
      <c r="B6885" t="s">
        <v>200</v>
      </c>
      <c r="C6885" t="s">
        <v>179</v>
      </c>
      <c r="D6885" t="s">
        <v>180</v>
      </c>
      <c r="E6885" t="s">
        <v>271</v>
      </c>
      <c r="F6885" t="s">
        <v>302</v>
      </c>
      <c r="G6885">
        <v>3</v>
      </c>
      <c r="H6885" s="4">
        <v>36000</v>
      </c>
      <c r="I6885" s="4">
        <v>3</v>
      </c>
      <c r="J6885" s="4">
        <v>36000</v>
      </c>
      <c r="K6885" s="4">
        <v>108000</v>
      </c>
      <c r="L6885" t="s">
        <v>189</v>
      </c>
      <c r="M6885" t="s">
        <v>190</v>
      </c>
      <c r="P6885">
        <v>1</v>
      </c>
    </row>
    <row r="6886" spans="1:16">
      <c r="A6886" s="3">
        <v>44565</v>
      </c>
      <c r="B6886" t="s">
        <v>291</v>
      </c>
      <c r="C6886" t="s">
        <v>179</v>
      </c>
      <c r="D6886" t="s">
        <v>273</v>
      </c>
      <c r="E6886" t="s">
        <v>288</v>
      </c>
      <c r="F6886" t="s">
        <v>305</v>
      </c>
      <c r="G6886">
        <v>2</v>
      </c>
      <c r="H6886" s="4">
        <v>48000</v>
      </c>
      <c r="I6886" s="4">
        <v>2</v>
      </c>
      <c r="J6886" s="4">
        <v>48000</v>
      </c>
      <c r="K6886" s="4">
        <v>96000</v>
      </c>
      <c r="L6886" t="s">
        <v>189</v>
      </c>
      <c r="M6886" t="s">
        <v>196</v>
      </c>
      <c r="P6886">
        <v>5</v>
      </c>
    </row>
    <row r="6887" spans="1:16">
      <c r="A6887" s="3">
        <v>44565</v>
      </c>
      <c r="B6887" t="s">
        <v>245</v>
      </c>
      <c r="C6887" t="s">
        <v>179</v>
      </c>
      <c r="D6887" t="s">
        <v>180</v>
      </c>
      <c r="E6887" t="s">
        <v>238</v>
      </c>
      <c r="F6887" t="s">
        <v>267</v>
      </c>
      <c r="G6887">
        <v>2</v>
      </c>
      <c r="H6887" s="4">
        <v>39000</v>
      </c>
      <c r="I6887" s="4">
        <v>2</v>
      </c>
      <c r="J6887" s="4">
        <v>39000</v>
      </c>
      <c r="K6887" s="4">
        <v>78000</v>
      </c>
      <c r="L6887" t="s">
        <v>189</v>
      </c>
      <c r="M6887" t="s">
        <v>304</v>
      </c>
      <c r="P6887">
        <v>5</v>
      </c>
    </row>
    <row r="6888" spans="1:16">
      <c r="A6888" s="3">
        <v>44565</v>
      </c>
      <c r="B6888" t="s">
        <v>247</v>
      </c>
      <c r="C6888" t="s">
        <v>179</v>
      </c>
      <c r="D6888" t="s">
        <v>180</v>
      </c>
      <c r="E6888" t="s">
        <v>216</v>
      </c>
      <c r="F6888" t="s">
        <v>257</v>
      </c>
      <c r="G6888">
        <v>2</v>
      </c>
      <c r="H6888" s="4">
        <v>26000</v>
      </c>
      <c r="I6888" s="4">
        <v>2</v>
      </c>
      <c r="J6888" s="4">
        <v>26000</v>
      </c>
      <c r="K6888" s="4">
        <v>52000</v>
      </c>
      <c r="L6888" t="s">
        <v>195</v>
      </c>
      <c r="M6888" t="s">
        <v>184</v>
      </c>
      <c r="P6888">
        <v>1</v>
      </c>
    </row>
    <row r="6889" spans="1:16">
      <c r="A6889" s="3">
        <v>44565</v>
      </c>
      <c r="B6889" t="s">
        <v>301</v>
      </c>
      <c r="C6889" t="s">
        <v>192</v>
      </c>
      <c r="D6889" t="s">
        <v>186</v>
      </c>
      <c r="E6889" t="s">
        <v>201</v>
      </c>
      <c r="F6889" t="s">
        <v>248</v>
      </c>
      <c r="G6889">
        <v>2</v>
      </c>
      <c r="H6889" s="4">
        <v>30000</v>
      </c>
      <c r="I6889" s="4">
        <v>0</v>
      </c>
      <c r="J6889" s="4">
        <v>0</v>
      </c>
      <c r="K6889" s="4">
        <v>0</v>
      </c>
      <c r="L6889" t="s">
        <v>209</v>
      </c>
      <c r="M6889" t="s">
        <v>206</v>
      </c>
      <c r="N6889" t="s">
        <v>175</v>
      </c>
      <c r="O6889" t="s">
        <v>176</v>
      </c>
    </row>
    <row r="6890" spans="1:16">
      <c r="A6890" s="3">
        <v>44565</v>
      </c>
      <c r="B6890" t="s">
        <v>219</v>
      </c>
      <c r="C6890" t="s">
        <v>179</v>
      </c>
      <c r="D6890" t="s">
        <v>180</v>
      </c>
      <c r="E6890" t="s">
        <v>238</v>
      </c>
      <c r="F6890" t="s">
        <v>253</v>
      </c>
      <c r="G6890">
        <v>3</v>
      </c>
      <c r="H6890" s="4">
        <v>15000</v>
      </c>
      <c r="I6890" s="4">
        <v>0</v>
      </c>
      <c r="J6890" s="4">
        <v>0</v>
      </c>
      <c r="K6890" s="4">
        <v>0</v>
      </c>
      <c r="L6890" t="s">
        <v>203</v>
      </c>
      <c r="M6890" t="s">
        <v>190</v>
      </c>
      <c r="O6890" t="s">
        <v>176</v>
      </c>
    </row>
    <row r="6891" spans="1:16">
      <c r="A6891" s="3">
        <v>44565</v>
      </c>
      <c r="B6891" t="s">
        <v>228</v>
      </c>
      <c r="C6891" t="s">
        <v>179</v>
      </c>
      <c r="D6891" t="s">
        <v>235</v>
      </c>
      <c r="E6891" t="s">
        <v>251</v>
      </c>
      <c r="F6891" t="s">
        <v>252</v>
      </c>
      <c r="G6891">
        <v>3</v>
      </c>
      <c r="H6891" s="4">
        <v>58500</v>
      </c>
      <c r="I6891" s="4">
        <v>3</v>
      </c>
      <c r="J6891" s="4">
        <v>58500</v>
      </c>
      <c r="K6891" s="4">
        <v>175500</v>
      </c>
      <c r="L6891" t="s">
        <v>195</v>
      </c>
      <c r="M6891" t="s">
        <v>206</v>
      </c>
      <c r="P6891">
        <v>5</v>
      </c>
    </row>
    <row r="6892" spans="1:16">
      <c r="A6892" s="3">
        <v>44565</v>
      </c>
      <c r="B6892" t="s">
        <v>247</v>
      </c>
      <c r="C6892" t="s">
        <v>192</v>
      </c>
      <c r="D6892" t="s">
        <v>210</v>
      </c>
      <c r="E6892" t="s">
        <v>211</v>
      </c>
      <c r="F6892" t="s">
        <v>313</v>
      </c>
      <c r="G6892">
        <v>3</v>
      </c>
      <c r="H6892" s="4">
        <v>38500</v>
      </c>
      <c r="I6892" s="4">
        <v>3</v>
      </c>
      <c r="J6892" s="4">
        <v>38500</v>
      </c>
      <c r="K6892" s="4">
        <v>115500</v>
      </c>
      <c r="L6892" t="s">
        <v>203</v>
      </c>
      <c r="M6892" t="s">
        <v>190</v>
      </c>
      <c r="P6892">
        <v>2</v>
      </c>
    </row>
    <row r="6893" spans="1:16">
      <c r="A6893" s="3">
        <v>44565</v>
      </c>
      <c r="B6893" t="s">
        <v>200</v>
      </c>
      <c r="C6893" t="s">
        <v>192</v>
      </c>
      <c r="D6893" t="s">
        <v>180</v>
      </c>
      <c r="E6893" t="s">
        <v>204</v>
      </c>
      <c r="F6893" t="s">
        <v>205</v>
      </c>
      <c r="G6893">
        <v>2</v>
      </c>
      <c r="H6893" s="4">
        <v>52000</v>
      </c>
      <c r="I6893" s="4">
        <v>2</v>
      </c>
      <c r="J6893" s="4">
        <v>52000</v>
      </c>
      <c r="K6893" s="4">
        <v>104000</v>
      </c>
      <c r="L6893" t="s">
        <v>209</v>
      </c>
      <c r="M6893" t="s">
        <v>184</v>
      </c>
      <c r="P6893">
        <v>5</v>
      </c>
    </row>
    <row r="6894" spans="1:16">
      <c r="A6894" s="3">
        <v>44565</v>
      </c>
      <c r="B6894" t="s">
        <v>224</v>
      </c>
      <c r="C6894" t="s">
        <v>192</v>
      </c>
      <c r="D6894" t="s">
        <v>276</v>
      </c>
      <c r="E6894" t="s">
        <v>276</v>
      </c>
      <c r="F6894" t="s">
        <v>309</v>
      </c>
      <c r="G6894">
        <v>2</v>
      </c>
      <c r="H6894" s="4">
        <v>26000</v>
      </c>
      <c r="I6894" s="4">
        <v>2</v>
      </c>
      <c r="J6894" s="4">
        <v>26000</v>
      </c>
      <c r="K6894" s="4">
        <v>52000</v>
      </c>
      <c r="L6894" t="s">
        <v>183</v>
      </c>
      <c r="M6894" t="s">
        <v>206</v>
      </c>
      <c r="P6894">
        <v>5</v>
      </c>
    </row>
    <row r="6895" spans="1:16">
      <c r="A6895" s="3">
        <v>44565</v>
      </c>
      <c r="B6895" t="s">
        <v>268</v>
      </c>
      <c r="C6895" t="s">
        <v>192</v>
      </c>
      <c r="D6895" t="s">
        <v>180</v>
      </c>
      <c r="E6895" t="s">
        <v>204</v>
      </c>
      <c r="F6895" t="s">
        <v>227</v>
      </c>
      <c r="G6895">
        <v>2</v>
      </c>
      <c r="H6895" s="4">
        <v>48000</v>
      </c>
      <c r="I6895" s="4">
        <v>2</v>
      </c>
      <c r="J6895" s="4">
        <v>48000</v>
      </c>
      <c r="K6895" s="4">
        <v>96000</v>
      </c>
      <c r="L6895" t="s">
        <v>189</v>
      </c>
      <c r="M6895" t="s">
        <v>233</v>
      </c>
      <c r="P6895">
        <v>5</v>
      </c>
    </row>
    <row r="6896" spans="1:16">
      <c r="A6896" s="3">
        <v>44565</v>
      </c>
      <c r="B6896" t="s">
        <v>254</v>
      </c>
      <c r="C6896" t="s">
        <v>179</v>
      </c>
      <c r="D6896" t="s">
        <v>180</v>
      </c>
      <c r="E6896" t="s">
        <v>181</v>
      </c>
      <c r="F6896" t="s">
        <v>334</v>
      </c>
      <c r="G6896">
        <v>2</v>
      </c>
      <c r="H6896" s="4">
        <v>39000</v>
      </c>
      <c r="I6896" s="4">
        <v>2</v>
      </c>
      <c r="J6896" s="4">
        <v>39000</v>
      </c>
      <c r="K6896" s="4">
        <v>78000</v>
      </c>
      <c r="L6896" t="s">
        <v>183</v>
      </c>
      <c r="M6896" t="s">
        <v>184</v>
      </c>
      <c r="P6896">
        <v>5</v>
      </c>
    </row>
    <row r="6897" spans="1:16">
      <c r="A6897" s="3">
        <v>44565</v>
      </c>
      <c r="B6897" t="s">
        <v>218</v>
      </c>
      <c r="C6897" t="s">
        <v>192</v>
      </c>
      <c r="D6897" t="s">
        <v>180</v>
      </c>
      <c r="E6897" t="s">
        <v>204</v>
      </c>
      <c r="F6897" t="s">
        <v>300</v>
      </c>
      <c r="G6897">
        <v>3</v>
      </c>
      <c r="H6897" s="4">
        <v>45000</v>
      </c>
      <c r="I6897" s="4">
        <v>3</v>
      </c>
      <c r="J6897" s="4">
        <v>45000</v>
      </c>
      <c r="K6897" s="4">
        <v>135000</v>
      </c>
      <c r="L6897" t="s">
        <v>183</v>
      </c>
      <c r="M6897" t="s">
        <v>184</v>
      </c>
      <c r="P6897">
        <v>4</v>
      </c>
    </row>
    <row r="6898" spans="1:16">
      <c r="A6898" s="3">
        <v>44565</v>
      </c>
      <c r="B6898" t="s">
        <v>234</v>
      </c>
      <c r="C6898" t="s">
        <v>179</v>
      </c>
      <c r="D6898" t="s">
        <v>186</v>
      </c>
      <c r="E6898" t="s">
        <v>201</v>
      </c>
      <c r="F6898" t="s">
        <v>202</v>
      </c>
      <c r="G6898">
        <v>2</v>
      </c>
      <c r="H6898" s="4">
        <v>28000</v>
      </c>
      <c r="I6898" s="4">
        <v>2</v>
      </c>
      <c r="J6898" s="4">
        <v>28000</v>
      </c>
      <c r="K6898" s="4">
        <v>56000</v>
      </c>
      <c r="L6898" t="s">
        <v>203</v>
      </c>
      <c r="M6898" t="s">
        <v>196</v>
      </c>
      <c r="P6898">
        <v>5</v>
      </c>
    </row>
    <row r="6899" spans="1:16">
      <c r="A6899" s="3">
        <v>44566</v>
      </c>
      <c r="B6899" t="s">
        <v>207</v>
      </c>
      <c r="C6899" t="s">
        <v>179</v>
      </c>
      <c r="D6899" t="s">
        <v>186</v>
      </c>
      <c r="E6899" t="s">
        <v>225</v>
      </c>
      <c r="F6899" t="s">
        <v>226</v>
      </c>
      <c r="G6899">
        <v>2</v>
      </c>
      <c r="H6899" s="4">
        <v>42000</v>
      </c>
      <c r="I6899" s="4">
        <v>2</v>
      </c>
      <c r="J6899" s="4">
        <v>42000</v>
      </c>
      <c r="K6899" s="4">
        <v>84000</v>
      </c>
      <c r="L6899" t="s">
        <v>189</v>
      </c>
      <c r="M6899" t="s">
        <v>184</v>
      </c>
      <c r="P6899">
        <v>4</v>
      </c>
    </row>
    <row r="6900" spans="1:16">
      <c r="A6900" s="3">
        <v>44566</v>
      </c>
      <c r="B6900" t="s">
        <v>200</v>
      </c>
      <c r="C6900" t="s">
        <v>192</v>
      </c>
      <c r="D6900" t="s">
        <v>180</v>
      </c>
      <c r="E6900" t="s">
        <v>238</v>
      </c>
      <c r="F6900" t="s">
        <v>239</v>
      </c>
      <c r="G6900">
        <v>3</v>
      </c>
      <c r="H6900" s="4">
        <v>20000</v>
      </c>
      <c r="I6900" s="4">
        <v>3</v>
      </c>
      <c r="J6900" s="4">
        <v>20000</v>
      </c>
      <c r="K6900" s="4">
        <v>60000</v>
      </c>
      <c r="L6900" t="s">
        <v>203</v>
      </c>
      <c r="M6900" t="s">
        <v>196</v>
      </c>
      <c r="P6900">
        <v>1</v>
      </c>
    </row>
    <row r="6901" spans="1:16">
      <c r="A6901" s="3">
        <v>44566</v>
      </c>
      <c r="B6901" t="s">
        <v>247</v>
      </c>
      <c r="C6901" t="s">
        <v>192</v>
      </c>
      <c r="D6901" t="s">
        <v>180</v>
      </c>
      <c r="E6901" t="s">
        <v>271</v>
      </c>
      <c r="F6901" t="s">
        <v>302</v>
      </c>
      <c r="G6901">
        <v>3</v>
      </c>
      <c r="H6901" s="4">
        <v>52000</v>
      </c>
      <c r="I6901" s="4">
        <v>3</v>
      </c>
      <c r="J6901" s="4">
        <v>52000</v>
      </c>
      <c r="K6901" s="4">
        <v>156000</v>
      </c>
      <c r="L6901" t="s">
        <v>183</v>
      </c>
      <c r="M6901" t="s">
        <v>233</v>
      </c>
      <c r="N6901" t="s">
        <v>175</v>
      </c>
      <c r="P6901">
        <v>5</v>
      </c>
    </row>
    <row r="6902" spans="1:16">
      <c r="A6902" s="3">
        <v>44566</v>
      </c>
      <c r="B6902" t="s">
        <v>278</v>
      </c>
      <c r="C6902" t="s">
        <v>179</v>
      </c>
      <c r="D6902" t="s">
        <v>180</v>
      </c>
      <c r="E6902" t="s">
        <v>327</v>
      </c>
      <c r="F6902" t="s">
        <v>328</v>
      </c>
      <c r="G6902">
        <v>3</v>
      </c>
      <c r="H6902" s="4">
        <v>39000</v>
      </c>
      <c r="I6902" s="4">
        <v>3</v>
      </c>
      <c r="J6902" s="4">
        <v>39000</v>
      </c>
      <c r="K6902" s="4">
        <v>117000</v>
      </c>
      <c r="L6902" t="s">
        <v>209</v>
      </c>
      <c r="M6902" t="s">
        <v>184</v>
      </c>
      <c r="P6902">
        <v>4</v>
      </c>
    </row>
    <row r="6903" spans="1:16">
      <c r="A6903" s="3">
        <v>44566</v>
      </c>
      <c r="B6903" t="s">
        <v>178</v>
      </c>
      <c r="C6903" t="s">
        <v>179</v>
      </c>
      <c r="D6903" t="s">
        <v>263</v>
      </c>
      <c r="E6903" t="s">
        <v>263</v>
      </c>
      <c r="F6903" t="s">
        <v>264</v>
      </c>
      <c r="G6903">
        <v>1</v>
      </c>
      <c r="H6903" s="4">
        <v>36000</v>
      </c>
      <c r="I6903" s="4">
        <v>1</v>
      </c>
      <c r="J6903" s="4">
        <v>36000</v>
      </c>
      <c r="K6903" s="4">
        <v>36000</v>
      </c>
      <c r="L6903" t="s">
        <v>203</v>
      </c>
      <c r="M6903" t="s">
        <v>190</v>
      </c>
      <c r="P6903">
        <v>5</v>
      </c>
    </row>
    <row r="6904" spans="1:16">
      <c r="A6904" s="3">
        <v>44566</v>
      </c>
      <c r="B6904" t="s">
        <v>228</v>
      </c>
      <c r="C6904" t="s">
        <v>179</v>
      </c>
      <c r="D6904" t="s">
        <v>186</v>
      </c>
      <c r="E6904" t="s">
        <v>187</v>
      </c>
      <c r="F6904" t="s">
        <v>188</v>
      </c>
      <c r="G6904">
        <v>3</v>
      </c>
      <c r="H6904" s="4">
        <v>60000</v>
      </c>
      <c r="I6904" s="4">
        <v>3</v>
      </c>
      <c r="J6904" s="4">
        <v>60000</v>
      </c>
      <c r="K6904" s="4">
        <v>180000</v>
      </c>
      <c r="L6904" t="s">
        <v>189</v>
      </c>
      <c r="M6904" t="s">
        <v>206</v>
      </c>
      <c r="P6904">
        <v>3</v>
      </c>
    </row>
    <row r="6905" spans="1:16">
      <c r="A6905" s="3">
        <v>44566</v>
      </c>
      <c r="B6905" t="s">
        <v>245</v>
      </c>
      <c r="C6905" t="s">
        <v>179</v>
      </c>
      <c r="D6905" t="s">
        <v>180</v>
      </c>
      <c r="E6905" t="s">
        <v>216</v>
      </c>
      <c r="F6905" t="s">
        <v>217</v>
      </c>
      <c r="G6905">
        <v>2</v>
      </c>
      <c r="H6905" s="4">
        <v>30000</v>
      </c>
      <c r="I6905" s="4">
        <v>2</v>
      </c>
      <c r="J6905" s="4">
        <v>30000</v>
      </c>
      <c r="K6905" s="4">
        <v>60000</v>
      </c>
      <c r="L6905" t="s">
        <v>189</v>
      </c>
      <c r="M6905" t="s">
        <v>184</v>
      </c>
      <c r="N6905" t="s">
        <v>175</v>
      </c>
      <c r="P6905">
        <v>1</v>
      </c>
    </row>
    <row r="6906" spans="1:16">
      <c r="A6906" s="3">
        <v>44566</v>
      </c>
      <c r="B6906" t="s">
        <v>245</v>
      </c>
      <c r="C6906" t="s">
        <v>179</v>
      </c>
      <c r="D6906" t="s">
        <v>180</v>
      </c>
      <c r="E6906" t="s">
        <v>216</v>
      </c>
      <c r="F6906" t="s">
        <v>217</v>
      </c>
      <c r="G6906">
        <v>3</v>
      </c>
      <c r="H6906" s="4">
        <v>45000</v>
      </c>
      <c r="I6906" s="4">
        <v>3</v>
      </c>
      <c r="J6906" s="4">
        <v>45000</v>
      </c>
      <c r="K6906" s="4">
        <v>135000</v>
      </c>
      <c r="L6906" t="s">
        <v>203</v>
      </c>
      <c r="M6906" t="s">
        <v>190</v>
      </c>
      <c r="N6906" t="s">
        <v>175</v>
      </c>
      <c r="P6906">
        <v>3</v>
      </c>
    </row>
    <row r="6907" spans="1:16">
      <c r="A6907" s="3">
        <v>44566</v>
      </c>
      <c r="B6907" t="s">
        <v>287</v>
      </c>
      <c r="C6907" t="s">
        <v>179</v>
      </c>
      <c r="D6907" t="s">
        <v>186</v>
      </c>
      <c r="E6907" t="s">
        <v>220</v>
      </c>
      <c r="F6907" t="s">
        <v>241</v>
      </c>
      <c r="G6907">
        <v>2</v>
      </c>
      <c r="H6907" s="4">
        <v>30000</v>
      </c>
      <c r="I6907" s="4">
        <v>2</v>
      </c>
      <c r="J6907" s="4">
        <v>30000</v>
      </c>
      <c r="K6907" s="4">
        <v>60000</v>
      </c>
      <c r="L6907" t="s">
        <v>203</v>
      </c>
      <c r="M6907" t="s">
        <v>304</v>
      </c>
      <c r="N6907" t="s">
        <v>175</v>
      </c>
      <c r="P6907">
        <v>4</v>
      </c>
    </row>
    <row r="6908" spans="1:16">
      <c r="A6908" s="3">
        <v>44566</v>
      </c>
      <c r="B6908" t="s">
        <v>245</v>
      </c>
      <c r="C6908" t="s">
        <v>192</v>
      </c>
      <c r="D6908" t="s">
        <v>198</v>
      </c>
      <c r="E6908" t="s">
        <v>198</v>
      </c>
      <c r="F6908" t="s">
        <v>282</v>
      </c>
      <c r="G6908">
        <v>2</v>
      </c>
      <c r="H6908" s="4">
        <v>45000</v>
      </c>
      <c r="I6908" s="4">
        <v>2</v>
      </c>
      <c r="J6908" s="4">
        <v>45000</v>
      </c>
      <c r="K6908" s="4">
        <v>90000</v>
      </c>
      <c r="L6908" t="s">
        <v>203</v>
      </c>
      <c r="M6908" t="s">
        <v>304</v>
      </c>
      <c r="N6908" t="s">
        <v>175</v>
      </c>
      <c r="P6908">
        <v>3</v>
      </c>
    </row>
    <row r="6909" spans="1:16">
      <c r="A6909" s="3">
        <v>44566</v>
      </c>
      <c r="B6909" t="s">
        <v>207</v>
      </c>
      <c r="C6909" t="s">
        <v>179</v>
      </c>
      <c r="D6909" t="s">
        <v>186</v>
      </c>
      <c r="E6909" t="s">
        <v>187</v>
      </c>
      <c r="F6909" t="s">
        <v>188</v>
      </c>
      <c r="G6909">
        <v>2</v>
      </c>
      <c r="H6909" s="4">
        <v>22000</v>
      </c>
      <c r="I6909" s="4">
        <v>0</v>
      </c>
      <c r="J6909" s="4">
        <v>0</v>
      </c>
      <c r="K6909" s="4">
        <v>0</v>
      </c>
      <c r="L6909" t="s">
        <v>189</v>
      </c>
      <c r="M6909" t="s">
        <v>184</v>
      </c>
      <c r="N6909" t="s">
        <v>175</v>
      </c>
      <c r="O6909" t="s">
        <v>176</v>
      </c>
    </row>
    <row r="6910" spans="1:16">
      <c r="A6910" s="3">
        <v>44566</v>
      </c>
      <c r="B6910" t="s">
        <v>178</v>
      </c>
      <c r="C6910" t="s">
        <v>192</v>
      </c>
      <c r="D6910" t="s">
        <v>180</v>
      </c>
      <c r="E6910" t="s">
        <v>181</v>
      </c>
      <c r="F6910" t="s">
        <v>223</v>
      </c>
      <c r="G6910">
        <v>1</v>
      </c>
      <c r="H6910" s="4">
        <v>40000</v>
      </c>
      <c r="I6910" s="4">
        <v>1</v>
      </c>
      <c r="J6910" s="4">
        <v>40000</v>
      </c>
      <c r="K6910" s="4">
        <v>40000</v>
      </c>
      <c r="L6910" t="s">
        <v>195</v>
      </c>
      <c r="M6910" t="s">
        <v>184</v>
      </c>
      <c r="N6910" t="s">
        <v>175</v>
      </c>
      <c r="P6910">
        <v>4</v>
      </c>
    </row>
    <row r="6911" spans="1:16">
      <c r="A6911" s="3">
        <v>44566</v>
      </c>
      <c r="B6911" t="s">
        <v>258</v>
      </c>
      <c r="C6911" t="s">
        <v>179</v>
      </c>
      <c r="D6911" t="s">
        <v>193</v>
      </c>
      <c r="E6911" t="s">
        <v>193</v>
      </c>
      <c r="F6911" t="s">
        <v>220</v>
      </c>
      <c r="G6911">
        <v>3</v>
      </c>
      <c r="H6911" s="4">
        <v>39000</v>
      </c>
      <c r="I6911" s="4">
        <v>3</v>
      </c>
      <c r="J6911" s="4">
        <v>39000</v>
      </c>
      <c r="K6911" s="4">
        <v>117000</v>
      </c>
      <c r="L6911" t="s">
        <v>203</v>
      </c>
      <c r="M6911" t="s">
        <v>233</v>
      </c>
      <c r="N6911" t="s">
        <v>175</v>
      </c>
      <c r="P6911">
        <v>4</v>
      </c>
    </row>
    <row r="6912" spans="1:16">
      <c r="A6912" s="3">
        <v>44566</v>
      </c>
      <c r="B6912" t="s">
        <v>247</v>
      </c>
      <c r="C6912" t="s">
        <v>179</v>
      </c>
      <c r="D6912" t="s">
        <v>235</v>
      </c>
      <c r="E6912" t="s">
        <v>236</v>
      </c>
      <c r="F6912" t="s">
        <v>352</v>
      </c>
      <c r="G6912">
        <v>2</v>
      </c>
      <c r="H6912" s="4">
        <v>30000</v>
      </c>
      <c r="I6912" s="4">
        <v>0</v>
      </c>
      <c r="J6912" s="4">
        <v>0</v>
      </c>
      <c r="K6912" s="4">
        <v>0</v>
      </c>
      <c r="L6912" t="s">
        <v>183</v>
      </c>
      <c r="M6912" t="s">
        <v>190</v>
      </c>
      <c r="N6912" t="s">
        <v>175</v>
      </c>
      <c r="O6912" t="s">
        <v>176</v>
      </c>
    </row>
    <row r="6913" spans="1:16">
      <c r="A6913" s="3">
        <v>44566</v>
      </c>
      <c r="B6913" t="s">
        <v>224</v>
      </c>
      <c r="C6913" t="s">
        <v>179</v>
      </c>
      <c r="D6913" t="s">
        <v>210</v>
      </c>
      <c r="E6913" t="s">
        <v>292</v>
      </c>
      <c r="F6913" t="s">
        <v>293</v>
      </c>
      <c r="G6913">
        <v>1</v>
      </c>
      <c r="H6913" s="4">
        <v>44000</v>
      </c>
      <c r="I6913" s="4">
        <v>1</v>
      </c>
      <c r="J6913" s="4">
        <v>44000</v>
      </c>
      <c r="K6913" s="4">
        <v>44000</v>
      </c>
      <c r="L6913" t="s">
        <v>203</v>
      </c>
      <c r="M6913" t="s">
        <v>190</v>
      </c>
      <c r="N6913" t="s">
        <v>175</v>
      </c>
      <c r="P6913">
        <v>5</v>
      </c>
    </row>
    <row r="6914" spans="1:16">
      <c r="A6914" s="3">
        <v>44566</v>
      </c>
      <c r="B6914" t="s">
        <v>278</v>
      </c>
      <c r="C6914" t="s">
        <v>192</v>
      </c>
      <c r="D6914" t="s">
        <v>193</v>
      </c>
      <c r="E6914" t="s">
        <v>193</v>
      </c>
      <c r="F6914" t="s">
        <v>288</v>
      </c>
      <c r="G6914">
        <v>1</v>
      </c>
      <c r="H6914" s="4">
        <v>42000</v>
      </c>
      <c r="I6914" s="4">
        <v>1</v>
      </c>
      <c r="J6914" s="4">
        <v>42000</v>
      </c>
      <c r="K6914" s="4">
        <v>42000</v>
      </c>
      <c r="L6914" t="s">
        <v>203</v>
      </c>
      <c r="M6914" t="s">
        <v>184</v>
      </c>
      <c r="P6914">
        <v>4</v>
      </c>
    </row>
    <row r="6915" spans="1:16">
      <c r="A6915" s="3">
        <v>44566</v>
      </c>
      <c r="B6915" t="s">
        <v>245</v>
      </c>
      <c r="C6915" t="s">
        <v>179</v>
      </c>
      <c r="D6915" t="s">
        <v>186</v>
      </c>
      <c r="E6915" t="s">
        <v>225</v>
      </c>
      <c r="F6915" t="s">
        <v>226</v>
      </c>
      <c r="G6915">
        <v>3</v>
      </c>
      <c r="H6915" s="4">
        <v>24000</v>
      </c>
      <c r="I6915" s="4">
        <v>0</v>
      </c>
      <c r="J6915" s="4">
        <v>0</v>
      </c>
      <c r="K6915" s="4">
        <v>0</v>
      </c>
      <c r="L6915" t="s">
        <v>203</v>
      </c>
      <c r="M6915" t="s">
        <v>196</v>
      </c>
      <c r="O6915" t="s">
        <v>176</v>
      </c>
    </row>
    <row r="6916" spans="1:16">
      <c r="A6916" s="3">
        <v>44566</v>
      </c>
      <c r="B6916" t="s">
        <v>301</v>
      </c>
      <c r="C6916" t="s">
        <v>179</v>
      </c>
      <c r="D6916" t="s">
        <v>186</v>
      </c>
      <c r="E6916" t="s">
        <v>201</v>
      </c>
      <c r="F6916" t="s">
        <v>248</v>
      </c>
      <c r="G6916">
        <v>2</v>
      </c>
      <c r="H6916" s="4">
        <v>39000</v>
      </c>
      <c r="I6916" s="4">
        <v>2</v>
      </c>
      <c r="J6916" s="4">
        <v>39000</v>
      </c>
      <c r="K6916" s="4">
        <v>78000</v>
      </c>
      <c r="L6916" t="s">
        <v>183</v>
      </c>
      <c r="M6916" t="s">
        <v>206</v>
      </c>
      <c r="P6916">
        <v>4</v>
      </c>
    </row>
    <row r="6917" spans="1:16">
      <c r="A6917" s="3">
        <v>44566</v>
      </c>
      <c r="B6917" t="s">
        <v>258</v>
      </c>
      <c r="C6917" t="s">
        <v>179</v>
      </c>
      <c r="D6917" t="s">
        <v>193</v>
      </c>
      <c r="E6917" t="s">
        <v>193</v>
      </c>
      <c r="F6917" t="s">
        <v>194</v>
      </c>
      <c r="G6917">
        <v>1</v>
      </c>
      <c r="H6917" s="4">
        <v>18000</v>
      </c>
      <c r="I6917" s="4">
        <v>1</v>
      </c>
      <c r="J6917" s="4">
        <v>18000</v>
      </c>
      <c r="K6917" s="4">
        <v>18000</v>
      </c>
      <c r="L6917" t="s">
        <v>189</v>
      </c>
      <c r="M6917" t="s">
        <v>304</v>
      </c>
      <c r="P6917">
        <v>5</v>
      </c>
    </row>
    <row r="6918" spans="1:16">
      <c r="A6918" s="3">
        <v>44566</v>
      </c>
      <c r="B6918" t="s">
        <v>287</v>
      </c>
      <c r="C6918" t="s">
        <v>179</v>
      </c>
      <c r="D6918" t="s">
        <v>186</v>
      </c>
      <c r="E6918" t="s">
        <v>187</v>
      </c>
      <c r="F6918" t="s">
        <v>188</v>
      </c>
      <c r="G6918">
        <v>3</v>
      </c>
      <c r="H6918" s="4">
        <v>29900</v>
      </c>
      <c r="I6918" s="4">
        <v>3</v>
      </c>
      <c r="J6918" s="4">
        <v>29900</v>
      </c>
      <c r="K6918" s="4">
        <v>89700</v>
      </c>
      <c r="L6918" t="s">
        <v>183</v>
      </c>
      <c r="M6918" t="s">
        <v>184</v>
      </c>
      <c r="P6918">
        <v>5</v>
      </c>
    </row>
    <row r="6919" spans="1:16">
      <c r="A6919" s="3">
        <v>44566</v>
      </c>
      <c r="B6919" t="s">
        <v>262</v>
      </c>
      <c r="C6919" t="s">
        <v>192</v>
      </c>
      <c r="D6919" t="s">
        <v>198</v>
      </c>
      <c r="E6919" t="s">
        <v>198</v>
      </c>
      <c r="F6919" t="s">
        <v>208</v>
      </c>
      <c r="G6919">
        <v>1</v>
      </c>
      <c r="H6919" s="4">
        <v>28000</v>
      </c>
      <c r="I6919" s="4">
        <v>1</v>
      </c>
      <c r="J6919" s="4">
        <v>28000</v>
      </c>
      <c r="K6919" s="4">
        <v>28000</v>
      </c>
      <c r="L6919" t="s">
        <v>203</v>
      </c>
      <c r="M6919" t="s">
        <v>304</v>
      </c>
      <c r="P6919">
        <v>5</v>
      </c>
    </row>
    <row r="6920" spans="1:16">
      <c r="A6920" s="3">
        <v>44566</v>
      </c>
      <c r="B6920" t="s">
        <v>228</v>
      </c>
      <c r="C6920" t="s">
        <v>179</v>
      </c>
      <c r="D6920" t="s">
        <v>210</v>
      </c>
      <c r="E6920" t="s">
        <v>292</v>
      </c>
      <c r="F6920" t="s">
        <v>293</v>
      </c>
      <c r="G6920">
        <v>1</v>
      </c>
      <c r="H6920" s="4">
        <v>22000</v>
      </c>
      <c r="I6920" s="4">
        <v>1</v>
      </c>
      <c r="J6920" s="4">
        <v>22000</v>
      </c>
      <c r="K6920" s="4">
        <v>22000</v>
      </c>
      <c r="L6920" t="s">
        <v>189</v>
      </c>
      <c r="M6920" t="s">
        <v>196</v>
      </c>
      <c r="P6920">
        <v>5</v>
      </c>
    </row>
    <row r="6921" spans="1:16">
      <c r="A6921" s="3">
        <v>44566</v>
      </c>
      <c r="B6921" t="s">
        <v>178</v>
      </c>
      <c r="C6921" t="s">
        <v>179</v>
      </c>
      <c r="D6921" t="s">
        <v>263</v>
      </c>
      <c r="E6921" t="s">
        <v>263</v>
      </c>
      <c r="F6921" t="s">
        <v>264</v>
      </c>
      <c r="G6921">
        <v>1</v>
      </c>
      <c r="H6921" s="4">
        <v>26000</v>
      </c>
      <c r="I6921" s="4">
        <v>1</v>
      </c>
      <c r="J6921" s="4">
        <v>26000</v>
      </c>
      <c r="K6921" s="4">
        <v>26000</v>
      </c>
      <c r="L6921" t="s">
        <v>189</v>
      </c>
      <c r="M6921" t="s">
        <v>190</v>
      </c>
      <c r="N6921" t="s">
        <v>175</v>
      </c>
      <c r="P6921">
        <v>3</v>
      </c>
    </row>
    <row r="6922" spans="1:16">
      <c r="A6922" s="3">
        <v>44566</v>
      </c>
      <c r="B6922" t="s">
        <v>224</v>
      </c>
      <c r="C6922" t="s">
        <v>179</v>
      </c>
      <c r="D6922" t="s">
        <v>186</v>
      </c>
      <c r="E6922" t="s">
        <v>187</v>
      </c>
      <c r="F6922" t="s">
        <v>261</v>
      </c>
      <c r="G6922">
        <v>3</v>
      </c>
      <c r="H6922" s="4">
        <v>36000</v>
      </c>
      <c r="I6922" s="4">
        <v>3</v>
      </c>
      <c r="J6922" s="4">
        <v>36000</v>
      </c>
      <c r="K6922" s="4">
        <v>108000</v>
      </c>
      <c r="L6922" t="s">
        <v>209</v>
      </c>
      <c r="M6922" t="s">
        <v>233</v>
      </c>
      <c r="P6922">
        <v>2</v>
      </c>
    </row>
    <row r="6923" spans="1:16">
      <c r="A6923" s="3">
        <v>44566</v>
      </c>
      <c r="B6923" t="s">
        <v>191</v>
      </c>
      <c r="C6923" t="s">
        <v>192</v>
      </c>
      <c r="D6923" t="s">
        <v>276</v>
      </c>
      <c r="E6923" t="s">
        <v>276</v>
      </c>
      <c r="F6923" t="s">
        <v>277</v>
      </c>
      <c r="G6923">
        <v>1</v>
      </c>
      <c r="H6923" s="4">
        <v>22500</v>
      </c>
      <c r="I6923" s="4">
        <v>1</v>
      </c>
      <c r="J6923" s="4">
        <v>22500</v>
      </c>
      <c r="K6923" s="4">
        <v>22500</v>
      </c>
      <c r="L6923" t="s">
        <v>203</v>
      </c>
      <c r="M6923" t="s">
        <v>184</v>
      </c>
      <c r="P6923">
        <v>5</v>
      </c>
    </row>
    <row r="6924" spans="1:16">
      <c r="A6924" s="3">
        <v>44566</v>
      </c>
      <c r="B6924" t="s">
        <v>224</v>
      </c>
      <c r="C6924" t="s">
        <v>192</v>
      </c>
      <c r="D6924" t="s">
        <v>273</v>
      </c>
      <c r="E6924" t="s">
        <v>288</v>
      </c>
      <c r="F6924" t="s">
        <v>289</v>
      </c>
      <c r="G6924">
        <v>1</v>
      </c>
      <c r="H6924" s="4">
        <v>36000</v>
      </c>
      <c r="I6924" s="4">
        <v>1</v>
      </c>
      <c r="J6924" s="4">
        <v>36000</v>
      </c>
      <c r="K6924" s="4">
        <v>36000</v>
      </c>
      <c r="L6924" t="s">
        <v>189</v>
      </c>
      <c r="M6924" t="s">
        <v>196</v>
      </c>
      <c r="P6924">
        <v>5</v>
      </c>
    </row>
    <row r="6925" spans="1:16">
      <c r="A6925" s="3">
        <v>44567</v>
      </c>
      <c r="B6925" t="s">
        <v>301</v>
      </c>
      <c r="C6925" t="s">
        <v>192</v>
      </c>
      <c r="D6925" t="s">
        <v>198</v>
      </c>
      <c r="E6925" t="s">
        <v>214</v>
      </c>
      <c r="F6925" t="s">
        <v>286</v>
      </c>
      <c r="G6925">
        <v>1</v>
      </c>
      <c r="H6925" s="4">
        <v>30000</v>
      </c>
      <c r="I6925" s="4">
        <v>1</v>
      </c>
      <c r="J6925" s="4">
        <v>30000</v>
      </c>
      <c r="K6925" s="4">
        <v>30000</v>
      </c>
      <c r="L6925" t="s">
        <v>183</v>
      </c>
      <c r="M6925" t="s">
        <v>206</v>
      </c>
      <c r="P6925">
        <v>5</v>
      </c>
    </row>
    <row r="6926" spans="1:16">
      <c r="A6926" s="3">
        <v>44567</v>
      </c>
      <c r="B6926" t="s">
        <v>234</v>
      </c>
      <c r="C6926" t="s">
        <v>179</v>
      </c>
      <c r="D6926" t="s">
        <v>180</v>
      </c>
      <c r="E6926" t="s">
        <v>204</v>
      </c>
      <c r="F6926" t="s">
        <v>227</v>
      </c>
      <c r="G6926">
        <v>1</v>
      </c>
      <c r="H6926" s="4">
        <v>75000</v>
      </c>
      <c r="I6926" s="4">
        <v>1</v>
      </c>
      <c r="J6926" s="4">
        <v>75000</v>
      </c>
      <c r="K6926" s="4">
        <v>75000</v>
      </c>
      <c r="L6926" t="s">
        <v>203</v>
      </c>
      <c r="M6926" t="s">
        <v>206</v>
      </c>
      <c r="P6926">
        <v>3</v>
      </c>
    </row>
    <row r="6927" spans="1:16">
      <c r="A6927" s="3">
        <v>44567</v>
      </c>
      <c r="B6927" t="s">
        <v>250</v>
      </c>
      <c r="C6927" t="s">
        <v>192</v>
      </c>
      <c r="D6927" t="s">
        <v>186</v>
      </c>
      <c r="E6927" t="s">
        <v>259</v>
      </c>
      <c r="F6927" t="s">
        <v>260</v>
      </c>
      <c r="G6927">
        <v>1</v>
      </c>
      <c r="H6927" s="4">
        <v>49500</v>
      </c>
      <c r="I6927" s="4">
        <v>1</v>
      </c>
      <c r="J6927" s="4">
        <v>49500</v>
      </c>
      <c r="K6927" s="4">
        <v>49500</v>
      </c>
      <c r="L6927" t="s">
        <v>189</v>
      </c>
      <c r="M6927" t="s">
        <v>196</v>
      </c>
      <c r="P6927">
        <v>5</v>
      </c>
    </row>
    <row r="6928" spans="1:16">
      <c r="A6928" s="3">
        <v>44567</v>
      </c>
      <c r="B6928" t="s">
        <v>291</v>
      </c>
      <c r="C6928" t="s">
        <v>179</v>
      </c>
      <c r="D6928" t="s">
        <v>273</v>
      </c>
      <c r="E6928" t="s">
        <v>274</v>
      </c>
      <c r="F6928" t="s">
        <v>329</v>
      </c>
      <c r="G6928">
        <v>1</v>
      </c>
      <c r="H6928" s="4">
        <v>21000</v>
      </c>
      <c r="I6928" s="4">
        <v>1</v>
      </c>
      <c r="J6928" s="4">
        <v>21000</v>
      </c>
      <c r="K6928" s="4">
        <v>21000</v>
      </c>
      <c r="L6928" t="s">
        <v>209</v>
      </c>
      <c r="M6928" t="s">
        <v>190</v>
      </c>
      <c r="P6928">
        <v>2</v>
      </c>
    </row>
    <row r="6929" spans="1:16">
      <c r="A6929" s="3">
        <v>44567</v>
      </c>
      <c r="B6929" t="s">
        <v>254</v>
      </c>
      <c r="C6929" t="s">
        <v>179</v>
      </c>
      <c r="D6929" t="s">
        <v>186</v>
      </c>
      <c r="E6929" t="s">
        <v>225</v>
      </c>
      <c r="F6929" t="s">
        <v>226</v>
      </c>
      <c r="G6929">
        <v>2</v>
      </c>
      <c r="H6929" s="4">
        <v>42000</v>
      </c>
      <c r="I6929" s="4">
        <v>2</v>
      </c>
      <c r="J6929" s="4">
        <v>42000</v>
      </c>
      <c r="K6929" s="4">
        <v>84000</v>
      </c>
      <c r="L6929" t="s">
        <v>195</v>
      </c>
      <c r="M6929" t="s">
        <v>206</v>
      </c>
      <c r="P6929">
        <v>5</v>
      </c>
    </row>
    <row r="6930" spans="1:16">
      <c r="A6930" s="3">
        <v>44567</v>
      </c>
      <c r="B6930" t="s">
        <v>258</v>
      </c>
      <c r="C6930" t="s">
        <v>192</v>
      </c>
      <c r="D6930" t="s">
        <v>180</v>
      </c>
      <c r="E6930" t="s">
        <v>327</v>
      </c>
      <c r="F6930" t="s">
        <v>347</v>
      </c>
      <c r="G6930">
        <v>1</v>
      </c>
      <c r="H6930" s="4">
        <v>56000</v>
      </c>
      <c r="I6930" s="4">
        <v>1</v>
      </c>
      <c r="J6930" s="4">
        <v>56000</v>
      </c>
      <c r="K6930" s="4">
        <v>56000</v>
      </c>
      <c r="L6930" t="s">
        <v>195</v>
      </c>
      <c r="M6930" t="s">
        <v>190</v>
      </c>
      <c r="P6930">
        <v>3</v>
      </c>
    </row>
    <row r="6931" spans="1:16">
      <c r="A6931" s="3">
        <v>44567</v>
      </c>
      <c r="B6931" t="s">
        <v>191</v>
      </c>
      <c r="C6931" t="s">
        <v>192</v>
      </c>
      <c r="D6931" t="s">
        <v>180</v>
      </c>
      <c r="E6931" t="s">
        <v>204</v>
      </c>
      <c r="F6931" t="s">
        <v>227</v>
      </c>
      <c r="G6931">
        <v>3</v>
      </c>
      <c r="H6931" s="4">
        <v>39000</v>
      </c>
      <c r="I6931" s="4">
        <v>3</v>
      </c>
      <c r="J6931" s="4">
        <v>39000</v>
      </c>
      <c r="K6931" s="4">
        <v>117000</v>
      </c>
      <c r="L6931" t="s">
        <v>183</v>
      </c>
      <c r="M6931" t="s">
        <v>196</v>
      </c>
      <c r="P6931">
        <v>5</v>
      </c>
    </row>
    <row r="6932" spans="1:16">
      <c r="A6932" s="3">
        <v>44567</v>
      </c>
      <c r="B6932" t="s">
        <v>254</v>
      </c>
      <c r="C6932" t="s">
        <v>179</v>
      </c>
      <c r="D6932" t="s">
        <v>180</v>
      </c>
      <c r="E6932" t="s">
        <v>238</v>
      </c>
      <c r="F6932" t="s">
        <v>267</v>
      </c>
      <c r="G6932">
        <v>3</v>
      </c>
      <c r="H6932" s="4">
        <v>45500</v>
      </c>
      <c r="I6932" s="4">
        <v>3</v>
      </c>
      <c r="J6932" s="4">
        <v>45500</v>
      </c>
      <c r="K6932" s="4">
        <v>136500</v>
      </c>
      <c r="L6932" t="s">
        <v>189</v>
      </c>
      <c r="M6932" t="s">
        <v>184</v>
      </c>
      <c r="P6932">
        <v>5</v>
      </c>
    </row>
    <row r="6933" spans="1:16">
      <c r="A6933" s="3">
        <v>44567</v>
      </c>
      <c r="B6933" t="s">
        <v>207</v>
      </c>
      <c r="C6933" t="s">
        <v>192</v>
      </c>
      <c r="D6933" t="s">
        <v>271</v>
      </c>
      <c r="E6933" t="s">
        <v>271</v>
      </c>
      <c r="F6933" t="s">
        <v>338</v>
      </c>
      <c r="G6933">
        <v>3</v>
      </c>
      <c r="H6933" s="4">
        <v>40000</v>
      </c>
      <c r="I6933" s="4">
        <v>0</v>
      </c>
      <c r="J6933" s="4">
        <v>0</v>
      </c>
      <c r="K6933" s="4">
        <v>0</v>
      </c>
      <c r="L6933" t="s">
        <v>209</v>
      </c>
      <c r="M6933" t="s">
        <v>196</v>
      </c>
      <c r="O6933" t="s">
        <v>176</v>
      </c>
    </row>
    <row r="6934" spans="1:16">
      <c r="A6934" s="3">
        <v>44567</v>
      </c>
      <c r="B6934" t="s">
        <v>222</v>
      </c>
      <c r="C6934" t="s">
        <v>179</v>
      </c>
      <c r="D6934" t="s">
        <v>229</v>
      </c>
      <c r="E6934" t="s">
        <v>230</v>
      </c>
      <c r="F6934" t="s">
        <v>231</v>
      </c>
      <c r="G6934">
        <v>1</v>
      </c>
      <c r="H6934" s="4">
        <v>22000</v>
      </c>
      <c r="I6934" s="4">
        <v>1</v>
      </c>
      <c r="J6934" s="4">
        <v>22000</v>
      </c>
      <c r="K6934" s="4">
        <v>22000</v>
      </c>
      <c r="L6934" t="s">
        <v>195</v>
      </c>
      <c r="M6934" t="s">
        <v>184</v>
      </c>
      <c r="P6934">
        <v>1</v>
      </c>
    </row>
    <row r="6935" spans="1:16">
      <c r="A6935" s="3">
        <v>44567</v>
      </c>
      <c r="B6935" t="s">
        <v>245</v>
      </c>
      <c r="C6935" t="s">
        <v>179</v>
      </c>
      <c r="D6935" t="s">
        <v>180</v>
      </c>
      <c r="E6935" t="s">
        <v>238</v>
      </c>
      <c r="F6935" t="s">
        <v>240</v>
      </c>
      <c r="G6935">
        <v>3</v>
      </c>
      <c r="H6935" s="4">
        <v>42000</v>
      </c>
      <c r="I6935" s="4">
        <v>3</v>
      </c>
      <c r="J6935" s="4">
        <v>42000</v>
      </c>
      <c r="K6935" s="4">
        <v>126000</v>
      </c>
      <c r="L6935" t="s">
        <v>183</v>
      </c>
      <c r="M6935" t="s">
        <v>196</v>
      </c>
      <c r="P6935">
        <v>3</v>
      </c>
    </row>
    <row r="6936" spans="1:16">
      <c r="A6936" s="3">
        <v>44567</v>
      </c>
      <c r="B6936" t="s">
        <v>213</v>
      </c>
      <c r="C6936" t="s">
        <v>179</v>
      </c>
      <c r="D6936" t="s">
        <v>276</v>
      </c>
      <c r="E6936" t="s">
        <v>276</v>
      </c>
      <c r="F6936" t="s">
        <v>277</v>
      </c>
      <c r="G6936">
        <v>3</v>
      </c>
      <c r="H6936" s="4">
        <v>24000</v>
      </c>
      <c r="I6936" s="4">
        <v>0</v>
      </c>
      <c r="J6936" s="4">
        <v>0</v>
      </c>
      <c r="K6936" s="4">
        <v>0</v>
      </c>
      <c r="L6936" t="s">
        <v>203</v>
      </c>
      <c r="M6936" t="s">
        <v>196</v>
      </c>
      <c r="O6936" t="s">
        <v>176</v>
      </c>
    </row>
    <row r="6937" spans="1:16">
      <c r="A6937" s="3">
        <v>44567</v>
      </c>
      <c r="B6937" t="s">
        <v>185</v>
      </c>
      <c r="C6937" t="s">
        <v>192</v>
      </c>
      <c r="D6937" t="s">
        <v>198</v>
      </c>
      <c r="E6937" t="s">
        <v>198</v>
      </c>
      <c r="F6937" t="s">
        <v>315</v>
      </c>
      <c r="G6937">
        <v>1</v>
      </c>
      <c r="H6937" s="4">
        <v>24000</v>
      </c>
      <c r="I6937" s="4">
        <v>1</v>
      </c>
      <c r="J6937" s="4">
        <v>24000</v>
      </c>
      <c r="K6937" s="4">
        <v>24000</v>
      </c>
      <c r="L6937" t="s">
        <v>209</v>
      </c>
      <c r="M6937" t="s">
        <v>184</v>
      </c>
      <c r="N6937" t="s">
        <v>175</v>
      </c>
      <c r="P6937">
        <v>4</v>
      </c>
    </row>
    <row r="6938" spans="1:16">
      <c r="A6938" s="3">
        <v>44567</v>
      </c>
      <c r="B6938" t="s">
        <v>213</v>
      </c>
      <c r="C6938" t="s">
        <v>179</v>
      </c>
      <c r="D6938" t="s">
        <v>273</v>
      </c>
      <c r="E6938" t="s">
        <v>288</v>
      </c>
      <c r="F6938" t="s">
        <v>289</v>
      </c>
      <c r="G6938">
        <v>1</v>
      </c>
      <c r="H6938" s="4">
        <v>24000</v>
      </c>
      <c r="I6938" s="4">
        <v>1</v>
      </c>
      <c r="J6938" s="4">
        <v>24000</v>
      </c>
      <c r="K6938" s="4">
        <v>24000</v>
      </c>
      <c r="L6938" t="s">
        <v>189</v>
      </c>
      <c r="M6938" t="s">
        <v>190</v>
      </c>
      <c r="P6938">
        <v>5</v>
      </c>
    </row>
    <row r="6939" spans="1:16">
      <c r="A6939" s="3">
        <v>44567</v>
      </c>
      <c r="B6939" t="s">
        <v>222</v>
      </c>
      <c r="C6939" t="s">
        <v>192</v>
      </c>
      <c r="D6939" t="s">
        <v>180</v>
      </c>
      <c r="E6939" t="s">
        <v>204</v>
      </c>
      <c r="F6939" t="s">
        <v>227</v>
      </c>
      <c r="G6939">
        <v>1</v>
      </c>
      <c r="H6939" s="4">
        <v>18000</v>
      </c>
      <c r="I6939" s="4">
        <v>1</v>
      </c>
      <c r="J6939" s="4">
        <v>18000</v>
      </c>
      <c r="K6939" s="4">
        <v>18000</v>
      </c>
      <c r="L6939" t="s">
        <v>203</v>
      </c>
      <c r="M6939" t="s">
        <v>196</v>
      </c>
      <c r="P6939">
        <v>2</v>
      </c>
    </row>
    <row r="6940" spans="1:16">
      <c r="A6940" s="3">
        <v>44567</v>
      </c>
      <c r="B6940" t="s">
        <v>268</v>
      </c>
      <c r="C6940" t="s">
        <v>179</v>
      </c>
      <c r="D6940" t="s">
        <v>229</v>
      </c>
      <c r="E6940" t="s">
        <v>229</v>
      </c>
      <c r="F6940" t="s">
        <v>364</v>
      </c>
      <c r="G6940">
        <v>3</v>
      </c>
      <c r="H6940" s="4">
        <v>33000</v>
      </c>
      <c r="I6940" s="4">
        <v>3</v>
      </c>
      <c r="J6940" s="4">
        <v>33000</v>
      </c>
      <c r="K6940" s="4">
        <v>99000</v>
      </c>
      <c r="L6940" t="s">
        <v>203</v>
      </c>
      <c r="M6940" t="s">
        <v>196</v>
      </c>
      <c r="N6940" t="s">
        <v>175</v>
      </c>
      <c r="P6940">
        <v>4</v>
      </c>
    </row>
    <row r="6941" spans="1:16">
      <c r="A6941" s="3">
        <v>44567</v>
      </c>
      <c r="B6941" t="s">
        <v>291</v>
      </c>
      <c r="C6941" t="s">
        <v>179</v>
      </c>
      <c r="D6941" t="s">
        <v>180</v>
      </c>
      <c r="E6941" t="s">
        <v>238</v>
      </c>
      <c r="F6941" t="s">
        <v>240</v>
      </c>
      <c r="G6941">
        <v>3</v>
      </c>
      <c r="H6941" s="4">
        <v>56000</v>
      </c>
      <c r="I6941" s="4">
        <v>3</v>
      </c>
      <c r="J6941" s="4">
        <v>56000</v>
      </c>
      <c r="K6941" s="4">
        <v>168000</v>
      </c>
      <c r="L6941" t="s">
        <v>203</v>
      </c>
      <c r="M6941" t="s">
        <v>184</v>
      </c>
      <c r="P6941">
        <v>5</v>
      </c>
    </row>
    <row r="6942" spans="1:16">
      <c r="A6942" s="3">
        <v>44567</v>
      </c>
      <c r="B6942" t="s">
        <v>250</v>
      </c>
      <c r="C6942" t="s">
        <v>179</v>
      </c>
      <c r="D6942" t="s">
        <v>180</v>
      </c>
      <c r="E6942" t="s">
        <v>216</v>
      </c>
      <c r="F6942" t="s">
        <v>217</v>
      </c>
      <c r="G6942">
        <v>3</v>
      </c>
      <c r="H6942" s="4">
        <v>75000</v>
      </c>
      <c r="I6942" s="4">
        <v>3</v>
      </c>
      <c r="J6942" s="4">
        <v>75000</v>
      </c>
      <c r="K6942" s="4">
        <v>225000</v>
      </c>
      <c r="L6942" t="s">
        <v>183</v>
      </c>
      <c r="M6942" t="s">
        <v>184</v>
      </c>
      <c r="P6942">
        <v>4</v>
      </c>
    </row>
    <row r="6943" spans="1:16">
      <c r="A6943" s="3">
        <v>44567</v>
      </c>
      <c r="B6943" t="s">
        <v>234</v>
      </c>
      <c r="C6943" t="s">
        <v>179</v>
      </c>
      <c r="D6943" t="s">
        <v>180</v>
      </c>
      <c r="E6943" t="s">
        <v>204</v>
      </c>
      <c r="F6943" t="s">
        <v>227</v>
      </c>
      <c r="G6943">
        <v>2</v>
      </c>
      <c r="H6943" s="4">
        <v>22000</v>
      </c>
      <c r="I6943" s="4">
        <v>2</v>
      </c>
      <c r="J6943" s="4">
        <v>22000</v>
      </c>
      <c r="K6943" s="4">
        <v>44000</v>
      </c>
      <c r="L6943" t="s">
        <v>203</v>
      </c>
      <c r="M6943" t="s">
        <v>196</v>
      </c>
      <c r="P6943">
        <v>5</v>
      </c>
    </row>
    <row r="6944" spans="1:16">
      <c r="A6944" s="3">
        <v>44567</v>
      </c>
      <c r="B6944" t="s">
        <v>284</v>
      </c>
      <c r="C6944" t="s">
        <v>179</v>
      </c>
      <c r="D6944" t="s">
        <v>294</v>
      </c>
      <c r="E6944" t="s">
        <v>294</v>
      </c>
      <c r="F6944" t="s">
        <v>358</v>
      </c>
      <c r="G6944">
        <v>2</v>
      </c>
      <c r="H6944" s="4">
        <v>22000</v>
      </c>
      <c r="I6944" s="4">
        <v>2</v>
      </c>
      <c r="J6944" s="4">
        <v>22000</v>
      </c>
      <c r="K6944" s="4">
        <v>44000</v>
      </c>
      <c r="L6944" t="s">
        <v>189</v>
      </c>
      <c r="M6944" t="s">
        <v>196</v>
      </c>
      <c r="P6944">
        <v>4</v>
      </c>
    </row>
    <row r="6945" spans="1:16">
      <c r="A6945" s="3">
        <v>44567</v>
      </c>
      <c r="B6945" t="s">
        <v>262</v>
      </c>
      <c r="C6945" t="s">
        <v>179</v>
      </c>
      <c r="D6945" t="s">
        <v>180</v>
      </c>
      <c r="E6945" t="s">
        <v>238</v>
      </c>
      <c r="F6945" t="s">
        <v>239</v>
      </c>
      <c r="G6945">
        <v>3</v>
      </c>
      <c r="H6945" s="4">
        <v>30000</v>
      </c>
      <c r="I6945" s="4">
        <v>3</v>
      </c>
      <c r="J6945" s="4">
        <v>30000</v>
      </c>
      <c r="K6945" s="4">
        <v>90000</v>
      </c>
      <c r="L6945" t="s">
        <v>195</v>
      </c>
      <c r="M6945" t="s">
        <v>196</v>
      </c>
      <c r="P6945">
        <v>4</v>
      </c>
    </row>
    <row r="6946" spans="1:16">
      <c r="A6946" s="3">
        <v>44567</v>
      </c>
      <c r="B6946" t="s">
        <v>191</v>
      </c>
      <c r="C6946" t="s">
        <v>179</v>
      </c>
      <c r="D6946" t="s">
        <v>180</v>
      </c>
      <c r="E6946" t="s">
        <v>204</v>
      </c>
      <c r="F6946" t="s">
        <v>205</v>
      </c>
      <c r="G6946">
        <v>1</v>
      </c>
      <c r="H6946" s="4">
        <v>19500</v>
      </c>
      <c r="I6946" s="4">
        <v>1</v>
      </c>
      <c r="J6946" s="4">
        <v>19500</v>
      </c>
      <c r="K6946" s="4">
        <v>19500</v>
      </c>
      <c r="L6946" t="s">
        <v>183</v>
      </c>
      <c r="M6946" t="s">
        <v>190</v>
      </c>
      <c r="N6946" t="s">
        <v>175</v>
      </c>
      <c r="P6946">
        <v>5</v>
      </c>
    </row>
    <row r="6947" spans="1:16">
      <c r="A6947" s="3">
        <v>44567</v>
      </c>
      <c r="B6947" t="s">
        <v>291</v>
      </c>
      <c r="C6947" t="s">
        <v>192</v>
      </c>
      <c r="D6947" t="s">
        <v>235</v>
      </c>
      <c r="E6947" t="s">
        <v>229</v>
      </c>
      <c r="F6947" t="s">
        <v>344</v>
      </c>
      <c r="G6947">
        <v>2</v>
      </c>
      <c r="H6947" s="4">
        <v>45000</v>
      </c>
      <c r="I6947" s="4">
        <v>2</v>
      </c>
      <c r="J6947" s="4">
        <v>45000</v>
      </c>
      <c r="K6947" s="4">
        <v>90000</v>
      </c>
      <c r="L6947" t="s">
        <v>203</v>
      </c>
      <c r="M6947" t="s">
        <v>196</v>
      </c>
      <c r="N6947" t="s">
        <v>175</v>
      </c>
      <c r="P6947">
        <v>1</v>
      </c>
    </row>
    <row r="6948" spans="1:16">
      <c r="A6948" s="3">
        <v>44567</v>
      </c>
      <c r="B6948" t="s">
        <v>250</v>
      </c>
      <c r="C6948" t="s">
        <v>192</v>
      </c>
      <c r="D6948" t="s">
        <v>235</v>
      </c>
      <c r="E6948" t="s">
        <v>251</v>
      </c>
      <c r="F6948" t="s">
        <v>335</v>
      </c>
      <c r="G6948">
        <v>2</v>
      </c>
      <c r="H6948" s="4">
        <v>30000</v>
      </c>
      <c r="I6948" s="4">
        <v>2</v>
      </c>
      <c r="J6948" s="4">
        <v>30000</v>
      </c>
      <c r="K6948" s="4">
        <v>60000</v>
      </c>
      <c r="L6948" t="s">
        <v>203</v>
      </c>
      <c r="M6948" t="s">
        <v>233</v>
      </c>
      <c r="N6948" t="s">
        <v>175</v>
      </c>
      <c r="P6948">
        <v>4</v>
      </c>
    </row>
    <row r="6949" spans="1:16">
      <c r="A6949" s="3">
        <v>44567</v>
      </c>
      <c r="B6949" t="s">
        <v>291</v>
      </c>
      <c r="C6949" t="s">
        <v>192</v>
      </c>
      <c r="D6949" t="s">
        <v>186</v>
      </c>
      <c r="E6949" t="s">
        <v>220</v>
      </c>
      <c r="F6949" t="s">
        <v>221</v>
      </c>
      <c r="G6949">
        <v>3</v>
      </c>
      <c r="H6949" s="4">
        <v>30000</v>
      </c>
      <c r="I6949" s="4">
        <v>3</v>
      </c>
      <c r="J6949" s="4">
        <v>30000</v>
      </c>
      <c r="K6949" s="4">
        <v>90000</v>
      </c>
      <c r="L6949" t="s">
        <v>183</v>
      </c>
      <c r="M6949" t="s">
        <v>206</v>
      </c>
      <c r="N6949" t="s">
        <v>175</v>
      </c>
      <c r="P6949">
        <v>5</v>
      </c>
    </row>
    <row r="6950" spans="1:16">
      <c r="A6950" s="3">
        <v>44567</v>
      </c>
      <c r="B6950" t="s">
        <v>185</v>
      </c>
      <c r="C6950" t="s">
        <v>179</v>
      </c>
      <c r="D6950" t="s">
        <v>193</v>
      </c>
      <c r="E6950" t="s">
        <v>193</v>
      </c>
      <c r="F6950" t="s">
        <v>337</v>
      </c>
      <c r="G6950">
        <v>2</v>
      </c>
      <c r="H6950" s="4">
        <v>24000</v>
      </c>
      <c r="I6950" s="4">
        <v>2</v>
      </c>
      <c r="J6950" s="4">
        <v>24000</v>
      </c>
      <c r="K6950" s="4">
        <v>48000</v>
      </c>
      <c r="L6950" t="s">
        <v>189</v>
      </c>
      <c r="M6950" t="s">
        <v>184</v>
      </c>
      <c r="N6950" t="s">
        <v>175</v>
      </c>
      <c r="P6950">
        <v>3</v>
      </c>
    </row>
    <row r="6951" spans="1:16">
      <c r="A6951" s="3">
        <v>44568</v>
      </c>
      <c r="B6951" t="s">
        <v>218</v>
      </c>
      <c r="C6951" t="s">
        <v>179</v>
      </c>
      <c r="D6951" t="s">
        <v>180</v>
      </c>
      <c r="E6951" t="s">
        <v>216</v>
      </c>
      <c r="F6951" t="s">
        <v>217</v>
      </c>
      <c r="G6951">
        <v>2</v>
      </c>
      <c r="H6951" s="4">
        <v>28000</v>
      </c>
      <c r="I6951" s="4">
        <v>2</v>
      </c>
      <c r="J6951" s="4">
        <v>28000</v>
      </c>
      <c r="K6951" s="4">
        <v>56000</v>
      </c>
      <c r="L6951" t="s">
        <v>189</v>
      </c>
      <c r="M6951" t="s">
        <v>206</v>
      </c>
      <c r="N6951" t="s">
        <v>175</v>
      </c>
      <c r="P6951">
        <v>1</v>
      </c>
    </row>
    <row r="6952" spans="1:16">
      <c r="A6952" s="3">
        <v>44568</v>
      </c>
      <c r="B6952" t="s">
        <v>197</v>
      </c>
      <c r="C6952" t="s">
        <v>192</v>
      </c>
      <c r="D6952" t="s">
        <v>273</v>
      </c>
      <c r="E6952" t="s">
        <v>274</v>
      </c>
      <c r="F6952" t="s">
        <v>329</v>
      </c>
      <c r="G6952">
        <v>3</v>
      </c>
      <c r="H6952" s="4">
        <v>36000</v>
      </c>
      <c r="I6952" s="4">
        <v>3</v>
      </c>
      <c r="J6952" s="4">
        <v>36000</v>
      </c>
      <c r="K6952" s="4">
        <v>108000</v>
      </c>
      <c r="L6952" t="s">
        <v>189</v>
      </c>
      <c r="M6952" t="s">
        <v>233</v>
      </c>
      <c r="P6952">
        <v>2</v>
      </c>
    </row>
    <row r="6953" spans="1:16">
      <c r="A6953" s="3">
        <v>44568</v>
      </c>
      <c r="B6953" t="s">
        <v>213</v>
      </c>
      <c r="C6953" t="s">
        <v>179</v>
      </c>
      <c r="D6953" t="s">
        <v>180</v>
      </c>
      <c r="E6953" t="s">
        <v>216</v>
      </c>
      <c r="F6953" t="s">
        <v>217</v>
      </c>
      <c r="G6953">
        <v>3</v>
      </c>
      <c r="H6953" s="4">
        <v>30000</v>
      </c>
      <c r="I6953" s="4">
        <v>3</v>
      </c>
      <c r="J6953" s="4">
        <v>30000</v>
      </c>
      <c r="K6953" s="4">
        <v>90000</v>
      </c>
      <c r="L6953" t="s">
        <v>209</v>
      </c>
      <c r="M6953" t="s">
        <v>206</v>
      </c>
      <c r="P6953">
        <v>1</v>
      </c>
    </row>
    <row r="6954" spans="1:16">
      <c r="A6954" s="3">
        <v>44568</v>
      </c>
      <c r="B6954" t="s">
        <v>224</v>
      </c>
      <c r="C6954" t="s">
        <v>179</v>
      </c>
      <c r="D6954" t="s">
        <v>210</v>
      </c>
      <c r="E6954" t="s">
        <v>211</v>
      </c>
      <c r="F6954" t="s">
        <v>313</v>
      </c>
      <c r="G6954">
        <v>1</v>
      </c>
      <c r="H6954" s="4">
        <v>22000</v>
      </c>
      <c r="I6954" s="4">
        <v>1</v>
      </c>
      <c r="J6954" s="4">
        <v>22000</v>
      </c>
      <c r="K6954" s="4">
        <v>22000</v>
      </c>
      <c r="L6954" t="s">
        <v>209</v>
      </c>
      <c r="M6954" t="s">
        <v>184</v>
      </c>
      <c r="P6954">
        <v>4</v>
      </c>
    </row>
    <row r="6955" spans="1:16">
      <c r="A6955" s="3">
        <v>44568</v>
      </c>
      <c r="B6955" t="s">
        <v>258</v>
      </c>
      <c r="C6955" t="s">
        <v>192</v>
      </c>
      <c r="D6955" t="s">
        <v>210</v>
      </c>
      <c r="E6955" t="s">
        <v>292</v>
      </c>
      <c r="F6955" t="s">
        <v>311</v>
      </c>
      <c r="G6955">
        <v>1</v>
      </c>
      <c r="H6955" s="4">
        <v>75000</v>
      </c>
      <c r="I6955" s="4">
        <v>1</v>
      </c>
      <c r="J6955" s="4">
        <v>75000</v>
      </c>
      <c r="K6955" s="4">
        <v>75000</v>
      </c>
      <c r="L6955" t="s">
        <v>183</v>
      </c>
      <c r="M6955" t="s">
        <v>190</v>
      </c>
      <c r="P6955">
        <v>3</v>
      </c>
    </row>
    <row r="6956" spans="1:16">
      <c r="A6956" s="3">
        <v>44568</v>
      </c>
      <c r="B6956" t="s">
        <v>301</v>
      </c>
      <c r="C6956" t="s">
        <v>179</v>
      </c>
      <c r="D6956" t="s">
        <v>273</v>
      </c>
      <c r="E6956" t="s">
        <v>274</v>
      </c>
      <c r="F6956" t="s">
        <v>307</v>
      </c>
      <c r="G6956">
        <v>3</v>
      </c>
      <c r="H6956" s="4">
        <v>40000</v>
      </c>
      <c r="I6956" s="4">
        <v>3</v>
      </c>
      <c r="J6956" s="4">
        <v>40000</v>
      </c>
      <c r="K6956" s="4">
        <v>120000</v>
      </c>
      <c r="L6956" t="s">
        <v>203</v>
      </c>
      <c r="M6956" t="s">
        <v>196</v>
      </c>
      <c r="P6956">
        <v>1</v>
      </c>
    </row>
    <row r="6957" spans="1:16">
      <c r="A6957" s="3">
        <v>44568</v>
      </c>
      <c r="B6957" t="s">
        <v>278</v>
      </c>
      <c r="C6957" t="s">
        <v>179</v>
      </c>
      <c r="D6957" t="s">
        <v>180</v>
      </c>
      <c r="E6957" t="s">
        <v>238</v>
      </c>
      <c r="F6957" t="s">
        <v>267</v>
      </c>
      <c r="G6957">
        <v>3</v>
      </c>
      <c r="H6957" s="4">
        <v>45000</v>
      </c>
      <c r="I6957" s="4">
        <v>3</v>
      </c>
      <c r="J6957" s="4">
        <v>45000</v>
      </c>
      <c r="K6957" s="4">
        <v>135000</v>
      </c>
      <c r="L6957" t="s">
        <v>183</v>
      </c>
      <c r="M6957" t="s">
        <v>196</v>
      </c>
      <c r="P6957">
        <v>5</v>
      </c>
    </row>
    <row r="6958" spans="1:16">
      <c r="A6958" s="3">
        <v>44568</v>
      </c>
      <c r="B6958" t="s">
        <v>301</v>
      </c>
      <c r="C6958" t="s">
        <v>179</v>
      </c>
      <c r="D6958" t="s">
        <v>186</v>
      </c>
      <c r="E6958" t="s">
        <v>201</v>
      </c>
      <c r="F6958" t="s">
        <v>202</v>
      </c>
      <c r="G6958">
        <v>3</v>
      </c>
      <c r="H6958" s="4">
        <v>45000</v>
      </c>
      <c r="I6958" s="4">
        <v>3</v>
      </c>
      <c r="J6958" s="4">
        <v>45000</v>
      </c>
      <c r="K6958" s="4">
        <v>135000</v>
      </c>
      <c r="L6958" t="s">
        <v>209</v>
      </c>
      <c r="M6958" t="s">
        <v>196</v>
      </c>
      <c r="P6958">
        <v>5</v>
      </c>
    </row>
    <row r="6959" spans="1:16">
      <c r="A6959" s="3">
        <v>44568</v>
      </c>
      <c r="B6959" t="s">
        <v>254</v>
      </c>
      <c r="C6959" t="s">
        <v>192</v>
      </c>
      <c r="D6959" t="s">
        <v>180</v>
      </c>
      <c r="E6959" t="s">
        <v>181</v>
      </c>
      <c r="F6959" t="s">
        <v>334</v>
      </c>
      <c r="G6959">
        <v>3</v>
      </c>
      <c r="H6959" s="4">
        <v>33000</v>
      </c>
      <c r="I6959" s="4">
        <v>3</v>
      </c>
      <c r="J6959" s="4">
        <v>33000</v>
      </c>
      <c r="K6959" s="4">
        <v>99000</v>
      </c>
      <c r="L6959" t="s">
        <v>209</v>
      </c>
      <c r="M6959" t="s">
        <v>190</v>
      </c>
      <c r="P6959">
        <v>5</v>
      </c>
    </row>
    <row r="6960" spans="1:16">
      <c r="A6960" s="3">
        <v>44568</v>
      </c>
      <c r="B6960" t="s">
        <v>278</v>
      </c>
      <c r="C6960" t="s">
        <v>192</v>
      </c>
      <c r="D6960" t="s">
        <v>180</v>
      </c>
      <c r="E6960" t="s">
        <v>216</v>
      </c>
      <c r="F6960" t="s">
        <v>257</v>
      </c>
      <c r="G6960">
        <v>1</v>
      </c>
      <c r="H6960" s="4">
        <v>40000</v>
      </c>
      <c r="I6960" s="4">
        <v>1</v>
      </c>
      <c r="J6960" s="4">
        <v>40000</v>
      </c>
      <c r="K6960" s="4">
        <v>40000</v>
      </c>
      <c r="L6960" t="s">
        <v>209</v>
      </c>
      <c r="M6960" t="s">
        <v>190</v>
      </c>
      <c r="P6960">
        <v>5</v>
      </c>
    </row>
    <row r="6961" spans="1:16">
      <c r="A6961" s="3">
        <v>44568</v>
      </c>
      <c r="B6961" t="s">
        <v>262</v>
      </c>
      <c r="C6961" t="s">
        <v>179</v>
      </c>
      <c r="D6961" t="s">
        <v>180</v>
      </c>
      <c r="E6961" t="s">
        <v>204</v>
      </c>
      <c r="F6961" t="s">
        <v>205</v>
      </c>
      <c r="G6961">
        <v>3</v>
      </c>
      <c r="H6961" s="4">
        <v>48000</v>
      </c>
      <c r="I6961" s="4">
        <v>3</v>
      </c>
      <c r="J6961" s="4">
        <v>48000</v>
      </c>
      <c r="K6961" s="4">
        <v>144000</v>
      </c>
      <c r="L6961" t="s">
        <v>209</v>
      </c>
      <c r="M6961" t="s">
        <v>184</v>
      </c>
      <c r="P6961">
        <v>5</v>
      </c>
    </row>
    <row r="6962" spans="1:16">
      <c r="A6962" s="3">
        <v>44568</v>
      </c>
      <c r="B6962" t="s">
        <v>287</v>
      </c>
      <c r="C6962" t="s">
        <v>179</v>
      </c>
      <c r="D6962" t="s">
        <v>210</v>
      </c>
      <c r="E6962" t="s">
        <v>211</v>
      </c>
      <c r="F6962" t="s">
        <v>313</v>
      </c>
      <c r="G6962">
        <v>1</v>
      </c>
      <c r="H6962" s="4">
        <v>38500</v>
      </c>
      <c r="I6962" s="4">
        <v>1</v>
      </c>
      <c r="J6962" s="4">
        <v>38500</v>
      </c>
      <c r="K6962" s="4">
        <v>38500</v>
      </c>
      <c r="L6962" t="s">
        <v>189</v>
      </c>
      <c r="M6962" t="s">
        <v>190</v>
      </c>
      <c r="P6962">
        <v>5</v>
      </c>
    </row>
    <row r="6963" spans="1:16">
      <c r="A6963" s="3">
        <v>44568</v>
      </c>
      <c r="B6963" t="s">
        <v>200</v>
      </c>
      <c r="C6963" t="s">
        <v>192</v>
      </c>
      <c r="D6963" t="s">
        <v>186</v>
      </c>
      <c r="E6963" t="s">
        <v>220</v>
      </c>
      <c r="F6963" t="s">
        <v>241</v>
      </c>
      <c r="G6963">
        <v>2</v>
      </c>
      <c r="H6963" s="4">
        <v>36000</v>
      </c>
      <c r="I6963" s="4">
        <v>2</v>
      </c>
      <c r="J6963" s="4">
        <v>36000</v>
      </c>
      <c r="K6963" s="4">
        <v>72000</v>
      </c>
      <c r="L6963" t="s">
        <v>189</v>
      </c>
      <c r="M6963" t="s">
        <v>196</v>
      </c>
      <c r="P6963">
        <v>4</v>
      </c>
    </row>
    <row r="6964" spans="1:16">
      <c r="A6964" s="3">
        <v>44568</v>
      </c>
      <c r="B6964" t="s">
        <v>247</v>
      </c>
      <c r="C6964" t="s">
        <v>192</v>
      </c>
      <c r="D6964" t="s">
        <v>180</v>
      </c>
      <c r="E6964" t="s">
        <v>255</v>
      </c>
      <c r="F6964" t="s">
        <v>256</v>
      </c>
      <c r="G6964">
        <v>2</v>
      </c>
      <c r="H6964" s="4">
        <v>33000</v>
      </c>
      <c r="I6964" s="4">
        <v>2</v>
      </c>
      <c r="J6964" s="4">
        <v>33000</v>
      </c>
      <c r="K6964" s="4">
        <v>66000</v>
      </c>
      <c r="L6964" t="s">
        <v>183</v>
      </c>
      <c r="M6964" t="s">
        <v>184</v>
      </c>
      <c r="P6964">
        <v>3</v>
      </c>
    </row>
    <row r="6965" spans="1:16">
      <c r="A6965" s="3">
        <v>44568</v>
      </c>
      <c r="B6965" t="s">
        <v>197</v>
      </c>
      <c r="C6965" t="s">
        <v>179</v>
      </c>
      <c r="D6965" t="s">
        <v>180</v>
      </c>
      <c r="E6965" t="s">
        <v>216</v>
      </c>
      <c r="F6965" t="s">
        <v>232</v>
      </c>
      <c r="G6965">
        <v>1</v>
      </c>
      <c r="H6965" s="4">
        <v>28000</v>
      </c>
      <c r="I6965" s="4">
        <v>1</v>
      </c>
      <c r="J6965" s="4">
        <v>28000</v>
      </c>
      <c r="K6965" s="4">
        <v>28000</v>
      </c>
      <c r="L6965" t="s">
        <v>209</v>
      </c>
      <c r="M6965" t="s">
        <v>196</v>
      </c>
      <c r="P6965">
        <v>3</v>
      </c>
    </row>
    <row r="6966" spans="1:16">
      <c r="A6966" s="3">
        <v>44568</v>
      </c>
      <c r="B6966" t="s">
        <v>234</v>
      </c>
      <c r="C6966" t="s">
        <v>192</v>
      </c>
      <c r="D6966" t="s">
        <v>180</v>
      </c>
      <c r="E6966" t="s">
        <v>238</v>
      </c>
      <c r="F6966" t="s">
        <v>267</v>
      </c>
      <c r="G6966">
        <v>2</v>
      </c>
      <c r="H6966" s="4">
        <v>39000</v>
      </c>
      <c r="I6966" s="4">
        <v>2</v>
      </c>
      <c r="J6966" s="4">
        <v>39000</v>
      </c>
      <c r="K6966" s="4">
        <v>78000</v>
      </c>
      <c r="L6966" t="s">
        <v>203</v>
      </c>
      <c r="M6966" t="s">
        <v>184</v>
      </c>
      <c r="N6966" t="s">
        <v>175</v>
      </c>
      <c r="P6966">
        <v>5</v>
      </c>
    </row>
    <row r="6967" spans="1:16">
      <c r="A6967" s="3">
        <v>44568</v>
      </c>
      <c r="B6967" t="s">
        <v>262</v>
      </c>
      <c r="C6967" t="s">
        <v>192</v>
      </c>
      <c r="D6967" t="s">
        <v>235</v>
      </c>
      <c r="E6967" t="s">
        <v>251</v>
      </c>
      <c r="F6967" t="s">
        <v>354</v>
      </c>
      <c r="G6967">
        <v>1</v>
      </c>
      <c r="H6967" s="4">
        <v>30000</v>
      </c>
      <c r="I6967" s="4">
        <v>1</v>
      </c>
      <c r="J6967" s="4">
        <v>30000</v>
      </c>
      <c r="K6967" s="4">
        <v>30000</v>
      </c>
      <c r="L6967" t="s">
        <v>183</v>
      </c>
      <c r="M6967" t="s">
        <v>233</v>
      </c>
      <c r="P6967">
        <v>5</v>
      </c>
    </row>
    <row r="6968" spans="1:16">
      <c r="A6968" s="3">
        <v>44568</v>
      </c>
      <c r="B6968" t="s">
        <v>287</v>
      </c>
      <c r="C6968" t="s">
        <v>179</v>
      </c>
      <c r="D6968" t="s">
        <v>186</v>
      </c>
      <c r="E6968" t="s">
        <v>201</v>
      </c>
      <c r="F6968" t="s">
        <v>248</v>
      </c>
      <c r="G6968">
        <v>2</v>
      </c>
      <c r="H6968" s="4">
        <v>20000</v>
      </c>
      <c r="I6968" s="4">
        <v>2</v>
      </c>
      <c r="J6968" s="4">
        <v>20000</v>
      </c>
      <c r="K6968" s="4">
        <v>40000</v>
      </c>
      <c r="L6968" t="s">
        <v>189</v>
      </c>
      <c r="M6968" t="s">
        <v>190</v>
      </c>
      <c r="N6968" t="s">
        <v>175</v>
      </c>
      <c r="P6968">
        <v>5</v>
      </c>
    </row>
    <row r="6969" spans="1:16">
      <c r="A6969" s="3">
        <v>44568</v>
      </c>
      <c r="B6969" t="s">
        <v>278</v>
      </c>
      <c r="C6969" t="s">
        <v>179</v>
      </c>
      <c r="D6969" t="s">
        <v>210</v>
      </c>
      <c r="E6969" t="s">
        <v>211</v>
      </c>
      <c r="F6969" t="s">
        <v>212</v>
      </c>
      <c r="G6969">
        <v>3</v>
      </c>
      <c r="H6969" s="4">
        <v>48000</v>
      </c>
      <c r="I6969" s="4">
        <v>3</v>
      </c>
      <c r="J6969" s="4">
        <v>48000</v>
      </c>
      <c r="K6969" s="4">
        <v>144000</v>
      </c>
      <c r="L6969" t="s">
        <v>183</v>
      </c>
      <c r="M6969" t="s">
        <v>304</v>
      </c>
      <c r="N6969" t="s">
        <v>175</v>
      </c>
      <c r="P6969">
        <v>5</v>
      </c>
    </row>
    <row r="6970" spans="1:16">
      <c r="A6970" s="3">
        <v>44568</v>
      </c>
      <c r="B6970" t="s">
        <v>278</v>
      </c>
      <c r="C6970" t="s">
        <v>179</v>
      </c>
      <c r="D6970" t="s">
        <v>180</v>
      </c>
      <c r="E6970" t="s">
        <v>204</v>
      </c>
      <c r="F6970" t="s">
        <v>227</v>
      </c>
      <c r="G6970">
        <v>2</v>
      </c>
      <c r="H6970" s="4">
        <v>36000</v>
      </c>
      <c r="I6970" s="4">
        <v>2</v>
      </c>
      <c r="J6970" s="4">
        <v>36000</v>
      </c>
      <c r="K6970" s="4">
        <v>72000</v>
      </c>
      <c r="L6970" t="s">
        <v>209</v>
      </c>
      <c r="M6970" t="s">
        <v>196</v>
      </c>
      <c r="P6970">
        <v>5</v>
      </c>
    </row>
    <row r="6971" spans="1:16">
      <c r="A6971" s="3">
        <v>44568</v>
      </c>
      <c r="B6971" t="s">
        <v>278</v>
      </c>
      <c r="C6971" t="s">
        <v>179</v>
      </c>
      <c r="D6971" t="s">
        <v>180</v>
      </c>
      <c r="E6971" t="s">
        <v>181</v>
      </c>
      <c r="F6971" t="s">
        <v>246</v>
      </c>
      <c r="G6971">
        <v>1</v>
      </c>
      <c r="H6971" s="4">
        <v>22000</v>
      </c>
      <c r="I6971" s="4">
        <v>1</v>
      </c>
      <c r="J6971" s="4">
        <v>22000</v>
      </c>
      <c r="K6971" s="4">
        <v>22000</v>
      </c>
      <c r="L6971" t="s">
        <v>189</v>
      </c>
      <c r="M6971" t="s">
        <v>190</v>
      </c>
      <c r="P6971">
        <v>3</v>
      </c>
    </row>
    <row r="6972" spans="1:16">
      <c r="A6972" s="3">
        <v>44568</v>
      </c>
      <c r="B6972" t="s">
        <v>222</v>
      </c>
      <c r="C6972" t="s">
        <v>179</v>
      </c>
      <c r="D6972" t="s">
        <v>180</v>
      </c>
      <c r="E6972" t="s">
        <v>204</v>
      </c>
      <c r="F6972" t="s">
        <v>300</v>
      </c>
      <c r="G6972">
        <v>1</v>
      </c>
      <c r="H6972" s="4">
        <v>26000</v>
      </c>
      <c r="I6972" s="4">
        <v>1</v>
      </c>
      <c r="J6972" s="4">
        <v>26000</v>
      </c>
      <c r="K6972" s="4">
        <v>26000</v>
      </c>
      <c r="L6972" t="s">
        <v>189</v>
      </c>
      <c r="M6972" t="s">
        <v>196</v>
      </c>
      <c r="P6972">
        <v>4</v>
      </c>
    </row>
    <row r="6973" spans="1:16">
      <c r="A6973" s="3">
        <v>44568</v>
      </c>
      <c r="B6973" t="s">
        <v>185</v>
      </c>
      <c r="C6973" t="s">
        <v>179</v>
      </c>
      <c r="D6973" t="s">
        <v>180</v>
      </c>
      <c r="E6973" t="s">
        <v>181</v>
      </c>
      <c r="F6973" t="s">
        <v>334</v>
      </c>
      <c r="G6973">
        <v>3</v>
      </c>
      <c r="H6973" s="4">
        <v>36000</v>
      </c>
      <c r="I6973" s="4">
        <v>3</v>
      </c>
      <c r="J6973" s="4">
        <v>36000</v>
      </c>
      <c r="K6973" s="4">
        <v>108000</v>
      </c>
      <c r="L6973" t="s">
        <v>203</v>
      </c>
      <c r="M6973" t="s">
        <v>190</v>
      </c>
      <c r="P6973">
        <v>5</v>
      </c>
    </row>
    <row r="6974" spans="1:16">
      <c r="A6974" s="3">
        <v>44568</v>
      </c>
      <c r="B6974" t="s">
        <v>254</v>
      </c>
      <c r="C6974" t="s">
        <v>179</v>
      </c>
      <c r="D6974" t="s">
        <v>273</v>
      </c>
      <c r="E6974" t="s">
        <v>288</v>
      </c>
      <c r="F6974" t="s">
        <v>289</v>
      </c>
      <c r="G6974">
        <v>2</v>
      </c>
      <c r="H6974" s="4">
        <v>33000</v>
      </c>
      <c r="I6974" s="4">
        <v>2</v>
      </c>
      <c r="J6974" s="4">
        <v>33000</v>
      </c>
      <c r="K6974" s="4">
        <v>66000</v>
      </c>
      <c r="L6974" t="s">
        <v>189</v>
      </c>
      <c r="M6974" t="s">
        <v>233</v>
      </c>
      <c r="P6974">
        <v>4</v>
      </c>
    </row>
    <row r="6975" spans="1:16">
      <c r="A6975" s="3">
        <v>44569</v>
      </c>
      <c r="B6975" t="s">
        <v>185</v>
      </c>
      <c r="C6975" t="s">
        <v>179</v>
      </c>
      <c r="D6975" t="s">
        <v>180</v>
      </c>
      <c r="E6975" t="s">
        <v>181</v>
      </c>
      <c r="F6975" t="s">
        <v>246</v>
      </c>
      <c r="G6975">
        <v>3</v>
      </c>
      <c r="H6975" s="4">
        <v>33000</v>
      </c>
      <c r="I6975" s="4">
        <v>3</v>
      </c>
      <c r="J6975" s="4">
        <v>33000</v>
      </c>
      <c r="K6975" s="4">
        <v>99000</v>
      </c>
      <c r="L6975" t="s">
        <v>189</v>
      </c>
      <c r="M6975" t="s">
        <v>196</v>
      </c>
      <c r="P6975">
        <v>4</v>
      </c>
    </row>
    <row r="6976" spans="1:16">
      <c r="A6976" s="3">
        <v>44569</v>
      </c>
      <c r="B6976" t="s">
        <v>222</v>
      </c>
      <c r="C6976" t="s">
        <v>192</v>
      </c>
      <c r="D6976" t="s">
        <v>193</v>
      </c>
      <c r="E6976" t="s">
        <v>193</v>
      </c>
      <c r="F6976" t="s">
        <v>288</v>
      </c>
      <c r="G6976">
        <v>1</v>
      </c>
      <c r="H6976" s="4">
        <v>26000</v>
      </c>
      <c r="I6976" s="4">
        <v>1</v>
      </c>
      <c r="J6976" s="4">
        <v>26000</v>
      </c>
      <c r="K6976" s="4">
        <v>26000</v>
      </c>
      <c r="L6976" t="s">
        <v>183</v>
      </c>
      <c r="M6976" t="s">
        <v>196</v>
      </c>
      <c r="P6976">
        <v>4</v>
      </c>
    </row>
    <row r="6977" spans="1:16">
      <c r="A6977" s="3">
        <v>44569</v>
      </c>
      <c r="B6977" t="s">
        <v>254</v>
      </c>
      <c r="C6977" t="s">
        <v>192</v>
      </c>
      <c r="D6977" t="s">
        <v>274</v>
      </c>
      <c r="E6977" t="s">
        <v>274</v>
      </c>
      <c r="F6977" t="s">
        <v>295</v>
      </c>
      <c r="G6977">
        <v>2</v>
      </c>
      <c r="H6977" s="4">
        <v>65000</v>
      </c>
      <c r="I6977" s="4">
        <v>2</v>
      </c>
      <c r="J6977" s="4">
        <v>65000</v>
      </c>
      <c r="K6977" s="4">
        <v>130000</v>
      </c>
      <c r="L6977" t="s">
        <v>183</v>
      </c>
      <c r="M6977" t="s">
        <v>196</v>
      </c>
      <c r="N6977" t="s">
        <v>175</v>
      </c>
      <c r="P6977">
        <v>3</v>
      </c>
    </row>
    <row r="6978" spans="1:16">
      <c r="A6978" s="3">
        <v>44569</v>
      </c>
      <c r="B6978" t="s">
        <v>262</v>
      </c>
      <c r="C6978" t="s">
        <v>179</v>
      </c>
      <c r="D6978" t="s">
        <v>180</v>
      </c>
      <c r="E6978" t="s">
        <v>271</v>
      </c>
      <c r="F6978" t="s">
        <v>302</v>
      </c>
      <c r="G6978">
        <v>2</v>
      </c>
      <c r="H6978" s="4">
        <v>52000</v>
      </c>
      <c r="I6978" s="4">
        <v>2</v>
      </c>
      <c r="J6978" s="4">
        <v>52000</v>
      </c>
      <c r="K6978" s="4">
        <v>104000</v>
      </c>
      <c r="L6978" t="s">
        <v>183</v>
      </c>
      <c r="M6978" t="s">
        <v>196</v>
      </c>
      <c r="P6978">
        <v>5</v>
      </c>
    </row>
    <row r="6979" spans="1:16">
      <c r="A6979" s="3">
        <v>44569</v>
      </c>
      <c r="B6979" t="s">
        <v>301</v>
      </c>
      <c r="C6979" t="s">
        <v>179</v>
      </c>
      <c r="D6979" t="s">
        <v>180</v>
      </c>
      <c r="E6979" t="s">
        <v>327</v>
      </c>
      <c r="F6979" t="s">
        <v>347</v>
      </c>
      <c r="G6979">
        <v>3</v>
      </c>
      <c r="H6979" s="4">
        <v>30000</v>
      </c>
      <c r="I6979" s="4">
        <v>3</v>
      </c>
      <c r="J6979" s="4">
        <v>30000</v>
      </c>
      <c r="K6979" s="4">
        <v>90000</v>
      </c>
      <c r="L6979" t="s">
        <v>183</v>
      </c>
      <c r="M6979" t="s">
        <v>190</v>
      </c>
      <c r="P6979">
        <v>2</v>
      </c>
    </row>
    <row r="6980" spans="1:16">
      <c r="A6980" s="3">
        <v>44569</v>
      </c>
      <c r="B6980" t="s">
        <v>301</v>
      </c>
      <c r="C6980" t="s">
        <v>179</v>
      </c>
      <c r="D6980" t="s">
        <v>180</v>
      </c>
      <c r="E6980" t="s">
        <v>204</v>
      </c>
      <c r="F6980" t="s">
        <v>300</v>
      </c>
      <c r="G6980">
        <v>3</v>
      </c>
      <c r="H6980" s="4">
        <v>45000</v>
      </c>
      <c r="I6980" s="4">
        <v>3</v>
      </c>
      <c r="J6980" s="4">
        <v>45000</v>
      </c>
      <c r="K6980" s="4">
        <v>135000</v>
      </c>
      <c r="L6980" t="s">
        <v>189</v>
      </c>
      <c r="M6980" t="s">
        <v>184</v>
      </c>
      <c r="P6980">
        <v>1</v>
      </c>
    </row>
    <row r="6981" spans="1:16">
      <c r="A6981" s="3">
        <v>44569</v>
      </c>
      <c r="B6981" t="s">
        <v>207</v>
      </c>
      <c r="C6981" t="s">
        <v>192</v>
      </c>
      <c r="D6981" t="s">
        <v>186</v>
      </c>
      <c r="E6981" t="s">
        <v>225</v>
      </c>
      <c r="F6981" t="s">
        <v>226</v>
      </c>
      <c r="G6981">
        <v>1</v>
      </c>
      <c r="H6981" s="4">
        <v>52500</v>
      </c>
      <c r="I6981" s="4">
        <v>1</v>
      </c>
      <c r="J6981" s="4">
        <v>52500</v>
      </c>
      <c r="K6981" s="4">
        <v>52500</v>
      </c>
      <c r="L6981" t="s">
        <v>209</v>
      </c>
      <c r="M6981" t="s">
        <v>206</v>
      </c>
      <c r="P6981">
        <v>5</v>
      </c>
    </row>
    <row r="6982" spans="1:16">
      <c r="A6982" s="3">
        <v>44569</v>
      </c>
      <c r="B6982" t="s">
        <v>247</v>
      </c>
      <c r="C6982" t="s">
        <v>179</v>
      </c>
      <c r="D6982" t="s">
        <v>273</v>
      </c>
      <c r="E6982" t="s">
        <v>288</v>
      </c>
      <c r="F6982" t="s">
        <v>305</v>
      </c>
      <c r="G6982">
        <v>1</v>
      </c>
      <c r="H6982" s="4">
        <v>39000</v>
      </c>
      <c r="I6982" s="4">
        <v>1</v>
      </c>
      <c r="J6982" s="4">
        <v>39000</v>
      </c>
      <c r="K6982" s="4">
        <v>39000</v>
      </c>
      <c r="L6982" t="s">
        <v>203</v>
      </c>
      <c r="M6982" t="s">
        <v>184</v>
      </c>
      <c r="P6982">
        <v>3</v>
      </c>
    </row>
    <row r="6983" spans="1:16">
      <c r="A6983" s="3">
        <v>44569</v>
      </c>
      <c r="B6983" t="s">
        <v>262</v>
      </c>
      <c r="C6983" t="s">
        <v>179</v>
      </c>
      <c r="D6983" t="s">
        <v>180</v>
      </c>
      <c r="E6983" t="s">
        <v>181</v>
      </c>
      <c r="F6983" t="s">
        <v>246</v>
      </c>
      <c r="G6983">
        <v>1</v>
      </c>
      <c r="H6983" s="4">
        <v>30000</v>
      </c>
      <c r="I6983" s="4">
        <v>1</v>
      </c>
      <c r="J6983" s="4">
        <v>30000</v>
      </c>
      <c r="K6983" s="4">
        <v>30000</v>
      </c>
      <c r="L6983" t="s">
        <v>183</v>
      </c>
      <c r="M6983" t="s">
        <v>233</v>
      </c>
      <c r="P6983">
        <v>3</v>
      </c>
    </row>
    <row r="6984" spans="1:16">
      <c r="A6984" s="3">
        <v>44569</v>
      </c>
      <c r="B6984" t="s">
        <v>191</v>
      </c>
      <c r="C6984" t="s">
        <v>179</v>
      </c>
      <c r="D6984" t="s">
        <v>180</v>
      </c>
      <c r="E6984" t="s">
        <v>238</v>
      </c>
      <c r="F6984" t="s">
        <v>253</v>
      </c>
      <c r="G6984">
        <v>3</v>
      </c>
      <c r="H6984" s="4">
        <v>56000</v>
      </c>
      <c r="I6984" s="4">
        <v>3</v>
      </c>
      <c r="J6984" s="4">
        <v>56000</v>
      </c>
      <c r="K6984" s="4">
        <v>168000</v>
      </c>
      <c r="L6984" t="s">
        <v>183</v>
      </c>
      <c r="M6984" t="s">
        <v>196</v>
      </c>
      <c r="P6984">
        <v>5</v>
      </c>
    </row>
    <row r="6985" spans="1:16">
      <c r="A6985" s="3">
        <v>44569</v>
      </c>
      <c r="B6985" t="s">
        <v>213</v>
      </c>
      <c r="C6985" t="s">
        <v>179</v>
      </c>
      <c r="D6985" t="s">
        <v>180</v>
      </c>
      <c r="E6985" t="s">
        <v>238</v>
      </c>
      <c r="F6985" t="s">
        <v>253</v>
      </c>
      <c r="G6985">
        <v>3</v>
      </c>
      <c r="H6985" s="4">
        <v>18000</v>
      </c>
      <c r="I6985" s="4">
        <v>3</v>
      </c>
      <c r="J6985" s="4">
        <v>18000</v>
      </c>
      <c r="K6985" s="4">
        <v>54000</v>
      </c>
      <c r="L6985" t="s">
        <v>209</v>
      </c>
      <c r="M6985" t="s">
        <v>184</v>
      </c>
      <c r="P6985">
        <v>5</v>
      </c>
    </row>
    <row r="6986" spans="1:16">
      <c r="A6986" s="3">
        <v>44569</v>
      </c>
      <c r="B6986" t="s">
        <v>219</v>
      </c>
      <c r="C6986" t="s">
        <v>179</v>
      </c>
      <c r="D6986" t="s">
        <v>198</v>
      </c>
      <c r="E6986" t="s">
        <v>198</v>
      </c>
      <c r="F6986" t="s">
        <v>208</v>
      </c>
      <c r="G6986">
        <v>1</v>
      </c>
      <c r="H6986" s="4">
        <v>42000</v>
      </c>
      <c r="I6986" s="4">
        <v>1</v>
      </c>
      <c r="J6986" s="4">
        <v>42000</v>
      </c>
      <c r="K6986" s="4">
        <v>42000</v>
      </c>
      <c r="L6986" t="s">
        <v>203</v>
      </c>
      <c r="M6986" t="s">
        <v>196</v>
      </c>
      <c r="P6986">
        <v>3</v>
      </c>
    </row>
    <row r="6987" spans="1:16">
      <c r="A6987" s="3">
        <v>44569</v>
      </c>
      <c r="B6987" t="s">
        <v>213</v>
      </c>
      <c r="C6987" t="s">
        <v>179</v>
      </c>
      <c r="D6987" t="s">
        <v>180</v>
      </c>
      <c r="E6987" t="s">
        <v>216</v>
      </c>
      <c r="F6987" t="s">
        <v>257</v>
      </c>
      <c r="G6987">
        <v>1</v>
      </c>
      <c r="H6987" s="4">
        <v>26000</v>
      </c>
      <c r="I6987" s="4">
        <v>1</v>
      </c>
      <c r="J6987" s="4">
        <v>26000</v>
      </c>
      <c r="K6987" s="4">
        <v>26000</v>
      </c>
      <c r="L6987" t="s">
        <v>183</v>
      </c>
      <c r="M6987" t="s">
        <v>190</v>
      </c>
      <c r="P6987">
        <v>5</v>
      </c>
    </row>
    <row r="6988" spans="1:16">
      <c r="A6988" s="3">
        <v>44569</v>
      </c>
      <c r="B6988" t="s">
        <v>218</v>
      </c>
      <c r="C6988" t="s">
        <v>192</v>
      </c>
      <c r="D6988" t="s">
        <v>186</v>
      </c>
      <c r="E6988" t="s">
        <v>187</v>
      </c>
      <c r="F6988" t="s">
        <v>242</v>
      </c>
      <c r="G6988">
        <v>3</v>
      </c>
      <c r="H6988" s="4">
        <v>30000</v>
      </c>
      <c r="I6988" s="4">
        <v>3</v>
      </c>
      <c r="J6988" s="4">
        <v>30000</v>
      </c>
      <c r="K6988" s="4">
        <v>90000</v>
      </c>
      <c r="L6988" t="s">
        <v>183</v>
      </c>
      <c r="M6988" t="s">
        <v>196</v>
      </c>
      <c r="P6988">
        <v>4</v>
      </c>
    </row>
    <row r="6989" spans="1:16">
      <c r="A6989" s="3">
        <v>44569</v>
      </c>
      <c r="B6989" t="s">
        <v>268</v>
      </c>
      <c r="C6989" t="s">
        <v>179</v>
      </c>
      <c r="D6989" t="s">
        <v>186</v>
      </c>
      <c r="E6989" t="s">
        <v>201</v>
      </c>
      <c r="F6989" t="s">
        <v>285</v>
      </c>
      <c r="G6989">
        <v>1</v>
      </c>
      <c r="H6989" s="4">
        <v>39000</v>
      </c>
      <c r="I6989" s="4">
        <v>1</v>
      </c>
      <c r="J6989" s="4">
        <v>39000</v>
      </c>
      <c r="K6989" s="4">
        <v>39000</v>
      </c>
      <c r="L6989" t="s">
        <v>203</v>
      </c>
      <c r="M6989" t="s">
        <v>206</v>
      </c>
      <c r="P6989">
        <v>2</v>
      </c>
    </row>
    <row r="6990" spans="1:16">
      <c r="A6990" s="3">
        <v>44569</v>
      </c>
      <c r="B6990" t="s">
        <v>197</v>
      </c>
      <c r="C6990" t="s">
        <v>192</v>
      </c>
      <c r="D6990" t="s">
        <v>193</v>
      </c>
      <c r="E6990" t="s">
        <v>193</v>
      </c>
      <c r="F6990" t="s">
        <v>341</v>
      </c>
      <c r="G6990">
        <v>1</v>
      </c>
      <c r="H6990" s="4">
        <v>39000</v>
      </c>
      <c r="I6990" s="4">
        <v>1</v>
      </c>
      <c r="J6990" s="4">
        <v>39000</v>
      </c>
      <c r="K6990" s="4">
        <v>39000</v>
      </c>
      <c r="L6990" t="s">
        <v>189</v>
      </c>
      <c r="M6990" t="s">
        <v>190</v>
      </c>
      <c r="P6990">
        <v>4</v>
      </c>
    </row>
    <row r="6991" spans="1:16">
      <c r="A6991" s="3">
        <v>44569</v>
      </c>
      <c r="B6991" t="s">
        <v>224</v>
      </c>
      <c r="C6991" t="s">
        <v>179</v>
      </c>
      <c r="D6991" t="s">
        <v>210</v>
      </c>
      <c r="E6991" t="s">
        <v>225</v>
      </c>
      <c r="F6991" t="s">
        <v>266</v>
      </c>
      <c r="G6991">
        <v>3</v>
      </c>
      <c r="H6991" s="4">
        <v>42000</v>
      </c>
      <c r="I6991" s="4">
        <v>3</v>
      </c>
      <c r="J6991" s="4">
        <v>42000</v>
      </c>
      <c r="K6991" s="4">
        <v>126000</v>
      </c>
      <c r="L6991" t="s">
        <v>189</v>
      </c>
      <c r="M6991" t="s">
        <v>184</v>
      </c>
      <c r="P6991">
        <v>5</v>
      </c>
    </row>
    <row r="6992" spans="1:16">
      <c r="A6992" s="3">
        <v>44569</v>
      </c>
      <c r="B6992" t="s">
        <v>191</v>
      </c>
      <c r="C6992" t="s">
        <v>179</v>
      </c>
      <c r="D6992" t="s">
        <v>198</v>
      </c>
      <c r="E6992" t="s">
        <v>198</v>
      </c>
      <c r="F6992" t="s">
        <v>282</v>
      </c>
      <c r="G6992">
        <v>1</v>
      </c>
      <c r="H6992" s="4">
        <v>36000</v>
      </c>
      <c r="I6992" s="4">
        <v>1</v>
      </c>
      <c r="J6992" s="4">
        <v>36000</v>
      </c>
      <c r="K6992" s="4">
        <v>36000</v>
      </c>
      <c r="L6992" t="s">
        <v>183</v>
      </c>
      <c r="M6992" t="s">
        <v>196</v>
      </c>
      <c r="P6992">
        <v>2</v>
      </c>
    </row>
    <row r="6993" spans="1:16">
      <c r="A6993" s="3">
        <v>44569</v>
      </c>
      <c r="B6993" t="s">
        <v>301</v>
      </c>
      <c r="C6993" t="s">
        <v>179</v>
      </c>
      <c r="D6993" t="s">
        <v>180</v>
      </c>
      <c r="E6993" t="s">
        <v>238</v>
      </c>
      <c r="F6993" t="s">
        <v>239</v>
      </c>
      <c r="G6993">
        <v>2</v>
      </c>
      <c r="H6993" s="4">
        <v>35000</v>
      </c>
      <c r="I6993" s="4">
        <v>2</v>
      </c>
      <c r="J6993" s="4">
        <v>35000</v>
      </c>
      <c r="K6993" s="4">
        <v>70000</v>
      </c>
      <c r="L6993" t="s">
        <v>183</v>
      </c>
      <c r="M6993" t="s">
        <v>184</v>
      </c>
      <c r="P6993">
        <v>5</v>
      </c>
    </row>
    <row r="6994" spans="1:16">
      <c r="A6994" s="3">
        <v>44569</v>
      </c>
      <c r="B6994" t="s">
        <v>213</v>
      </c>
      <c r="C6994" t="s">
        <v>192</v>
      </c>
      <c r="D6994" t="s">
        <v>186</v>
      </c>
      <c r="E6994" t="s">
        <v>225</v>
      </c>
      <c r="F6994" t="s">
        <v>226</v>
      </c>
      <c r="G6994">
        <v>2</v>
      </c>
      <c r="H6994" s="4">
        <v>30000</v>
      </c>
      <c r="I6994" s="4">
        <v>2</v>
      </c>
      <c r="J6994" s="4">
        <v>30000</v>
      </c>
      <c r="K6994" s="4">
        <v>60000</v>
      </c>
      <c r="L6994" t="s">
        <v>209</v>
      </c>
      <c r="M6994" t="s">
        <v>206</v>
      </c>
      <c r="P6994">
        <v>2</v>
      </c>
    </row>
    <row r="6995" spans="1:16">
      <c r="A6995" s="3">
        <v>44569</v>
      </c>
      <c r="B6995" t="s">
        <v>287</v>
      </c>
      <c r="C6995" t="s">
        <v>192</v>
      </c>
      <c r="D6995" t="s">
        <v>180</v>
      </c>
      <c r="E6995" t="s">
        <v>204</v>
      </c>
      <c r="F6995" t="s">
        <v>300</v>
      </c>
      <c r="G6995">
        <v>1</v>
      </c>
      <c r="H6995" s="4">
        <v>39000</v>
      </c>
      <c r="I6995" s="4">
        <v>1</v>
      </c>
      <c r="J6995" s="4">
        <v>39000</v>
      </c>
      <c r="K6995" s="4">
        <v>39000</v>
      </c>
      <c r="L6995" t="s">
        <v>189</v>
      </c>
      <c r="M6995" t="s">
        <v>184</v>
      </c>
      <c r="P6995">
        <v>5</v>
      </c>
    </row>
    <row r="6996" spans="1:16">
      <c r="A6996" s="3">
        <v>44569</v>
      </c>
      <c r="B6996" t="s">
        <v>222</v>
      </c>
      <c r="C6996" t="s">
        <v>192</v>
      </c>
      <c r="D6996" t="s">
        <v>180</v>
      </c>
      <c r="E6996" t="s">
        <v>238</v>
      </c>
      <c r="F6996" t="s">
        <v>240</v>
      </c>
      <c r="G6996">
        <v>1</v>
      </c>
      <c r="H6996" s="4">
        <v>42000</v>
      </c>
      <c r="I6996" s="4">
        <v>1</v>
      </c>
      <c r="J6996" s="4">
        <v>42000</v>
      </c>
      <c r="K6996" s="4">
        <v>42000</v>
      </c>
      <c r="L6996" t="s">
        <v>209</v>
      </c>
      <c r="M6996" t="s">
        <v>190</v>
      </c>
      <c r="P6996">
        <v>5</v>
      </c>
    </row>
    <row r="6997" spans="1:16">
      <c r="A6997" s="3">
        <v>44569</v>
      </c>
      <c r="B6997" t="s">
        <v>224</v>
      </c>
      <c r="C6997" t="s">
        <v>179</v>
      </c>
      <c r="D6997" t="s">
        <v>186</v>
      </c>
      <c r="E6997" t="s">
        <v>187</v>
      </c>
      <c r="F6997" t="s">
        <v>261</v>
      </c>
      <c r="G6997">
        <v>1</v>
      </c>
      <c r="H6997" s="4">
        <v>112000</v>
      </c>
      <c r="I6997" s="4">
        <v>1</v>
      </c>
      <c r="J6997" s="4">
        <v>112000</v>
      </c>
      <c r="K6997" s="4">
        <v>112000</v>
      </c>
      <c r="L6997" t="s">
        <v>203</v>
      </c>
      <c r="M6997" t="s">
        <v>184</v>
      </c>
      <c r="P6997">
        <v>3</v>
      </c>
    </row>
    <row r="6998" spans="1:16">
      <c r="A6998" s="3">
        <v>44569</v>
      </c>
      <c r="B6998" t="s">
        <v>247</v>
      </c>
      <c r="C6998" t="s">
        <v>192</v>
      </c>
      <c r="D6998" t="s">
        <v>279</v>
      </c>
      <c r="E6998" t="s">
        <v>279</v>
      </c>
      <c r="F6998" t="s">
        <v>345</v>
      </c>
      <c r="G6998">
        <v>2</v>
      </c>
      <c r="H6998" s="4">
        <v>45000</v>
      </c>
      <c r="I6998" s="4">
        <v>2</v>
      </c>
      <c r="J6998" s="4">
        <v>45000</v>
      </c>
      <c r="K6998" s="4">
        <v>90000</v>
      </c>
      <c r="L6998" t="s">
        <v>189</v>
      </c>
      <c r="M6998" t="s">
        <v>304</v>
      </c>
      <c r="P6998">
        <v>3</v>
      </c>
    </row>
    <row r="6999" spans="1:16">
      <c r="A6999" s="3">
        <v>44569</v>
      </c>
      <c r="B6999" t="s">
        <v>191</v>
      </c>
      <c r="C6999" t="s">
        <v>179</v>
      </c>
      <c r="D6999" t="s">
        <v>276</v>
      </c>
      <c r="E6999" t="s">
        <v>276</v>
      </c>
      <c r="F6999" t="s">
        <v>277</v>
      </c>
      <c r="G6999">
        <v>2</v>
      </c>
      <c r="H6999" s="4">
        <v>30000</v>
      </c>
      <c r="I6999" s="4">
        <v>2</v>
      </c>
      <c r="J6999" s="4">
        <v>30000</v>
      </c>
      <c r="K6999" s="4">
        <v>60000</v>
      </c>
      <c r="L6999" t="s">
        <v>183</v>
      </c>
      <c r="M6999" t="s">
        <v>196</v>
      </c>
      <c r="P6999">
        <v>5</v>
      </c>
    </row>
    <row r="7000" spans="1:16">
      <c r="A7000" s="3">
        <v>44570</v>
      </c>
      <c r="B7000" t="s">
        <v>250</v>
      </c>
      <c r="C7000" t="s">
        <v>192</v>
      </c>
      <c r="D7000" t="s">
        <v>186</v>
      </c>
      <c r="E7000" t="s">
        <v>259</v>
      </c>
      <c r="F7000" t="s">
        <v>260</v>
      </c>
      <c r="G7000">
        <v>1</v>
      </c>
      <c r="H7000" s="4">
        <v>52500</v>
      </c>
      <c r="I7000" s="4">
        <v>1</v>
      </c>
      <c r="J7000" s="4">
        <v>52500</v>
      </c>
      <c r="K7000" s="4">
        <v>52500</v>
      </c>
      <c r="L7000" t="s">
        <v>203</v>
      </c>
      <c r="M7000" t="s">
        <v>190</v>
      </c>
      <c r="P7000">
        <v>4</v>
      </c>
    </row>
    <row r="7001" spans="1:16">
      <c r="A7001" s="3">
        <v>44570</v>
      </c>
      <c r="B7001" t="s">
        <v>254</v>
      </c>
      <c r="C7001" t="s">
        <v>179</v>
      </c>
      <c r="D7001" t="s">
        <v>273</v>
      </c>
      <c r="E7001" t="s">
        <v>288</v>
      </c>
      <c r="F7001" t="s">
        <v>289</v>
      </c>
      <c r="G7001">
        <v>1</v>
      </c>
      <c r="H7001" s="4">
        <v>26000</v>
      </c>
      <c r="I7001" s="4">
        <v>1</v>
      </c>
      <c r="J7001" s="4">
        <v>26000</v>
      </c>
      <c r="K7001" s="4">
        <v>26000</v>
      </c>
      <c r="L7001" t="s">
        <v>183</v>
      </c>
      <c r="M7001" t="s">
        <v>190</v>
      </c>
      <c r="P7001">
        <v>4</v>
      </c>
    </row>
    <row r="7002" spans="1:16">
      <c r="A7002" s="3">
        <v>44570</v>
      </c>
      <c r="B7002" t="s">
        <v>287</v>
      </c>
      <c r="C7002" t="s">
        <v>179</v>
      </c>
      <c r="D7002" t="s">
        <v>180</v>
      </c>
      <c r="E7002" t="s">
        <v>238</v>
      </c>
      <c r="F7002" t="s">
        <v>267</v>
      </c>
      <c r="G7002">
        <v>3</v>
      </c>
      <c r="H7002" s="4">
        <v>45000</v>
      </c>
      <c r="I7002" s="4">
        <v>3</v>
      </c>
      <c r="J7002" s="4">
        <v>45000</v>
      </c>
      <c r="K7002" s="4">
        <v>135000</v>
      </c>
      <c r="L7002" t="s">
        <v>183</v>
      </c>
      <c r="M7002" t="s">
        <v>196</v>
      </c>
      <c r="P7002">
        <v>5</v>
      </c>
    </row>
    <row r="7003" spans="1:16">
      <c r="A7003" s="3">
        <v>44570</v>
      </c>
      <c r="B7003" t="s">
        <v>278</v>
      </c>
      <c r="C7003" t="s">
        <v>179</v>
      </c>
      <c r="D7003" t="s">
        <v>180</v>
      </c>
      <c r="E7003" t="s">
        <v>216</v>
      </c>
      <c r="F7003" t="s">
        <v>232</v>
      </c>
      <c r="G7003">
        <v>3</v>
      </c>
      <c r="H7003" s="4">
        <v>30000</v>
      </c>
      <c r="I7003" s="4">
        <v>3</v>
      </c>
      <c r="J7003" s="4">
        <v>30000</v>
      </c>
      <c r="K7003" s="4">
        <v>90000</v>
      </c>
      <c r="L7003" t="s">
        <v>203</v>
      </c>
      <c r="M7003" t="s">
        <v>196</v>
      </c>
      <c r="N7003" t="s">
        <v>175</v>
      </c>
      <c r="P7003">
        <v>5</v>
      </c>
    </row>
    <row r="7004" spans="1:16">
      <c r="A7004" s="3">
        <v>44570</v>
      </c>
      <c r="B7004" t="s">
        <v>197</v>
      </c>
      <c r="C7004" t="s">
        <v>179</v>
      </c>
      <c r="D7004" t="s">
        <v>180</v>
      </c>
      <c r="E7004" t="s">
        <v>216</v>
      </c>
      <c r="F7004" t="s">
        <v>257</v>
      </c>
      <c r="G7004">
        <v>1</v>
      </c>
      <c r="H7004" s="4">
        <v>30000</v>
      </c>
      <c r="I7004" s="4">
        <v>1</v>
      </c>
      <c r="J7004" s="4">
        <v>30000</v>
      </c>
      <c r="K7004" s="4">
        <v>30000</v>
      </c>
      <c r="L7004" t="s">
        <v>209</v>
      </c>
      <c r="M7004" t="s">
        <v>196</v>
      </c>
      <c r="N7004" t="s">
        <v>175</v>
      </c>
      <c r="P7004">
        <v>4</v>
      </c>
    </row>
    <row r="7005" spans="1:16">
      <c r="A7005" s="3">
        <v>44570</v>
      </c>
      <c r="B7005" t="s">
        <v>185</v>
      </c>
      <c r="C7005" t="s">
        <v>179</v>
      </c>
      <c r="D7005" t="s">
        <v>193</v>
      </c>
      <c r="E7005" t="s">
        <v>193</v>
      </c>
      <c r="F7005" t="s">
        <v>290</v>
      </c>
      <c r="G7005">
        <v>1</v>
      </c>
      <c r="H7005" s="4">
        <v>20000</v>
      </c>
      <c r="I7005" s="4">
        <v>1</v>
      </c>
      <c r="J7005" s="4">
        <v>20000</v>
      </c>
      <c r="K7005" s="4">
        <v>20000</v>
      </c>
      <c r="L7005" t="s">
        <v>203</v>
      </c>
      <c r="M7005" t="s">
        <v>190</v>
      </c>
      <c r="N7005" t="s">
        <v>175</v>
      </c>
      <c r="P7005">
        <v>5</v>
      </c>
    </row>
    <row r="7006" spans="1:16">
      <c r="A7006" s="3">
        <v>44570</v>
      </c>
      <c r="B7006" t="s">
        <v>224</v>
      </c>
      <c r="C7006" t="s">
        <v>179</v>
      </c>
      <c r="D7006" t="s">
        <v>186</v>
      </c>
      <c r="E7006" t="s">
        <v>187</v>
      </c>
      <c r="F7006" t="s">
        <v>261</v>
      </c>
      <c r="G7006">
        <v>2</v>
      </c>
      <c r="H7006" s="4">
        <v>45500</v>
      </c>
      <c r="I7006" s="4">
        <v>2</v>
      </c>
      <c r="J7006" s="4">
        <v>45500</v>
      </c>
      <c r="K7006" s="4">
        <v>91000</v>
      </c>
      <c r="L7006" t="s">
        <v>203</v>
      </c>
      <c r="M7006" t="s">
        <v>196</v>
      </c>
      <c r="N7006" t="s">
        <v>175</v>
      </c>
      <c r="P7006">
        <v>5</v>
      </c>
    </row>
    <row r="7007" spans="1:16">
      <c r="A7007" s="3">
        <v>44570</v>
      </c>
      <c r="B7007" t="s">
        <v>213</v>
      </c>
      <c r="C7007" t="s">
        <v>179</v>
      </c>
      <c r="D7007" t="s">
        <v>186</v>
      </c>
      <c r="E7007" t="s">
        <v>187</v>
      </c>
      <c r="F7007" t="s">
        <v>242</v>
      </c>
      <c r="G7007">
        <v>3</v>
      </c>
      <c r="H7007" s="4">
        <v>24000</v>
      </c>
      <c r="I7007" s="4">
        <v>3</v>
      </c>
      <c r="J7007" s="4">
        <v>24000</v>
      </c>
      <c r="K7007" s="4">
        <v>72000</v>
      </c>
      <c r="L7007" t="s">
        <v>183</v>
      </c>
      <c r="M7007" t="s">
        <v>184</v>
      </c>
      <c r="N7007" t="s">
        <v>175</v>
      </c>
      <c r="P7007">
        <v>5</v>
      </c>
    </row>
    <row r="7008" spans="1:16">
      <c r="A7008" s="3">
        <v>44570</v>
      </c>
      <c r="B7008" t="s">
        <v>262</v>
      </c>
      <c r="C7008" t="s">
        <v>179</v>
      </c>
      <c r="D7008" t="s">
        <v>235</v>
      </c>
      <c r="E7008" t="s">
        <v>229</v>
      </c>
      <c r="F7008" t="s">
        <v>333</v>
      </c>
      <c r="G7008">
        <v>1</v>
      </c>
      <c r="H7008" s="4">
        <v>36000</v>
      </c>
      <c r="I7008" s="4">
        <v>1</v>
      </c>
      <c r="J7008" s="4">
        <v>36000</v>
      </c>
      <c r="K7008" s="4">
        <v>36000</v>
      </c>
      <c r="L7008" t="s">
        <v>189</v>
      </c>
      <c r="M7008" t="s">
        <v>233</v>
      </c>
      <c r="N7008" t="s">
        <v>175</v>
      </c>
      <c r="P7008">
        <v>5</v>
      </c>
    </row>
    <row r="7009" spans="1:16">
      <c r="A7009" s="3">
        <v>44570</v>
      </c>
      <c r="B7009" t="s">
        <v>287</v>
      </c>
      <c r="C7009" t="s">
        <v>179</v>
      </c>
      <c r="D7009" t="s">
        <v>273</v>
      </c>
      <c r="E7009" t="s">
        <v>288</v>
      </c>
      <c r="F7009" t="s">
        <v>305</v>
      </c>
      <c r="G7009">
        <v>1</v>
      </c>
      <c r="H7009" s="4">
        <v>21000</v>
      </c>
      <c r="I7009" s="4">
        <v>1</v>
      </c>
      <c r="J7009" s="4">
        <v>21000</v>
      </c>
      <c r="K7009" s="4">
        <v>21000</v>
      </c>
      <c r="L7009" t="s">
        <v>189</v>
      </c>
      <c r="M7009" t="s">
        <v>190</v>
      </c>
      <c r="N7009" t="s">
        <v>175</v>
      </c>
      <c r="P7009">
        <v>5</v>
      </c>
    </row>
    <row r="7010" spans="1:16">
      <c r="A7010" s="3">
        <v>44570</v>
      </c>
      <c r="B7010" t="s">
        <v>247</v>
      </c>
      <c r="C7010" t="s">
        <v>179</v>
      </c>
      <c r="D7010" t="s">
        <v>198</v>
      </c>
      <c r="E7010" t="s">
        <v>198</v>
      </c>
      <c r="F7010" t="s">
        <v>243</v>
      </c>
      <c r="G7010">
        <v>3</v>
      </c>
      <c r="H7010" s="4">
        <v>35000</v>
      </c>
      <c r="I7010" s="4">
        <v>3</v>
      </c>
      <c r="J7010" s="4">
        <v>35000</v>
      </c>
      <c r="K7010" s="4">
        <v>105000</v>
      </c>
      <c r="L7010" t="s">
        <v>209</v>
      </c>
      <c r="M7010" t="s">
        <v>196</v>
      </c>
      <c r="N7010" t="s">
        <v>175</v>
      </c>
      <c r="P7010">
        <v>5</v>
      </c>
    </row>
    <row r="7011" spans="1:16">
      <c r="A7011" s="3">
        <v>44570</v>
      </c>
      <c r="B7011" t="s">
        <v>224</v>
      </c>
      <c r="C7011" t="s">
        <v>179</v>
      </c>
      <c r="D7011" t="s">
        <v>186</v>
      </c>
      <c r="E7011" t="s">
        <v>259</v>
      </c>
      <c r="F7011" t="s">
        <v>326</v>
      </c>
      <c r="G7011">
        <v>1</v>
      </c>
      <c r="H7011" s="4">
        <v>26000</v>
      </c>
      <c r="I7011" s="4">
        <v>1</v>
      </c>
      <c r="J7011" s="4">
        <v>26000</v>
      </c>
      <c r="K7011" s="4">
        <v>26000</v>
      </c>
      <c r="L7011" t="s">
        <v>203</v>
      </c>
      <c r="M7011" t="s">
        <v>196</v>
      </c>
      <c r="P7011">
        <v>5</v>
      </c>
    </row>
    <row r="7012" spans="1:16">
      <c r="A7012" s="3">
        <v>44570</v>
      </c>
      <c r="B7012" t="s">
        <v>207</v>
      </c>
      <c r="C7012" t="s">
        <v>179</v>
      </c>
      <c r="D7012" t="s">
        <v>235</v>
      </c>
      <c r="E7012" t="s">
        <v>236</v>
      </c>
      <c r="F7012" t="s">
        <v>237</v>
      </c>
      <c r="G7012">
        <v>2</v>
      </c>
      <c r="H7012" s="4">
        <v>66000</v>
      </c>
      <c r="I7012" s="4">
        <v>2</v>
      </c>
      <c r="J7012" s="4">
        <v>66000</v>
      </c>
      <c r="K7012" s="4">
        <v>132000</v>
      </c>
      <c r="L7012" t="s">
        <v>209</v>
      </c>
      <c r="M7012" t="s">
        <v>190</v>
      </c>
      <c r="P7012">
        <v>4</v>
      </c>
    </row>
    <row r="7013" spans="1:16">
      <c r="A7013" s="3">
        <v>44570</v>
      </c>
      <c r="B7013" t="s">
        <v>178</v>
      </c>
      <c r="C7013" t="s">
        <v>179</v>
      </c>
      <c r="D7013" t="s">
        <v>210</v>
      </c>
      <c r="E7013" t="s">
        <v>225</v>
      </c>
      <c r="F7013" t="s">
        <v>270</v>
      </c>
      <c r="G7013">
        <v>2</v>
      </c>
      <c r="H7013" s="4">
        <v>36000</v>
      </c>
      <c r="I7013" s="4">
        <v>2</v>
      </c>
      <c r="J7013" s="4">
        <v>36000</v>
      </c>
      <c r="K7013" s="4">
        <v>72000</v>
      </c>
      <c r="L7013" t="s">
        <v>183</v>
      </c>
      <c r="M7013" t="s">
        <v>184</v>
      </c>
      <c r="P7013">
        <v>5</v>
      </c>
    </row>
    <row r="7014" spans="1:16">
      <c r="A7014" s="3">
        <v>44570</v>
      </c>
      <c r="B7014" t="s">
        <v>254</v>
      </c>
      <c r="C7014" t="s">
        <v>192</v>
      </c>
      <c r="D7014" t="s">
        <v>180</v>
      </c>
      <c r="E7014" t="s">
        <v>204</v>
      </c>
      <c r="F7014" t="s">
        <v>205</v>
      </c>
      <c r="G7014">
        <v>1</v>
      </c>
      <c r="H7014" s="4">
        <v>45000</v>
      </c>
      <c r="I7014" s="4">
        <v>1</v>
      </c>
      <c r="J7014" s="4">
        <v>45000</v>
      </c>
      <c r="K7014" s="4">
        <v>45000</v>
      </c>
      <c r="L7014" t="s">
        <v>183</v>
      </c>
      <c r="M7014" t="s">
        <v>190</v>
      </c>
      <c r="P7014">
        <v>1</v>
      </c>
    </row>
    <row r="7015" spans="1:16">
      <c r="A7015" s="3">
        <v>44570</v>
      </c>
      <c r="B7015" t="s">
        <v>262</v>
      </c>
      <c r="C7015" t="s">
        <v>192</v>
      </c>
      <c r="D7015" t="s">
        <v>273</v>
      </c>
      <c r="E7015" t="s">
        <v>288</v>
      </c>
      <c r="F7015" t="s">
        <v>355</v>
      </c>
      <c r="G7015">
        <v>3</v>
      </c>
      <c r="H7015" s="4">
        <v>112000</v>
      </c>
      <c r="I7015" s="4">
        <v>3</v>
      </c>
      <c r="J7015" s="4">
        <v>112000</v>
      </c>
      <c r="K7015" s="4">
        <v>336000</v>
      </c>
      <c r="L7015" t="s">
        <v>209</v>
      </c>
      <c r="M7015" t="s">
        <v>196</v>
      </c>
      <c r="P7015">
        <v>4</v>
      </c>
    </row>
    <row r="7016" spans="1:16">
      <c r="A7016" s="3">
        <v>44570</v>
      </c>
      <c r="B7016" t="s">
        <v>222</v>
      </c>
      <c r="C7016" t="s">
        <v>192</v>
      </c>
      <c r="D7016" t="s">
        <v>273</v>
      </c>
      <c r="E7016" t="s">
        <v>274</v>
      </c>
      <c r="F7016" t="s">
        <v>330</v>
      </c>
      <c r="G7016">
        <v>1</v>
      </c>
      <c r="H7016" s="4">
        <v>20000</v>
      </c>
      <c r="I7016" s="4">
        <v>1</v>
      </c>
      <c r="J7016" s="4">
        <v>20000</v>
      </c>
      <c r="K7016" s="4">
        <v>20000</v>
      </c>
      <c r="L7016" t="s">
        <v>183</v>
      </c>
      <c r="M7016" t="s">
        <v>196</v>
      </c>
      <c r="P7016">
        <v>3</v>
      </c>
    </row>
    <row r="7017" spans="1:16">
      <c r="A7017" s="3">
        <v>44570</v>
      </c>
      <c r="B7017" t="s">
        <v>191</v>
      </c>
      <c r="C7017" t="s">
        <v>179</v>
      </c>
      <c r="D7017" t="s">
        <v>180</v>
      </c>
      <c r="E7017" t="s">
        <v>204</v>
      </c>
      <c r="F7017" t="s">
        <v>249</v>
      </c>
      <c r="G7017">
        <v>3</v>
      </c>
      <c r="H7017" s="4">
        <v>40000</v>
      </c>
      <c r="I7017" s="4">
        <v>3</v>
      </c>
      <c r="J7017" s="4">
        <v>40000</v>
      </c>
      <c r="K7017" s="4">
        <v>120000</v>
      </c>
      <c r="L7017" t="s">
        <v>183</v>
      </c>
      <c r="M7017" t="s">
        <v>196</v>
      </c>
      <c r="P7017">
        <v>2</v>
      </c>
    </row>
    <row r="7018" spans="1:16">
      <c r="A7018" s="3">
        <v>44570</v>
      </c>
      <c r="B7018" t="s">
        <v>219</v>
      </c>
      <c r="C7018" t="s">
        <v>179</v>
      </c>
      <c r="D7018" t="s">
        <v>263</v>
      </c>
      <c r="E7018" t="s">
        <v>263</v>
      </c>
      <c r="F7018" t="s">
        <v>264</v>
      </c>
      <c r="G7018">
        <v>1</v>
      </c>
      <c r="H7018" s="4">
        <v>45500</v>
      </c>
      <c r="I7018" s="4">
        <v>1</v>
      </c>
      <c r="J7018" s="4">
        <v>45500</v>
      </c>
      <c r="K7018" s="4">
        <v>45500</v>
      </c>
      <c r="L7018" t="s">
        <v>183</v>
      </c>
      <c r="M7018" t="s">
        <v>184</v>
      </c>
      <c r="P7018">
        <v>3</v>
      </c>
    </row>
    <row r="7019" spans="1:16">
      <c r="A7019" s="3">
        <v>44570</v>
      </c>
      <c r="B7019" t="s">
        <v>301</v>
      </c>
      <c r="C7019" t="s">
        <v>192</v>
      </c>
      <c r="D7019" t="s">
        <v>235</v>
      </c>
      <c r="E7019" t="s">
        <v>230</v>
      </c>
      <c r="F7019" t="s">
        <v>348</v>
      </c>
      <c r="G7019">
        <v>3</v>
      </c>
      <c r="H7019" s="4">
        <v>36000</v>
      </c>
      <c r="I7019" s="4">
        <v>3</v>
      </c>
      <c r="J7019" s="4">
        <v>36000</v>
      </c>
      <c r="K7019" s="4">
        <v>108000</v>
      </c>
      <c r="L7019" t="s">
        <v>209</v>
      </c>
      <c r="M7019" t="s">
        <v>196</v>
      </c>
      <c r="P7019">
        <v>4</v>
      </c>
    </row>
    <row r="7020" spans="1:16">
      <c r="A7020" s="3">
        <v>44570</v>
      </c>
      <c r="B7020" t="s">
        <v>268</v>
      </c>
      <c r="C7020" t="s">
        <v>179</v>
      </c>
      <c r="D7020" t="s">
        <v>235</v>
      </c>
      <c r="E7020" t="s">
        <v>236</v>
      </c>
      <c r="F7020" t="s">
        <v>352</v>
      </c>
      <c r="G7020">
        <v>3</v>
      </c>
      <c r="H7020" s="4">
        <v>48000</v>
      </c>
      <c r="I7020" s="4">
        <v>3</v>
      </c>
      <c r="J7020" s="4">
        <v>48000</v>
      </c>
      <c r="K7020" s="4">
        <v>144000</v>
      </c>
      <c r="L7020" t="s">
        <v>209</v>
      </c>
      <c r="M7020" t="s">
        <v>196</v>
      </c>
      <c r="P7020">
        <v>5</v>
      </c>
    </row>
    <row r="7021" spans="1:16">
      <c r="A7021" s="3">
        <v>44570</v>
      </c>
      <c r="B7021" t="s">
        <v>224</v>
      </c>
      <c r="C7021" t="s">
        <v>192</v>
      </c>
      <c r="D7021" t="s">
        <v>273</v>
      </c>
      <c r="E7021" t="s">
        <v>288</v>
      </c>
      <c r="F7021" t="s">
        <v>289</v>
      </c>
      <c r="G7021">
        <v>3</v>
      </c>
      <c r="H7021" s="4">
        <v>60000</v>
      </c>
      <c r="I7021" s="4">
        <v>3</v>
      </c>
      <c r="J7021" s="4">
        <v>60000</v>
      </c>
      <c r="K7021" s="4">
        <v>180000</v>
      </c>
      <c r="L7021" t="s">
        <v>183</v>
      </c>
      <c r="M7021" t="s">
        <v>196</v>
      </c>
      <c r="P7021">
        <v>4</v>
      </c>
    </row>
    <row r="7022" spans="1:16">
      <c r="A7022" s="3">
        <v>44570</v>
      </c>
      <c r="B7022" t="s">
        <v>268</v>
      </c>
      <c r="C7022" t="s">
        <v>179</v>
      </c>
      <c r="D7022" t="s">
        <v>271</v>
      </c>
      <c r="E7022" t="s">
        <v>271</v>
      </c>
      <c r="F7022" t="s">
        <v>338</v>
      </c>
      <c r="G7022">
        <v>1</v>
      </c>
      <c r="H7022" s="4">
        <v>65000</v>
      </c>
      <c r="I7022" s="4">
        <v>1</v>
      </c>
      <c r="J7022" s="4">
        <v>65000</v>
      </c>
      <c r="K7022" s="4">
        <v>65000</v>
      </c>
      <c r="L7022" t="s">
        <v>183</v>
      </c>
      <c r="M7022" t="s">
        <v>206</v>
      </c>
      <c r="P7022">
        <v>5</v>
      </c>
    </row>
    <row r="7023" spans="1:16">
      <c r="A7023" s="3">
        <v>44570</v>
      </c>
      <c r="B7023" t="s">
        <v>291</v>
      </c>
      <c r="C7023" t="s">
        <v>192</v>
      </c>
      <c r="D7023" t="s">
        <v>186</v>
      </c>
      <c r="E7023" t="s">
        <v>220</v>
      </c>
      <c r="F7023" t="s">
        <v>241</v>
      </c>
      <c r="G7023">
        <v>2</v>
      </c>
      <c r="H7023" s="4">
        <v>45000</v>
      </c>
      <c r="I7023" s="4">
        <v>2</v>
      </c>
      <c r="J7023" s="4">
        <v>45000</v>
      </c>
      <c r="K7023" s="4">
        <v>90000</v>
      </c>
      <c r="L7023" t="s">
        <v>209</v>
      </c>
      <c r="M7023" t="s">
        <v>190</v>
      </c>
      <c r="P7023">
        <v>4</v>
      </c>
    </row>
    <row r="7024" spans="1:16">
      <c r="A7024" s="3">
        <v>44570</v>
      </c>
      <c r="B7024" t="s">
        <v>219</v>
      </c>
      <c r="C7024" t="s">
        <v>179</v>
      </c>
      <c r="D7024" t="s">
        <v>180</v>
      </c>
      <c r="E7024" t="s">
        <v>216</v>
      </c>
      <c r="F7024" t="s">
        <v>257</v>
      </c>
      <c r="G7024">
        <v>2</v>
      </c>
      <c r="H7024" s="4">
        <v>28000</v>
      </c>
      <c r="I7024" s="4">
        <v>2</v>
      </c>
      <c r="J7024" s="4">
        <v>28000</v>
      </c>
      <c r="K7024" s="4">
        <v>56000</v>
      </c>
      <c r="L7024" t="s">
        <v>203</v>
      </c>
      <c r="M7024" t="s">
        <v>190</v>
      </c>
      <c r="P7024">
        <v>3</v>
      </c>
    </row>
    <row r="7025" spans="1:16">
      <c r="A7025" s="3">
        <v>44570</v>
      </c>
      <c r="B7025" t="s">
        <v>254</v>
      </c>
      <c r="C7025" t="s">
        <v>179</v>
      </c>
      <c r="D7025" t="s">
        <v>316</v>
      </c>
      <c r="E7025" t="s">
        <v>251</v>
      </c>
      <c r="F7025" t="s">
        <v>340</v>
      </c>
      <c r="G7025">
        <v>2</v>
      </c>
      <c r="H7025" s="4">
        <v>52500</v>
      </c>
      <c r="I7025" s="4">
        <v>2</v>
      </c>
      <c r="J7025" s="4">
        <v>52500</v>
      </c>
      <c r="K7025" s="4">
        <v>105000</v>
      </c>
      <c r="L7025" t="s">
        <v>189</v>
      </c>
      <c r="M7025" t="s">
        <v>206</v>
      </c>
      <c r="P7025">
        <v>4</v>
      </c>
    </row>
    <row r="7026" spans="1:16">
      <c r="A7026" s="3">
        <v>44570</v>
      </c>
      <c r="B7026" t="s">
        <v>178</v>
      </c>
      <c r="C7026" t="s">
        <v>192</v>
      </c>
      <c r="D7026" t="s">
        <v>186</v>
      </c>
      <c r="E7026" t="s">
        <v>220</v>
      </c>
      <c r="F7026" t="s">
        <v>221</v>
      </c>
      <c r="G7026">
        <v>2</v>
      </c>
      <c r="H7026" s="4">
        <v>65000</v>
      </c>
      <c r="I7026" s="4">
        <v>2</v>
      </c>
      <c r="J7026" s="4">
        <v>65000</v>
      </c>
      <c r="K7026" s="4">
        <v>130000</v>
      </c>
      <c r="L7026" t="s">
        <v>209</v>
      </c>
      <c r="M7026" t="s">
        <v>196</v>
      </c>
      <c r="P7026">
        <v>4</v>
      </c>
    </row>
    <row r="7027" spans="1:16">
      <c r="A7027" s="3">
        <v>44570</v>
      </c>
      <c r="B7027" t="s">
        <v>191</v>
      </c>
      <c r="C7027" t="s">
        <v>179</v>
      </c>
      <c r="D7027" t="s">
        <v>271</v>
      </c>
      <c r="E7027" t="s">
        <v>271</v>
      </c>
      <c r="F7027" t="s">
        <v>272</v>
      </c>
      <c r="G7027">
        <v>2</v>
      </c>
      <c r="H7027" s="4">
        <v>60000</v>
      </c>
      <c r="I7027" s="4">
        <v>2</v>
      </c>
      <c r="J7027" s="4">
        <v>60000</v>
      </c>
      <c r="K7027" s="4">
        <v>120000</v>
      </c>
      <c r="L7027" t="s">
        <v>189</v>
      </c>
      <c r="M7027" t="s">
        <v>233</v>
      </c>
      <c r="P7027">
        <v>5</v>
      </c>
    </row>
    <row r="7028" spans="1:16">
      <c r="A7028" s="3">
        <v>44570</v>
      </c>
      <c r="B7028" t="s">
        <v>284</v>
      </c>
      <c r="C7028" t="s">
        <v>179</v>
      </c>
      <c r="D7028" t="s">
        <v>180</v>
      </c>
      <c r="E7028" t="s">
        <v>238</v>
      </c>
      <c r="F7028" t="s">
        <v>253</v>
      </c>
      <c r="G7028">
        <v>2</v>
      </c>
      <c r="H7028" s="4">
        <v>30000</v>
      </c>
      <c r="I7028" s="4">
        <v>2</v>
      </c>
      <c r="J7028" s="4">
        <v>30000</v>
      </c>
      <c r="K7028" s="4">
        <v>60000</v>
      </c>
      <c r="L7028" t="s">
        <v>203</v>
      </c>
      <c r="M7028" t="s">
        <v>184</v>
      </c>
      <c r="P7028">
        <v>5</v>
      </c>
    </row>
    <row r="7029" spans="1:16">
      <c r="A7029" s="3">
        <v>44570</v>
      </c>
      <c r="B7029" t="s">
        <v>234</v>
      </c>
      <c r="C7029" t="s">
        <v>179</v>
      </c>
      <c r="D7029" t="s">
        <v>186</v>
      </c>
      <c r="E7029" t="s">
        <v>201</v>
      </c>
      <c r="F7029" t="s">
        <v>248</v>
      </c>
      <c r="G7029">
        <v>3</v>
      </c>
      <c r="H7029" s="4">
        <v>40000</v>
      </c>
      <c r="I7029" s="4">
        <v>3</v>
      </c>
      <c r="J7029" s="4">
        <v>40000</v>
      </c>
      <c r="K7029" s="4">
        <v>120000</v>
      </c>
      <c r="L7029" t="s">
        <v>189</v>
      </c>
      <c r="M7029" t="s">
        <v>196</v>
      </c>
      <c r="P7029">
        <v>5</v>
      </c>
    </row>
    <row r="7030" spans="1:16">
      <c r="A7030" s="3">
        <v>44570</v>
      </c>
      <c r="B7030" t="s">
        <v>262</v>
      </c>
      <c r="C7030" t="s">
        <v>192</v>
      </c>
      <c r="D7030" t="s">
        <v>294</v>
      </c>
      <c r="E7030" t="s">
        <v>294</v>
      </c>
      <c r="F7030" t="s">
        <v>236</v>
      </c>
      <c r="G7030">
        <v>2</v>
      </c>
      <c r="H7030" s="4">
        <v>26000</v>
      </c>
      <c r="I7030" s="4">
        <v>2</v>
      </c>
      <c r="J7030" s="4">
        <v>26000</v>
      </c>
      <c r="K7030" s="4">
        <v>52000</v>
      </c>
      <c r="L7030" t="s">
        <v>209</v>
      </c>
      <c r="M7030" t="s">
        <v>190</v>
      </c>
      <c r="P7030">
        <v>3</v>
      </c>
    </row>
    <row r="7031" spans="1:16">
      <c r="A7031" s="3">
        <v>44570</v>
      </c>
      <c r="B7031" t="s">
        <v>291</v>
      </c>
      <c r="C7031" t="s">
        <v>192</v>
      </c>
      <c r="D7031" t="s">
        <v>186</v>
      </c>
      <c r="E7031" t="s">
        <v>201</v>
      </c>
      <c r="F7031" t="s">
        <v>248</v>
      </c>
      <c r="G7031">
        <v>1</v>
      </c>
      <c r="H7031" s="4">
        <v>38500</v>
      </c>
      <c r="I7031" s="4">
        <v>1</v>
      </c>
      <c r="J7031" s="4">
        <v>38500</v>
      </c>
      <c r="K7031" s="4">
        <v>38500</v>
      </c>
      <c r="L7031" t="s">
        <v>183</v>
      </c>
      <c r="M7031" t="s">
        <v>196</v>
      </c>
      <c r="P7031">
        <v>3</v>
      </c>
    </row>
    <row r="7032" spans="1:16">
      <c r="A7032" s="3">
        <v>44571</v>
      </c>
      <c r="B7032" t="s">
        <v>224</v>
      </c>
      <c r="C7032" t="s">
        <v>179</v>
      </c>
      <c r="D7032" t="s">
        <v>210</v>
      </c>
      <c r="E7032" t="s">
        <v>292</v>
      </c>
      <c r="F7032" t="s">
        <v>293</v>
      </c>
      <c r="G7032">
        <v>3</v>
      </c>
      <c r="H7032" s="4">
        <v>30000</v>
      </c>
      <c r="I7032" s="4">
        <v>3</v>
      </c>
      <c r="J7032" s="4">
        <v>30000</v>
      </c>
      <c r="K7032" s="4">
        <v>90000</v>
      </c>
      <c r="L7032" t="s">
        <v>203</v>
      </c>
      <c r="M7032" t="s">
        <v>304</v>
      </c>
      <c r="N7032" t="s">
        <v>175</v>
      </c>
      <c r="P7032">
        <v>4</v>
      </c>
    </row>
    <row r="7033" spans="1:16">
      <c r="A7033" s="3">
        <v>44571</v>
      </c>
      <c r="B7033" t="s">
        <v>234</v>
      </c>
      <c r="C7033" t="s">
        <v>179</v>
      </c>
      <c r="D7033" t="s">
        <v>193</v>
      </c>
      <c r="E7033" t="s">
        <v>193</v>
      </c>
      <c r="F7033" t="s">
        <v>194</v>
      </c>
      <c r="G7033">
        <v>2</v>
      </c>
      <c r="H7033" s="4">
        <v>16500</v>
      </c>
      <c r="I7033" s="4">
        <v>2</v>
      </c>
      <c r="J7033" s="4">
        <v>16500</v>
      </c>
      <c r="K7033" s="4">
        <v>33000</v>
      </c>
      <c r="L7033" t="s">
        <v>203</v>
      </c>
      <c r="M7033" t="s">
        <v>190</v>
      </c>
      <c r="P7033">
        <v>5</v>
      </c>
    </row>
    <row r="7034" spans="1:16">
      <c r="A7034" s="3">
        <v>44571</v>
      </c>
      <c r="B7034" t="s">
        <v>200</v>
      </c>
      <c r="C7034" t="s">
        <v>192</v>
      </c>
      <c r="D7034" t="s">
        <v>279</v>
      </c>
      <c r="E7034" t="s">
        <v>279</v>
      </c>
      <c r="F7034" t="s">
        <v>345</v>
      </c>
      <c r="G7034">
        <v>2</v>
      </c>
      <c r="H7034" s="4">
        <v>22000</v>
      </c>
      <c r="I7034" s="4">
        <v>2</v>
      </c>
      <c r="J7034" s="4">
        <v>22000</v>
      </c>
      <c r="K7034" s="4">
        <v>44000</v>
      </c>
      <c r="L7034" t="s">
        <v>209</v>
      </c>
      <c r="M7034" t="s">
        <v>190</v>
      </c>
      <c r="P7034">
        <v>5</v>
      </c>
    </row>
    <row r="7035" spans="1:16">
      <c r="A7035" s="3">
        <v>44571</v>
      </c>
      <c r="B7035" t="s">
        <v>254</v>
      </c>
      <c r="C7035" t="s">
        <v>179</v>
      </c>
      <c r="D7035" t="s">
        <v>180</v>
      </c>
      <c r="E7035" t="s">
        <v>181</v>
      </c>
      <c r="F7035" t="s">
        <v>223</v>
      </c>
      <c r="G7035">
        <v>1</v>
      </c>
      <c r="H7035" s="4">
        <v>42000</v>
      </c>
      <c r="I7035" s="4">
        <v>1</v>
      </c>
      <c r="J7035" s="4">
        <v>42000</v>
      </c>
      <c r="K7035" s="4">
        <v>42000</v>
      </c>
      <c r="L7035" t="s">
        <v>203</v>
      </c>
      <c r="M7035" t="s">
        <v>304</v>
      </c>
      <c r="P7035">
        <v>5</v>
      </c>
    </row>
    <row r="7036" spans="1:16">
      <c r="A7036" s="3">
        <v>44571</v>
      </c>
      <c r="B7036" t="s">
        <v>228</v>
      </c>
      <c r="C7036" t="s">
        <v>179</v>
      </c>
      <c r="D7036" t="s">
        <v>210</v>
      </c>
      <c r="E7036" t="s">
        <v>211</v>
      </c>
      <c r="F7036" t="s">
        <v>313</v>
      </c>
      <c r="G7036">
        <v>2</v>
      </c>
      <c r="H7036" s="4">
        <v>28000</v>
      </c>
      <c r="I7036" s="4">
        <v>2</v>
      </c>
      <c r="J7036" s="4">
        <v>28000</v>
      </c>
      <c r="K7036" s="4">
        <v>56000</v>
      </c>
      <c r="L7036" t="s">
        <v>189</v>
      </c>
      <c r="M7036" t="s">
        <v>233</v>
      </c>
      <c r="P7036">
        <v>2</v>
      </c>
    </row>
    <row r="7037" spans="1:16">
      <c r="A7037" s="3">
        <v>44571</v>
      </c>
      <c r="B7037" t="s">
        <v>200</v>
      </c>
      <c r="C7037" t="s">
        <v>179</v>
      </c>
      <c r="D7037" t="s">
        <v>198</v>
      </c>
      <c r="E7037" t="s">
        <v>198</v>
      </c>
      <c r="F7037" t="s">
        <v>208</v>
      </c>
      <c r="G7037">
        <v>2</v>
      </c>
      <c r="H7037" s="4">
        <v>48000</v>
      </c>
      <c r="I7037" s="4">
        <v>2</v>
      </c>
      <c r="J7037" s="4">
        <v>48000</v>
      </c>
      <c r="K7037" s="4">
        <v>96000</v>
      </c>
      <c r="L7037" t="s">
        <v>203</v>
      </c>
      <c r="M7037" t="s">
        <v>190</v>
      </c>
      <c r="P7037">
        <v>5</v>
      </c>
    </row>
    <row r="7038" spans="1:16">
      <c r="A7038" s="3">
        <v>44571</v>
      </c>
      <c r="B7038" t="s">
        <v>268</v>
      </c>
      <c r="C7038" t="s">
        <v>192</v>
      </c>
      <c r="D7038" t="s">
        <v>263</v>
      </c>
      <c r="E7038" t="s">
        <v>263</v>
      </c>
      <c r="F7038" t="s">
        <v>320</v>
      </c>
      <c r="G7038">
        <v>1</v>
      </c>
      <c r="H7038" s="4">
        <v>29900</v>
      </c>
      <c r="I7038" s="4">
        <v>1</v>
      </c>
      <c r="J7038" s="4">
        <v>29900</v>
      </c>
      <c r="K7038" s="4">
        <v>29900</v>
      </c>
      <c r="L7038" t="s">
        <v>203</v>
      </c>
      <c r="M7038" t="s">
        <v>196</v>
      </c>
      <c r="N7038" t="s">
        <v>175</v>
      </c>
      <c r="P7038">
        <v>5</v>
      </c>
    </row>
    <row r="7039" spans="1:16">
      <c r="A7039" s="3">
        <v>44571</v>
      </c>
      <c r="B7039" t="s">
        <v>278</v>
      </c>
      <c r="C7039" t="s">
        <v>179</v>
      </c>
      <c r="D7039" t="s">
        <v>180</v>
      </c>
      <c r="E7039" t="s">
        <v>181</v>
      </c>
      <c r="F7039" t="s">
        <v>334</v>
      </c>
      <c r="G7039">
        <v>1</v>
      </c>
      <c r="H7039" s="4">
        <v>38500</v>
      </c>
      <c r="I7039" s="4">
        <v>1</v>
      </c>
      <c r="J7039" s="4">
        <v>38500</v>
      </c>
      <c r="K7039" s="4">
        <v>38500</v>
      </c>
      <c r="L7039" t="s">
        <v>203</v>
      </c>
      <c r="M7039" t="s">
        <v>190</v>
      </c>
      <c r="P7039">
        <v>4</v>
      </c>
    </row>
    <row r="7040" spans="1:16">
      <c r="A7040" s="3">
        <v>44571</v>
      </c>
      <c r="B7040" t="s">
        <v>178</v>
      </c>
      <c r="C7040" t="s">
        <v>179</v>
      </c>
      <c r="D7040" t="s">
        <v>210</v>
      </c>
      <c r="E7040" t="s">
        <v>292</v>
      </c>
      <c r="F7040" t="s">
        <v>343</v>
      </c>
      <c r="G7040">
        <v>3</v>
      </c>
      <c r="H7040" s="4">
        <v>56000</v>
      </c>
      <c r="I7040" s="4">
        <v>3</v>
      </c>
      <c r="J7040" s="4">
        <v>56000</v>
      </c>
      <c r="K7040" s="4">
        <v>168000</v>
      </c>
      <c r="L7040" t="s">
        <v>189</v>
      </c>
      <c r="M7040" t="s">
        <v>304</v>
      </c>
      <c r="P7040">
        <v>5</v>
      </c>
    </row>
    <row r="7041" spans="1:16">
      <c r="A7041" s="3">
        <v>44571</v>
      </c>
      <c r="B7041" t="s">
        <v>258</v>
      </c>
      <c r="C7041" t="s">
        <v>179</v>
      </c>
      <c r="D7041" t="s">
        <v>273</v>
      </c>
      <c r="E7041" t="s">
        <v>274</v>
      </c>
      <c r="F7041" t="s">
        <v>329</v>
      </c>
      <c r="G7041">
        <v>1</v>
      </c>
      <c r="H7041" s="4">
        <v>20000</v>
      </c>
      <c r="I7041" s="4">
        <v>1</v>
      </c>
      <c r="J7041" s="4">
        <v>20000</v>
      </c>
      <c r="K7041" s="4">
        <v>20000</v>
      </c>
      <c r="L7041" t="s">
        <v>203</v>
      </c>
      <c r="M7041" t="s">
        <v>190</v>
      </c>
      <c r="P7041">
        <v>4</v>
      </c>
    </row>
    <row r="7042" spans="1:16">
      <c r="A7042" s="3">
        <v>44571</v>
      </c>
      <c r="B7042" t="s">
        <v>213</v>
      </c>
      <c r="C7042" t="s">
        <v>179</v>
      </c>
      <c r="D7042" t="s">
        <v>180</v>
      </c>
      <c r="E7042" t="s">
        <v>216</v>
      </c>
      <c r="F7042" t="s">
        <v>217</v>
      </c>
      <c r="G7042">
        <v>2</v>
      </c>
      <c r="H7042" s="4">
        <v>15000</v>
      </c>
      <c r="I7042" s="4">
        <v>2</v>
      </c>
      <c r="J7042" s="4">
        <v>15000</v>
      </c>
      <c r="K7042" s="4">
        <v>30000</v>
      </c>
      <c r="L7042" t="s">
        <v>203</v>
      </c>
      <c r="M7042" t="s">
        <v>304</v>
      </c>
      <c r="P7042">
        <v>1</v>
      </c>
    </row>
    <row r="7043" spans="1:16">
      <c r="A7043" s="3">
        <v>44571</v>
      </c>
      <c r="B7043" t="s">
        <v>254</v>
      </c>
      <c r="C7043" t="s">
        <v>179</v>
      </c>
      <c r="D7043" t="s">
        <v>273</v>
      </c>
      <c r="E7043" t="s">
        <v>274</v>
      </c>
      <c r="F7043" t="s">
        <v>303</v>
      </c>
      <c r="G7043">
        <v>2</v>
      </c>
      <c r="H7043" s="4">
        <v>19500</v>
      </c>
      <c r="I7043" s="4">
        <v>2</v>
      </c>
      <c r="J7043" s="4">
        <v>19500</v>
      </c>
      <c r="K7043" s="4">
        <v>39000</v>
      </c>
      <c r="L7043" t="s">
        <v>203</v>
      </c>
      <c r="M7043" t="s">
        <v>206</v>
      </c>
      <c r="P7043">
        <v>5</v>
      </c>
    </row>
    <row r="7044" spans="1:16">
      <c r="A7044" s="3">
        <v>44571</v>
      </c>
      <c r="B7044" t="s">
        <v>287</v>
      </c>
      <c r="C7044" t="s">
        <v>179</v>
      </c>
      <c r="D7044" t="s">
        <v>180</v>
      </c>
      <c r="E7044" t="s">
        <v>238</v>
      </c>
      <c r="F7044" t="s">
        <v>240</v>
      </c>
      <c r="G7044">
        <v>2</v>
      </c>
      <c r="H7044" s="4">
        <v>60000</v>
      </c>
      <c r="I7044" s="4">
        <v>2</v>
      </c>
      <c r="J7044" s="4">
        <v>60000</v>
      </c>
      <c r="K7044" s="4">
        <v>120000</v>
      </c>
      <c r="L7044" t="s">
        <v>209</v>
      </c>
      <c r="M7044" t="s">
        <v>304</v>
      </c>
      <c r="P7044">
        <v>3</v>
      </c>
    </row>
    <row r="7045" spans="1:16">
      <c r="A7045" s="3">
        <v>44571</v>
      </c>
      <c r="B7045" t="s">
        <v>291</v>
      </c>
      <c r="C7045" t="s">
        <v>192</v>
      </c>
      <c r="D7045" t="s">
        <v>229</v>
      </c>
      <c r="E7045" t="s">
        <v>230</v>
      </c>
      <c r="F7045" t="s">
        <v>231</v>
      </c>
      <c r="G7045">
        <v>2</v>
      </c>
      <c r="H7045" s="4">
        <v>21000</v>
      </c>
      <c r="I7045" s="4">
        <v>2</v>
      </c>
      <c r="J7045" s="4">
        <v>21000</v>
      </c>
      <c r="K7045" s="4">
        <v>42000</v>
      </c>
      <c r="L7045" t="s">
        <v>203</v>
      </c>
      <c r="M7045" t="s">
        <v>196</v>
      </c>
      <c r="P7045">
        <v>5</v>
      </c>
    </row>
    <row r="7046" spans="1:16">
      <c r="A7046" s="3">
        <v>44571</v>
      </c>
      <c r="B7046" t="s">
        <v>228</v>
      </c>
      <c r="C7046" t="s">
        <v>192</v>
      </c>
      <c r="D7046" t="s">
        <v>180</v>
      </c>
      <c r="E7046" t="s">
        <v>204</v>
      </c>
      <c r="F7046" t="s">
        <v>249</v>
      </c>
      <c r="G7046">
        <v>3</v>
      </c>
      <c r="H7046" s="4">
        <v>28000</v>
      </c>
      <c r="I7046" s="4">
        <v>3</v>
      </c>
      <c r="J7046" s="4">
        <v>28000</v>
      </c>
      <c r="K7046" s="4">
        <v>84000</v>
      </c>
      <c r="L7046" t="s">
        <v>203</v>
      </c>
      <c r="M7046" t="s">
        <v>206</v>
      </c>
      <c r="P7046">
        <v>3</v>
      </c>
    </row>
    <row r="7047" spans="1:16">
      <c r="A7047" s="3">
        <v>44571</v>
      </c>
      <c r="B7047" t="s">
        <v>213</v>
      </c>
      <c r="C7047" t="s">
        <v>179</v>
      </c>
      <c r="D7047" t="s">
        <v>273</v>
      </c>
      <c r="E7047" t="s">
        <v>274</v>
      </c>
      <c r="F7047" t="s">
        <v>303</v>
      </c>
      <c r="G7047">
        <v>1</v>
      </c>
      <c r="H7047" s="4">
        <v>52500</v>
      </c>
      <c r="I7047" s="4">
        <v>1</v>
      </c>
      <c r="J7047" s="4">
        <v>52500</v>
      </c>
      <c r="K7047" s="4">
        <v>52500</v>
      </c>
      <c r="L7047" t="s">
        <v>203</v>
      </c>
      <c r="M7047" t="s">
        <v>196</v>
      </c>
      <c r="N7047" t="s">
        <v>175</v>
      </c>
      <c r="P7047">
        <v>5</v>
      </c>
    </row>
    <row r="7048" spans="1:16">
      <c r="A7048" s="3">
        <v>44571</v>
      </c>
      <c r="B7048" t="s">
        <v>247</v>
      </c>
      <c r="C7048" t="s">
        <v>179</v>
      </c>
      <c r="D7048" t="s">
        <v>276</v>
      </c>
      <c r="E7048" t="s">
        <v>276</v>
      </c>
      <c r="F7048" t="s">
        <v>309</v>
      </c>
      <c r="G7048">
        <v>3</v>
      </c>
      <c r="H7048" s="4">
        <v>26000</v>
      </c>
      <c r="I7048" s="4">
        <v>3</v>
      </c>
      <c r="J7048" s="4">
        <v>26000</v>
      </c>
      <c r="K7048" s="4">
        <v>78000</v>
      </c>
      <c r="L7048" t="s">
        <v>189</v>
      </c>
      <c r="M7048" t="s">
        <v>184</v>
      </c>
      <c r="P7048">
        <v>3</v>
      </c>
    </row>
    <row r="7049" spans="1:16">
      <c r="A7049" s="3">
        <v>44571</v>
      </c>
      <c r="B7049" t="s">
        <v>247</v>
      </c>
      <c r="C7049" t="s">
        <v>179</v>
      </c>
      <c r="D7049" t="s">
        <v>273</v>
      </c>
      <c r="E7049" t="s">
        <v>288</v>
      </c>
      <c r="F7049" t="s">
        <v>289</v>
      </c>
      <c r="G7049">
        <v>3</v>
      </c>
      <c r="H7049" s="4">
        <v>45000</v>
      </c>
      <c r="I7049" s="4">
        <v>3</v>
      </c>
      <c r="J7049" s="4">
        <v>45000</v>
      </c>
      <c r="K7049" s="4">
        <v>135000</v>
      </c>
      <c r="L7049" t="s">
        <v>203</v>
      </c>
      <c r="M7049" t="s">
        <v>196</v>
      </c>
      <c r="P7049">
        <v>5</v>
      </c>
    </row>
    <row r="7050" spans="1:16">
      <c r="A7050" s="3">
        <v>44571</v>
      </c>
      <c r="B7050" t="s">
        <v>247</v>
      </c>
      <c r="C7050" t="s">
        <v>179</v>
      </c>
      <c r="D7050" t="s">
        <v>273</v>
      </c>
      <c r="E7050" t="s">
        <v>288</v>
      </c>
      <c r="F7050" t="s">
        <v>299</v>
      </c>
      <c r="G7050">
        <v>3</v>
      </c>
      <c r="H7050" s="4">
        <v>48000</v>
      </c>
      <c r="I7050" s="4">
        <v>3</v>
      </c>
      <c r="J7050" s="4">
        <v>48000</v>
      </c>
      <c r="K7050" s="4">
        <v>144000</v>
      </c>
      <c r="L7050" t="s">
        <v>189</v>
      </c>
      <c r="M7050" t="s">
        <v>196</v>
      </c>
      <c r="P7050">
        <v>5</v>
      </c>
    </row>
    <row r="7051" spans="1:16">
      <c r="A7051" s="3">
        <v>44571</v>
      </c>
      <c r="B7051" t="s">
        <v>268</v>
      </c>
      <c r="C7051" t="s">
        <v>192</v>
      </c>
      <c r="D7051" t="s">
        <v>180</v>
      </c>
      <c r="E7051" t="s">
        <v>238</v>
      </c>
      <c r="F7051" t="s">
        <v>239</v>
      </c>
      <c r="G7051">
        <v>1</v>
      </c>
      <c r="H7051" s="4">
        <v>40000</v>
      </c>
      <c r="I7051" s="4">
        <v>1</v>
      </c>
      <c r="J7051" s="4">
        <v>40000</v>
      </c>
      <c r="K7051" s="4">
        <v>40000</v>
      </c>
      <c r="L7051" t="s">
        <v>203</v>
      </c>
      <c r="M7051" t="s">
        <v>206</v>
      </c>
      <c r="P7051">
        <v>1</v>
      </c>
    </row>
    <row r="7052" spans="1:16">
      <c r="A7052" s="3">
        <v>44571</v>
      </c>
      <c r="B7052" t="s">
        <v>234</v>
      </c>
      <c r="C7052" t="s">
        <v>179</v>
      </c>
      <c r="D7052" t="s">
        <v>263</v>
      </c>
      <c r="E7052" t="s">
        <v>263</v>
      </c>
      <c r="F7052" t="s">
        <v>320</v>
      </c>
      <c r="G7052">
        <v>3</v>
      </c>
      <c r="H7052" s="4">
        <v>20000</v>
      </c>
      <c r="I7052" s="4">
        <v>3</v>
      </c>
      <c r="J7052" s="4">
        <v>20000</v>
      </c>
      <c r="K7052" s="4">
        <v>60000</v>
      </c>
      <c r="L7052" t="s">
        <v>189</v>
      </c>
      <c r="M7052" t="s">
        <v>196</v>
      </c>
      <c r="P7052">
        <v>5</v>
      </c>
    </row>
    <row r="7053" spans="1:16">
      <c r="A7053" s="3">
        <v>44572</v>
      </c>
      <c r="B7053" t="s">
        <v>247</v>
      </c>
      <c r="C7053" t="s">
        <v>179</v>
      </c>
      <c r="D7053" t="s">
        <v>186</v>
      </c>
      <c r="E7053" t="s">
        <v>187</v>
      </c>
      <c r="F7053" t="s">
        <v>188</v>
      </c>
      <c r="G7053">
        <v>1</v>
      </c>
      <c r="H7053" s="4">
        <v>30000</v>
      </c>
      <c r="I7053" s="4">
        <v>1</v>
      </c>
      <c r="J7053" s="4">
        <v>30000</v>
      </c>
      <c r="K7053" s="4">
        <v>30000</v>
      </c>
      <c r="L7053" t="s">
        <v>209</v>
      </c>
      <c r="M7053" t="s">
        <v>196</v>
      </c>
      <c r="P7053">
        <v>2</v>
      </c>
    </row>
    <row r="7054" spans="1:16">
      <c r="A7054" s="3">
        <v>44572</v>
      </c>
      <c r="B7054" t="s">
        <v>287</v>
      </c>
      <c r="C7054" t="s">
        <v>192</v>
      </c>
      <c r="D7054" t="s">
        <v>180</v>
      </c>
      <c r="E7054" t="s">
        <v>204</v>
      </c>
      <c r="F7054" t="s">
        <v>205</v>
      </c>
      <c r="G7054">
        <v>1</v>
      </c>
      <c r="H7054" s="4">
        <v>52000</v>
      </c>
      <c r="I7054" s="4">
        <v>1</v>
      </c>
      <c r="J7054" s="4">
        <v>52000</v>
      </c>
      <c r="K7054" s="4">
        <v>52000</v>
      </c>
      <c r="L7054" t="s">
        <v>189</v>
      </c>
      <c r="M7054" t="s">
        <v>233</v>
      </c>
      <c r="P7054">
        <v>3</v>
      </c>
    </row>
    <row r="7055" spans="1:16">
      <c r="A7055" s="3">
        <v>44572</v>
      </c>
      <c r="B7055" t="s">
        <v>284</v>
      </c>
      <c r="C7055" t="s">
        <v>179</v>
      </c>
      <c r="D7055" t="s">
        <v>186</v>
      </c>
      <c r="E7055" t="s">
        <v>187</v>
      </c>
      <c r="F7055" t="s">
        <v>261</v>
      </c>
      <c r="G7055">
        <v>1</v>
      </c>
      <c r="H7055" s="4">
        <v>23000</v>
      </c>
      <c r="I7055" s="4">
        <v>1</v>
      </c>
      <c r="J7055" s="4">
        <v>23000</v>
      </c>
      <c r="K7055" s="4">
        <v>23000</v>
      </c>
      <c r="L7055" t="s">
        <v>203</v>
      </c>
      <c r="M7055" t="s">
        <v>233</v>
      </c>
      <c r="P7055">
        <v>5</v>
      </c>
    </row>
    <row r="7056" spans="1:16">
      <c r="A7056" s="3">
        <v>44572</v>
      </c>
      <c r="B7056" t="s">
        <v>234</v>
      </c>
      <c r="C7056" t="s">
        <v>192</v>
      </c>
      <c r="D7056" t="s">
        <v>198</v>
      </c>
      <c r="E7056" t="s">
        <v>198</v>
      </c>
      <c r="F7056" t="s">
        <v>199</v>
      </c>
      <c r="G7056">
        <v>1</v>
      </c>
      <c r="H7056" s="4">
        <v>38500</v>
      </c>
      <c r="I7056" s="4">
        <v>1</v>
      </c>
      <c r="J7056" s="4">
        <v>38500</v>
      </c>
      <c r="K7056" s="4">
        <v>38500</v>
      </c>
      <c r="L7056" t="s">
        <v>189</v>
      </c>
      <c r="M7056" t="s">
        <v>190</v>
      </c>
      <c r="N7056" t="s">
        <v>175</v>
      </c>
      <c r="P7056">
        <v>5</v>
      </c>
    </row>
    <row r="7057" spans="1:16">
      <c r="A7057" s="3">
        <v>44572</v>
      </c>
      <c r="B7057" t="s">
        <v>207</v>
      </c>
      <c r="C7057" t="s">
        <v>179</v>
      </c>
      <c r="D7057" t="s">
        <v>273</v>
      </c>
      <c r="E7057" t="s">
        <v>274</v>
      </c>
      <c r="F7057" t="s">
        <v>329</v>
      </c>
      <c r="G7057">
        <v>2</v>
      </c>
      <c r="H7057" s="4">
        <v>36000</v>
      </c>
      <c r="I7057" s="4">
        <v>2</v>
      </c>
      <c r="J7057" s="4">
        <v>36000</v>
      </c>
      <c r="K7057" s="4">
        <v>72000</v>
      </c>
      <c r="L7057" t="s">
        <v>189</v>
      </c>
      <c r="M7057" t="s">
        <v>233</v>
      </c>
      <c r="N7057" t="s">
        <v>175</v>
      </c>
      <c r="P7057">
        <v>5</v>
      </c>
    </row>
    <row r="7058" spans="1:16">
      <c r="A7058" s="3">
        <v>44572</v>
      </c>
      <c r="B7058" t="s">
        <v>291</v>
      </c>
      <c r="C7058" t="s">
        <v>179</v>
      </c>
      <c r="D7058" t="s">
        <v>210</v>
      </c>
      <c r="E7058" t="s">
        <v>211</v>
      </c>
      <c r="F7058" t="s">
        <v>212</v>
      </c>
      <c r="G7058">
        <v>3</v>
      </c>
      <c r="H7058" s="4">
        <v>42000</v>
      </c>
      <c r="I7058" s="4">
        <v>3</v>
      </c>
      <c r="J7058" s="4">
        <v>42000</v>
      </c>
      <c r="K7058" s="4">
        <v>126000</v>
      </c>
      <c r="L7058" t="s">
        <v>203</v>
      </c>
      <c r="M7058" t="s">
        <v>184</v>
      </c>
      <c r="P7058">
        <v>4</v>
      </c>
    </row>
    <row r="7059" spans="1:16">
      <c r="A7059" s="3">
        <v>44572</v>
      </c>
      <c r="B7059" t="s">
        <v>207</v>
      </c>
      <c r="C7059" t="s">
        <v>192</v>
      </c>
      <c r="D7059" t="s">
        <v>210</v>
      </c>
      <c r="E7059" t="s">
        <v>211</v>
      </c>
      <c r="F7059" t="s">
        <v>313</v>
      </c>
      <c r="G7059">
        <v>2</v>
      </c>
      <c r="H7059" s="4">
        <v>28000</v>
      </c>
      <c r="I7059" s="4">
        <v>2</v>
      </c>
      <c r="J7059" s="4">
        <v>28000</v>
      </c>
      <c r="K7059" s="4">
        <v>56000</v>
      </c>
      <c r="L7059" t="s">
        <v>209</v>
      </c>
      <c r="M7059" t="s">
        <v>190</v>
      </c>
      <c r="P7059">
        <v>1</v>
      </c>
    </row>
    <row r="7060" spans="1:16">
      <c r="A7060" s="3">
        <v>44572</v>
      </c>
      <c r="B7060" t="s">
        <v>245</v>
      </c>
      <c r="C7060" t="s">
        <v>179</v>
      </c>
      <c r="D7060" t="s">
        <v>316</v>
      </c>
      <c r="E7060" t="s">
        <v>251</v>
      </c>
      <c r="F7060" t="s">
        <v>340</v>
      </c>
      <c r="G7060">
        <v>2</v>
      </c>
      <c r="H7060" s="4">
        <v>39000</v>
      </c>
      <c r="I7060" s="4">
        <v>2</v>
      </c>
      <c r="J7060" s="4">
        <v>39000</v>
      </c>
      <c r="K7060" s="4">
        <v>78000</v>
      </c>
      <c r="L7060" t="s">
        <v>209</v>
      </c>
      <c r="M7060" t="s">
        <v>233</v>
      </c>
      <c r="P7060">
        <v>5</v>
      </c>
    </row>
    <row r="7061" spans="1:16">
      <c r="A7061" s="3">
        <v>44572</v>
      </c>
      <c r="B7061" t="s">
        <v>301</v>
      </c>
      <c r="C7061" t="s">
        <v>179</v>
      </c>
      <c r="D7061" t="s">
        <v>316</v>
      </c>
      <c r="E7061" t="s">
        <v>359</v>
      </c>
      <c r="F7061" t="s">
        <v>360</v>
      </c>
      <c r="G7061">
        <v>1</v>
      </c>
      <c r="H7061" s="4">
        <v>20000</v>
      </c>
      <c r="I7061" s="4">
        <v>1</v>
      </c>
      <c r="J7061" s="4">
        <v>20000</v>
      </c>
      <c r="K7061" s="4">
        <v>20000</v>
      </c>
      <c r="L7061" t="s">
        <v>189</v>
      </c>
      <c r="M7061" t="s">
        <v>190</v>
      </c>
      <c r="P7061">
        <v>4</v>
      </c>
    </row>
    <row r="7062" spans="1:16">
      <c r="A7062" s="3">
        <v>44572</v>
      </c>
      <c r="B7062" t="s">
        <v>254</v>
      </c>
      <c r="C7062" t="s">
        <v>192</v>
      </c>
      <c r="D7062" t="s">
        <v>180</v>
      </c>
      <c r="E7062" t="s">
        <v>204</v>
      </c>
      <c r="F7062" t="s">
        <v>205</v>
      </c>
      <c r="G7062">
        <v>3</v>
      </c>
      <c r="H7062" s="4">
        <v>28000</v>
      </c>
      <c r="I7062" s="4">
        <v>3</v>
      </c>
      <c r="J7062" s="4">
        <v>28000</v>
      </c>
      <c r="K7062" s="4">
        <v>84000</v>
      </c>
      <c r="L7062" t="s">
        <v>203</v>
      </c>
      <c r="M7062" t="s">
        <v>196</v>
      </c>
      <c r="P7062">
        <v>5</v>
      </c>
    </row>
    <row r="7063" spans="1:16">
      <c r="A7063" s="3">
        <v>44572</v>
      </c>
      <c r="B7063" t="s">
        <v>262</v>
      </c>
      <c r="C7063" t="s">
        <v>179</v>
      </c>
      <c r="D7063" t="s">
        <v>273</v>
      </c>
      <c r="E7063" t="s">
        <v>288</v>
      </c>
      <c r="F7063" t="s">
        <v>355</v>
      </c>
      <c r="G7063">
        <v>1</v>
      </c>
      <c r="H7063" s="4">
        <v>52000</v>
      </c>
      <c r="I7063" s="4">
        <v>1</v>
      </c>
      <c r="J7063" s="4">
        <v>52000</v>
      </c>
      <c r="K7063" s="4">
        <v>52000</v>
      </c>
      <c r="L7063" t="s">
        <v>189</v>
      </c>
      <c r="M7063" t="s">
        <v>206</v>
      </c>
      <c r="P7063">
        <v>3</v>
      </c>
    </row>
    <row r="7064" spans="1:16">
      <c r="A7064" s="3">
        <v>44572</v>
      </c>
      <c r="B7064" t="s">
        <v>291</v>
      </c>
      <c r="C7064" t="s">
        <v>179</v>
      </c>
      <c r="D7064" t="s">
        <v>186</v>
      </c>
      <c r="E7064" t="s">
        <v>220</v>
      </c>
      <c r="F7064" t="s">
        <v>241</v>
      </c>
      <c r="G7064">
        <v>3</v>
      </c>
      <c r="H7064" s="4">
        <v>26000</v>
      </c>
      <c r="I7064" s="4">
        <v>3</v>
      </c>
      <c r="J7064" s="4">
        <v>26000</v>
      </c>
      <c r="K7064" s="4">
        <v>78000</v>
      </c>
      <c r="L7064" t="s">
        <v>189</v>
      </c>
      <c r="M7064" t="s">
        <v>233</v>
      </c>
      <c r="P7064">
        <v>3</v>
      </c>
    </row>
    <row r="7065" spans="1:16">
      <c r="A7065" s="3">
        <v>44572</v>
      </c>
      <c r="B7065" t="s">
        <v>222</v>
      </c>
      <c r="C7065" t="s">
        <v>179</v>
      </c>
      <c r="D7065" t="s">
        <v>274</v>
      </c>
      <c r="E7065" t="s">
        <v>274</v>
      </c>
      <c r="F7065" t="s">
        <v>339</v>
      </c>
      <c r="G7065">
        <v>1</v>
      </c>
      <c r="H7065" s="4">
        <v>39000</v>
      </c>
      <c r="I7065" s="4">
        <v>1</v>
      </c>
      <c r="J7065" s="4">
        <v>39000</v>
      </c>
      <c r="K7065" s="4">
        <v>39000</v>
      </c>
      <c r="L7065" t="s">
        <v>203</v>
      </c>
      <c r="M7065" t="s">
        <v>206</v>
      </c>
      <c r="P7065">
        <v>3</v>
      </c>
    </row>
    <row r="7066" spans="1:16">
      <c r="A7066" s="3">
        <v>44572</v>
      </c>
      <c r="B7066" t="s">
        <v>213</v>
      </c>
      <c r="C7066" t="s">
        <v>179</v>
      </c>
      <c r="D7066" t="s">
        <v>235</v>
      </c>
      <c r="E7066" t="s">
        <v>230</v>
      </c>
      <c r="F7066" t="s">
        <v>283</v>
      </c>
      <c r="G7066">
        <v>3</v>
      </c>
      <c r="H7066" s="4">
        <v>33000</v>
      </c>
      <c r="I7066" s="4">
        <v>3</v>
      </c>
      <c r="J7066" s="4">
        <v>33000</v>
      </c>
      <c r="K7066" s="4">
        <v>99000</v>
      </c>
      <c r="L7066" t="s">
        <v>203</v>
      </c>
      <c r="M7066" t="s">
        <v>206</v>
      </c>
      <c r="P7066">
        <v>5</v>
      </c>
    </row>
    <row r="7067" spans="1:16">
      <c r="A7067" s="3">
        <v>44572</v>
      </c>
      <c r="B7067" t="s">
        <v>284</v>
      </c>
      <c r="C7067" t="s">
        <v>179</v>
      </c>
      <c r="D7067" t="s">
        <v>235</v>
      </c>
      <c r="E7067" t="s">
        <v>251</v>
      </c>
      <c r="F7067" t="s">
        <v>335</v>
      </c>
      <c r="G7067">
        <v>1</v>
      </c>
      <c r="H7067" s="4">
        <v>34500</v>
      </c>
      <c r="I7067" s="4">
        <v>1</v>
      </c>
      <c r="J7067" s="4">
        <v>34500</v>
      </c>
      <c r="K7067" s="4">
        <v>34500</v>
      </c>
      <c r="L7067" t="s">
        <v>203</v>
      </c>
      <c r="M7067" t="s">
        <v>196</v>
      </c>
      <c r="P7067">
        <v>5</v>
      </c>
    </row>
    <row r="7068" spans="1:16">
      <c r="A7068" s="3">
        <v>44572</v>
      </c>
      <c r="B7068" t="s">
        <v>291</v>
      </c>
      <c r="C7068" t="s">
        <v>192</v>
      </c>
      <c r="D7068" t="s">
        <v>186</v>
      </c>
      <c r="E7068" t="s">
        <v>220</v>
      </c>
      <c r="F7068" t="s">
        <v>265</v>
      </c>
      <c r="G7068">
        <v>3</v>
      </c>
      <c r="H7068" s="4">
        <v>39000</v>
      </c>
      <c r="I7068" s="4">
        <v>3</v>
      </c>
      <c r="J7068" s="4">
        <v>39000</v>
      </c>
      <c r="K7068" s="4">
        <v>117000</v>
      </c>
      <c r="L7068" t="s">
        <v>203</v>
      </c>
      <c r="M7068" t="s">
        <v>304</v>
      </c>
      <c r="N7068" t="s">
        <v>175</v>
      </c>
      <c r="P7068">
        <v>3</v>
      </c>
    </row>
    <row r="7069" spans="1:16">
      <c r="A7069" s="3">
        <v>44572</v>
      </c>
      <c r="B7069" t="s">
        <v>224</v>
      </c>
      <c r="C7069" t="s">
        <v>179</v>
      </c>
      <c r="D7069" t="s">
        <v>186</v>
      </c>
      <c r="E7069" t="s">
        <v>259</v>
      </c>
      <c r="F7069" t="s">
        <v>326</v>
      </c>
      <c r="G7069">
        <v>1</v>
      </c>
      <c r="H7069" s="4">
        <v>45000</v>
      </c>
      <c r="I7069" s="4">
        <v>1</v>
      </c>
      <c r="J7069" s="4">
        <v>45000</v>
      </c>
      <c r="K7069" s="4">
        <v>45000</v>
      </c>
      <c r="L7069" t="s">
        <v>209</v>
      </c>
      <c r="M7069" t="s">
        <v>196</v>
      </c>
      <c r="P7069">
        <v>5</v>
      </c>
    </row>
    <row r="7070" spans="1:16">
      <c r="A7070" s="3">
        <v>44572</v>
      </c>
      <c r="B7070" t="s">
        <v>219</v>
      </c>
      <c r="C7070" t="s">
        <v>179</v>
      </c>
      <c r="D7070" t="s">
        <v>229</v>
      </c>
      <c r="E7070" t="s">
        <v>230</v>
      </c>
      <c r="F7070" t="s">
        <v>314</v>
      </c>
      <c r="G7070">
        <v>3</v>
      </c>
      <c r="H7070" s="4">
        <v>30000</v>
      </c>
      <c r="I7070" s="4">
        <v>3</v>
      </c>
      <c r="J7070" s="4">
        <v>30000</v>
      </c>
      <c r="K7070" s="4">
        <v>90000</v>
      </c>
      <c r="L7070" t="s">
        <v>209</v>
      </c>
      <c r="M7070" t="s">
        <v>196</v>
      </c>
      <c r="P7070">
        <v>4</v>
      </c>
    </row>
    <row r="7071" spans="1:16">
      <c r="A7071" s="3">
        <v>44572</v>
      </c>
      <c r="B7071" t="s">
        <v>213</v>
      </c>
      <c r="C7071" t="s">
        <v>179</v>
      </c>
      <c r="D7071" t="s">
        <v>235</v>
      </c>
      <c r="E7071" t="s">
        <v>236</v>
      </c>
      <c r="F7071" t="s">
        <v>324</v>
      </c>
      <c r="G7071">
        <v>1</v>
      </c>
      <c r="H7071" s="4">
        <v>49500</v>
      </c>
      <c r="I7071" s="4">
        <v>1</v>
      </c>
      <c r="J7071" s="4">
        <v>49500</v>
      </c>
      <c r="K7071" s="4">
        <v>49500</v>
      </c>
      <c r="L7071" t="s">
        <v>189</v>
      </c>
      <c r="M7071" t="s">
        <v>233</v>
      </c>
      <c r="P7071">
        <v>5</v>
      </c>
    </row>
    <row r="7072" spans="1:16">
      <c r="A7072" s="3">
        <v>44572</v>
      </c>
      <c r="B7072" t="s">
        <v>200</v>
      </c>
      <c r="C7072" t="s">
        <v>179</v>
      </c>
      <c r="D7072" t="s">
        <v>198</v>
      </c>
      <c r="E7072" t="s">
        <v>214</v>
      </c>
      <c r="F7072" t="s">
        <v>366</v>
      </c>
      <c r="G7072">
        <v>2</v>
      </c>
      <c r="H7072" s="4">
        <v>24000</v>
      </c>
      <c r="I7072" s="4">
        <v>2</v>
      </c>
      <c r="J7072" s="4">
        <v>24000</v>
      </c>
      <c r="K7072" s="4">
        <v>48000</v>
      </c>
      <c r="L7072" t="s">
        <v>209</v>
      </c>
      <c r="M7072" t="s">
        <v>196</v>
      </c>
      <c r="P7072">
        <v>3</v>
      </c>
    </row>
    <row r="7073" spans="1:16">
      <c r="A7073" s="3">
        <v>44572</v>
      </c>
      <c r="B7073" t="s">
        <v>191</v>
      </c>
      <c r="C7073" t="s">
        <v>179</v>
      </c>
      <c r="D7073" t="s">
        <v>180</v>
      </c>
      <c r="E7073" t="s">
        <v>327</v>
      </c>
      <c r="F7073" t="s">
        <v>347</v>
      </c>
      <c r="G7073">
        <v>1</v>
      </c>
      <c r="H7073" s="4">
        <v>42000</v>
      </c>
      <c r="I7073" s="4">
        <v>1</v>
      </c>
      <c r="J7073" s="4">
        <v>42000</v>
      </c>
      <c r="K7073" s="4">
        <v>42000</v>
      </c>
      <c r="L7073" t="s">
        <v>189</v>
      </c>
      <c r="M7073" t="s">
        <v>190</v>
      </c>
      <c r="P7073">
        <v>5</v>
      </c>
    </row>
    <row r="7074" spans="1:16">
      <c r="A7074" s="3">
        <v>44573</v>
      </c>
      <c r="B7074" t="s">
        <v>224</v>
      </c>
      <c r="C7074" t="s">
        <v>179</v>
      </c>
      <c r="D7074" t="s">
        <v>180</v>
      </c>
      <c r="E7074" t="s">
        <v>204</v>
      </c>
      <c r="F7074" t="s">
        <v>300</v>
      </c>
      <c r="G7074">
        <v>1</v>
      </c>
      <c r="H7074" s="4">
        <v>35000</v>
      </c>
      <c r="I7074" s="4">
        <v>1</v>
      </c>
      <c r="J7074" s="4">
        <v>35000</v>
      </c>
      <c r="K7074" s="4">
        <v>35000</v>
      </c>
      <c r="L7074" t="s">
        <v>189</v>
      </c>
      <c r="M7074" t="s">
        <v>233</v>
      </c>
      <c r="P7074">
        <v>4</v>
      </c>
    </row>
    <row r="7075" spans="1:16">
      <c r="A7075" s="3">
        <v>44573</v>
      </c>
      <c r="B7075" t="s">
        <v>222</v>
      </c>
      <c r="C7075" t="s">
        <v>179</v>
      </c>
      <c r="D7075" t="s">
        <v>186</v>
      </c>
      <c r="E7075" t="s">
        <v>201</v>
      </c>
      <c r="F7075" t="s">
        <v>248</v>
      </c>
      <c r="G7075">
        <v>2</v>
      </c>
      <c r="H7075" s="4">
        <v>36000</v>
      </c>
      <c r="I7075" s="4">
        <v>2</v>
      </c>
      <c r="J7075" s="4">
        <v>36000</v>
      </c>
      <c r="K7075" s="4">
        <v>72000</v>
      </c>
      <c r="L7075" t="s">
        <v>189</v>
      </c>
      <c r="M7075" t="s">
        <v>206</v>
      </c>
      <c r="P7075">
        <v>2</v>
      </c>
    </row>
    <row r="7076" spans="1:16">
      <c r="A7076" s="3">
        <v>44573</v>
      </c>
      <c r="B7076" t="s">
        <v>213</v>
      </c>
      <c r="C7076" t="s">
        <v>179</v>
      </c>
      <c r="D7076" t="s">
        <v>186</v>
      </c>
      <c r="E7076" t="s">
        <v>225</v>
      </c>
      <c r="F7076" t="s">
        <v>226</v>
      </c>
      <c r="G7076">
        <v>3</v>
      </c>
      <c r="H7076" s="4">
        <v>28000</v>
      </c>
      <c r="I7076" s="4">
        <v>3</v>
      </c>
      <c r="J7076" s="4">
        <v>28000</v>
      </c>
      <c r="K7076" s="4">
        <v>84000</v>
      </c>
      <c r="L7076" t="s">
        <v>203</v>
      </c>
      <c r="M7076" t="s">
        <v>196</v>
      </c>
      <c r="P7076">
        <v>3</v>
      </c>
    </row>
    <row r="7077" spans="1:16">
      <c r="A7077" s="3">
        <v>44573</v>
      </c>
      <c r="B7077" t="s">
        <v>218</v>
      </c>
      <c r="C7077" t="s">
        <v>192</v>
      </c>
      <c r="D7077" t="s">
        <v>180</v>
      </c>
      <c r="E7077" t="s">
        <v>204</v>
      </c>
      <c r="F7077" t="s">
        <v>205</v>
      </c>
      <c r="G7077">
        <v>1</v>
      </c>
      <c r="H7077" s="4">
        <v>36000</v>
      </c>
      <c r="I7077" s="4">
        <v>1</v>
      </c>
      <c r="J7077" s="4">
        <v>36000</v>
      </c>
      <c r="K7077" s="4">
        <v>36000</v>
      </c>
      <c r="L7077" t="s">
        <v>209</v>
      </c>
      <c r="M7077" t="s">
        <v>196</v>
      </c>
      <c r="P7077">
        <v>5</v>
      </c>
    </row>
    <row r="7078" spans="1:16">
      <c r="A7078" s="3">
        <v>44573</v>
      </c>
      <c r="B7078" t="s">
        <v>185</v>
      </c>
      <c r="C7078" t="s">
        <v>179</v>
      </c>
      <c r="D7078" t="s">
        <v>180</v>
      </c>
      <c r="E7078" t="s">
        <v>181</v>
      </c>
      <c r="F7078" t="s">
        <v>281</v>
      </c>
      <c r="G7078">
        <v>1</v>
      </c>
      <c r="H7078" s="4">
        <v>20000</v>
      </c>
      <c r="I7078" s="4">
        <v>1</v>
      </c>
      <c r="J7078" s="4">
        <v>20000</v>
      </c>
      <c r="K7078" s="4">
        <v>20000</v>
      </c>
      <c r="L7078" t="s">
        <v>203</v>
      </c>
      <c r="M7078" t="s">
        <v>206</v>
      </c>
      <c r="P7078">
        <v>4</v>
      </c>
    </row>
    <row r="7079" spans="1:16">
      <c r="A7079" s="3">
        <v>44573</v>
      </c>
      <c r="B7079" t="s">
        <v>219</v>
      </c>
      <c r="C7079" t="s">
        <v>179</v>
      </c>
      <c r="D7079" t="s">
        <v>294</v>
      </c>
      <c r="E7079" t="s">
        <v>294</v>
      </c>
      <c r="F7079" t="s">
        <v>201</v>
      </c>
      <c r="G7079">
        <v>3</v>
      </c>
      <c r="H7079" s="4">
        <v>52000</v>
      </c>
      <c r="I7079" s="4">
        <v>3</v>
      </c>
      <c r="J7079" s="4">
        <v>52000</v>
      </c>
      <c r="K7079" s="4">
        <v>156000</v>
      </c>
      <c r="L7079" t="s">
        <v>189</v>
      </c>
      <c r="M7079" t="s">
        <v>206</v>
      </c>
      <c r="P7079">
        <v>5</v>
      </c>
    </row>
    <row r="7080" spans="1:16">
      <c r="A7080" s="3">
        <v>44573</v>
      </c>
      <c r="B7080" t="s">
        <v>284</v>
      </c>
      <c r="C7080" t="s">
        <v>179</v>
      </c>
      <c r="D7080" t="s">
        <v>180</v>
      </c>
      <c r="E7080" t="s">
        <v>327</v>
      </c>
      <c r="F7080" t="s">
        <v>328</v>
      </c>
      <c r="G7080">
        <v>3</v>
      </c>
      <c r="H7080" s="4">
        <v>45000</v>
      </c>
      <c r="I7080" s="4">
        <v>3</v>
      </c>
      <c r="J7080" s="4">
        <v>45000</v>
      </c>
      <c r="K7080" s="4">
        <v>135000</v>
      </c>
      <c r="L7080" t="s">
        <v>209</v>
      </c>
      <c r="M7080" t="s">
        <v>233</v>
      </c>
      <c r="P7080">
        <v>4</v>
      </c>
    </row>
    <row r="7081" spans="1:16">
      <c r="A7081" s="3">
        <v>44573</v>
      </c>
      <c r="B7081" t="s">
        <v>301</v>
      </c>
      <c r="C7081" t="s">
        <v>179</v>
      </c>
      <c r="D7081" t="s">
        <v>180</v>
      </c>
      <c r="E7081" t="s">
        <v>204</v>
      </c>
      <c r="F7081" t="s">
        <v>205</v>
      </c>
      <c r="G7081">
        <v>3</v>
      </c>
      <c r="H7081" s="4">
        <v>30000</v>
      </c>
      <c r="I7081" s="4">
        <v>3</v>
      </c>
      <c r="J7081" s="4">
        <v>30000</v>
      </c>
      <c r="K7081" s="4">
        <v>90000</v>
      </c>
      <c r="L7081" t="s">
        <v>189</v>
      </c>
      <c r="M7081" t="s">
        <v>206</v>
      </c>
      <c r="P7081">
        <v>5</v>
      </c>
    </row>
    <row r="7082" spans="1:16">
      <c r="A7082" s="3">
        <v>44573</v>
      </c>
      <c r="B7082" t="s">
        <v>291</v>
      </c>
      <c r="C7082" t="s">
        <v>179</v>
      </c>
      <c r="D7082" t="s">
        <v>186</v>
      </c>
      <c r="E7082" t="s">
        <v>225</v>
      </c>
      <c r="F7082" t="s">
        <v>244</v>
      </c>
      <c r="G7082">
        <v>3</v>
      </c>
      <c r="H7082" s="4">
        <v>36000</v>
      </c>
      <c r="I7082" s="4">
        <v>3</v>
      </c>
      <c r="J7082" s="4">
        <v>36000</v>
      </c>
      <c r="K7082" s="4">
        <v>108000</v>
      </c>
      <c r="L7082" t="s">
        <v>203</v>
      </c>
      <c r="M7082" t="s">
        <v>196</v>
      </c>
      <c r="P7082">
        <v>5</v>
      </c>
    </row>
    <row r="7083" spans="1:16">
      <c r="A7083" s="3">
        <v>44573</v>
      </c>
      <c r="B7083" t="s">
        <v>191</v>
      </c>
      <c r="C7083" t="s">
        <v>179</v>
      </c>
      <c r="D7083" t="s">
        <v>198</v>
      </c>
      <c r="E7083" t="s">
        <v>198</v>
      </c>
      <c r="F7083" t="s">
        <v>342</v>
      </c>
      <c r="G7083">
        <v>3</v>
      </c>
      <c r="H7083" s="4">
        <v>33000</v>
      </c>
      <c r="I7083" s="4">
        <v>3</v>
      </c>
      <c r="J7083" s="4">
        <v>33000</v>
      </c>
      <c r="K7083" s="4">
        <v>99000</v>
      </c>
      <c r="L7083" t="s">
        <v>189</v>
      </c>
      <c r="M7083" t="s">
        <v>233</v>
      </c>
      <c r="N7083" t="s">
        <v>175</v>
      </c>
      <c r="P7083">
        <v>5</v>
      </c>
    </row>
    <row r="7084" spans="1:16">
      <c r="A7084" s="3">
        <v>44573</v>
      </c>
      <c r="B7084" t="s">
        <v>207</v>
      </c>
      <c r="C7084" t="s">
        <v>192</v>
      </c>
      <c r="D7084" t="s">
        <v>273</v>
      </c>
      <c r="E7084" t="s">
        <v>274</v>
      </c>
      <c r="F7084" t="s">
        <v>303</v>
      </c>
      <c r="G7084">
        <v>3</v>
      </c>
      <c r="H7084" s="4">
        <v>45500</v>
      </c>
      <c r="I7084" s="4">
        <v>3</v>
      </c>
      <c r="J7084" s="4">
        <v>45500</v>
      </c>
      <c r="K7084" s="4">
        <v>136500</v>
      </c>
      <c r="L7084" t="s">
        <v>189</v>
      </c>
      <c r="M7084" t="s">
        <v>206</v>
      </c>
      <c r="N7084" t="s">
        <v>175</v>
      </c>
      <c r="P7084">
        <v>3</v>
      </c>
    </row>
    <row r="7085" spans="1:16">
      <c r="A7085" s="3">
        <v>44573</v>
      </c>
      <c r="B7085" t="s">
        <v>287</v>
      </c>
      <c r="C7085" t="s">
        <v>192</v>
      </c>
      <c r="D7085" t="s">
        <v>274</v>
      </c>
      <c r="E7085" t="s">
        <v>274</v>
      </c>
      <c r="F7085" t="s">
        <v>295</v>
      </c>
      <c r="G7085">
        <v>3</v>
      </c>
      <c r="H7085" s="4">
        <v>22000</v>
      </c>
      <c r="I7085" s="4">
        <v>3</v>
      </c>
      <c r="J7085" s="4">
        <v>22000</v>
      </c>
      <c r="K7085" s="4">
        <v>66000</v>
      </c>
      <c r="L7085" t="s">
        <v>189</v>
      </c>
      <c r="M7085" t="s">
        <v>206</v>
      </c>
      <c r="N7085" t="s">
        <v>175</v>
      </c>
      <c r="P7085">
        <v>4</v>
      </c>
    </row>
    <row r="7086" spans="1:16">
      <c r="A7086" s="3">
        <v>44573</v>
      </c>
      <c r="B7086" t="s">
        <v>197</v>
      </c>
      <c r="C7086" t="s">
        <v>192</v>
      </c>
      <c r="D7086" t="s">
        <v>186</v>
      </c>
      <c r="E7086" t="s">
        <v>187</v>
      </c>
      <c r="F7086" t="s">
        <v>242</v>
      </c>
      <c r="G7086">
        <v>1</v>
      </c>
      <c r="H7086" s="4">
        <v>33000</v>
      </c>
      <c r="I7086" s="4">
        <v>1</v>
      </c>
      <c r="J7086" s="4">
        <v>33000</v>
      </c>
      <c r="K7086" s="4">
        <v>33000</v>
      </c>
      <c r="L7086" t="s">
        <v>209</v>
      </c>
      <c r="M7086" t="s">
        <v>196</v>
      </c>
      <c r="N7086" t="s">
        <v>175</v>
      </c>
      <c r="P7086">
        <v>5</v>
      </c>
    </row>
    <row r="7087" spans="1:16">
      <c r="A7087" s="3">
        <v>44573</v>
      </c>
      <c r="B7087" t="s">
        <v>258</v>
      </c>
      <c r="C7087" t="s">
        <v>179</v>
      </c>
      <c r="D7087" t="s">
        <v>186</v>
      </c>
      <c r="E7087" t="s">
        <v>225</v>
      </c>
      <c r="F7087" t="s">
        <v>244</v>
      </c>
      <c r="G7087">
        <v>2</v>
      </c>
      <c r="H7087" s="4">
        <v>56000</v>
      </c>
      <c r="I7087" s="4">
        <v>2</v>
      </c>
      <c r="J7087" s="4">
        <v>56000</v>
      </c>
      <c r="K7087" s="4">
        <v>112000</v>
      </c>
      <c r="L7087" t="s">
        <v>203</v>
      </c>
      <c r="M7087" t="s">
        <v>233</v>
      </c>
      <c r="N7087" t="s">
        <v>175</v>
      </c>
      <c r="P7087">
        <v>5</v>
      </c>
    </row>
    <row r="7088" spans="1:16">
      <c r="A7088" s="3">
        <v>44573</v>
      </c>
      <c r="B7088" t="s">
        <v>247</v>
      </c>
      <c r="C7088" t="s">
        <v>179</v>
      </c>
      <c r="D7088" t="s">
        <v>180</v>
      </c>
      <c r="E7088" t="s">
        <v>204</v>
      </c>
      <c r="F7088" t="s">
        <v>249</v>
      </c>
      <c r="G7088">
        <v>1</v>
      </c>
      <c r="H7088" s="4">
        <v>35000</v>
      </c>
      <c r="I7088" s="4">
        <v>1</v>
      </c>
      <c r="J7088" s="4">
        <v>35000</v>
      </c>
      <c r="K7088" s="4">
        <v>35000</v>
      </c>
      <c r="L7088" t="s">
        <v>195</v>
      </c>
      <c r="M7088" t="s">
        <v>184</v>
      </c>
      <c r="N7088" t="s">
        <v>175</v>
      </c>
      <c r="P7088">
        <v>5</v>
      </c>
    </row>
    <row r="7089" spans="1:16">
      <c r="A7089" s="3">
        <v>44573</v>
      </c>
      <c r="B7089" t="s">
        <v>250</v>
      </c>
      <c r="C7089" t="s">
        <v>179</v>
      </c>
      <c r="D7089" t="s">
        <v>235</v>
      </c>
      <c r="E7089" t="s">
        <v>251</v>
      </c>
      <c r="F7089" t="s">
        <v>252</v>
      </c>
      <c r="G7089">
        <v>1</v>
      </c>
      <c r="H7089" s="4">
        <v>28000</v>
      </c>
      <c r="I7089" s="4">
        <v>1</v>
      </c>
      <c r="J7089" s="4">
        <v>28000</v>
      </c>
      <c r="K7089" s="4">
        <v>28000</v>
      </c>
      <c r="L7089" t="s">
        <v>203</v>
      </c>
      <c r="M7089" t="s">
        <v>190</v>
      </c>
      <c r="N7089" t="s">
        <v>175</v>
      </c>
      <c r="P7089">
        <v>4</v>
      </c>
    </row>
    <row r="7090" spans="1:16">
      <c r="A7090" s="3">
        <v>44573</v>
      </c>
      <c r="B7090" t="s">
        <v>234</v>
      </c>
      <c r="C7090" t="s">
        <v>179</v>
      </c>
      <c r="D7090" t="s">
        <v>186</v>
      </c>
      <c r="E7090" t="s">
        <v>259</v>
      </c>
      <c r="F7090" t="s">
        <v>260</v>
      </c>
      <c r="G7090">
        <v>3</v>
      </c>
      <c r="H7090" s="4">
        <v>55000</v>
      </c>
      <c r="I7090" s="4">
        <v>3</v>
      </c>
      <c r="J7090" s="4">
        <v>55000</v>
      </c>
      <c r="K7090" s="4">
        <v>165000</v>
      </c>
      <c r="L7090" t="s">
        <v>203</v>
      </c>
      <c r="M7090" t="s">
        <v>190</v>
      </c>
      <c r="P7090">
        <v>4</v>
      </c>
    </row>
    <row r="7091" spans="1:16">
      <c r="A7091" s="3">
        <v>44573</v>
      </c>
      <c r="B7091" t="s">
        <v>224</v>
      </c>
      <c r="C7091" t="s">
        <v>179</v>
      </c>
      <c r="D7091" t="s">
        <v>235</v>
      </c>
      <c r="E7091" t="s">
        <v>229</v>
      </c>
      <c r="F7091" t="s">
        <v>344</v>
      </c>
      <c r="G7091">
        <v>3</v>
      </c>
      <c r="H7091" s="4">
        <v>45000</v>
      </c>
      <c r="I7091" s="4">
        <v>3</v>
      </c>
      <c r="J7091" s="4">
        <v>45000</v>
      </c>
      <c r="K7091" s="4">
        <v>135000</v>
      </c>
      <c r="L7091" t="s">
        <v>209</v>
      </c>
      <c r="M7091" t="s">
        <v>196</v>
      </c>
      <c r="P7091">
        <v>5</v>
      </c>
    </row>
    <row r="7092" spans="1:16">
      <c r="A7092" s="3">
        <v>44573</v>
      </c>
      <c r="B7092" t="s">
        <v>301</v>
      </c>
      <c r="C7092" t="s">
        <v>179</v>
      </c>
      <c r="D7092" t="s">
        <v>294</v>
      </c>
      <c r="E7092" t="s">
        <v>294</v>
      </c>
      <c r="F7092" t="s">
        <v>259</v>
      </c>
      <c r="G7092">
        <v>3</v>
      </c>
      <c r="H7092" s="4">
        <v>36000</v>
      </c>
      <c r="I7092" s="4">
        <v>3</v>
      </c>
      <c r="J7092" s="4">
        <v>36000</v>
      </c>
      <c r="K7092" s="4">
        <v>108000</v>
      </c>
      <c r="L7092" t="s">
        <v>189</v>
      </c>
      <c r="M7092" t="s">
        <v>206</v>
      </c>
      <c r="P7092">
        <v>4</v>
      </c>
    </row>
    <row r="7093" spans="1:16">
      <c r="A7093" s="3">
        <v>44573</v>
      </c>
      <c r="B7093" t="s">
        <v>207</v>
      </c>
      <c r="C7093" t="s">
        <v>192</v>
      </c>
      <c r="D7093" t="s">
        <v>235</v>
      </c>
      <c r="E7093" t="s">
        <v>229</v>
      </c>
      <c r="F7093" t="s">
        <v>344</v>
      </c>
      <c r="G7093">
        <v>2</v>
      </c>
      <c r="H7093" s="4">
        <v>42000</v>
      </c>
      <c r="I7093" s="4">
        <v>2</v>
      </c>
      <c r="J7093" s="4">
        <v>42000</v>
      </c>
      <c r="K7093" s="4">
        <v>84000</v>
      </c>
      <c r="L7093" t="s">
        <v>203</v>
      </c>
      <c r="M7093" t="s">
        <v>206</v>
      </c>
      <c r="P7093">
        <v>3</v>
      </c>
    </row>
    <row r="7094" spans="1:16">
      <c r="A7094" s="3">
        <v>44573</v>
      </c>
      <c r="B7094" t="s">
        <v>222</v>
      </c>
      <c r="C7094" t="s">
        <v>179</v>
      </c>
      <c r="D7094" t="s">
        <v>229</v>
      </c>
      <c r="E7094" t="s">
        <v>229</v>
      </c>
      <c r="F7094" t="s">
        <v>364</v>
      </c>
      <c r="G7094">
        <v>3</v>
      </c>
      <c r="H7094" s="4">
        <v>20000</v>
      </c>
      <c r="I7094" s="4">
        <v>3</v>
      </c>
      <c r="J7094" s="4">
        <v>20000</v>
      </c>
      <c r="K7094" s="4">
        <v>60000</v>
      </c>
      <c r="L7094" t="s">
        <v>189</v>
      </c>
      <c r="M7094" t="s">
        <v>196</v>
      </c>
      <c r="P7094">
        <v>5</v>
      </c>
    </row>
    <row r="7095" spans="1:16">
      <c r="A7095" s="3">
        <v>44573</v>
      </c>
      <c r="B7095" t="s">
        <v>291</v>
      </c>
      <c r="C7095" t="s">
        <v>192</v>
      </c>
      <c r="D7095" t="s">
        <v>186</v>
      </c>
      <c r="E7095" t="s">
        <v>220</v>
      </c>
      <c r="F7095" t="s">
        <v>241</v>
      </c>
      <c r="G7095">
        <v>3</v>
      </c>
      <c r="H7095" s="4">
        <v>65000</v>
      </c>
      <c r="I7095" s="4">
        <v>3</v>
      </c>
      <c r="J7095" s="4">
        <v>65000</v>
      </c>
      <c r="K7095" s="4">
        <v>195000</v>
      </c>
      <c r="L7095" t="s">
        <v>189</v>
      </c>
      <c r="M7095" t="s">
        <v>190</v>
      </c>
      <c r="P7095">
        <v>3</v>
      </c>
    </row>
    <row r="7096" spans="1:16">
      <c r="A7096" s="3">
        <v>44573</v>
      </c>
      <c r="B7096" t="s">
        <v>219</v>
      </c>
      <c r="C7096" t="s">
        <v>179</v>
      </c>
      <c r="D7096" t="s">
        <v>235</v>
      </c>
      <c r="E7096" t="s">
        <v>236</v>
      </c>
      <c r="F7096" t="s">
        <v>352</v>
      </c>
      <c r="G7096">
        <v>2</v>
      </c>
      <c r="H7096" s="4">
        <v>70000</v>
      </c>
      <c r="I7096" s="4">
        <v>2</v>
      </c>
      <c r="J7096" s="4">
        <v>70000</v>
      </c>
      <c r="K7096" s="4">
        <v>140000</v>
      </c>
      <c r="L7096" t="s">
        <v>203</v>
      </c>
      <c r="M7096" t="s">
        <v>206</v>
      </c>
      <c r="P7096">
        <v>4</v>
      </c>
    </row>
    <row r="7097" spans="1:16">
      <c r="A7097" s="3">
        <v>44573</v>
      </c>
      <c r="B7097" t="s">
        <v>278</v>
      </c>
      <c r="C7097" t="s">
        <v>179</v>
      </c>
      <c r="D7097" t="s">
        <v>186</v>
      </c>
      <c r="E7097" t="s">
        <v>220</v>
      </c>
      <c r="F7097" t="s">
        <v>221</v>
      </c>
      <c r="G7097">
        <v>3</v>
      </c>
      <c r="H7097" s="4">
        <v>45000</v>
      </c>
      <c r="I7097" s="4">
        <v>3</v>
      </c>
      <c r="J7097" s="4">
        <v>45000</v>
      </c>
      <c r="K7097" s="4">
        <v>135000</v>
      </c>
      <c r="L7097" t="s">
        <v>203</v>
      </c>
      <c r="M7097" t="s">
        <v>196</v>
      </c>
      <c r="P7097">
        <v>5</v>
      </c>
    </row>
    <row r="7098" spans="1:16">
      <c r="A7098" s="3">
        <v>44574</v>
      </c>
      <c r="B7098" t="s">
        <v>224</v>
      </c>
      <c r="C7098" t="s">
        <v>179</v>
      </c>
      <c r="D7098" t="s">
        <v>186</v>
      </c>
      <c r="E7098" t="s">
        <v>201</v>
      </c>
      <c r="F7098" t="s">
        <v>202</v>
      </c>
      <c r="G7098">
        <v>1</v>
      </c>
      <c r="H7098" s="4">
        <v>52000</v>
      </c>
      <c r="I7098" s="4">
        <v>1</v>
      </c>
      <c r="J7098" s="4">
        <v>52000</v>
      </c>
      <c r="K7098" s="4">
        <v>52000</v>
      </c>
      <c r="L7098" t="s">
        <v>189</v>
      </c>
      <c r="M7098" t="s">
        <v>196</v>
      </c>
      <c r="P7098">
        <v>1</v>
      </c>
    </row>
    <row r="7099" spans="1:16">
      <c r="A7099" s="3">
        <v>44574</v>
      </c>
      <c r="B7099" t="s">
        <v>228</v>
      </c>
      <c r="C7099" t="s">
        <v>192</v>
      </c>
      <c r="D7099" t="s">
        <v>180</v>
      </c>
      <c r="E7099" t="s">
        <v>238</v>
      </c>
      <c r="F7099" t="s">
        <v>239</v>
      </c>
      <c r="G7099">
        <v>3</v>
      </c>
      <c r="H7099" s="4">
        <v>33000</v>
      </c>
      <c r="I7099" s="4">
        <v>3</v>
      </c>
      <c r="J7099" s="4">
        <v>33000</v>
      </c>
      <c r="K7099" s="4">
        <v>99000</v>
      </c>
      <c r="L7099" t="s">
        <v>195</v>
      </c>
      <c r="M7099" t="s">
        <v>196</v>
      </c>
      <c r="P7099">
        <v>5</v>
      </c>
    </row>
    <row r="7100" spans="1:16">
      <c r="A7100" s="3">
        <v>44574</v>
      </c>
      <c r="B7100" t="s">
        <v>218</v>
      </c>
      <c r="C7100" t="s">
        <v>192</v>
      </c>
      <c r="D7100" t="s">
        <v>279</v>
      </c>
      <c r="E7100" t="s">
        <v>279</v>
      </c>
      <c r="F7100" t="s">
        <v>180</v>
      </c>
      <c r="G7100">
        <v>3</v>
      </c>
      <c r="H7100" s="4">
        <v>45500</v>
      </c>
      <c r="I7100" s="4">
        <v>3</v>
      </c>
      <c r="J7100" s="4">
        <v>45500</v>
      </c>
      <c r="K7100" s="4">
        <v>136500</v>
      </c>
      <c r="L7100" t="s">
        <v>189</v>
      </c>
      <c r="M7100" t="s">
        <v>184</v>
      </c>
      <c r="P7100">
        <v>4</v>
      </c>
    </row>
    <row r="7101" spans="1:16">
      <c r="A7101" s="3">
        <v>44574</v>
      </c>
      <c r="B7101" t="s">
        <v>258</v>
      </c>
      <c r="C7101" t="s">
        <v>192</v>
      </c>
      <c r="D7101" t="s">
        <v>186</v>
      </c>
      <c r="E7101" t="s">
        <v>201</v>
      </c>
      <c r="F7101" t="s">
        <v>202</v>
      </c>
      <c r="G7101">
        <v>3</v>
      </c>
      <c r="H7101" s="4">
        <v>18000</v>
      </c>
      <c r="I7101" s="4">
        <v>3</v>
      </c>
      <c r="J7101" s="4">
        <v>18000</v>
      </c>
      <c r="K7101" s="4">
        <v>54000</v>
      </c>
      <c r="L7101" t="s">
        <v>209</v>
      </c>
      <c r="M7101" t="s">
        <v>190</v>
      </c>
      <c r="P7101">
        <v>3</v>
      </c>
    </row>
    <row r="7102" spans="1:16">
      <c r="A7102" s="3">
        <v>44574</v>
      </c>
      <c r="B7102" t="s">
        <v>284</v>
      </c>
      <c r="C7102" t="s">
        <v>192</v>
      </c>
      <c r="D7102" t="s">
        <v>274</v>
      </c>
      <c r="E7102" t="s">
        <v>274</v>
      </c>
      <c r="F7102" t="s">
        <v>308</v>
      </c>
      <c r="G7102">
        <v>3</v>
      </c>
      <c r="H7102" s="4">
        <v>42000</v>
      </c>
      <c r="I7102" s="4">
        <v>3</v>
      </c>
      <c r="J7102" s="4">
        <v>42000</v>
      </c>
      <c r="K7102" s="4">
        <v>126000</v>
      </c>
      <c r="L7102" t="s">
        <v>183</v>
      </c>
      <c r="M7102" t="s">
        <v>304</v>
      </c>
      <c r="N7102" t="s">
        <v>175</v>
      </c>
      <c r="P7102">
        <v>4</v>
      </c>
    </row>
    <row r="7103" spans="1:16">
      <c r="A7103" s="3">
        <v>44574</v>
      </c>
      <c r="B7103" t="s">
        <v>200</v>
      </c>
      <c r="C7103" t="s">
        <v>192</v>
      </c>
      <c r="D7103" t="s">
        <v>210</v>
      </c>
      <c r="E7103" t="s">
        <v>211</v>
      </c>
      <c r="F7103" t="s">
        <v>362</v>
      </c>
      <c r="G7103">
        <v>2</v>
      </c>
      <c r="H7103" s="4">
        <v>52000</v>
      </c>
      <c r="I7103" s="4">
        <v>2</v>
      </c>
      <c r="J7103" s="4">
        <v>52000</v>
      </c>
      <c r="K7103" s="4">
        <v>104000</v>
      </c>
      <c r="L7103" t="s">
        <v>203</v>
      </c>
      <c r="M7103" t="s">
        <v>206</v>
      </c>
      <c r="P7103">
        <v>5</v>
      </c>
    </row>
    <row r="7104" spans="1:16">
      <c r="A7104" s="3">
        <v>44574</v>
      </c>
      <c r="B7104" t="s">
        <v>207</v>
      </c>
      <c r="C7104" t="s">
        <v>179</v>
      </c>
      <c r="D7104" t="s">
        <v>180</v>
      </c>
      <c r="E7104" t="s">
        <v>181</v>
      </c>
      <c r="F7104" t="s">
        <v>281</v>
      </c>
      <c r="G7104">
        <v>2</v>
      </c>
      <c r="H7104" s="4">
        <v>42000</v>
      </c>
      <c r="I7104" s="4">
        <v>2</v>
      </c>
      <c r="J7104" s="4">
        <v>42000</v>
      </c>
      <c r="K7104" s="4">
        <v>84000</v>
      </c>
      <c r="L7104" t="s">
        <v>203</v>
      </c>
      <c r="M7104" t="s">
        <v>196</v>
      </c>
      <c r="P7104">
        <v>2</v>
      </c>
    </row>
    <row r="7105" spans="1:16">
      <c r="A7105" s="3">
        <v>44574</v>
      </c>
      <c r="B7105" t="s">
        <v>301</v>
      </c>
      <c r="C7105" t="s">
        <v>192</v>
      </c>
      <c r="D7105" t="s">
        <v>210</v>
      </c>
      <c r="E7105" t="s">
        <v>225</v>
      </c>
      <c r="F7105" t="s">
        <v>266</v>
      </c>
      <c r="G7105">
        <v>3</v>
      </c>
      <c r="H7105" s="4">
        <v>30000</v>
      </c>
      <c r="I7105" s="4">
        <v>3</v>
      </c>
      <c r="J7105" s="4">
        <v>30000</v>
      </c>
      <c r="K7105" s="4">
        <v>90000</v>
      </c>
      <c r="L7105" t="s">
        <v>203</v>
      </c>
      <c r="M7105" t="s">
        <v>190</v>
      </c>
      <c r="P7105">
        <v>5</v>
      </c>
    </row>
    <row r="7106" spans="1:16">
      <c r="A7106" s="3">
        <v>44574</v>
      </c>
      <c r="B7106" t="s">
        <v>234</v>
      </c>
      <c r="C7106" t="s">
        <v>192</v>
      </c>
      <c r="D7106" t="s">
        <v>210</v>
      </c>
      <c r="E7106" t="s">
        <v>225</v>
      </c>
      <c r="F7106" t="s">
        <v>266</v>
      </c>
      <c r="G7106">
        <v>2</v>
      </c>
      <c r="H7106" s="4">
        <v>30000</v>
      </c>
      <c r="I7106" s="4">
        <v>2</v>
      </c>
      <c r="J7106" s="4">
        <v>30000</v>
      </c>
      <c r="K7106" s="4">
        <v>60000</v>
      </c>
      <c r="L7106" t="s">
        <v>203</v>
      </c>
      <c r="M7106" t="s">
        <v>196</v>
      </c>
      <c r="P7106">
        <v>5</v>
      </c>
    </row>
    <row r="7107" spans="1:16">
      <c r="A7107" s="3">
        <v>44574</v>
      </c>
      <c r="B7107" t="s">
        <v>245</v>
      </c>
      <c r="C7107" t="s">
        <v>179</v>
      </c>
      <c r="D7107" t="s">
        <v>274</v>
      </c>
      <c r="E7107" t="s">
        <v>274</v>
      </c>
      <c r="F7107" t="s">
        <v>339</v>
      </c>
      <c r="G7107">
        <v>3</v>
      </c>
      <c r="H7107" s="4">
        <v>24000</v>
      </c>
      <c r="I7107" s="4">
        <v>3</v>
      </c>
      <c r="J7107" s="4">
        <v>24000</v>
      </c>
      <c r="K7107" s="4">
        <v>72000</v>
      </c>
      <c r="L7107" t="s">
        <v>183</v>
      </c>
      <c r="M7107" t="s">
        <v>206</v>
      </c>
      <c r="P7107">
        <v>5</v>
      </c>
    </row>
    <row r="7108" spans="1:16">
      <c r="A7108" s="3">
        <v>44574</v>
      </c>
      <c r="B7108" t="s">
        <v>245</v>
      </c>
      <c r="C7108" t="s">
        <v>179</v>
      </c>
      <c r="D7108" t="s">
        <v>186</v>
      </c>
      <c r="E7108" t="s">
        <v>187</v>
      </c>
      <c r="F7108" t="s">
        <v>188</v>
      </c>
      <c r="G7108">
        <v>1</v>
      </c>
      <c r="H7108" s="4">
        <v>28000</v>
      </c>
      <c r="I7108" s="4">
        <v>1</v>
      </c>
      <c r="J7108" s="4">
        <v>28000</v>
      </c>
      <c r="K7108" s="4">
        <v>28000</v>
      </c>
      <c r="L7108" t="s">
        <v>209</v>
      </c>
      <c r="M7108" t="s">
        <v>206</v>
      </c>
      <c r="P7108">
        <v>5</v>
      </c>
    </row>
    <row r="7109" spans="1:16">
      <c r="A7109" s="3">
        <v>44574</v>
      </c>
      <c r="B7109" t="s">
        <v>222</v>
      </c>
      <c r="C7109" t="s">
        <v>179</v>
      </c>
      <c r="D7109" t="s">
        <v>180</v>
      </c>
      <c r="E7109" t="s">
        <v>271</v>
      </c>
      <c r="F7109" t="s">
        <v>325</v>
      </c>
      <c r="G7109">
        <v>3</v>
      </c>
      <c r="H7109" s="4">
        <v>39000</v>
      </c>
      <c r="I7109" s="4">
        <v>3</v>
      </c>
      <c r="J7109" s="4">
        <v>39000</v>
      </c>
      <c r="K7109" s="4">
        <v>117000</v>
      </c>
      <c r="L7109" t="s">
        <v>183</v>
      </c>
      <c r="M7109" t="s">
        <v>196</v>
      </c>
      <c r="P7109">
        <v>4</v>
      </c>
    </row>
    <row r="7110" spans="1:16">
      <c r="A7110" s="3">
        <v>44574</v>
      </c>
      <c r="B7110" t="s">
        <v>284</v>
      </c>
      <c r="C7110" t="s">
        <v>192</v>
      </c>
      <c r="D7110" t="s">
        <v>180</v>
      </c>
      <c r="E7110" t="s">
        <v>181</v>
      </c>
      <c r="F7110" t="s">
        <v>182</v>
      </c>
      <c r="G7110">
        <v>2</v>
      </c>
      <c r="H7110" s="4">
        <v>39000</v>
      </c>
      <c r="I7110" s="4">
        <v>2</v>
      </c>
      <c r="J7110" s="4">
        <v>39000</v>
      </c>
      <c r="K7110" s="4">
        <v>78000</v>
      </c>
      <c r="L7110" t="s">
        <v>195</v>
      </c>
      <c r="M7110" t="s">
        <v>190</v>
      </c>
      <c r="P7110">
        <v>5</v>
      </c>
    </row>
    <row r="7111" spans="1:16">
      <c r="A7111" s="3">
        <v>44574</v>
      </c>
      <c r="B7111" t="s">
        <v>250</v>
      </c>
      <c r="C7111" t="s">
        <v>179</v>
      </c>
      <c r="D7111" t="s">
        <v>186</v>
      </c>
      <c r="E7111" t="s">
        <v>201</v>
      </c>
      <c r="F7111" t="s">
        <v>285</v>
      </c>
      <c r="G7111">
        <v>2</v>
      </c>
      <c r="H7111" s="4">
        <v>30000</v>
      </c>
      <c r="I7111" s="4">
        <v>2</v>
      </c>
      <c r="J7111" s="4">
        <v>30000</v>
      </c>
      <c r="K7111" s="4">
        <v>60000</v>
      </c>
      <c r="L7111" t="s">
        <v>189</v>
      </c>
      <c r="M7111" t="s">
        <v>233</v>
      </c>
      <c r="P7111">
        <v>4</v>
      </c>
    </row>
    <row r="7112" spans="1:16">
      <c r="A7112" s="3">
        <v>44574</v>
      </c>
      <c r="B7112" t="s">
        <v>284</v>
      </c>
      <c r="C7112" t="s">
        <v>179</v>
      </c>
      <c r="D7112" t="s">
        <v>180</v>
      </c>
      <c r="E7112" t="s">
        <v>216</v>
      </c>
      <c r="F7112" t="s">
        <v>232</v>
      </c>
      <c r="G7112">
        <v>1</v>
      </c>
      <c r="H7112" s="4">
        <v>48000</v>
      </c>
      <c r="I7112" s="4">
        <v>1</v>
      </c>
      <c r="J7112" s="4">
        <v>48000</v>
      </c>
      <c r="K7112" s="4">
        <v>48000</v>
      </c>
      <c r="L7112" t="s">
        <v>189</v>
      </c>
      <c r="M7112" t="s">
        <v>184</v>
      </c>
      <c r="P7112">
        <v>4</v>
      </c>
    </row>
    <row r="7113" spans="1:16">
      <c r="A7113" s="3">
        <v>44574</v>
      </c>
      <c r="B7113" t="s">
        <v>191</v>
      </c>
      <c r="C7113" t="s">
        <v>179</v>
      </c>
      <c r="D7113" t="s">
        <v>274</v>
      </c>
      <c r="E7113" t="s">
        <v>274</v>
      </c>
      <c r="F7113" t="s">
        <v>356</v>
      </c>
      <c r="G7113">
        <v>1</v>
      </c>
      <c r="H7113" s="4">
        <v>33000</v>
      </c>
      <c r="I7113" s="4">
        <v>1</v>
      </c>
      <c r="J7113" s="4">
        <v>33000</v>
      </c>
      <c r="K7113" s="4">
        <v>33000</v>
      </c>
      <c r="L7113" t="s">
        <v>189</v>
      </c>
      <c r="M7113" t="s">
        <v>184</v>
      </c>
      <c r="P7113">
        <v>1</v>
      </c>
    </row>
    <row r="7114" spans="1:16">
      <c r="A7114" s="3">
        <v>44574</v>
      </c>
      <c r="B7114" t="s">
        <v>219</v>
      </c>
      <c r="C7114" t="s">
        <v>179</v>
      </c>
      <c r="D7114" t="s">
        <v>294</v>
      </c>
      <c r="E7114" t="s">
        <v>294</v>
      </c>
      <c r="F7114" t="s">
        <v>292</v>
      </c>
      <c r="G7114">
        <v>2</v>
      </c>
      <c r="H7114" s="4">
        <v>60000</v>
      </c>
      <c r="I7114" s="4">
        <v>2</v>
      </c>
      <c r="J7114" s="4">
        <v>60000</v>
      </c>
      <c r="K7114" s="4">
        <v>120000</v>
      </c>
      <c r="L7114" t="s">
        <v>203</v>
      </c>
      <c r="M7114" t="s">
        <v>190</v>
      </c>
      <c r="P7114">
        <v>5</v>
      </c>
    </row>
    <row r="7115" spans="1:16">
      <c r="A7115" s="3">
        <v>44574</v>
      </c>
      <c r="B7115" t="s">
        <v>197</v>
      </c>
      <c r="C7115" t="s">
        <v>179</v>
      </c>
      <c r="D7115" t="s">
        <v>263</v>
      </c>
      <c r="E7115" t="s">
        <v>263</v>
      </c>
      <c r="F7115" t="s">
        <v>264</v>
      </c>
      <c r="G7115">
        <v>1</v>
      </c>
      <c r="H7115" s="4">
        <v>22000</v>
      </c>
      <c r="I7115" s="4">
        <v>1</v>
      </c>
      <c r="J7115" s="4">
        <v>22000</v>
      </c>
      <c r="K7115" s="4">
        <v>22000</v>
      </c>
      <c r="L7115" t="s">
        <v>203</v>
      </c>
      <c r="M7115" t="s">
        <v>184</v>
      </c>
      <c r="P7115">
        <v>5</v>
      </c>
    </row>
    <row r="7116" spans="1:16">
      <c r="A7116" s="3">
        <v>44574</v>
      </c>
      <c r="B7116" t="s">
        <v>245</v>
      </c>
      <c r="C7116" t="s">
        <v>179</v>
      </c>
      <c r="D7116" t="s">
        <v>186</v>
      </c>
      <c r="E7116" t="s">
        <v>201</v>
      </c>
      <c r="F7116" t="s">
        <v>202</v>
      </c>
      <c r="G7116">
        <v>3</v>
      </c>
      <c r="H7116" s="4">
        <v>33000</v>
      </c>
      <c r="I7116" s="4">
        <v>3</v>
      </c>
      <c r="J7116" s="4">
        <v>33000</v>
      </c>
      <c r="K7116" s="4">
        <v>99000</v>
      </c>
      <c r="L7116" t="s">
        <v>203</v>
      </c>
      <c r="M7116" t="s">
        <v>190</v>
      </c>
      <c r="N7116" t="s">
        <v>175</v>
      </c>
      <c r="P7116">
        <v>4</v>
      </c>
    </row>
    <row r="7117" spans="1:16">
      <c r="A7117" s="3">
        <v>44574</v>
      </c>
      <c r="B7117" t="s">
        <v>222</v>
      </c>
      <c r="C7117" t="s">
        <v>179</v>
      </c>
      <c r="D7117" t="s">
        <v>276</v>
      </c>
      <c r="E7117" t="s">
        <v>276</v>
      </c>
      <c r="F7117" t="s">
        <v>277</v>
      </c>
      <c r="G7117">
        <v>3</v>
      </c>
      <c r="H7117" s="4">
        <v>50000</v>
      </c>
      <c r="I7117" s="4">
        <v>3</v>
      </c>
      <c r="J7117" s="4">
        <v>50000</v>
      </c>
      <c r="K7117" s="4">
        <v>150000</v>
      </c>
      <c r="L7117" t="s">
        <v>183</v>
      </c>
      <c r="M7117" t="s">
        <v>190</v>
      </c>
      <c r="P7117">
        <v>5</v>
      </c>
    </row>
    <row r="7118" spans="1:16">
      <c r="A7118" s="3">
        <v>44574</v>
      </c>
      <c r="B7118" t="s">
        <v>222</v>
      </c>
      <c r="C7118" t="s">
        <v>179</v>
      </c>
      <c r="D7118" t="s">
        <v>276</v>
      </c>
      <c r="E7118" t="s">
        <v>276</v>
      </c>
      <c r="F7118" t="s">
        <v>309</v>
      </c>
      <c r="G7118">
        <v>1</v>
      </c>
      <c r="H7118" s="4">
        <v>44000</v>
      </c>
      <c r="I7118" s="4">
        <v>1</v>
      </c>
      <c r="J7118" s="4">
        <v>44000</v>
      </c>
      <c r="K7118" s="4">
        <v>44000</v>
      </c>
      <c r="L7118" t="s">
        <v>189</v>
      </c>
      <c r="M7118" t="s">
        <v>206</v>
      </c>
      <c r="P7118">
        <v>4</v>
      </c>
    </row>
    <row r="7119" spans="1:16">
      <c r="A7119" s="3">
        <v>44574</v>
      </c>
      <c r="B7119" t="s">
        <v>247</v>
      </c>
      <c r="C7119" t="s">
        <v>179</v>
      </c>
      <c r="D7119" t="s">
        <v>235</v>
      </c>
      <c r="E7119" t="s">
        <v>236</v>
      </c>
      <c r="F7119" t="s">
        <v>324</v>
      </c>
      <c r="G7119">
        <v>2</v>
      </c>
      <c r="H7119" s="4">
        <v>18000</v>
      </c>
      <c r="I7119" s="4">
        <v>2</v>
      </c>
      <c r="J7119" s="4">
        <v>18000</v>
      </c>
      <c r="K7119" s="4">
        <v>36000</v>
      </c>
      <c r="L7119" t="s">
        <v>189</v>
      </c>
      <c r="M7119" t="s">
        <v>233</v>
      </c>
      <c r="P7119">
        <v>5</v>
      </c>
    </row>
    <row r="7120" spans="1:16">
      <c r="A7120" s="3">
        <v>44574</v>
      </c>
      <c r="B7120" t="s">
        <v>247</v>
      </c>
      <c r="C7120" t="s">
        <v>179</v>
      </c>
      <c r="D7120" t="s">
        <v>198</v>
      </c>
      <c r="E7120" t="s">
        <v>198</v>
      </c>
      <c r="F7120" t="s">
        <v>342</v>
      </c>
      <c r="G7120">
        <v>3</v>
      </c>
      <c r="H7120" s="4">
        <v>24000</v>
      </c>
      <c r="I7120" s="4">
        <v>3</v>
      </c>
      <c r="J7120" s="4">
        <v>24000</v>
      </c>
      <c r="K7120" s="4">
        <v>72000</v>
      </c>
      <c r="L7120" t="s">
        <v>183</v>
      </c>
      <c r="M7120" t="s">
        <v>196</v>
      </c>
      <c r="P7120">
        <v>1</v>
      </c>
    </row>
    <row r="7121" spans="1:16">
      <c r="A7121" s="3">
        <v>44574</v>
      </c>
      <c r="B7121" t="s">
        <v>291</v>
      </c>
      <c r="C7121" t="s">
        <v>192</v>
      </c>
      <c r="D7121" t="s">
        <v>193</v>
      </c>
      <c r="E7121" t="s">
        <v>193</v>
      </c>
      <c r="F7121" t="s">
        <v>220</v>
      </c>
      <c r="G7121">
        <v>3</v>
      </c>
      <c r="H7121" s="4">
        <v>42000</v>
      </c>
      <c r="I7121" s="4">
        <v>3</v>
      </c>
      <c r="J7121" s="4">
        <v>42000</v>
      </c>
      <c r="K7121" s="4">
        <v>126000</v>
      </c>
      <c r="L7121" t="s">
        <v>183</v>
      </c>
      <c r="M7121" t="s">
        <v>206</v>
      </c>
      <c r="P7121">
        <v>5</v>
      </c>
    </row>
    <row r="7122" spans="1:16">
      <c r="A7122" s="3">
        <v>44574</v>
      </c>
      <c r="B7122" t="s">
        <v>213</v>
      </c>
      <c r="C7122" t="s">
        <v>179</v>
      </c>
      <c r="D7122" t="s">
        <v>186</v>
      </c>
      <c r="E7122" t="s">
        <v>220</v>
      </c>
      <c r="F7122" t="s">
        <v>265</v>
      </c>
      <c r="G7122">
        <v>3</v>
      </c>
      <c r="H7122" s="4">
        <v>39000</v>
      </c>
      <c r="I7122" s="4">
        <v>3</v>
      </c>
      <c r="J7122" s="4">
        <v>39000</v>
      </c>
      <c r="K7122" s="4">
        <v>117000</v>
      </c>
      <c r="L7122" t="s">
        <v>189</v>
      </c>
      <c r="M7122" t="s">
        <v>196</v>
      </c>
      <c r="P7122">
        <v>5</v>
      </c>
    </row>
    <row r="7123" spans="1:16">
      <c r="A7123" s="3">
        <v>44574</v>
      </c>
      <c r="B7123" t="s">
        <v>245</v>
      </c>
      <c r="C7123" t="s">
        <v>179</v>
      </c>
      <c r="D7123" t="s">
        <v>186</v>
      </c>
      <c r="E7123" t="s">
        <v>220</v>
      </c>
      <c r="F7123" t="s">
        <v>241</v>
      </c>
      <c r="G7123">
        <v>3</v>
      </c>
      <c r="H7123" s="4">
        <v>70000</v>
      </c>
      <c r="I7123" s="4">
        <v>0</v>
      </c>
      <c r="J7123" s="4">
        <v>0</v>
      </c>
      <c r="K7123" s="4">
        <v>0</v>
      </c>
      <c r="L7123" t="s">
        <v>183</v>
      </c>
      <c r="M7123" t="s">
        <v>196</v>
      </c>
      <c r="O7123" t="s">
        <v>176</v>
      </c>
    </row>
    <row r="7124" spans="1:16">
      <c r="A7124" s="3">
        <v>44574</v>
      </c>
      <c r="B7124" t="s">
        <v>268</v>
      </c>
      <c r="C7124" t="s">
        <v>179</v>
      </c>
      <c r="D7124" t="s">
        <v>210</v>
      </c>
      <c r="E7124" t="s">
        <v>292</v>
      </c>
      <c r="F7124" t="s">
        <v>343</v>
      </c>
      <c r="G7124">
        <v>1</v>
      </c>
      <c r="H7124" s="4">
        <v>42000</v>
      </c>
      <c r="I7124" s="4">
        <v>1</v>
      </c>
      <c r="J7124" s="4">
        <v>42000</v>
      </c>
      <c r="K7124" s="4">
        <v>42000</v>
      </c>
      <c r="L7124" t="s">
        <v>189</v>
      </c>
      <c r="M7124" t="s">
        <v>184</v>
      </c>
      <c r="P7124">
        <v>3</v>
      </c>
    </row>
    <row r="7125" spans="1:16">
      <c r="A7125" s="3">
        <v>44574</v>
      </c>
      <c r="B7125" t="s">
        <v>218</v>
      </c>
      <c r="C7125" t="s">
        <v>192</v>
      </c>
      <c r="D7125" t="s">
        <v>235</v>
      </c>
      <c r="E7125" t="s">
        <v>297</v>
      </c>
      <c r="F7125" t="s">
        <v>298</v>
      </c>
      <c r="G7125">
        <v>3</v>
      </c>
      <c r="H7125" s="4">
        <v>28000</v>
      </c>
      <c r="I7125" s="4">
        <v>3</v>
      </c>
      <c r="J7125" s="4">
        <v>28000</v>
      </c>
      <c r="K7125" s="4">
        <v>84000</v>
      </c>
      <c r="L7125" t="s">
        <v>209</v>
      </c>
      <c r="M7125" t="s">
        <v>190</v>
      </c>
      <c r="P7125">
        <v>5</v>
      </c>
    </row>
    <row r="7126" spans="1:16">
      <c r="A7126" s="3">
        <v>44574</v>
      </c>
      <c r="B7126" t="s">
        <v>178</v>
      </c>
      <c r="C7126" t="s">
        <v>192</v>
      </c>
      <c r="D7126" t="s">
        <v>210</v>
      </c>
      <c r="E7126" t="s">
        <v>211</v>
      </c>
      <c r="F7126" t="s">
        <v>362</v>
      </c>
      <c r="G7126">
        <v>2</v>
      </c>
      <c r="H7126" s="4">
        <v>24000</v>
      </c>
      <c r="I7126" s="4">
        <v>2</v>
      </c>
      <c r="J7126" s="4">
        <v>24000</v>
      </c>
      <c r="K7126" s="4">
        <v>48000</v>
      </c>
      <c r="L7126" t="s">
        <v>183</v>
      </c>
      <c r="M7126" t="s">
        <v>196</v>
      </c>
      <c r="P7126">
        <v>2</v>
      </c>
    </row>
    <row r="7127" spans="1:16">
      <c r="A7127" s="3">
        <v>44574</v>
      </c>
      <c r="B7127" t="s">
        <v>213</v>
      </c>
      <c r="C7127" t="s">
        <v>179</v>
      </c>
      <c r="D7127" t="s">
        <v>210</v>
      </c>
      <c r="E7127" t="s">
        <v>211</v>
      </c>
      <c r="F7127" t="s">
        <v>313</v>
      </c>
      <c r="G7127">
        <v>3</v>
      </c>
      <c r="H7127" s="4">
        <v>45000</v>
      </c>
      <c r="I7127" s="4">
        <v>3</v>
      </c>
      <c r="J7127" s="4">
        <v>45000</v>
      </c>
      <c r="K7127" s="4">
        <v>135000</v>
      </c>
      <c r="L7127" t="s">
        <v>203</v>
      </c>
      <c r="M7127" t="s">
        <v>190</v>
      </c>
      <c r="P7127">
        <v>5</v>
      </c>
    </row>
    <row r="7128" spans="1:16">
      <c r="A7128" s="3">
        <v>44574</v>
      </c>
      <c r="B7128" t="s">
        <v>222</v>
      </c>
      <c r="C7128" t="s">
        <v>192</v>
      </c>
      <c r="D7128" t="s">
        <v>198</v>
      </c>
      <c r="E7128" t="s">
        <v>198</v>
      </c>
      <c r="F7128" t="s">
        <v>357</v>
      </c>
      <c r="G7128">
        <v>3</v>
      </c>
      <c r="H7128" s="4">
        <v>56000</v>
      </c>
      <c r="I7128" s="4">
        <v>3</v>
      </c>
      <c r="J7128" s="4">
        <v>56000</v>
      </c>
      <c r="K7128" s="4">
        <v>168000</v>
      </c>
      <c r="L7128" t="s">
        <v>203</v>
      </c>
      <c r="M7128" t="s">
        <v>184</v>
      </c>
      <c r="P7128">
        <v>3</v>
      </c>
    </row>
    <row r="7129" spans="1:16">
      <c r="A7129" s="3">
        <v>44574</v>
      </c>
      <c r="B7129" t="s">
        <v>224</v>
      </c>
      <c r="C7129" t="s">
        <v>179</v>
      </c>
      <c r="D7129" t="s">
        <v>180</v>
      </c>
      <c r="E7129" t="s">
        <v>204</v>
      </c>
      <c r="F7129" t="s">
        <v>227</v>
      </c>
      <c r="G7129">
        <v>1</v>
      </c>
      <c r="H7129" s="4">
        <v>38500</v>
      </c>
      <c r="I7129" s="4">
        <v>1</v>
      </c>
      <c r="J7129" s="4">
        <v>38500</v>
      </c>
      <c r="K7129" s="4">
        <v>38500</v>
      </c>
      <c r="L7129" t="s">
        <v>209</v>
      </c>
      <c r="M7129" t="s">
        <v>233</v>
      </c>
      <c r="P7129">
        <v>4</v>
      </c>
    </row>
    <row r="7130" spans="1:16">
      <c r="A7130" s="3">
        <v>44574</v>
      </c>
      <c r="B7130" t="s">
        <v>268</v>
      </c>
      <c r="C7130" t="s">
        <v>192</v>
      </c>
      <c r="D7130" t="s">
        <v>198</v>
      </c>
      <c r="E7130" t="s">
        <v>198</v>
      </c>
      <c r="F7130" t="s">
        <v>282</v>
      </c>
      <c r="G7130">
        <v>3</v>
      </c>
      <c r="H7130" s="4">
        <v>52500</v>
      </c>
      <c r="I7130" s="4">
        <v>3</v>
      </c>
      <c r="J7130" s="4">
        <v>52500</v>
      </c>
      <c r="K7130" s="4">
        <v>157500</v>
      </c>
      <c r="L7130" t="s">
        <v>183</v>
      </c>
      <c r="M7130" t="s">
        <v>196</v>
      </c>
      <c r="P7130">
        <v>5</v>
      </c>
    </row>
    <row r="7131" spans="1:16">
      <c r="A7131" s="3">
        <v>44574</v>
      </c>
      <c r="B7131" t="s">
        <v>222</v>
      </c>
      <c r="C7131" t="s">
        <v>179</v>
      </c>
      <c r="D7131" t="s">
        <v>180</v>
      </c>
      <c r="E7131" t="s">
        <v>327</v>
      </c>
      <c r="F7131" t="s">
        <v>347</v>
      </c>
      <c r="G7131">
        <v>3</v>
      </c>
      <c r="H7131" s="4">
        <v>70000</v>
      </c>
      <c r="I7131" s="4">
        <v>3</v>
      </c>
      <c r="J7131" s="4">
        <v>70000</v>
      </c>
      <c r="K7131" s="4">
        <v>210000</v>
      </c>
      <c r="L7131" t="s">
        <v>203</v>
      </c>
      <c r="M7131" t="s">
        <v>196</v>
      </c>
      <c r="P7131">
        <v>5</v>
      </c>
    </row>
    <row r="7132" spans="1:16">
      <c r="A7132" s="3">
        <v>44574</v>
      </c>
      <c r="B7132" t="s">
        <v>258</v>
      </c>
      <c r="C7132" t="s">
        <v>179</v>
      </c>
      <c r="D7132" t="s">
        <v>180</v>
      </c>
      <c r="E7132" t="s">
        <v>238</v>
      </c>
      <c r="F7132" t="s">
        <v>280</v>
      </c>
      <c r="G7132">
        <v>2</v>
      </c>
      <c r="H7132" s="4">
        <v>21000</v>
      </c>
      <c r="I7132" s="4">
        <v>2</v>
      </c>
      <c r="J7132" s="4">
        <v>21000</v>
      </c>
      <c r="K7132" s="4">
        <v>42000</v>
      </c>
      <c r="L7132" t="s">
        <v>209</v>
      </c>
      <c r="M7132" t="s">
        <v>196</v>
      </c>
      <c r="P7132">
        <v>5</v>
      </c>
    </row>
    <row r="7133" spans="1:16">
      <c r="A7133" s="3">
        <v>44574</v>
      </c>
      <c r="B7133" t="s">
        <v>197</v>
      </c>
      <c r="C7133" t="s">
        <v>179</v>
      </c>
      <c r="D7133" t="s">
        <v>263</v>
      </c>
      <c r="E7133" t="s">
        <v>263</v>
      </c>
      <c r="F7133" t="s">
        <v>320</v>
      </c>
      <c r="G7133">
        <v>2</v>
      </c>
      <c r="H7133" s="4">
        <v>60000</v>
      </c>
      <c r="I7133" s="4">
        <v>2</v>
      </c>
      <c r="J7133" s="4">
        <v>60000</v>
      </c>
      <c r="K7133" s="4">
        <v>120000</v>
      </c>
      <c r="L7133" t="s">
        <v>183</v>
      </c>
      <c r="M7133" t="s">
        <v>190</v>
      </c>
      <c r="P7133">
        <v>5</v>
      </c>
    </row>
    <row r="7134" spans="1:16">
      <c r="A7134" s="3">
        <v>44575</v>
      </c>
      <c r="B7134" t="s">
        <v>284</v>
      </c>
      <c r="C7134" t="s">
        <v>179</v>
      </c>
      <c r="D7134" t="s">
        <v>229</v>
      </c>
      <c r="E7134" t="s">
        <v>229</v>
      </c>
      <c r="F7134" t="s">
        <v>296</v>
      </c>
      <c r="G7134">
        <v>2</v>
      </c>
      <c r="H7134" s="4">
        <v>45000</v>
      </c>
      <c r="I7134" s="4">
        <v>2</v>
      </c>
      <c r="J7134" s="4">
        <v>45000</v>
      </c>
      <c r="K7134" s="4">
        <v>90000</v>
      </c>
      <c r="L7134" t="s">
        <v>189</v>
      </c>
      <c r="M7134" t="s">
        <v>233</v>
      </c>
      <c r="P7134">
        <v>5</v>
      </c>
    </row>
    <row r="7135" spans="1:16">
      <c r="A7135" s="3">
        <v>44575</v>
      </c>
      <c r="B7135" t="s">
        <v>284</v>
      </c>
      <c r="C7135" t="s">
        <v>179</v>
      </c>
      <c r="D7135" t="s">
        <v>193</v>
      </c>
      <c r="E7135" t="s">
        <v>193</v>
      </c>
      <c r="F7135" t="s">
        <v>290</v>
      </c>
      <c r="G7135">
        <v>3</v>
      </c>
      <c r="H7135" s="4">
        <v>42000</v>
      </c>
      <c r="I7135" s="4">
        <v>3</v>
      </c>
      <c r="J7135" s="4">
        <v>42000</v>
      </c>
      <c r="K7135" s="4">
        <v>126000</v>
      </c>
      <c r="L7135" t="s">
        <v>183</v>
      </c>
      <c r="M7135" t="s">
        <v>196</v>
      </c>
      <c r="N7135" t="s">
        <v>175</v>
      </c>
      <c r="P7135">
        <v>5</v>
      </c>
    </row>
    <row r="7136" spans="1:16">
      <c r="A7136" s="3">
        <v>44575</v>
      </c>
      <c r="B7136" t="s">
        <v>250</v>
      </c>
      <c r="C7136" t="s">
        <v>179</v>
      </c>
      <c r="D7136" t="s">
        <v>180</v>
      </c>
      <c r="E7136" t="s">
        <v>181</v>
      </c>
      <c r="F7136" t="s">
        <v>281</v>
      </c>
      <c r="G7136">
        <v>3</v>
      </c>
      <c r="H7136" s="4">
        <v>45500</v>
      </c>
      <c r="I7136" s="4">
        <v>3</v>
      </c>
      <c r="J7136" s="4">
        <v>45500</v>
      </c>
      <c r="K7136" s="4">
        <v>136500</v>
      </c>
      <c r="L7136" t="s">
        <v>203</v>
      </c>
      <c r="M7136" t="s">
        <v>206</v>
      </c>
      <c r="P7136">
        <v>4</v>
      </c>
    </row>
    <row r="7137" spans="1:16">
      <c r="A7137" s="3">
        <v>44575</v>
      </c>
      <c r="B7137" t="s">
        <v>234</v>
      </c>
      <c r="C7137" t="s">
        <v>179</v>
      </c>
      <c r="D7137" t="s">
        <v>235</v>
      </c>
      <c r="E7137" t="s">
        <v>251</v>
      </c>
      <c r="F7137" t="s">
        <v>335</v>
      </c>
      <c r="G7137">
        <v>3</v>
      </c>
      <c r="H7137" s="4">
        <v>48000</v>
      </c>
      <c r="I7137" s="4">
        <v>3</v>
      </c>
      <c r="J7137" s="4">
        <v>48000</v>
      </c>
      <c r="K7137" s="4">
        <v>144000</v>
      </c>
      <c r="L7137" t="s">
        <v>203</v>
      </c>
      <c r="M7137" t="s">
        <v>233</v>
      </c>
      <c r="P7137">
        <v>5</v>
      </c>
    </row>
    <row r="7138" spans="1:16">
      <c r="A7138" s="3">
        <v>44575</v>
      </c>
      <c r="B7138" t="s">
        <v>228</v>
      </c>
      <c r="C7138" t="s">
        <v>179</v>
      </c>
      <c r="D7138" t="s">
        <v>186</v>
      </c>
      <c r="E7138" t="s">
        <v>259</v>
      </c>
      <c r="F7138" t="s">
        <v>326</v>
      </c>
      <c r="G7138">
        <v>1</v>
      </c>
      <c r="H7138" s="4">
        <v>56000</v>
      </c>
      <c r="I7138" s="4">
        <v>1</v>
      </c>
      <c r="J7138" s="4">
        <v>56000</v>
      </c>
      <c r="K7138" s="4">
        <v>56000</v>
      </c>
      <c r="L7138" t="s">
        <v>195</v>
      </c>
      <c r="M7138" t="s">
        <v>206</v>
      </c>
      <c r="P7138">
        <v>3</v>
      </c>
    </row>
    <row r="7139" spans="1:16">
      <c r="A7139" s="3">
        <v>44575</v>
      </c>
      <c r="B7139" t="s">
        <v>191</v>
      </c>
      <c r="C7139" t="s">
        <v>179</v>
      </c>
      <c r="D7139" t="s">
        <v>180</v>
      </c>
      <c r="E7139" t="s">
        <v>216</v>
      </c>
      <c r="F7139" t="s">
        <v>232</v>
      </c>
      <c r="G7139">
        <v>3</v>
      </c>
      <c r="H7139" s="4">
        <v>39000</v>
      </c>
      <c r="I7139" s="4">
        <v>3</v>
      </c>
      <c r="J7139" s="4">
        <v>39000</v>
      </c>
      <c r="K7139" s="4">
        <v>117000</v>
      </c>
      <c r="L7139" t="s">
        <v>183</v>
      </c>
      <c r="M7139" t="s">
        <v>206</v>
      </c>
      <c r="N7139" t="s">
        <v>175</v>
      </c>
      <c r="P7139">
        <v>4</v>
      </c>
    </row>
    <row r="7140" spans="1:16">
      <c r="A7140" s="3">
        <v>44575</v>
      </c>
      <c r="B7140" t="s">
        <v>284</v>
      </c>
      <c r="C7140" t="s">
        <v>179</v>
      </c>
      <c r="D7140" t="s">
        <v>276</v>
      </c>
      <c r="E7140" t="s">
        <v>276</v>
      </c>
      <c r="F7140" t="s">
        <v>309</v>
      </c>
      <c r="G7140">
        <v>1</v>
      </c>
      <c r="H7140" s="4">
        <v>30000</v>
      </c>
      <c r="I7140" s="4">
        <v>1</v>
      </c>
      <c r="J7140" s="4">
        <v>30000</v>
      </c>
      <c r="K7140" s="4">
        <v>30000</v>
      </c>
      <c r="L7140" t="s">
        <v>209</v>
      </c>
      <c r="M7140" t="s">
        <v>206</v>
      </c>
      <c r="P7140">
        <v>2</v>
      </c>
    </row>
    <row r="7141" spans="1:16">
      <c r="A7141" s="3">
        <v>44575</v>
      </c>
      <c r="B7141" t="s">
        <v>207</v>
      </c>
      <c r="C7141" t="s">
        <v>179</v>
      </c>
      <c r="D7141" t="s">
        <v>180</v>
      </c>
      <c r="E7141" t="s">
        <v>181</v>
      </c>
      <c r="F7141" t="s">
        <v>334</v>
      </c>
      <c r="G7141">
        <v>1</v>
      </c>
      <c r="H7141" s="4">
        <v>42000</v>
      </c>
      <c r="I7141" s="4">
        <v>1</v>
      </c>
      <c r="J7141" s="4">
        <v>42000</v>
      </c>
      <c r="K7141" s="4">
        <v>42000</v>
      </c>
      <c r="L7141" t="s">
        <v>203</v>
      </c>
      <c r="M7141" t="s">
        <v>206</v>
      </c>
      <c r="P7141">
        <v>4</v>
      </c>
    </row>
    <row r="7142" spans="1:16">
      <c r="A7142" s="3">
        <v>44575</v>
      </c>
      <c r="B7142" t="s">
        <v>258</v>
      </c>
      <c r="C7142" t="s">
        <v>179</v>
      </c>
      <c r="D7142" t="s">
        <v>180</v>
      </c>
      <c r="E7142" t="s">
        <v>216</v>
      </c>
      <c r="F7142" t="s">
        <v>217</v>
      </c>
      <c r="G7142">
        <v>2</v>
      </c>
      <c r="H7142" s="4">
        <v>44000</v>
      </c>
      <c r="I7142" s="4">
        <v>2</v>
      </c>
      <c r="J7142" s="4">
        <v>44000</v>
      </c>
      <c r="K7142" s="4">
        <v>88000</v>
      </c>
      <c r="L7142" t="s">
        <v>183</v>
      </c>
      <c r="M7142" t="s">
        <v>184</v>
      </c>
      <c r="P7142">
        <v>4</v>
      </c>
    </row>
    <row r="7143" spans="1:16">
      <c r="A7143" s="3">
        <v>44575</v>
      </c>
      <c r="B7143" t="s">
        <v>228</v>
      </c>
      <c r="C7143" t="s">
        <v>192</v>
      </c>
      <c r="D7143" t="s">
        <v>273</v>
      </c>
      <c r="E7143" t="s">
        <v>274</v>
      </c>
      <c r="F7143" t="s">
        <v>329</v>
      </c>
      <c r="G7143">
        <v>3</v>
      </c>
      <c r="H7143" s="4">
        <v>24000</v>
      </c>
      <c r="I7143" s="4">
        <v>3</v>
      </c>
      <c r="J7143" s="4">
        <v>24000</v>
      </c>
      <c r="K7143" s="4">
        <v>72000</v>
      </c>
      <c r="L7143" t="s">
        <v>203</v>
      </c>
      <c r="M7143" t="s">
        <v>196</v>
      </c>
      <c r="P7143">
        <v>3</v>
      </c>
    </row>
    <row r="7144" spans="1:16">
      <c r="A7144" s="3">
        <v>44575</v>
      </c>
      <c r="B7144" t="s">
        <v>250</v>
      </c>
      <c r="C7144" t="s">
        <v>179</v>
      </c>
      <c r="D7144" t="s">
        <v>186</v>
      </c>
      <c r="E7144" t="s">
        <v>201</v>
      </c>
      <c r="F7144" t="s">
        <v>202</v>
      </c>
      <c r="G7144">
        <v>3</v>
      </c>
      <c r="H7144" s="4">
        <v>24000</v>
      </c>
      <c r="I7144" s="4">
        <v>0</v>
      </c>
      <c r="J7144" s="4">
        <v>0</v>
      </c>
      <c r="K7144" s="4">
        <v>0</v>
      </c>
      <c r="L7144" t="s">
        <v>209</v>
      </c>
      <c r="M7144" t="s">
        <v>196</v>
      </c>
      <c r="O7144" t="s">
        <v>176</v>
      </c>
    </row>
    <row r="7145" spans="1:16">
      <c r="A7145" s="3">
        <v>44575</v>
      </c>
      <c r="B7145" t="s">
        <v>213</v>
      </c>
      <c r="C7145" t="s">
        <v>192</v>
      </c>
      <c r="D7145" t="s">
        <v>180</v>
      </c>
      <c r="E7145" t="s">
        <v>271</v>
      </c>
      <c r="F7145" t="s">
        <v>361</v>
      </c>
      <c r="G7145">
        <v>3</v>
      </c>
      <c r="H7145" s="4">
        <v>28000</v>
      </c>
      <c r="I7145" s="4">
        <v>3</v>
      </c>
      <c r="J7145" s="4">
        <v>28000</v>
      </c>
      <c r="K7145" s="4">
        <v>84000</v>
      </c>
      <c r="L7145" t="s">
        <v>189</v>
      </c>
      <c r="M7145" t="s">
        <v>184</v>
      </c>
      <c r="P7145">
        <v>4</v>
      </c>
    </row>
    <row r="7146" spans="1:16">
      <c r="A7146" s="3">
        <v>44575</v>
      </c>
      <c r="B7146" t="s">
        <v>218</v>
      </c>
      <c r="C7146" t="s">
        <v>192</v>
      </c>
      <c r="D7146" t="s">
        <v>180</v>
      </c>
      <c r="E7146" t="s">
        <v>204</v>
      </c>
      <c r="F7146" t="s">
        <v>205</v>
      </c>
      <c r="G7146">
        <v>2</v>
      </c>
      <c r="H7146" s="4">
        <v>28000</v>
      </c>
      <c r="I7146" s="4">
        <v>2</v>
      </c>
      <c r="J7146" s="4">
        <v>28000</v>
      </c>
      <c r="K7146" s="4">
        <v>56000</v>
      </c>
      <c r="L7146" t="s">
        <v>189</v>
      </c>
      <c r="M7146" t="s">
        <v>196</v>
      </c>
      <c r="P7146">
        <v>4</v>
      </c>
    </row>
    <row r="7147" spans="1:16">
      <c r="A7147" s="3">
        <v>44575</v>
      </c>
      <c r="B7147" t="s">
        <v>200</v>
      </c>
      <c r="C7147" t="s">
        <v>179</v>
      </c>
      <c r="D7147" t="s">
        <v>180</v>
      </c>
      <c r="E7147" t="s">
        <v>204</v>
      </c>
      <c r="F7147" t="s">
        <v>269</v>
      </c>
      <c r="G7147">
        <v>1</v>
      </c>
      <c r="H7147" s="4">
        <v>28000</v>
      </c>
      <c r="I7147" s="4">
        <v>0</v>
      </c>
      <c r="J7147" s="4">
        <v>0</v>
      </c>
      <c r="K7147" s="4">
        <v>0</v>
      </c>
      <c r="L7147" t="s">
        <v>183</v>
      </c>
      <c r="M7147" t="s">
        <v>190</v>
      </c>
      <c r="O7147" t="s">
        <v>176</v>
      </c>
    </row>
    <row r="7148" spans="1:16">
      <c r="A7148" s="3">
        <v>44575</v>
      </c>
      <c r="B7148" t="s">
        <v>291</v>
      </c>
      <c r="C7148" t="s">
        <v>192</v>
      </c>
      <c r="D7148" t="s">
        <v>180</v>
      </c>
      <c r="E7148" t="s">
        <v>216</v>
      </c>
      <c r="F7148" t="s">
        <v>232</v>
      </c>
      <c r="G7148">
        <v>3</v>
      </c>
      <c r="H7148" s="4">
        <v>60000</v>
      </c>
      <c r="I7148" s="4">
        <v>3</v>
      </c>
      <c r="J7148" s="4">
        <v>60000</v>
      </c>
      <c r="K7148" s="4">
        <v>180000</v>
      </c>
      <c r="L7148" t="s">
        <v>189</v>
      </c>
      <c r="M7148" t="s">
        <v>184</v>
      </c>
      <c r="P7148">
        <v>5</v>
      </c>
    </row>
    <row r="7149" spans="1:16">
      <c r="A7149" s="3">
        <v>44575</v>
      </c>
      <c r="B7149" t="s">
        <v>178</v>
      </c>
      <c r="C7149" t="s">
        <v>179</v>
      </c>
      <c r="D7149" t="s">
        <v>180</v>
      </c>
      <c r="E7149" t="s">
        <v>204</v>
      </c>
      <c r="F7149" t="s">
        <v>205</v>
      </c>
      <c r="G7149">
        <v>1</v>
      </c>
      <c r="H7149" s="4">
        <v>20000</v>
      </c>
      <c r="I7149" s="4">
        <v>1</v>
      </c>
      <c r="J7149" s="4">
        <v>20000</v>
      </c>
      <c r="K7149" s="4">
        <v>20000</v>
      </c>
      <c r="L7149" t="s">
        <v>195</v>
      </c>
      <c r="M7149" t="s">
        <v>190</v>
      </c>
      <c r="P7149">
        <v>5</v>
      </c>
    </row>
    <row r="7150" spans="1:16">
      <c r="A7150" s="3">
        <v>44575</v>
      </c>
      <c r="B7150" t="s">
        <v>178</v>
      </c>
      <c r="C7150" t="s">
        <v>192</v>
      </c>
      <c r="D7150" t="s">
        <v>180</v>
      </c>
      <c r="E7150" t="s">
        <v>204</v>
      </c>
      <c r="F7150" t="s">
        <v>249</v>
      </c>
      <c r="G7150">
        <v>3</v>
      </c>
      <c r="H7150" s="4">
        <v>42000</v>
      </c>
      <c r="I7150" s="4">
        <v>3</v>
      </c>
      <c r="J7150" s="4">
        <v>42000</v>
      </c>
      <c r="K7150" s="4">
        <v>126000</v>
      </c>
      <c r="L7150" t="s">
        <v>189</v>
      </c>
      <c r="M7150" t="s">
        <v>184</v>
      </c>
      <c r="P7150">
        <v>4</v>
      </c>
    </row>
    <row r="7151" spans="1:16">
      <c r="A7151" s="3">
        <v>44575</v>
      </c>
      <c r="B7151" t="s">
        <v>278</v>
      </c>
      <c r="C7151" t="s">
        <v>179</v>
      </c>
      <c r="D7151" t="s">
        <v>186</v>
      </c>
      <c r="E7151" t="s">
        <v>201</v>
      </c>
      <c r="F7151" t="s">
        <v>202</v>
      </c>
      <c r="G7151">
        <v>1</v>
      </c>
      <c r="H7151" s="4">
        <v>36000</v>
      </c>
      <c r="I7151" s="4">
        <v>1</v>
      </c>
      <c r="J7151" s="4">
        <v>36000</v>
      </c>
      <c r="K7151" s="4">
        <v>36000</v>
      </c>
      <c r="L7151" t="s">
        <v>189</v>
      </c>
      <c r="M7151" t="s">
        <v>196</v>
      </c>
      <c r="P7151">
        <v>4</v>
      </c>
    </row>
    <row r="7152" spans="1:16">
      <c r="A7152" s="3">
        <v>44575</v>
      </c>
      <c r="B7152" t="s">
        <v>213</v>
      </c>
      <c r="C7152" t="s">
        <v>192</v>
      </c>
      <c r="D7152" t="s">
        <v>210</v>
      </c>
      <c r="E7152" t="s">
        <v>211</v>
      </c>
      <c r="F7152" t="s">
        <v>313</v>
      </c>
      <c r="G7152">
        <v>3</v>
      </c>
      <c r="H7152" s="4">
        <v>33000</v>
      </c>
      <c r="I7152" s="4">
        <v>3</v>
      </c>
      <c r="J7152" s="4">
        <v>33000</v>
      </c>
      <c r="K7152" s="4">
        <v>99000</v>
      </c>
      <c r="L7152" t="s">
        <v>189</v>
      </c>
      <c r="M7152" t="s">
        <v>206</v>
      </c>
      <c r="P7152">
        <v>5</v>
      </c>
    </row>
    <row r="7153" spans="1:16">
      <c r="A7153" s="3">
        <v>44575</v>
      </c>
      <c r="B7153" t="s">
        <v>278</v>
      </c>
      <c r="C7153" t="s">
        <v>179</v>
      </c>
      <c r="D7153" t="s">
        <v>180</v>
      </c>
      <c r="E7153" t="s">
        <v>204</v>
      </c>
      <c r="F7153" t="s">
        <v>249</v>
      </c>
      <c r="G7153">
        <v>2</v>
      </c>
      <c r="H7153" s="4">
        <v>33000</v>
      </c>
      <c r="I7153" s="4">
        <v>2</v>
      </c>
      <c r="J7153" s="4">
        <v>33000</v>
      </c>
      <c r="K7153" s="4">
        <v>66000</v>
      </c>
      <c r="L7153" t="s">
        <v>183</v>
      </c>
      <c r="M7153" t="s">
        <v>196</v>
      </c>
      <c r="N7153" t="s">
        <v>175</v>
      </c>
      <c r="P7153">
        <v>3</v>
      </c>
    </row>
    <row r="7154" spans="1:16">
      <c r="A7154" s="3">
        <v>44575</v>
      </c>
      <c r="B7154" t="s">
        <v>258</v>
      </c>
      <c r="C7154" t="s">
        <v>192</v>
      </c>
      <c r="D7154" t="s">
        <v>186</v>
      </c>
      <c r="E7154" t="s">
        <v>220</v>
      </c>
      <c r="F7154" t="s">
        <v>265</v>
      </c>
      <c r="G7154">
        <v>1</v>
      </c>
      <c r="H7154" s="4">
        <v>33000</v>
      </c>
      <c r="I7154" s="4">
        <v>1</v>
      </c>
      <c r="J7154" s="4">
        <v>33000</v>
      </c>
      <c r="K7154" s="4">
        <v>33000</v>
      </c>
      <c r="L7154" t="s">
        <v>183</v>
      </c>
      <c r="M7154" t="s">
        <v>304</v>
      </c>
      <c r="P7154">
        <v>3</v>
      </c>
    </row>
    <row r="7155" spans="1:16">
      <c r="A7155" s="3">
        <v>44575</v>
      </c>
      <c r="B7155" t="s">
        <v>301</v>
      </c>
      <c r="C7155" t="s">
        <v>192</v>
      </c>
      <c r="D7155" t="s">
        <v>276</v>
      </c>
      <c r="E7155" t="s">
        <v>276</v>
      </c>
      <c r="F7155" t="s">
        <v>277</v>
      </c>
      <c r="G7155">
        <v>2</v>
      </c>
      <c r="H7155" s="4">
        <v>56000</v>
      </c>
      <c r="I7155" s="4">
        <v>0</v>
      </c>
      <c r="J7155" s="4">
        <v>0</v>
      </c>
      <c r="K7155" s="4">
        <v>0</v>
      </c>
      <c r="L7155" t="s">
        <v>183</v>
      </c>
      <c r="M7155" t="s">
        <v>196</v>
      </c>
      <c r="O7155" t="s">
        <v>176</v>
      </c>
    </row>
    <row r="7156" spans="1:16">
      <c r="A7156" s="3">
        <v>44575</v>
      </c>
      <c r="B7156" t="s">
        <v>224</v>
      </c>
      <c r="C7156" t="s">
        <v>179</v>
      </c>
      <c r="D7156" t="s">
        <v>210</v>
      </c>
      <c r="E7156" t="s">
        <v>225</v>
      </c>
      <c r="F7156" t="s">
        <v>266</v>
      </c>
      <c r="G7156">
        <v>1</v>
      </c>
      <c r="H7156" s="4">
        <v>22000</v>
      </c>
      <c r="I7156" s="4">
        <v>1</v>
      </c>
      <c r="J7156" s="4">
        <v>22000</v>
      </c>
      <c r="K7156" s="4">
        <v>22000</v>
      </c>
      <c r="L7156" t="s">
        <v>183</v>
      </c>
      <c r="M7156" t="s">
        <v>304</v>
      </c>
      <c r="N7156" t="s">
        <v>175</v>
      </c>
      <c r="P7156">
        <v>4</v>
      </c>
    </row>
    <row r="7157" spans="1:16">
      <c r="A7157" s="3">
        <v>44575</v>
      </c>
      <c r="B7157" t="s">
        <v>213</v>
      </c>
      <c r="C7157" t="s">
        <v>179</v>
      </c>
      <c r="D7157" t="s">
        <v>210</v>
      </c>
      <c r="E7157" t="s">
        <v>225</v>
      </c>
      <c r="F7157" t="s">
        <v>270</v>
      </c>
      <c r="G7157">
        <v>3</v>
      </c>
      <c r="H7157" s="4">
        <v>120000</v>
      </c>
      <c r="I7157" s="4">
        <v>3</v>
      </c>
      <c r="J7157" s="4">
        <v>120000</v>
      </c>
      <c r="K7157" s="4">
        <v>360000</v>
      </c>
      <c r="L7157" t="s">
        <v>183</v>
      </c>
      <c r="M7157" t="s">
        <v>184</v>
      </c>
      <c r="P7157">
        <v>5</v>
      </c>
    </row>
    <row r="7158" spans="1:16">
      <c r="A7158" s="3">
        <v>44575</v>
      </c>
      <c r="B7158" t="s">
        <v>287</v>
      </c>
      <c r="C7158" t="s">
        <v>179</v>
      </c>
      <c r="D7158" t="s">
        <v>276</v>
      </c>
      <c r="E7158" t="s">
        <v>276</v>
      </c>
      <c r="F7158" t="s">
        <v>277</v>
      </c>
      <c r="G7158">
        <v>3</v>
      </c>
      <c r="H7158" s="4">
        <v>24000</v>
      </c>
      <c r="I7158" s="4">
        <v>3</v>
      </c>
      <c r="J7158" s="4">
        <v>24000</v>
      </c>
      <c r="K7158" s="4">
        <v>72000</v>
      </c>
      <c r="L7158" t="s">
        <v>189</v>
      </c>
      <c r="M7158" t="s">
        <v>190</v>
      </c>
      <c r="P7158">
        <v>5</v>
      </c>
    </row>
    <row r="7159" spans="1:16">
      <c r="A7159" s="3">
        <v>44576</v>
      </c>
      <c r="B7159" t="s">
        <v>284</v>
      </c>
      <c r="C7159" t="s">
        <v>179</v>
      </c>
      <c r="D7159" t="s">
        <v>180</v>
      </c>
      <c r="E7159" t="s">
        <v>216</v>
      </c>
      <c r="F7159" t="s">
        <v>217</v>
      </c>
      <c r="G7159">
        <v>3</v>
      </c>
      <c r="H7159" s="4">
        <v>28000</v>
      </c>
      <c r="I7159" s="4">
        <v>3</v>
      </c>
      <c r="J7159" s="4">
        <v>28000</v>
      </c>
      <c r="K7159" s="4">
        <v>84000</v>
      </c>
      <c r="L7159" t="s">
        <v>189</v>
      </c>
      <c r="M7159" t="s">
        <v>206</v>
      </c>
      <c r="P7159">
        <v>5</v>
      </c>
    </row>
    <row r="7160" spans="1:16">
      <c r="A7160" s="3">
        <v>44576</v>
      </c>
      <c r="B7160" t="s">
        <v>268</v>
      </c>
      <c r="C7160" t="s">
        <v>192</v>
      </c>
      <c r="D7160" t="s">
        <v>180</v>
      </c>
      <c r="E7160" t="s">
        <v>238</v>
      </c>
      <c r="F7160" t="s">
        <v>239</v>
      </c>
      <c r="G7160">
        <v>3</v>
      </c>
      <c r="H7160" s="4">
        <v>45000</v>
      </c>
      <c r="I7160" s="4">
        <v>3</v>
      </c>
      <c r="J7160" s="4">
        <v>45000</v>
      </c>
      <c r="K7160" s="4">
        <v>135000</v>
      </c>
      <c r="L7160" t="s">
        <v>189</v>
      </c>
      <c r="M7160" t="s">
        <v>206</v>
      </c>
      <c r="P7160">
        <v>5</v>
      </c>
    </row>
    <row r="7161" spans="1:16">
      <c r="A7161" s="3">
        <v>44576</v>
      </c>
      <c r="B7161" t="s">
        <v>247</v>
      </c>
      <c r="C7161" t="s">
        <v>192</v>
      </c>
      <c r="D7161" t="s">
        <v>235</v>
      </c>
      <c r="E7161" t="s">
        <v>236</v>
      </c>
      <c r="F7161" t="s">
        <v>237</v>
      </c>
      <c r="G7161">
        <v>1</v>
      </c>
      <c r="H7161" s="4">
        <v>22000</v>
      </c>
      <c r="I7161" s="4">
        <v>1</v>
      </c>
      <c r="J7161" s="4">
        <v>22000</v>
      </c>
      <c r="K7161" s="4">
        <v>22000</v>
      </c>
      <c r="L7161" t="s">
        <v>183</v>
      </c>
      <c r="M7161" t="s">
        <v>190</v>
      </c>
      <c r="P7161">
        <v>5</v>
      </c>
    </row>
    <row r="7162" spans="1:16">
      <c r="A7162" s="3">
        <v>44576</v>
      </c>
      <c r="B7162" t="s">
        <v>191</v>
      </c>
      <c r="C7162" t="s">
        <v>179</v>
      </c>
      <c r="D7162" t="s">
        <v>273</v>
      </c>
      <c r="E7162" t="s">
        <v>274</v>
      </c>
      <c r="F7162" t="s">
        <v>303</v>
      </c>
      <c r="G7162">
        <v>2</v>
      </c>
      <c r="H7162" s="4">
        <v>22000</v>
      </c>
      <c r="I7162" s="4">
        <v>2</v>
      </c>
      <c r="J7162" s="4">
        <v>22000</v>
      </c>
      <c r="K7162" s="4">
        <v>44000</v>
      </c>
      <c r="L7162" t="s">
        <v>189</v>
      </c>
      <c r="M7162" t="s">
        <v>206</v>
      </c>
      <c r="N7162" t="s">
        <v>175</v>
      </c>
      <c r="P7162">
        <v>4</v>
      </c>
    </row>
    <row r="7163" spans="1:16">
      <c r="A7163" s="3">
        <v>44576</v>
      </c>
      <c r="B7163" t="s">
        <v>197</v>
      </c>
      <c r="C7163" t="s">
        <v>179</v>
      </c>
      <c r="D7163" t="s">
        <v>180</v>
      </c>
      <c r="E7163" t="s">
        <v>327</v>
      </c>
      <c r="F7163" t="s">
        <v>347</v>
      </c>
      <c r="G7163">
        <v>2</v>
      </c>
      <c r="H7163" s="4">
        <v>44000</v>
      </c>
      <c r="I7163" s="4">
        <v>2</v>
      </c>
      <c r="J7163" s="4">
        <v>44000</v>
      </c>
      <c r="K7163" s="4">
        <v>88000</v>
      </c>
      <c r="L7163" t="s">
        <v>189</v>
      </c>
      <c r="M7163" t="s">
        <v>206</v>
      </c>
      <c r="P7163">
        <v>5</v>
      </c>
    </row>
    <row r="7164" spans="1:16">
      <c r="A7164" s="3">
        <v>44576</v>
      </c>
      <c r="B7164" t="s">
        <v>284</v>
      </c>
      <c r="C7164" t="s">
        <v>179</v>
      </c>
      <c r="D7164" t="s">
        <v>186</v>
      </c>
      <c r="E7164" t="s">
        <v>201</v>
      </c>
      <c r="F7164" t="s">
        <v>248</v>
      </c>
      <c r="G7164">
        <v>1</v>
      </c>
      <c r="H7164" s="4">
        <v>36000</v>
      </c>
      <c r="I7164" s="4">
        <v>1</v>
      </c>
      <c r="J7164" s="4">
        <v>36000</v>
      </c>
      <c r="K7164" s="4">
        <v>36000</v>
      </c>
      <c r="L7164" t="s">
        <v>209</v>
      </c>
      <c r="M7164" t="s">
        <v>196</v>
      </c>
      <c r="P7164">
        <v>5</v>
      </c>
    </row>
    <row r="7165" spans="1:16">
      <c r="A7165" s="3">
        <v>44576</v>
      </c>
      <c r="B7165" t="s">
        <v>254</v>
      </c>
      <c r="C7165" t="s">
        <v>179</v>
      </c>
      <c r="D7165" t="s">
        <v>180</v>
      </c>
      <c r="E7165" t="s">
        <v>216</v>
      </c>
      <c r="F7165" t="s">
        <v>217</v>
      </c>
      <c r="G7165">
        <v>3</v>
      </c>
      <c r="H7165" s="4">
        <v>22500</v>
      </c>
      <c r="I7165" s="4">
        <v>3</v>
      </c>
      <c r="J7165" s="4">
        <v>22500</v>
      </c>
      <c r="K7165" s="4">
        <v>67500</v>
      </c>
      <c r="L7165" t="s">
        <v>189</v>
      </c>
      <c r="M7165" t="s">
        <v>196</v>
      </c>
      <c r="P7165">
        <v>4</v>
      </c>
    </row>
    <row r="7166" spans="1:16">
      <c r="A7166" s="3">
        <v>44576</v>
      </c>
      <c r="B7166" t="s">
        <v>228</v>
      </c>
      <c r="C7166" t="s">
        <v>192</v>
      </c>
      <c r="D7166" t="s">
        <v>316</v>
      </c>
      <c r="E7166" t="s">
        <v>251</v>
      </c>
      <c r="F7166" t="s">
        <v>322</v>
      </c>
      <c r="G7166">
        <v>1</v>
      </c>
      <c r="H7166" s="4">
        <v>36000</v>
      </c>
      <c r="I7166" s="4">
        <v>1</v>
      </c>
      <c r="J7166" s="4">
        <v>36000</v>
      </c>
      <c r="K7166" s="4">
        <v>36000</v>
      </c>
      <c r="L7166" t="s">
        <v>183</v>
      </c>
      <c r="M7166" t="s">
        <v>206</v>
      </c>
      <c r="N7166" t="s">
        <v>175</v>
      </c>
      <c r="P7166">
        <v>5</v>
      </c>
    </row>
    <row r="7167" spans="1:16">
      <c r="A7167" s="3">
        <v>44576</v>
      </c>
      <c r="B7167" t="s">
        <v>213</v>
      </c>
      <c r="C7167" t="s">
        <v>192</v>
      </c>
      <c r="D7167" t="s">
        <v>180</v>
      </c>
      <c r="E7167" t="s">
        <v>181</v>
      </c>
      <c r="F7167" t="s">
        <v>246</v>
      </c>
      <c r="G7167">
        <v>2</v>
      </c>
      <c r="H7167" s="4">
        <v>22000</v>
      </c>
      <c r="I7167" s="4">
        <v>2</v>
      </c>
      <c r="J7167" s="4">
        <v>22000</v>
      </c>
      <c r="K7167" s="4">
        <v>44000</v>
      </c>
      <c r="L7167" t="s">
        <v>209</v>
      </c>
      <c r="M7167" t="s">
        <v>196</v>
      </c>
      <c r="P7167">
        <v>3</v>
      </c>
    </row>
    <row r="7168" spans="1:16">
      <c r="A7168" s="3">
        <v>44576</v>
      </c>
      <c r="B7168" t="s">
        <v>200</v>
      </c>
      <c r="C7168" t="s">
        <v>192</v>
      </c>
      <c r="D7168" t="s">
        <v>229</v>
      </c>
      <c r="E7168" t="s">
        <v>230</v>
      </c>
      <c r="F7168" t="s">
        <v>231</v>
      </c>
      <c r="G7168">
        <v>3</v>
      </c>
      <c r="H7168" s="4">
        <v>44000</v>
      </c>
      <c r="I7168" s="4">
        <v>3</v>
      </c>
      <c r="J7168" s="4">
        <v>44000</v>
      </c>
      <c r="K7168" s="4">
        <v>132000</v>
      </c>
      <c r="L7168" t="s">
        <v>203</v>
      </c>
      <c r="M7168" t="s">
        <v>304</v>
      </c>
      <c r="P7168">
        <v>4</v>
      </c>
    </row>
    <row r="7169" spans="1:16">
      <c r="A7169" s="3">
        <v>44576</v>
      </c>
      <c r="B7169" t="s">
        <v>191</v>
      </c>
      <c r="C7169" t="s">
        <v>179</v>
      </c>
      <c r="D7169" t="s">
        <v>186</v>
      </c>
      <c r="E7169" t="s">
        <v>201</v>
      </c>
      <c r="F7169" t="s">
        <v>285</v>
      </c>
      <c r="G7169">
        <v>2</v>
      </c>
      <c r="H7169" s="4">
        <v>35000</v>
      </c>
      <c r="I7169" s="4">
        <v>2</v>
      </c>
      <c r="J7169" s="4">
        <v>35000</v>
      </c>
      <c r="K7169" s="4">
        <v>70000</v>
      </c>
      <c r="L7169" t="s">
        <v>195</v>
      </c>
      <c r="M7169" t="s">
        <v>196</v>
      </c>
      <c r="P7169">
        <v>3</v>
      </c>
    </row>
    <row r="7170" spans="1:16">
      <c r="A7170" s="3">
        <v>44576</v>
      </c>
      <c r="B7170" t="s">
        <v>278</v>
      </c>
      <c r="C7170" t="s">
        <v>179</v>
      </c>
      <c r="D7170" t="s">
        <v>279</v>
      </c>
      <c r="E7170" t="s">
        <v>279</v>
      </c>
      <c r="F7170" t="s">
        <v>186</v>
      </c>
      <c r="G7170">
        <v>2</v>
      </c>
      <c r="H7170" s="4">
        <v>36000</v>
      </c>
      <c r="I7170" s="4">
        <v>2</v>
      </c>
      <c r="J7170" s="4">
        <v>36000</v>
      </c>
      <c r="K7170" s="4">
        <v>72000</v>
      </c>
      <c r="L7170" t="s">
        <v>203</v>
      </c>
      <c r="M7170" t="s">
        <v>206</v>
      </c>
      <c r="P7170">
        <v>2</v>
      </c>
    </row>
    <row r="7171" spans="1:16">
      <c r="A7171" s="3">
        <v>44576</v>
      </c>
      <c r="B7171" t="s">
        <v>213</v>
      </c>
      <c r="C7171" t="s">
        <v>179</v>
      </c>
      <c r="D7171" t="s">
        <v>273</v>
      </c>
      <c r="E7171" t="s">
        <v>288</v>
      </c>
      <c r="F7171" t="s">
        <v>289</v>
      </c>
      <c r="G7171">
        <v>1</v>
      </c>
      <c r="H7171" s="4">
        <v>40000</v>
      </c>
      <c r="I7171" s="4">
        <v>1</v>
      </c>
      <c r="J7171" s="4">
        <v>40000</v>
      </c>
      <c r="K7171" s="4">
        <v>40000</v>
      </c>
      <c r="L7171" t="s">
        <v>203</v>
      </c>
      <c r="M7171" t="s">
        <v>196</v>
      </c>
      <c r="P7171">
        <v>2</v>
      </c>
    </row>
    <row r="7172" spans="1:16">
      <c r="A7172" s="3">
        <v>44576</v>
      </c>
      <c r="B7172" t="s">
        <v>224</v>
      </c>
      <c r="C7172" t="s">
        <v>179</v>
      </c>
      <c r="D7172" t="s">
        <v>186</v>
      </c>
      <c r="E7172" t="s">
        <v>187</v>
      </c>
      <c r="F7172" t="s">
        <v>242</v>
      </c>
      <c r="G7172">
        <v>2</v>
      </c>
      <c r="H7172" s="4">
        <v>45000</v>
      </c>
      <c r="I7172" s="4">
        <v>0</v>
      </c>
      <c r="J7172" s="4">
        <v>0</v>
      </c>
      <c r="K7172" s="4">
        <v>0</v>
      </c>
      <c r="L7172" t="s">
        <v>183</v>
      </c>
      <c r="M7172" t="s">
        <v>304</v>
      </c>
      <c r="O7172" t="s">
        <v>176</v>
      </c>
    </row>
    <row r="7173" spans="1:16">
      <c r="A7173" s="3">
        <v>44576</v>
      </c>
      <c r="B7173" t="s">
        <v>262</v>
      </c>
      <c r="C7173" t="s">
        <v>179</v>
      </c>
      <c r="D7173" t="s">
        <v>186</v>
      </c>
      <c r="E7173" t="s">
        <v>225</v>
      </c>
      <c r="F7173" t="s">
        <v>226</v>
      </c>
      <c r="G7173">
        <v>2</v>
      </c>
      <c r="H7173" s="4">
        <v>33000</v>
      </c>
      <c r="I7173" s="4">
        <v>2</v>
      </c>
      <c r="J7173" s="4">
        <v>33000</v>
      </c>
      <c r="K7173" s="4">
        <v>66000</v>
      </c>
      <c r="L7173" t="s">
        <v>189</v>
      </c>
      <c r="M7173" t="s">
        <v>196</v>
      </c>
      <c r="P7173">
        <v>5</v>
      </c>
    </row>
    <row r="7174" spans="1:16">
      <c r="A7174" s="3">
        <v>44576</v>
      </c>
      <c r="B7174" t="s">
        <v>287</v>
      </c>
      <c r="C7174" t="s">
        <v>192</v>
      </c>
      <c r="D7174" t="s">
        <v>210</v>
      </c>
      <c r="E7174" t="s">
        <v>292</v>
      </c>
      <c r="F7174" t="s">
        <v>343</v>
      </c>
      <c r="G7174">
        <v>2</v>
      </c>
      <c r="H7174" s="4">
        <v>33000</v>
      </c>
      <c r="I7174" s="4">
        <v>2</v>
      </c>
      <c r="J7174" s="4">
        <v>33000</v>
      </c>
      <c r="K7174" s="4">
        <v>66000</v>
      </c>
      <c r="L7174" t="s">
        <v>189</v>
      </c>
      <c r="M7174" t="s">
        <v>206</v>
      </c>
      <c r="P7174">
        <v>5</v>
      </c>
    </row>
    <row r="7175" spans="1:16">
      <c r="A7175" s="3">
        <v>44576</v>
      </c>
      <c r="B7175" t="s">
        <v>245</v>
      </c>
      <c r="C7175" t="s">
        <v>192</v>
      </c>
      <c r="D7175" t="s">
        <v>186</v>
      </c>
      <c r="E7175" t="s">
        <v>201</v>
      </c>
      <c r="F7175" t="s">
        <v>202</v>
      </c>
      <c r="G7175">
        <v>2</v>
      </c>
      <c r="H7175" s="4">
        <v>42000</v>
      </c>
      <c r="I7175" s="4">
        <v>2</v>
      </c>
      <c r="J7175" s="4">
        <v>42000</v>
      </c>
      <c r="K7175" s="4">
        <v>84000</v>
      </c>
      <c r="L7175" t="s">
        <v>189</v>
      </c>
      <c r="M7175" t="s">
        <v>206</v>
      </c>
      <c r="N7175" t="s">
        <v>175</v>
      </c>
      <c r="P7175">
        <v>5</v>
      </c>
    </row>
    <row r="7176" spans="1:16">
      <c r="A7176" s="3">
        <v>44576</v>
      </c>
      <c r="B7176" t="s">
        <v>291</v>
      </c>
      <c r="C7176" t="s">
        <v>179</v>
      </c>
      <c r="D7176" t="s">
        <v>316</v>
      </c>
      <c r="E7176" t="s">
        <v>317</v>
      </c>
      <c r="F7176" t="s">
        <v>367</v>
      </c>
      <c r="G7176">
        <v>1</v>
      </c>
      <c r="H7176" s="4">
        <v>52500</v>
      </c>
      <c r="I7176" s="4">
        <v>1</v>
      </c>
      <c r="J7176" s="4">
        <v>52500</v>
      </c>
      <c r="K7176" s="4">
        <v>52500</v>
      </c>
      <c r="L7176" t="s">
        <v>189</v>
      </c>
      <c r="M7176" t="s">
        <v>304</v>
      </c>
      <c r="N7176" t="s">
        <v>175</v>
      </c>
      <c r="P7176">
        <v>5</v>
      </c>
    </row>
    <row r="7177" spans="1:16">
      <c r="A7177" s="3">
        <v>44576</v>
      </c>
      <c r="B7177" t="s">
        <v>222</v>
      </c>
      <c r="C7177" t="s">
        <v>192</v>
      </c>
      <c r="D7177" t="s">
        <v>235</v>
      </c>
      <c r="E7177" t="s">
        <v>229</v>
      </c>
      <c r="F7177" t="s">
        <v>333</v>
      </c>
      <c r="G7177">
        <v>1</v>
      </c>
      <c r="H7177" s="4">
        <v>60000</v>
      </c>
      <c r="I7177" s="4">
        <v>0</v>
      </c>
      <c r="J7177" s="4">
        <v>0</v>
      </c>
      <c r="K7177" s="4">
        <v>0</v>
      </c>
      <c r="L7177" t="s">
        <v>189</v>
      </c>
      <c r="M7177" t="s">
        <v>184</v>
      </c>
      <c r="N7177" t="s">
        <v>175</v>
      </c>
      <c r="O7177" t="s">
        <v>176</v>
      </c>
    </row>
    <row r="7178" spans="1:16">
      <c r="A7178" s="3">
        <v>44576</v>
      </c>
      <c r="B7178" t="s">
        <v>200</v>
      </c>
      <c r="C7178" t="s">
        <v>179</v>
      </c>
      <c r="D7178" t="s">
        <v>180</v>
      </c>
      <c r="E7178" t="s">
        <v>255</v>
      </c>
      <c r="F7178" t="s">
        <v>256</v>
      </c>
      <c r="G7178">
        <v>3</v>
      </c>
      <c r="H7178" s="4">
        <v>49000</v>
      </c>
      <c r="I7178" s="4">
        <v>3</v>
      </c>
      <c r="J7178" s="4">
        <v>49000</v>
      </c>
      <c r="K7178" s="4">
        <v>147000</v>
      </c>
      <c r="L7178" t="s">
        <v>203</v>
      </c>
      <c r="M7178" t="s">
        <v>196</v>
      </c>
      <c r="N7178" t="s">
        <v>175</v>
      </c>
      <c r="P7178">
        <v>5</v>
      </c>
    </row>
    <row r="7179" spans="1:16">
      <c r="A7179" s="3">
        <v>44576</v>
      </c>
      <c r="B7179" t="s">
        <v>191</v>
      </c>
      <c r="C7179" t="s">
        <v>179</v>
      </c>
      <c r="D7179" t="s">
        <v>180</v>
      </c>
      <c r="E7179" t="s">
        <v>181</v>
      </c>
      <c r="F7179" t="s">
        <v>182</v>
      </c>
      <c r="G7179">
        <v>1</v>
      </c>
      <c r="H7179" s="4">
        <v>28000</v>
      </c>
      <c r="I7179" s="4">
        <v>1</v>
      </c>
      <c r="J7179" s="4">
        <v>28000</v>
      </c>
      <c r="K7179" s="4">
        <v>28000</v>
      </c>
      <c r="L7179" t="s">
        <v>195</v>
      </c>
      <c r="M7179" t="s">
        <v>233</v>
      </c>
      <c r="N7179" t="s">
        <v>175</v>
      </c>
      <c r="P7179">
        <v>5</v>
      </c>
    </row>
    <row r="7180" spans="1:16">
      <c r="A7180" s="3">
        <v>44576</v>
      </c>
      <c r="B7180" t="s">
        <v>197</v>
      </c>
      <c r="C7180" t="s">
        <v>192</v>
      </c>
      <c r="D7180" t="s">
        <v>180</v>
      </c>
      <c r="E7180" t="s">
        <v>204</v>
      </c>
      <c r="F7180" t="s">
        <v>249</v>
      </c>
      <c r="G7180">
        <v>1</v>
      </c>
      <c r="H7180" s="4">
        <v>19500</v>
      </c>
      <c r="I7180" s="4">
        <v>1</v>
      </c>
      <c r="J7180" s="4">
        <v>19500</v>
      </c>
      <c r="K7180" s="4">
        <v>19500</v>
      </c>
      <c r="L7180" t="s">
        <v>183</v>
      </c>
      <c r="M7180" t="s">
        <v>190</v>
      </c>
      <c r="N7180" t="s">
        <v>175</v>
      </c>
      <c r="P7180">
        <v>5</v>
      </c>
    </row>
    <row r="7181" spans="1:16">
      <c r="A7181" s="3">
        <v>44576</v>
      </c>
      <c r="B7181" t="s">
        <v>185</v>
      </c>
      <c r="C7181" t="s">
        <v>192</v>
      </c>
      <c r="D7181" t="s">
        <v>235</v>
      </c>
      <c r="E7181" t="s">
        <v>229</v>
      </c>
      <c r="F7181" t="s">
        <v>306</v>
      </c>
      <c r="G7181">
        <v>2</v>
      </c>
      <c r="H7181" s="4">
        <v>45000</v>
      </c>
      <c r="I7181" s="4">
        <v>2</v>
      </c>
      <c r="J7181" s="4">
        <v>45000</v>
      </c>
      <c r="K7181" s="4">
        <v>90000</v>
      </c>
      <c r="L7181" t="s">
        <v>183</v>
      </c>
      <c r="M7181" t="s">
        <v>196</v>
      </c>
      <c r="N7181" t="s">
        <v>175</v>
      </c>
      <c r="P7181">
        <v>4</v>
      </c>
    </row>
    <row r="7182" spans="1:16">
      <c r="A7182" s="3">
        <v>44576</v>
      </c>
      <c r="B7182" t="s">
        <v>278</v>
      </c>
      <c r="C7182" t="s">
        <v>179</v>
      </c>
      <c r="D7182" t="s">
        <v>186</v>
      </c>
      <c r="E7182" t="s">
        <v>187</v>
      </c>
      <c r="F7182" t="s">
        <v>261</v>
      </c>
      <c r="G7182">
        <v>2</v>
      </c>
      <c r="H7182" s="4">
        <v>32200</v>
      </c>
      <c r="I7182" s="4">
        <v>2</v>
      </c>
      <c r="J7182" s="4">
        <v>32200</v>
      </c>
      <c r="K7182" s="4">
        <v>64399.999999999993</v>
      </c>
      <c r="L7182" t="s">
        <v>183</v>
      </c>
      <c r="M7182" t="s">
        <v>206</v>
      </c>
      <c r="N7182" t="s">
        <v>175</v>
      </c>
      <c r="P7182">
        <v>5</v>
      </c>
    </row>
    <row r="7183" spans="1:16">
      <c r="A7183" s="3">
        <v>44576</v>
      </c>
      <c r="B7183" t="s">
        <v>245</v>
      </c>
      <c r="C7183" t="s">
        <v>179</v>
      </c>
      <c r="D7183" t="s">
        <v>180</v>
      </c>
      <c r="E7183" t="s">
        <v>204</v>
      </c>
      <c r="F7183" t="s">
        <v>227</v>
      </c>
      <c r="G7183">
        <v>2</v>
      </c>
      <c r="H7183" s="4">
        <v>28000</v>
      </c>
      <c r="I7183" s="4">
        <v>2</v>
      </c>
      <c r="J7183" s="4">
        <v>28000</v>
      </c>
      <c r="K7183" s="4">
        <v>56000</v>
      </c>
      <c r="L7183" t="s">
        <v>189</v>
      </c>
      <c r="M7183" t="s">
        <v>184</v>
      </c>
      <c r="N7183" t="s">
        <v>175</v>
      </c>
      <c r="P7183">
        <v>3</v>
      </c>
    </row>
    <row r="7184" spans="1:16">
      <c r="A7184" s="3">
        <v>44576</v>
      </c>
      <c r="B7184" t="s">
        <v>191</v>
      </c>
      <c r="C7184" t="s">
        <v>179</v>
      </c>
      <c r="D7184" t="s">
        <v>186</v>
      </c>
      <c r="E7184" t="s">
        <v>187</v>
      </c>
      <c r="F7184" t="s">
        <v>242</v>
      </c>
      <c r="G7184">
        <v>3</v>
      </c>
      <c r="H7184" s="4">
        <v>39000</v>
      </c>
      <c r="I7184" s="4">
        <v>3</v>
      </c>
      <c r="J7184" s="4">
        <v>39000</v>
      </c>
      <c r="K7184" s="4">
        <v>117000</v>
      </c>
      <c r="L7184" t="s">
        <v>209</v>
      </c>
      <c r="M7184" t="s">
        <v>190</v>
      </c>
      <c r="N7184" t="s">
        <v>175</v>
      </c>
      <c r="P7184">
        <v>5</v>
      </c>
    </row>
    <row r="7185" spans="1:16">
      <c r="A7185" s="3">
        <v>44576</v>
      </c>
      <c r="B7185" t="s">
        <v>224</v>
      </c>
      <c r="C7185" t="s">
        <v>179</v>
      </c>
      <c r="D7185" t="s">
        <v>180</v>
      </c>
      <c r="E7185" t="s">
        <v>238</v>
      </c>
      <c r="F7185" t="s">
        <v>267</v>
      </c>
      <c r="G7185">
        <v>3</v>
      </c>
      <c r="H7185" s="4">
        <v>36000</v>
      </c>
      <c r="I7185" s="4">
        <v>3</v>
      </c>
      <c r="J7185" s="4">
        <v>36000</v>
      </c>
      <c r="K7185" s="4">
        <v>108000</v>
      </c>
      <c r="L7185" t="s">
        <v>189</v>
      </c>
      <c r="M7185" t="s">
        <v>196</v>
      </c>
      <c r="P7185">
        <v>5</v>
      </c>
    </row>
    <row r="7186" spans="1:16">
      <c r="A7186" s="3">
        <v>44576</v>
      </c>
      <c r="B7186" t="s">
        <v>207</v>
      </c>
      <c r="C7186" t="s">
        <v>179</v>
      </c>
      <c r="D7186" t="s">
        <v>274</v>
      </c>
      <c r="E7186" t="s">
        <v>274</v>
      </c>
      <c r="F7186" t="s">
        <v>339</v>
      </c>
      <c r="G7186">
        <v>3</v>
      </c>
      <c r="H7186" s="4">
        <v>15000</v>
      </c>
      <c r="I7186" s="4">
        <v>3</v>
      </c>
      <c r="J7186" s="4">
        <v>15000</v>
      </c>
      <c r="K7186" s="4">
        <v>45000</v>
      </c>
      <c r="L7186" t="s">
        <v>203</v>
      </c>
      <c r="M7186" t="s">
        <v>206</v>
      </c>
      <c r="P7186">
        <v>4</v>
      </c>
    </row>
    <row r="7187" spans="1:16">
      <c r="A7187" s="3">
        <v>44576</v>
      </c>
      <c r="B7187" t="s">
        <v>284</v>
      </c>
      <c r="C7187" t="s">
        <v>179</v>
      </c>
      <c r="D7187" t="s">
        <v>210</v>
      </c>
      <c r="E7187" t="s">
        <v>292</v>
      </c>
      <c r="F7187" t="s">
        <v>311</v>
      </c>
      <c r="G7187">
        <v>1</v>
      </c>
      <c r="H7187" s="4">
        <v>26000</v>
      </c>
      <c r="I7187" s="4">
        <v>1</v>
      </c>
      <c r="J7187" s="4">
        <v>26000</v>
      </c>
      <c r="K7187" s="4">
        <v>26000</v>
      </c>
      <c r="L7187" t="s">
        <v>209</v>
      </c>
      <c r="M7187" t="s">
        <v>196</v>
      </c>
      <c r="P7187">
        <v>1</v>
      </c>
    </row>
    <row r="7188" spans="1:16">
      <c r="A7188" s="3">
        <v>44577</v>
      </c>
      <c r="B7188" t="s">
        <v>219</v>
      </c>
      <c r="C7188" t="s">
        <v>179</v>
      </c>
      <c r="D7188" t="s">
        <v>186</v>
      </c>
      <c r="E7188" t="s">
        <v>259</v>
      </c>
      <c r="F7188" t="s">
        <v>326</v>
      </c>
      <c r="G7188">
        <v>1</v>
      </c>
      <c r="H7188" s="4">
        <v>60000</v>
      </c>
      <c r="I7188" s="4">
        <v>1</v>
      </c>
      <c r="J7188" s="4">
        <v>60000</v>
      </c>
      <c r="K7188" s="4">
        <v>60000</v>
      </c>
      <c r="L7188" t="s">
        <v>183</v>
      </c>
      <c r="M7188" t="s">
        <v>196</v>
      </c>
      <c r="P7188">
        <v>5</v>
      </c>
    </row>
    <row r="7189" spans="1:16">
      <c r="A7189" s="3">
        <v>44577</v>
      </c>
      <c r="B7189" t="s">
        <v>284</v>
      </c>
      <c r="C7189" t="s">
        <v>179</v>
      </c>
      <c r="D7189" t="s">
        <v>186</v>
      </c>
      <c r="E7189" t="s">
        <v>225</v>
      </c>
      <c r="F7189" t="s">
        <v>244</v>
      </c>
      <c r="G7189">
        <v>3</v>
      </c>
      <c r="H7189" s="4">
        <v>30000</v>
      </c>
      <c r="I7189" s="4">
        <v>3</v>
      </c>
      <c r="J7189" s="4">
        <v>30000</v>
      </c>
      <c r="K7189" s="4">
        <v>90000</v>
      </c>
      <c r="L7189" t="s">
        <v>203</v>
      </c>
      <c r="M7189" t="s">
        <v>184</v>
      </c>
      <c r="P7189">
        <v>5</v>
      </c>
    </row>
    <row r="7190" spans="1:16">
      <c r="A7190" s="3">
        <v>44577</v>
      </c>
      <c r="B7190" t="s">
        <v>207</v>
      </c>
      <c r="C7190" t="s">
        <v>179</v>
      </c>
      <c r="D7190" t="s">
        <v>186</v>
      </c>
      <c r="E7190" t="s">
        <v>187</v>
      </c>
      <c r="F7190" t="s">
        <v>188</v>
      </c>
      <c r="G7190">
        <v>2</v>
      </c>
      <c r="H7190" s="4">
        <v>39000</v>
      </c>
      <c r="I7190" s="4">
        <v>2</v>
      </c>
      <c r="J7190" s="4">
        <v>39000</v>
      </c>
      <c r="K7190" s="4">
        <v>78000</v>
      </c>
      <c r="L7190" t="s">
        <v>209</v>
      </c>
      <c r="M7190" t="s">
        <v>190</v>
      </c>
      <c r="P7190">
        <v>3</v>
      </c>
    </row>
    <row r="7191" spans="1:16">
      <c r="A7191" s="3">
        <v>44577</v>
      </c>
      <c r="B7191" t="s">
        <v>268</v>
      </c>
      <c r="C7191" t="s">
        <v>179</v>
      </c>
      <c r="D7191" t="s">
        <v>186</v>
      </c>
      <c r="E7191" t="s">
        <v>201</v>
      </c>
      <c r="F7191" t="s">
        <v>285</v>
      </c>
      <c r="G7191">
        <v>2</v>
      </c>
      <c r="H7191" s="4">
        <v>28000</v>
      </c>
      <c r="I7191" s="4">
        <v>2</v>
      </c>
      <c r="J7191" s="4">
        <v>28000</v>
      </c>
      <c r="K7191" s="4">
        <v>56000</v>
      </c>
      <c r="L7191" t="s">
        <v>183</v>
      </c>
      <c r="M7191" t="s">
        <v>184</v>
      </c>
      <c r="P7191">
        <v>1</v>
      </c>
    </row>
    <row r="7192" spans="1:16">
      <c r="A7192" s="3">
        <v>44577</v>
      </c>
      <c r="B7192" t="s">
        <v>258</v>
      </c>
      <c r="C7192" t="s">
        <v>179</v>
      </c>
      <c r="D7192" t="s">
        <v>180</v>
      </c>
      <c r="E7192" t="s">
        <v>181</v>
      </c>
      <c r="F7192" t="s">
        <v>246</v>
      </c>
      <c r="G7192">
        <v>1</v>
      </c>
      <c r="H7192" s="4">
        <v>28000</v>
      </c>
      <c r="I7192" s="4">
        <v>1</v>
      </c>
      <c r="J7192" s="4">
        <v>28000</v>
      </c>
      <c r="K7192" s="4">
        <v>28000</v>
      </c>
      <c r="L7192" t="s">
        <v>189</v>
      </c>
      <c r="M7192" t="s">
        <v>196</v>
      </c>
      <c r="P7192">
        <v>4</v>
      </c>
    </row>
    <row r="7193" spans="1:16">
      <c r="A7193" s="3">
        <v>44577</v>
      </c>
      <c r="B7193" t="s">
        <v>207</v>
      </c>
      <c r="C7193" t="s">
        <v>179</v>
      </c>
      <c r="D7193" t="s">
        <v>263</v>
      </c>
      <c r="E7193" t="s">
        <v>263</v>
      </c>
      <c r="F7193" t="s">
        <v>264</v>
      </c>
      <c r="G7193">
        <v>3</v>
      </c>
      <c r="H7193" s="4">
        <v>45500</v>
      </c>
      <c r="I7193" s="4">
        <v>3</v>
      </c>
      <c r="J7193" s="4">
        <v>45500</v>
      </c>
      <c r="K7193" s="4">
        <v>136500</v>
      </c>
      <c r="L7193" t="s">
        <v>189</v>
      </c>
      <c r="M7193" t="s">
        <v>190</v>
      </c>
      <c r="P7193">
        <v>3</v>
      </c>
    </row>
    <row r="7194" spans="1:16">
      <c r="A7194" s="3">
        <v>44577</v>
      </c>
      <c r="B7194" t="s">
        <v>268</v>
      </c>
      <c r="C7194" t="s">
        <v>179</v>
      </c>
      <c r="D7194" t="s">
        <v>198</v>
      </c>
      <c r="E7194" t="s">
        <v>214</v>
      </c>
      <c r="F7194" t="s">
        <v>366</v>
      </c>
      <c r="G7194">
        <v>2</v>
      </c>
      <c r="H7194" s="4">
        <v>42000</v>
      </c>
      <c r="I7194" s="4">
        <v>2</v>
      </c>
      <c r="J7194" s="4">
        <v>42000</v>
      </c>
      <c r="K7194" s="4">
        <v>84000</v>
      </c>
      <c r="L7194" t="s">
        <v>209</v>
      </c>
      <c r="M7194" t="s">
        <v>233</v>
      </c>
      <c r="P7194">
        <v>5</v>
      </c>
    </row>
    <row r="7195" spans="1:16">
      <c r="A7195" s="3">
        <v>44577</v>
      </c>
      <c r="B7195" t="s">
        <v>224</v>
      </c>
      <c r="C7195" t="s">
        <v>179</v>
      </c>
      <c r="D7195" t="s">
        <v>210</v>
      </c>
      <c r="E7195" t="s">
        <v>292</v>
      </c>
      <c r="F7195" t="s">
        <v>343</v>
      </c>
      <c r="G7195">
        <v>2</v>
      </c>
      <c r="H7195" s="4">
        <v>36000</v>
      </c>
      <c r="I7195" s="4">
        <v>2</v>
      </c>
      <c r="J7195" s="4">
        <v>36000</v>
      </c>
      <c r="K7195" s="4">
        <v>72000</v>
      </c>
      <c r="L7195" t="s">
        <v>203</v>
      </c>
      <c r="M7195" t="s">
        <v>206</v>
      </c>
      <c r="P7195">
        <v>2</v>
      </c>
    </row>
    <row r="7196" spans="1:16">
      <c r="A7196" s="3">
        <v>44577</v>
      </c>
      <c r="B7196" t="s">
        <v>219</v>
      </c>
      <c r="C7196" t="s">
        <v>192</v>
      </c>
      <c r="D7196" t="s">
        <v>180</v>
      </c>
      <c r="E7196" t="s">
        <v>238</v>
      </c>
      <c r="F7196" t="s">
        <v>267</v>
      </c>
      <c r="G7196">
        <v>2</v>
      </c>
      <c r="H7196" s="4">
        <v>52500</v>
      </c>
      <c r="I7196" s="4">
        <v>2</v>
      </c>
      <c r="J7196" s="4">
        <v>52500</v>
      </c>
      <c r="K7196" s="4">
        <v>105000</v>
      </c>
      <c r="L7196" t="s">
        <v>189</v>
      </c>
      <c r="M7196" t="s">
        <v>233</v>
      </c>
      <c r="P7196">
        <v>3</v>
      </c>
    </row>
    <row r="7197" spans="1:16">
      <c r="A7197" s="3">
        <v>44577</v>
      </c>
      <c r="B7197" t="s">
        <v>219</v>
      </c>
      <c r="C7197" t="s">
        <v>179</v>
      </c>
      <c r="D7197" t="s">
        <v>193</v>
      </c>
      <c r="E7197" t="s">
        <v>193</v>
      </c>
      <c r="F7197" t="s">
        <v>337</v>
      </c>
      <c r="G7197">
        <v>1</v>
      </c>
      <c r="H7197" s="4">
        <v>65000</v>
      </c>
      <c r="I7197" s="4">
        <v>0</v>
      </c>
      <c r="J7197" s="4">
        <v>0</v>
      </c>
      <c r="K7197" s="4">
        <v>0</v>
      </c>
      <c r="L7197" t="s">
        <v>183</v>
      </c>
      <c r="M7197" t="s">
        <v>196</v>
      </c>
      <c r="O7197" t="s">
        <v>176</v>
      </c>
    </row>
    <row r="7198" spans="1:16">
      <c r="A7198" s="3">
        <v>44577</v>
      </c>
      <c r="B7198" t="s">
        <v>245</v>
      </c>
      <c r="C7198" t="s">
        <v>179</v>
      </c>
      <c r="D7198" t="s">
        <v>186</v>
      </c>
      <c r="E7198" t="s">
        <v>187</v>
      </c>
      <c r="F7198" t="s">
        <v>188</v>
      </c>
      <c r="G7198">
        <v>1</v>
      </c>
      <c r="H7198" s="4">
        <v>39000</v>
      </c>
      <c r="I7198" s="4">
        <v>1</v>
      </c>
      <c r="J7198" s="4">
        <v>39000</v>
      </c>
      <c r="K7198" s="4">
        <v>39000</v>
      </c>
      <c r="L7198" t="s">
        <v>189</v>
      </c>
      <c r="M7198" t="s">
        <v>196</v>
      </c>
      <c r="P7198">
        <v>4</v>
      </c>
    </row>
    <row r="7199" spans="1:16">
      <c r="A7199" s="3">
        <v>44577</v>
      </c>
      <c r="B7199" t="s">
        <v>222</v>
      </c>
      <c r="C7199" t="s">
        <v>179</v>
      </c>
      <c r="D7199" t="s">
        <v>186</v>
      </c>
      <c r="E7199" t="s">
        <v>201</v>
      </c>
      <c r="F7199" t="s">
        <v>202</v>
      </c>
      <c r="G7199">
        <v>1</v>
      </c>
      <c r="H7199" s="4">
        <v>96000</v>
      </c>
      <c r="I7199" s="4">
        <v>1</v>
      </c>
      <c r="J7199" s="4">
        <v>96000</v>
      </c>
      <c r="K7199" s="4">
        <v>96000</v>
      </c>
      <c r="L7199" t="s">
        <v>203</v>
      </c>
      <c r="M7199" t="s">
        <v>206</v>
      </c>
      <c r="P7199">
        <v>5</v>
      </c>
    </row>
    <row r="7200" spans="1:16">
      <c r="A7200" s="3">
        <v>44577</v>
      </c>
      <c r="B7200" t="s">
        <v>258</v>
      </c>
      <c r="C7200" t="s">
        <v>179</v>
      </c>
      <c r="D7200" t="s">
        <v>316</v>
      </c>
      <c r="E7200" t="s">
        <v>251</v>
      </c>
      <c r="F7200" t="s">
        <v>349</v>
      </c>
      <c r="G7200">
        <v>2</v>
      </c>
      <c r="H7200" s="4">
        <v>33000</v>
      </c>
      <c r="I7200" s="4">
        <v>2</v>
      </c>
      <c r="J7200" s="4">
        <v>33000</v>
      </c>
      <c r="K7200" s="4">
        <v>66000</v>
      </c>
      <c r="L7200" t="s">
        <v>189</v>
      </c>
      <c r="M7200" t="s">
        <v>184</v>
      </c>
      <c r="N7200" t="s">
        <v>175</v>
      </c>
      <c r="P7200">
        <v>4</v>
      </c>
    </row>
    <row r="7201" spans="1:16">
      <c r="A7201" s="3">
        <v>44577</v>
      </c>
      <c r="B7201" t="s">
        <v>219</v>
      </c>
      <c r="C7201" t="s">
        <v>192</v>
      </c>
      <c r="D7201" t="s">
        <v>180</v>
      </c>
      <c r="E7201" t="s">
        <v>238</v>
      </c>
      <c r="F7201" t="s">
        <v>280</v>
      </c>
      <c r="G7201">
        <v>1</v>
      </c>
      <c r="H7201" s="4">
        <v>26000</v>
      </c>
      <c r="I7201" s="4">
        <v>1</v>
      </c>
      <c r="J7201" s="4">
        <v>26000</v>
      </c>
      <c r="K7201" s="4">
        <v>26000</v>
      </c>
      <c r="L7201" t="s">
        <v>189</v>
      </c>
      <c r="M7201" t="s">
        <v>196</v>
      </c>
      <c r="P7201">
        <v>5</v>
      </c>
    </row>
    <row r="7202" spans="1:16">
      <c r="A7202" s="3">
        <v>44577</v>
      </c>
      <c r="B7202" t="s">
        <v>245</v>
      </c>
      <c r="C7202" t="s">
        <v>179</v>
      </c>
      <c r="D7202" t="s">
        <v>180</v>
      </c>
      <c r="E7202" t="s">
        <v>181</v>
      </c>
      <c r="F7202" t="s">
        <v>246</v>
      </c>
      <c r="G7202">
        <v>3</v>
      </c>
      <c r="H7202" s="4">
        <v>52000</v>
      </c>
      <c r="I7202" s="4">
        <v>3</v>
      </c>
      <c r="J7202" s="4">
        <v>52000</v>
      </c>
      <c r="K7202" s="4">
        <v>156000</v>
      </c>
      <c r="L7202" t="s">
        <v>183</v>
      </c>
      <c r="M7202" t="s">
        <v>233</v>
      </c>
      <c r="P7202">
        <v>3</v>
      </c>
    </row>
    <row r="7203" spans="1:16">
      <c r="A7203" s="3">
        <v>44577</v>
      </c>
      <c r="B7203" t="s">
        <v>185</v>
      </c>
      <c r="C7203" t="s">
        <v>179</v>
      </c>
      <c r="D7203" t="s">
        <v>180</v>
      </c>
      <c r="E7203" t="s">
        <v>238</v>
      </c>
      <c r="F7203" t="s">
        <v>239</v>
      </c>
      <c r="G7203">
        <v>1</v>
      </c>
      <c r="H7203" s="4">
        <v>36000</v>
      </c>
      <c r="I7203" s="4">
        <v>1</v>
      </c>
      <c r="J7203" s="4">
        <v>36000</v>
      </c>
      <c r="K7203" s="4">
        <v>36000</v>
      </c>
      <c r="L7203" t="s">
        <v>183</v>
      </c>
      <c r="M7203" t="s">
        <v>196</v>
      </c>
      <c r="P7203">
        <v>4</v>
      </c>
    </row>
    <row r="7204" spans="1:16">
      <c r="A7204" s="3">
        <v>44577</v>
      </c>
      <c r="B7204" t="s">
        <v>247</v>
      </c>
      <c r="C7204" t="s">
        <v>192</v>
      </c>
      <c r="D7204" t="s">
        <v>186</v>
      </c>
      <c r="E7204" t="s">
        <v>220</v>
      </c>
      <c r="F7204" t="s">
        <v>241</v>
      </c>
      <c r="G7204">
        <v>3</v>
      </c>
      <c r="H7204" s="4">
        <v>104000</v>
      </c>
      <c r="I7204" s="4">
        <v>3</v>
      </c>
      <c r="J7204" s="4">
        <v>104000</v>
      </c>
      <c r="K7204" s="4">
        <v>312000</v>
      </c>
      <c r="L7204" t="s">
        <v>189</v>
      </c>
      <c r="M7204" t="s">
        <v>233</v>
      </c>
      <c r="P7204">
        <v>5</v>
      </c>
    </row>
    <row r="7205" spans="1:16">
      <c r="A7205" s="3">
        <v>44577</v>
      </c>
      <c r="B7205" t="s">
        <v>250</v>
      </c>
      <c r="C7205" t="s">
        <v>179</v>
      </c>
      <c r="D7205" t="s">
        <v>186</v>
      </c>
      <c r="E7205" t="s">
        <v>187</v>
      </c>
      <c r="F7205" t="s">
        <v>242</v>
      </c>
      <c r="G7205">
        <v>3</v>
      </c>
      <c r="H7205" s="4">
        <v>45000</v>
      </c>
      <c r="I7205" s="4">
        <v>3</v>
      </c>
      <c r="J7205" s="4">
        <v>45000</v>
      </c>
      <c r="K7205" s="4">
        <v>135000</v>
      </c>
      <c r="L7205" t="s">
        <v>183</v>
      </c>
      <c r="M7205" t="s">
        <v>233</v>
      </c>
      <c r="P7205">
        <v>3</v>
      </c>
    </row>
    <row r="7206" spans="1:16">
      <c r="A7206" s="3">
        <v>44577</v>
      </c>
      <c r="B7206" t="s">
        <v>247</v>
      </c>
      <c r="C7206" t="s">
        <v>179</v>
      </c>
      <c r="D7206" t="s">
        <v>186</v>
      </c>
      <c r="E7206" t="s">
        <v>201</v>
      </c>
      <c r="F7206" t="s">
        <v>202</v>
      </c>
      <c r="G7206">
        <v>1</v>
      </c>
      <c r="H7206" s="4">
        <v>30000</v>
      </c>
      <c r="I7206" s="4">
        <v>1</v>
      </c>
      <c r="J7206" s="4">
        <v>30000</v>
      </c>
      <c r="K7206" s="4">
        <v>30000</v>
      </c>
      <c r="L7206" t="s">
        <v>209</v>
      </c>
      <c r="M7206" t="s">
        <v>206</v>
      </c>
      <c r="P7206">
        <v>4</v>
      </c>
    </row>
    <row r="7207" spans="1:16">
      <c r="A7207" s="3">
        <v>44577</v>
      </c>
      <c r="B7207" t="s">
        <v>278</v>
      </c>
      <c r="C7207" t="s">
        <v>192</v>
      </c>
      <c r="D7207" t="s">
        <v>186</v>
      </c>
      <c r="E7207" t="s">
        <v>225</v>
      </c>
      <c r="F7207" t="s">
        <v>226</v>
      </c>
      <c r="G7207">
        <v>1</v>
      </c>
      <c r="H7207" s="4">
        <v>30000</v>
      </c>
      <c r="I7207" s="4">
        <v>1</v>
      </c>
      <c r="J7207" s="4">
        <v>30000</v>
      </c>
      <c r="K7207" s="4">
        <v>30000</v>
      </c>
      <c r="L7207" t="s">
        <v>189</v>
      </c>
      <c r="M7207" t="s">
        <v>190</v>
      </c>
      <c r="P7207">
        <v>5</v>
      </c>
    </row>
    <row r="7208" spans="1:16">
      <c r="A7208" s="3">
        <v>44577</v>
      </c>
      <c r="B7208" t="s">
        <v>185</v>
      </c>
      <c r="C7208" t="s">
        <v>179</v>
      </c>
      <c r="D7208" t="s">
        <v>180</v>
      </c>
      <c r="E7208" t="s">
        <v>204</v>
      </c>
      <c r="F7208" t="s">
        <v>249</v>
      </c>
      <c r="G7208">
        <v>1</v>
      </c>
      <c r="H7208" s="4">
        <v>36000</v>
      </c>
      <c r="I7208" s="4">
        <v>1</v>
      </c>
      <c r="J7208" s="4">
        <v>36000</v>
      </c>
      <c r="K7208" s="4">
        <v>36000</v>
      </c>
      <c r="L7208" t="s">
        <v>183</v>
      </c>
      <c r="M7208" t="s">
        <v>206</v>
      </c>
      <c r="P7208">
        <v>4</v>
      </c>
    </row>
    <row r="7209" spans="1:16">
      <c r="A7209" s="3">
        <v>44577</v>
      </c>
      <c r="B7209" t="s">
        <v>191</v>
      </c>
      <c r="C7209" t="s">
        <v>192</v>
      </c>
      <c r="D7209" t="s">
        <v>186</v>
      </c>
      <c r="E7209" t="s">
        <v>187</v>
      </c>
      <c r="F7209" t="s">
        <v>242</v>
      </c>
      <c r="G7209">
        <v>3</v>
      </c>
      <c r="H7209" s="4">
        <v>33000</v>
      </c>
      <c r="I7209" s="4">
        <v>3</v>
      </c>
      <c r="J7209" s="4">
        <v>33000</v>
      </c>
      <c r="K7209" s="4">
        <v>99000</v>
      </c>
      <c r="L7209" t="s">
        <v>183</v>
      </c>
      <c r="M7209" t="s">
        <v>196</v>
      </c>
      <c r="P7209">
        <v>5</v>
      </c>
    </row>
    <row r="7210" spans="1:16">
      <c r="A7210" s="3">
        <v>44577</v>
      </c>
      <c r="B7210" t="s">
        <v>250</v>
      </c>
      <c r="C7210" t="s">
        <v>192</v>
      </c>
      <c r="D7210" t="s">
        <v>186</v>
      </c>
      <c r="E7210" t="s">
        <v>201</v>
      </c>
      <c r="F7210" t="s">
        <v>202</v>
      </c>
      <c r="G7210">
        <v>1</v>
      </c>
      <c r="H7210" s="4">
        <v>16500</v>
      </c>
      <c r="I7210" s="4">
        <v>1</v>
      </c>
      <c r="J7210" s="4">
        <v>16500</v>
      </c>
      <c r="K7210" s="4">
        <v>16500</v>
      </c>
      <c r="L7210" t="s">
        <v>183</v>
      </c>
      <c r="M7210" t="s">
        <v>304</v>
      </c>
      <c r="P7210">
        <v>4</v>
      </c>
    </row>
    <row r="7211" spans="1:16">
      <c r="A7211" s="3">
        <v>44577</v>
      </c>
      <c r="B7211" t="s">
        <v>247</v>
      </c>
      <c r="C7211" t="s">
        <v>179</v>
      </c>
      <c r="D7211" t="s">
        <v>193</v>
      </c>
      <c r="E7211" t="s">
        <v>193</v>
      </c>
      <c r="F7211" t="s">
        <v>220</v>
      </c>
      <c r="G7211">
        <v>1</v>
      </c>
      <c r="H7211" s="4">
        <v>45000</v>
      </c>
      <c r="I7211" s="4">
        <v>1</v>
      </c>
      <c r="J7211" s="4">
        <v>45000</v>
      </c>
      <c r="K7211" s="4">
        <v>45000</v>
      </c>
      <c r="L7211" t="s">
        <v>183</v>
      </c>
      <c r="M7211" t="s">
        <v>206</v>
      </c>
      <c r="P7211">
        <v>3</v>
      </c>
    </row>
    <row r="7212" spans="1:16">
      <c r="A7212" s="3">
        <v>44577</v>
      </c>
      <c r="B7212" t="s">
        <v>245</v>
      </c>
      <c r="C7212" t="s">
        <v>192</v>
      </c>
      <c r="D7212" t="s">
        <v>186</v>
      </c>
      <c r="E7212" t="s">
        <v>201</v>
      </c>
      <c r="F7212" t="s">
        <v>248</v>
      </c>
      <c r="G7212">
        <v>3</v>
      </c>
      <c r="H7212" s="4">
        <v>42000</v>
      </c>
      <c r="I7212" s="4">
        <v>3</v>
      </c>
      <c r="J7212" s="4">
        <v>42000</v>
      </c>
      <c r="K7212" s="4">
        <v>126000</v>
      </c>
      <c r="L7212" t="s">
        <v>189</v>
      </c>
      <c r="M7212" t="s">
        <v>206</v>
      </c>
      <c r="P7212">
        <v>4</v>
      </c>
    </row>
    <row r="7213" spans="1:16">
      <c r="A7213" s="3">
        <v>44577</v>
      </c>
      <c r="B7213" t="s">
        <v>245</v>
      </c>
      <c r="C7213" t="s">
        <v>192</v>
      </c>
      <c r="D7213" t="s">
        <v>276</v>
      </c>
      <c r="E7213" t="s">
        <v>276</v>
      </c>
      <c r="F7213" t="s">
        <v>309</v>
      </c>
      <c r="G7213">
        <v>1</v>
      </c>
      <c r="H7213" s="4">
        <v>45500</v>
      </c>
      <c r="I7213" s="4">
        <v>1</v>
      </c>
      <c r="J7213" s="4">
        <v>45500</v>
      </c>
      <c r="K7213" s="4">
        <v>45500</v>
      </c>
      <c r="L7213" t="s">
        <v>203</v>
      </c>
      <c r="M7213" t="s">
        <v>184</v>
      </c>
      <c r="P7213">
        <v>4</v>
      </c>
    </row>
    <row r="7214" spans="1:16">
      <c r="A7214" s="3">
        <v>44578</v>
      </c>
      <c r="B7214" t="s">
        <v>197</v>
      </c>
      <c r="C7214" t="s">
        <v>179</v>
      </c>
      <c r="D7214" t="s">
        <v>186</v>
      </c>
      <c r="E7214" t="s">
        <v>225</v>
      </c>
      <c r="F7214" t="s">
        <v>244</v>
      </c>
      <c r="G7214">
        <v>3</v>
      </c>
      <c r="H7214" s="4">
        <v>60000</v>
      </c>
      <c r="I7214" s="4">
        <v>3</v>
      </c>
      <c r="J7214" s="4">
        <v>60000</v>
      </c>
      <c r="K7214" s="4">
        <v>180000</v>
      </c>
      <c r="L7214" t="s">
        <v>189</v>
      </c>
      <c r="M7214" t="s">
        <v>190</v>
      </c>
      <c r="P7214">
        <v>5</v>
      </c>
    </row>
    <row r="7215" spans="1:16">
      <c r="A7215" s="3">
        <v>44578</v>
      </c>
      <c r="B7215" t="s">
        <v>219</v>
      </c>
      <c r="C7215" t="s">
        <v>179</v>
      </c>
      <c r="D7215" t="s">
        <v>229</v>
      </c>
      <c r="E7215" t="s">
        <v>230</v>
      </c>
      <c r="F7215" t="s">
        <v>231</v>
      </c>
      <c r="G7215">
        <v>1</v>
      </c>
      <c r="H7215" s="4">
        <v>33000</v>
      </c>
      <c r="I7215" s="4">
        <v>1</v>
      </c>
      <c r="J7215" s="4">
        <v>33000</v>
      </c>
      <c r="K7215" s="4">
        <v>33000</v>
      </c>
      <c r="L7215" t="s">
        <v>209</v>
      </c>
      <c r="M7215" t="s">
        <v>190</v>
      </c>
      <c r="P7215">
        <v>3</v>
      </c>
    </row>
    <row r="7216" spans="1:16">
      <c r="A7216" s="3">
        <v>44578</v>
      </c>
      <c r="B7216" t="s">
        <v>301</v>
      </c>
      <c r="C7216" t="s">
        <v>192</v>
      </c>
      <c r="D7216" t="s">
        <v>186</v>
      </c>
      <c r="E7216" t="s">
        <v>187</v>
      </c>
      <c r="F7216" t="s">
        <v>261</v>
      </c>
      <c r="G7216">
        <v>2</v>
      </c>
      <c r="H7216" s="4">
        <v>28000</v>
      </c>
      <c r="I7216" s="4">
        <v>2</v>
      </c>
      <c r="J7216" s="4">
        <v>28000</v>
      </c>
      <c r="K7216" s="4">
        <v>56000</v>
      </c>
      <c r="L7216" t="s">
        <v>209</v>
      </c>
      <c r="M7216" t="s">
        <v>196</v>
      </c>
      <c r="P7216">
        <v>5</v>
      </c>
    </row>
    <row r="7217" spans="1:16">
      <c r="A7217" s="3">
        <v>44578</v>
      </c>
      <c r="B7217" t="s">
        <v>258</v>
      </c>
      <c r="C7217" t="s">
        <v>192</v>
      </c>
      <c r="D7217" t="s">
        <v>274</v>
      </c>
      <c r="E7217" t="s">
        <v>274</v>
      </c>
      <c r="F7217" t="s">
        <v>356</v>
      </c>
      <c r="G7217">
        <v>1</v>
      </c>
      <c r="H7217" s="4">
        <v>45000</v>
      </c>
      <c r="I7217" s="4">
        <v>0</v>
      </c>
      <c r="J7217" s="4">
        <v>0</v>
      </c>
      <c r="K7217" s="4">
        <v>0</v>
      </c>
      <c r="L7217" t="s">
        <v>209</v>
      </c>
      <c r="M7217" t="s">
        <v>190</v>
      </c>
      <c r="O7217" t="s">
        <v>176</v>
      </c>
    </row>
    <row r="7218" spans="1:16">
      <c r="A7218" s="3">
        <v>44578</v>
      </c>
      <c r="B7218" t="s">
        <v>213</v>
      </c>
      <c r="C7218" t="s">
        <v>192</v>
      </c>
      <c r="D7218" t="s">
        <v>198</v>
      </c>
      <c r="E7218" t="s">
        <v>198</v>
      </c>
      <c r="F7218" t="s">
        <v>282</v>
      </c>
      <c r="G7218">
        <v>1</v>
      </c>
      <c r="H7218" s="4">
        <v>56000</v>
      </c>
      <c r="I7218" s="4">
        <v>1</v>
      </c>
      <c r="J7218" s="4">
        <v>56000</v>
      </c>
      <c r="K7218" s="4">
        <v>56000</v>
      </c>
      <c r="L7218" t="s">
        <v>209</v>
      </c>
      <c r="M7218" t="s">
        <v>196</v>
      </c>
      <c r="P7218">
        <v>2</v>
      </c>
    </row>
    <row r="7219" spans="1:16">
      <c r="A7219" s="3">
        <v>44578</v>
      </c>
      <c r="B7219" t="s">
        <v>207</v>
      </c>
      <c r="C7219" t="s">
        <v>192</v>
      </c>
      <c r="D7219" t="s">
        <v>210</v>
      </c>
      <c r="E7219" t="s">
        <v>292</v>
      </c>
      <c r="F7219" t="s">
        <v>293</v>
      </c>
      <c r="G7219">
        <v>3</v>
      </c>
      <c r="H7219" s="4">
        <v>30000</v>
      </c>
      <c r="I7219" s="4">
        <v>0</v>
      </c>
      <c r="J7219" s="4">
        <v>0</v>
      </c>
      <c r="K7219" s="4">
        <v>0</v>
      </c>
      <c r="L7219" t="s">
        <v>189</v>
      </c>
      <c r="M7219" t="s">
        <v>196</v>
      </c>
      <c r="O7219" t="s">
        <v>176</v>
      </c>
    </row>
    <row r="7220" spans="1:16">
      <c r="A7220" s="3">
        <v>44578</v>
      </c>
      <c r="B7220" t="s">
        <v>258</v>
      </c>
      <c r="C7220" t="s">
        <v>192</v>
      </c>
      <c r="D7220" t="s">
        <v>186</v>
      </c>
      <c r="E7220" t="s">
        <v>225</v>
      </c>
      <c r="F7220" t="s">
        <v>226</v>
      </c>
      <c r="G7220">
        <v>3</v>
      </c>
      <c r="H7220" s="4">
        <v>38500</v>
      </c>
      <c r="I7220" s="4">
        <v>3</v>
      </c>
      <c r="J7220" s="4">
        <v>38500</v>
      </c>
      <c r="K7220" s="4">
        <v>115500</v>
      </c>
      <c r="L7220" t="s">
        <v>189</v>
      </c>
      <c r="M7220" t="s">
        <v>196</v>
      </c>
      <c r="P7220">
        <v>3</v>
      </c>
    </row>
    <row r="7221" spans="1:16">
      <c r="A7221" s="3">
        <v>44578</v>
      </c>
      <c r="B7221" t="s">
        <v>228</v>
      </c>
      <c r="C7221" t="s">
        <v>179</v>
      </c>
      <c r="D7221" t="s">
        <v>180</v>
      </c>
      <c r="E7221" t="s">
        <v>204</v>
      </c>
      <c r="F7221" t="s">
        <v>249</v>
      </c>
      <c r="G7221">
        <v>1</v>
      </c>
      <c r="H7221" s="4">
        <v>22000</v>
      </c>
      <c r="I7221" s="4">
        <v>1</v>
      </c>
      <c r="J7221" s="4">
        <v>22000</v>
      </c>
      <c r="K7221" s="4">
        <v>22000</v>
      </c>
      <c r="L7221" t="s">
        <v>209</v>
      </c>
      <c r="M7221" t="s">
        <v>196</v>
      </c>
      <c r="P7221">
        <v>4</v>
      </c>
    </row>
    <row r="7222" spans="1:16">
      <c r="A7222" s="3">
        <v>44578</v>
      </c>
      <c r="B7222" t="s">
        <v>278</v>
      </c>
      <c r="C7222" t="s">
        <v>179</v>
      </c>
      <c r="D7222" t="s">
        <v>235</v>
      </c>
      <c r="E7222" t="s">
        <v>251</v>
      </c>
      <c r="F7222" t="s">
        <v>252</v>
      </c>
      <c r="G7222">
        <v>1</v>
      </c>
      <c r="H7222" s="4">
        <v>44000</v>
      </c>
      <c r="I7222" s="4">
        <v>1</v>
      </c>
      <c r="J7222" s="4">
        <v>44000</v>
      </c>
      <c r="K7222" s="4">
        <v>44000</v>
      </c>
      <c r="L7222" t="s">
        <v>183</v>
      </c>
      <c r="M7222" t="s">
        <v>304</v>
      </c>
      <c r="P7222">
        <v>3</v>
      </c>
    </row>
    <row r="7223" spans="1:16">
      <c r="A7223" s="3">
        <v>44578</v>
      </c>
      <c r="B7223" t="s">
        <v>245</v>
      </c>
      <c r="C7223" t="s">
        <v>179</v>
      </c>
      <c r="D7223" t="s">
        <v>186</v>
      </c>
      <c r="E7223" t="s">
        <v>201</v>
      </c>
      <c r="F7223" t="s">
        <v>248</v>
      </c>
      <c r="G7223">
        <v>1</v>
      </c>
      <c r="H7223" s="4">
        <v>24000</v>
      </c>
      <c r="I7223" s="4">
        <v>1</v>
      </c>
      <c r="J7223" s="4">
        <v>24000</v>
      </c>
      <c r="K7223" s="4">
        <v>24000</v>
      </c>
      <c r="L7223" t="s">
        <v>183</v>
      </c>
      <c r="M7223" t="s">
        <v>190</v>
      </c>
      <c r="P7223">
        <v>3</v>
      </c>
    </row>
    <row r="7224" spans="1:16">
      <c r="A7224" s="3">
        <v>44578</v>
      </c>
      <c r="B7224" t="s">
        <v>185</v>
      </c>
      <c r="C7224" t="s">
        <v>192</v>
      </c>
      <c r="D7224" t="s">
        <v>186</v>
      </c>
      <c r="E7224" t="s">
        <v>225</v>
      </c>
      <c r="F7224" t="s">
        <v>244</v>
      </c>
      <c r="G7224">
        <v>3</v>
      </c>
      <c r="H7224" s="4">
        <v>28000</v>
      </c>
      <c r="I7224" s="4">
        <v>3</v>
      </c>
      <c r="J7224" s="4">
        <v>28000</v>
      </c>
      <c r="K7224" s="4">
        <v>84000</v>
      </c>
      <c r="L7224" t="s">
        <v>189</v>
      </c>
      <c r="M7224" t="s">
        <v>190</v>
      </c>
      <c r="P7224">
        <v>3</v>
      </c>
    </row>
    <row r="7225" spans="1:16">
      <c r="A7225" s="3">
        <v>44578</v>
      </c>
      <c r="B7225" t="s">
        <v>254</v>
      </c>
      <c r="C7225" t="s">
        <v>179</v>
      </c>
      <c r="D7225" t="s">
        <v>198</v>
      </c>
      <c r="E7225" t="s">
        <v>198</v>
      </c>
      <c r="F7225" t="s">
        <v>208</v>
      </c>
      <c r="G7225">
        <v>3</v>
      </c>
      <c r="H7225" s="4">
        <v>28000</v>
      </c>
      <c r="I7225" s="4">
        <v>3</v>
      </c>
      <c r="J7225" s="4">
        <v>28000</v>
      </c>
      <c r="K7225" s="4">
        <v>84000</v>
      </c>
      <c r="L7225" t="s">
        <v>209</v>
      </c>
      <c r="M7225" t="s">
        <v>190</v>
      </c>
      <c r="P7225">
        <v>5</v>
      </c>
    </row>
    <row r="7226" spans="1:16">
      <c r="A7226" s="3">
        <v>44578</v>
      </c>
      <c r="B7226" t="s">
        <v>247</v>
      </c>
      <c r="C7226" t="s">
        <v>179</v>
      </c>
      <c r="D7226" t="s">
        <v>193</v>
      </c>
      <c r="E7226" t="s">
        <v>193</v>
      </c>
      <c r="F7226" t="s">
        <v>290</v>
      </c>
      <c r="G7226">
        <v>3</v>
      </c>
      <c r="H7226" s="4">
        <v>48000</v>
      </c>
      <c r="I7226" s="4">
        <v>3</v>
      </c>
      <c r="J7226" s="4">
        <v>48000</v>
      </c>
      <c r="K7226" s="4">
        <v>144000</v>
      </c>
      <c r="L7226" t="s">
        <v>209</v>
      </c>
      <c r="M7226" t="s">
        <v>184</v>
      </c>
      <c r="P7226">
        <v>5</v>
      </c>
    </row>
    <row r="7227" spans="1:16">
      <c r="A7227" s="3">
        <v>44578</v>
      </c>
      <c r="B7227" t="s">
        <v>228</v>
      </c>
      <c r="C7227" t="s">
        <v>179</v>
      </c>
      <c r="D7227" t="s">
        <v>180</v>
      </c>
      <c r="E7227" t="s">
        <v>216</v>
      </c>
      <c r="F7227" t="s">
        <v>257</v>
      </c>
      <c r="G7227">
        <v>2</v>
      </c>
      <c r="H7227" s="4">
        <v>36000</v>
      </c>
      <c r="I7227" s="4">
        <v>0</v>
      </c>
      <c r="J7227" s="4">
        <v>0</v>
      </c>
      <c r="K7227" s="4">
        <v>0</v>
      </c>
      <c r="L7227" t="s">
        <v>189</v>
      </c>
      <c r="M7227" t="s">
        <v>196</v>
      </c>
      <c r="O7227" t="s">
        <v>176</v>
      </c>
    </row>
    <row r="7228" spans="1:16">
      <c r="A7228" s="3">
        <v>44578</v>
      </c>
      <c r="B7228" t="s">
        <v>200</v>
      </c>
      <c r="C7228" t="s">
        <v>179</v>
      </c>
      <c r="D7228" t="s">
        <v>186</v>
      </c>
      <c r="E7228" t="s">
        <v>201</v>
      </c>
      <c r="F7228" t="s">
        <v>248</v>
      </c>
      <c r="G7228">
        <v>2</v>
      </c>
      <c r="H7228" s="4">
        <v>24000</v>
      </c>
      <c r="I7228" s="4">
        <v>2</v>
      </c>
      <c r="J7228" s="4">
        <v>24000</v>
      </c>
      <c r="K7228" s="4">
        <v>48000</v>
      </c>
      <c r="L7228" t="s">
        <v>203</v>
      </c>
      <c r="M7228" t="s">
        <v>190</v>
      </c>
      <c r="P7228">
        <v>4</v>
      </c>
    </row>
    <row r="7229" spans="1:16">
      <c r="A7229" s="3">
        <v>44578</v>
      </c>
      <c r="B7229" t="s">
        <v>185</v>
      </c>
      <c r="C7229" t="s">
        <v>179</v>
      </c>
      <c r="D7229" t="s">
        <v>294</v>
      </c>
      <c r="E7229" t="s">
        <v>294</v>
      </c>
      <c r="F7229" t="s">
        <v>201</v>
      </c>
      <c r="G7229">
        <v>3</v>
      </c>
      <c r="H7229" s="4">
        <v>33000</v>
      </c>
      <c r="I7229" s="4">
        <v>3</v>
      </c>
      <c r="J7229" s="4">
        <v>33000</v>
      </c>
      <c r="K7229" s="4">
        <v>99000</v>
      </c>
      <c r="L7229" t="s">
        <v>209</v>
      </c>
      <c r="M7229" t="s">
        <v>206</v>
      </c>
      <c r="P7229">
        <v>4</v>
      </c>
    </row>
    <row r="7230" spans="1:16">
      <c r="A7230" s="3">
        <v>44578</v>
      </c>
      <c r="B7230" t="s">
        <v>284</v>
      </c>
      <c r="C7230" t="s">
        <v>192</v>
      </c>
      <c r="D7230" t="s">
        <v>193</v>
      </c>
      <c r="E7230" t="s">
        <v>193</v>
      </c>
      <c r="F7230" t="s">
        <v>194</v>
      </c>
      <c r="G7230">
        <v>1</v>
      </c>
      <c r="H7230" s="4">
        <v>39000</v>
      </c>
      <c r="I7230" s="4">
        <v>1</v>
      </c>
      <c r="J7230" s="4">
        <v>39000</v>
      </c>
      <c r="K7230" s="4">
        <v>39000</v>
      </c>
      <c r="L7230" t="s">
        <v>209</v>
      </c>
      <c r="M7230" t="s">
        <v>196</v>
      </c>
      <c r="P7230">
        <v>5</v>
      </c>
    </row>
    <row r="7231" spans="1:16">
      <c r="A7231" s="3">
        <v>44578</v>
      </c>
      <c r="B7231" t="s">
        <v>247</v>
      </c>
      <c r="C7231" t="s">
        <v>179</v>
      </c>
      <c r="D7231" t="s">
        <v>273</v>
      </c>
      <c r="E7231" t="s">
        <v>274</v>
      </c>
      <c r="F7231" t="s">
        <v>330</v>
      </c>
      <c r="G7231">
        <v>3</v>
      </c>
      <c r="H7231" s="4">
        <v>44000</v>
      </c>
      <c r="I7231" s="4">
        <v>3</v>
      </c>
      <c r="J7231" s="4">
        <v>44000</v>
      </c>
      <c r="K7231" s="4">
        <v>132000</v>
      </c>
      <c r="L7231" t="s">
        <v>189</v>
      </c>
      <c r="M7231" t="s">
        <v>206</v>
      </c>
      <c r="P7231">
        <v>4</v>
      </c>
    </row>
    <row r="7232" spans="1:16">
      <c r="A7232" s="3">
        <v>44578</v>
      </c>
      <c r="B7232" t="s">
        <v>284</v>
      </c>
      <c r="C7232" t="s">
        <v>179</v>
      </c>
      <c r="D7232" t="s">
        <v>273</v>
      </c>
      <c r="E7232" t="s">
        <v>274</v>
      </c>
      <c r="F7232" t="s">
        <v>330</v>
      </c>
      <c r="G7232">
        <v>3</v>
      </c>
      <c r="H7232" s="4">
        <v>39000</v>
      </c>
      <c r="I7232" s="4">
        <v>3</v>
      </c>
      <c r="J7232" s="4">
        <v>39000</v>
      </c>
      <c r="K7232" s="4">
        <v>117000</v>
      </c>
      <c r="L7232" t="s">
        <v>189</v>
      </c>
      <c r="M7232" t="s">
        <v>184</v>
      </c>
      <c r="P7232">
        <v>4</v>
      </c>
    </row>
    <row r="7233" spans="1:16">
      <c r="A7233" s="3">
        <v>44578</v>
      </c>
      <c r="B7233" t="s">
        <v>278</v>
      </c>
      <c r="C7233" t="s">
        <v>179</v>
      </c>
      <c r="D7233" t="s">
        <v>180</v>
      </c>
      <c r="E7233" t="s">
        <v>327</v>
      </c>
      <c r="F7233" t="s">
        <v>328</v>
      </c>
      <c r="G7233">
        <v>2</v>
      </c>
      <c r="H7233" s="4">
        <v>30000</v>
      </c>
      <c r="I7233" s="4">
        <v>2</v>
      </c>
      <c r="J7233" s="4">
        <v>30000</v>
      </c>
      <c r="K7233" s="4">
        <v>60000</v>
      </c>
      <c r="L7233" t="s">
        <v>203</v>
      </c>
      <c r="M7233" t="s">
        <v>184</v>
      </c>
      <c r="P7233">
        <v>3</v>
      </c>
    </row>
    <row r="7234" spans="1:16">
      <c r="A7234" s="3">
        <v>44578</v>
      </c>
      <c r="B7234" t="s">
        <v>268</v>
      </c>
      <c r="C7234" t="s">
        <v>192</v>
      </c>
      <c r="D7234" t="s">
        <v>186</v>
      </c>
      <c r="E7234" t="s">
        <v>187</v>
      </c>
      <c r="F7234" t="s">
        <v>188</v>
      </c>
      <c r="G7234">
        <v>3</v>
      </c>
      <c r="H7234" s="4">
        <v>33000</v>
      </c>
      <c r="I7234" s="4">
        <v>0</v>
      </c>
      <c r="J7234" s="4">
        <v>0</v>
      </c>
      <c r="K7234" s="4">
        <v>0</v>
      </c>
      <c r="L7234" t="s">
        <v>183</v>
      </c>
      <c r="M7234" t="s">
        <v>206</v>
      </c>
      <c r="O7234" t="s">
        <v>176</v>
      </c>
    </row>
    <row r="7235" spans="1:16">
      <c r="A7235" s="3">
        <v>44578</v>
      </c>
      <c r="B7235" t="s">
        <v>219</v>
      </c>
      <c r="C7235" t="s">
        <v>179</v>
      </c>
      <c r="D7235" t="s">
        <v>186</v>
      </c>
      <c r="E7235" t="s">
        <v>201</v>
      </c>
      <c r="F7235" t="s">
        <v>285</v>
      </c>
      <c r="G7235">
        <v>3</v>
      </c>
      <c r="H7235" s="4">
        <v>33000</v>
      </c>
      <c r="I7235" s="4">
        <v>3</v>
      </c>
      <c r="J7235" s="4">
        <v>33000</v>
      </c>
      <c r="K7235" s="4">
        <v>99000</v>
      </c>
      <c r="L7235" t="s">
        <v>183</v>
      </c>
      <c r="M7235" t="s">
        <v>190</v>
      </c>
      <c r="N7235" t="s">
        <v>175</v>
      </c>
      <c r="P7235">
        <v>5</v>
      </c>
    </row>
    <row r="7236" spans="1:16">
      <c r="A7236" s="3">
        <v>44578</v>
      </c>
      <c r="B7236" t="s">
        <v>222</v>
      </c>
      <c r="C7236" t="s">
        <v>179</v>
      </c>
      <c r="D7236" t="s">
        <v>193</v>
      </c>
      <c r="E7236" t="s">
        <v>193</v>
      </c>
      <c r="F7236" t="s">
        <v>290</v>
      </c>
      <c r="G7236">
        <v>2</v>
      </c>
      <c r="H7236" s="4">
        <v>42000</v>
      </c>
      <c r="I7236" s="4">
        <v>2</v>
      </c>
      <c r="J7236" s="4">
        <v>42000</v>
      </c>
      <c r="K7236" s="4">
        <v>84000</v>
      </c>
      <c r="L7236" t="s">
        <v>203</v>
      </c>
      <c r="M7236" t="s">
        <v>196</v>
      </c>
      <c r="P7236">
        <v>5</v>
      </c>
    </row>
    <row r="7237" spans="1:16">
      <c r="A7237" s="3">
        <v>44579</v>
      </c>
      <c r="B7237" t="s">
        <v>284</v>
      </c>
      <c r="C7237" t="s">
        <v>179</v>
      </c>
      <c r="D7237" t="s">
        <v>210</v>
      </c>
      <c r="E7237" t="s">
        <v>292</v>
      </c>
      <c r="F7237" t="s">
        <v>343</v>
      </c>
      <c r="G7237">
        <v>3</v>
      </c>
      <c r="H7237" s="4">
        <v>49000</v>
      </c>
      <c r="I7237" s="4">
        <v>3</v>
      </c>
      <c r="J7237" s="4">
        <v>49000</v>
      </c>
      <c r="K7237" s="4">
        <v>147000</v>
      </c>
      <c r="L7237" t="s">
        <v>183</v>
      </c>
      <c r="M7237" t="s">
        <v>206</v>
      </c>
      <c r="P7237">
        <v>5</v>
      </c>
    </row>
    <row r="7238" spans="1:16">
      <c r="A7238" s="3">
        <v>44579</v>
      </c>
      <c r="B7238" t="s">
        <v>291</v>
      </c>
      <c r="C7238" t="s">
        <v>179</v>
      </c>
      <c r="D7238" t="s">
        <v>180</v>
      </c>
      <c r="E7238" t="s">
        <v>181</v>
      </c>
      <c r="F7238" t="s">
        <v>223</v>
      </c>
      <c r="G7238">
        <v>2</v>
      </c>
      <c r="H7238" s="4">
        <v>36000</v>
      </c>
      <c r="I7238" s="4">
        <v>2</v>
      </c>
      <c r="J7238" s="4">
        <v>36000</v>
      </c>
      <c r="K7238" s="4">
        <v>72000</v>
      </c>
      <c r="L7238" t="s">
        <v>189</v>
      </c>
      <c r="M7238" t="s">
        <v>184</v>
      </c>
      <c r="N7238" t="s">
        <v>175</v>
      </c>
      <c r="P7238">
        <v>5</v>
      </c>
    </row>
    <row r="7239" spans="1:16">
      <c r="A7239" s="3">
        <v>44579</v>
      </c>
      <c r="B7239" t="s">
        <v>200</v>
      </c>
      <c r="C7239" t="s">
        <v>179</v>
      </c>
      <c r="D7239" t="s">
        <v>180</v>
      </c>
      <c r="E7239" t="s">
        <v>238</v>
      </c>
      <c r="F7239" t="s">
        <v>267</v>
      </c>
      <c r="G7239">
        <v>1</v>
      </c>
      <c r="H7239" s="4">
        <v>26000</v>
      </c>
      <c r="I7239" s="4">
        <v>1</v>
      </c>
      <c r="J7239" s="4">
        <v>26000</v>
      </c>
      <c r="K7239" s="4">
        <v>26000</v>
      </c>
      <c r="L7239" t="s">
        <v>183</v>
      </c>
      <c r="M7239" t="s">
        <v>196</v>
      </c>
      <c r="P7239">
        <v>5</v>
      </c>
    </row>
    <row r="7240" spans="1:16">
      <c r="A7240" s="3">
        <v>44579</v>
      </c>
      <c r="B7240" t="s">
        <v>185</v>
      </c>
      <c r="C7240" t="s">
        <v>179</v>
      </c>
      <c r="D7240" t="s">
        <v>210</v>
      </c>
      <c r="E7240" t="s">
        <v>292</v>
      </c>
      <c r="F7240" t="s">
        <v>293</v>
      </c>
      <c r="G7240">
        <v>3</v>
      </c>
      <c r="H7240" s="4">
        <v>60000</v>
      </c>
      <c r="I7240" s="4">
        <v>3</v>
      </c>
      <c r="J7240" s="4">
        <v>60000</v>
      </c>
      <c r="K7240" s="4">
        <v>180000</v>
      </c>
      <c r="L7240" t="s">
        <v>183</v>
      </c>
      <c r="M7240" t="s">
        <v>196</v>
      </c>
      <c r="P7240">
        <v>4</v>
      </c>
    </row>
    <row r="7241" spans="1:16">
      <c r="A7241" s="3">
        <v>44579</v>
      </c>
      <c r="B7241" t="s">
        <v>258</v>
      </c>
      <c r="C7241" t="s">
        <v>179</v>
      </c>
      <c r="D7241" t="s">
        <v>180</v>
      </c>
      <c r="E7241" t="s">
        <v>238</v>
      </c>
      <c r="F7241" t="s">
        <v>267</v>
      </c>
      <c r="G7241">
        <v>2</v>
      </c>
      <c r="H7241" s="4">
        <v>42000</v>
      </c>
      <c r="I7241" s="4">
        <v>2</v>
      </c>
      <c r="J7241" s="4">
        <v>42000</v>
      </c>
      <c r="K7241" s="4">
        <v>84000</v>
      </c>
      <c r="L7241" t="s">
        <v>203</v>
      </c>
      <c r="M7241" t="s">
        <v>184</v>
      </c>
      <c r="P7241">
        <v>5</v>
      </c>
    </row>
    <row r="7242" spans="1:16">
      <c r="A7242" s="3">
        <v>44579</v>
      </c>
      <c r="B7242" t="s">
        <v>258</v>
      </c>
      <c r="C7242" t="s">
        <v>179</v>
      </c>
      <c r="D7242" t="s">
        <v>180</v>
      </c>
      <c r="E7242" t="s">
        <v>204</v>
      </c>
      <c r="F7242" t="s">
        <v>227</v>
      </c>
      <c r="G7242">
        <v>3</v>
      </c>
      <c r="H7242" s="4">
        <v>48000</v>
      </c>
      <c r="I7242" s="4">
        <v>3</v>
      </c>
      <c r="J7242" s="4">
        <v>48000</v>
      </c>
      <c r="K7242" s="4">
        <v>144000</v>
      </c>
      <c r="L7242" t="s">
        <v>183</v>
      </c>
      <c r="M7242" t="s">
        <v>196</v>
      </c>
      <c r="P7242">
        <v>5</v>
      </c>
    </row>
    <row r="7243" spans="1:16">
      <c r="A7243" s="3">
        <v>44579</v>
      </c>
      <c r="B7243" t="s">
        <v>197</v>
      </c>
      <c r="C7243" t="s">
        <v>192</v>
      </c>
      <c r="D7243" t="s">
        <v>180</v>
      </c>
      <c r="E7243" t="s">
        <v>238</v>
      </c>
      <c r="F7243" t="s">
        <v>280</v>
      </c>
      <c r="G7243">
        <v>1</v>
      </c>
      <c r="H7243" s="4">
        <v>36000</v>
      </c>
      <c r="I7243" s="4">
        <v>1</v>
      </c>
      <c r="J7243" s="4">
        <v>36000</v>
      </c>
      <c r="K7243" s="4">
        <v>36000</v>
      </c>
      <c r="L7243" t="s">
        <v>189</v>
      </c>
      <c r="M7243" t="s">
        <v>190</v>
      </c>
      <c r="P7243">
        <v>5</v>
      </c>
    </row>
    <row r="7244" spans="1:16">
      <c r="A7244" s="3">
        <v>44579</v>
      </c>
      <c r="B7244" t="s">
        <v>301</v>
      </c>
      <c r="C7244" t="s">
        <v>179</v>
      </c>
      <c r="D7244" t="s">
        <v>198</v>
      </c>
      <c r="E7244" t="s">
        <v>198</v>
      </c>
      <c r="F7244" t="s">
        <v>357</v>
      </c>
      <c r="G7244">
        <v>2</v>
      </c>
      <c r="H7244" s="4">
        <v>36000</v>
      </c>
      <c r="I7244" s="4">
        <v>2</v>
      </c>
      <c r="J7244" s="4">
        <v>36000</v>
      </c>
      <c r="K7244" s="4">
        <v>72000</v>
      </c>
      <c r="L7244" t="s">
        <v>203</v>
      </c>
      <c r="M7244" t="s">
        <v>184</v>
      </c>
      <c r="P7244">
        <v>5</v>
      </c>
    </row>
    <row r="7245" spans="1:16">
      <c r="A7245" s="3">
        <v>44579</v>
      </c>
      <c r="B7245" t="s">
        <v>268</v>
      </c>
      <c r="C7245" t="s">
        <v>179</v>
      </c>
      <c r="D7245" t="s">
        <v>235</v>
      </c>
      <c r="E7245" t="s">
        <v>251</v>
      </c>
      <c r="F7245" t="s">
        <v>335</v>
      </c>
      <c r="G7245">
        <v>2</v>
      </c>
      <c r="H7245" s="4">
        <v>20000</v>
      </c>
      <c r="I7245" s="4">
        <v>2</v>
      </c>
      <c r="J7245" s="4">
        <v>20000</v>
      </c>
      <c r="K7245" s="4">
        <v>40000</v>
      </c>
      <c r="L7245" t="s">
        <v>203</v>
      </c>
      <c r="M7245" t="s">
        <v>190</v>
      </c>
      <c r="P7245">
        <v>4</v>
      </c>
    </row>
    <row r="7246" spans="1:16">
      <c r="A7246" s="3">
        <v>44579</v>
      </c>
      <c r="B7246" t="s">
        <v>191</v>
      </c>
      <c r="C7246" t="s">
        <v>179</v>
      </c>
      <c r="D7246" t="s">
        <v>235</v>
      </c>
      <c r="E7246" t="s">
        <v>251</v>
      </c>
      <c r="F7246" t="s">
        <v>354</v>
      </c>
      <c r="G7246">
        <v>1</v>
      </c>
      <c r="H7246" s="4">
        <v>39000</v>
      </c>
      <c r="I7246" s="4">
        <v>1</v>
      </c>
      <c r="J7246" s="4">
        <v>39000</v>
      </c>
      <c r="K7246" s="4">
        <v>39000</v>
      </c>
      <c r="L7246" t="s">
        <v>203</v>
      </c>
      <c r="M7246" t="s">
        <v>196</v>
      </c>
      <c r="P7246">
        <v>5</v>
      </c>
    </row>
    <row r="7247" spans="1:16">
      <c r="A7247" s="3">
        <v>44579</v>
      </c>
      <c r="B7247" t="s">
        <v>254</v>
      </c>
      <c r="C7247" t="s">
        <v>179</v>
      </c>
      <c r="D7247" t="s">
        <v>180</v>
      </c>
      <c r="E7247" t="s">
        <v>181</v>
      </c>
      <c r="F7247" t="s">
        <v>281</v>
      </c>
      <c r="G7247">
        <v>1</v>
      </c>
      <c r="H7247" s="4">
        <v>45000</v>
      </c>
      <c r="I7247" s="4">
        <v>1</v>
      </c>
      <c r="J7247" s="4">
        <v>45000</v>
      </c>
      <c r="K7247" s="4">
        <v>45000</v>
      </c>
      <c r="L7247" t="s">
        <v>203</v>
      </c>
      <c r="M7247" t="s">
        <v>196</v>
      </c>
      <c r="N7247" t="s">
        <v>175</v>
      </c>
      <c r="P7247">
        <v>4</v>
      </c>
    </row>
    <row r="7248" spans="1:16">
      <c r="A7248" s="3">
        <v>44579</v>
      </c>
      <c r="B7248" t="s">
        <v>222</v>
      </c>
      <c r="C7248" t="s">
        <v>179</v>
      </c>
      <c r="D7248" t="s">
        <v>273</v>
      </c>
      <c r="E7248" t="s">
        <v>274</v>
      </c>
      <c r="F7248" t="s">
        <v>329</v>
      </c>
      <c r="G7248">
        <v>3</v>
      </c>
      <c r="H7248" s="4">
        <v>34500</v>
      </c>
      <c r="I7248" s="4">
        <v>3</v>
      </c>
      <c r="J7248" s="4">
        <v>34500</v>
      </c>
      <c r="K7248" s="4">
        <v>103500</v>
      </c>
      <c r="L7248" t="s">
        <v>189</v>
      </c>
      <c r="M7248" t="s">
        <v>196</v>
      </c>
      <c r="P7248">
        <v>5</v>
      </c>
    </row>
    <row r="7249" spans="1:16">
      <c r="A7249" s="3">
        <v>44579</v>
      </c>
      <c r="B7249" t="s">
        <v>178</v>
      </c>
      <c r="C7249" t="s">
        <v>192</v>
      </c>
      <c r="D7249" t="s">
        <v>186</v>
      </c>
      <c r="E7249" t="s">
        <v>187</v>
      </c>
      <c r="F7249" t="s">
        <v>261</v>
      </c>
      <c r="G7249">
        <v>3</v>
      </c>
      <c r="H7249" s="4">
        <v>29900</v>
      </c>
      <c r="I7249" s="4">
        <v>0</v>
      </c>
      <c r="J7249" s="4">
        <v>0</v>
      </c>
      <c r="K7249" s="4">
        <v>0</v>
      </c>
      <c r="L7249" t="s">
        <v>183</v>
      </c>
      <c r="M7249" t="s">
        <v>184</v>
      </c>
      <c r="O7249" t="s">
        <v>176</v>
      </c>
    </row>
    <row r="7250" spans="1:16">
      <c r="A7250" s="3">
        <v>44579</v>
      </c>
      <c r="B7250" t="s">
        <v>178</v>
      </c>
      <c r="C7250" t="s">
        <v>179</v>
      </c>
      <c r="D7250" t="s">
        <v>180</v>
      </c>
      <c r="E7250" t="s">
        <v>181</v>
      </c>
      <c r="F7250" t="s">
        <v>246</v>
      </c>
      <c r="G7250">
        <v>1</v>
      </c>
      <c r="H7250" s="4">
        <v>42000</v>
      </c>
      <c r="I7250" s="4">
        <v>1</v>
      </c>
      <c r="J7250" s="4">
        <v>42000</v>
      </c>
      <c r="K7250" s="4">
        <v>42000</v>
      </c>
      <c r="L7250" t="s">
        <v>189</v>
      </c>
      <c r="M7250" t="s">
        <v>196</v>
      </c>
      <c r="P7250">
        <v>5</v>
      </c>
    </row>
    <row r="7251" spans="1:16">
      <c r="A7251" s="3">
        <v>44579</v>
      </c>
      <c r="B7251" t="s">
        <v>222</v>
      </c>
      <c r="C7251" t="s">
        <v>179</v>
      </c>
      <c r="D7251" t="s">
        <v>186</v>
      </c>
      <c r="E7251" t="s">
        <v>220</v>
      </c>
      <c r="F7251" t="s">
        <v>265</v>
      </c>
      <c r="G7251">
        <v>2</v>
      </c>
      <c r="H7251" s="4">
        <v>26000</v>
      </c>
      <c r="I7251" s="4">
        <v>2</v>
      </c>
      <c r="J7251" s="4">
        <v>26000</v>
      </c>
      <c r="K7251" s="4">
        <v>52000</v>
      </c>
      <c r="L7251" t="s">
        <v>203</v>
      </c>
      <c r="M7251" t="s">
        <v>196</v>
      </c>
      <c r="P7251">
        <v>4</v>
      </c>
    </row>
    <row r="7252" spans="1:16">
      <c r="A7252" s="3">
        <v>44579</v>
      </c>
      <c r="B7252" t="s">
        <v>287</v>
      </c>
      <c r="C7252" t="s">
        <v>179</v>
      </c>
      <c r="D7252" t="s">
        <v>180</v>
      </c>
      <c r="E7252" t="s">
        <v>204</v>
      </c>
      <c r="F7252" t="s">
        <v>269</v>
      </c>
      <c r="G7252">
        <v>3</v>
      </c>
      <c r="H7252" s="4">
        <v>18000</v>
      </c>
      <c r="I7252" s="4">
        <v>3</v>
      </c>
      <c r="J7252" s="4">
        <v>18000</v>
      </c>
      <c r="K7252" s="4">
        <v>54000</v>
      </c>
      <c r="L7252" t="s">
        <v>183</v>
      </c>
      <c r="M7252" t="s">
        <v>206</v>
      </c>
      <c r="P7252">
        <v>4</v>
      </c>
    </row>
    <row r="7253" spans="1:16">
      <c r="A7253" s="3">
        <v>44579</v>
      </c>
      <c r="B7253" t="s">
        <v>228</v>
      </c>
      <c r="C7253" t="s">
        <v>179</v>
      </c>
      <c r="D7253" t="s">
        <v>210</v>
      </c>
      <c r="E7253" t="s">
        <v>225</v>
      </c>
      <c r="F7253" t="s">
        <v>266</v>
      </c>
      <c r="G7253">
        <v>3</v>
      </c>
      <c r="H7253" s="4">
        <v>75000</v>
      </c>
      <c r="I7253" s="4">
        <v>3</v>
      </c>
      <c r="J7253" s="4">
        <v>75000</v>
      </c>
      <c r="K7253" s="4">
        <v>225000</v>
      </c>
      <c r="L7253" t="s">
        <v>189</v>
      </c>
      <c r="M7253" t="s">
        <v>196</v>
      </c>
      <c r="P7253">
        <v>5</v>
      </c>
    </row>
    <row r="7254" spans="1:16">
      <c r="A7254" s="3">
        <v>44579</v>
      </c>
      <c r="B7254" t="s">
        <v>197</v>
      </c>
      <c r="C7254" t="s">
        <v>192</v>
      </c>
      <c r="D7254" t="s">
        <v>180</v>
      </c>
      <c r="E7254" t="s">
        <v>216</v>
      </c>
      <c r="F7254" t="s">
        <v>217</v>
      </c>
      <c r="G7254">
        <v>1</v>
      </c>
      <c r="H7254" s="4">
        <v>56000</v>
      </c>
      <c r="I7254" s="4">
        <v>1</v>
      </c>
      <c r="J7254" s="4">
        <v>56000</v>
      </c>
      <c r="K7254" s="4">
        <v>56000</v>
      </c>
      <c r="L7254" t="s">
        <v>203</v>
      </c>
      <c r="M7254" t="s">
        <v>196</v>
      </c>
      <c r="P7254">
        <v>5</v>
      </c>
    </row>
    <row r="7255" spans="1:16">
      <c r="A7255" s="3">
        <v>44579</v>
      </c>
      <c r="B7255" t="s">
        <v>207</v>
      </c>
      <c r="C7255" t="s">
        <v>192</v>
      </c>
      <c r="D7255" t="s">
        <v>198</v>
      </c>
      <c r="E7255" t="s">
        <v>198</v>
      </c>
      <c r="F7255" t="s">
        <v>208</v>
      </c>
      <c r="G7255">
        <v>2</v>
      </c>
      <c r="H7255" s="4">
        <v>45000</v>
      </c>
      <c r="I7255" s="4">
        <v>2</v>
      </c>
      <c r="J7255" s="4">
        <v>45000</v>
      </c>
      <c r="K7255" s="4">
        <v>90000</v>
      </c>
      <c r="L7255" t="s">
        <v>189</v>
      </c>
      <c r="M7255" t="s">
        <v>196</v>
      </c>
      <c r="P7255">
        <v>5</v>
      </c>
    </row>
    <row r="7256" spans="1:16">
      <c r="A7256" s="3">
        <v>44579</v>
      </c>
      <c r="B7256" t="s">
        <v>250</v>
      </c>
      <c r="C7256" t="s">
        <v>192</v>
      </c>
      <c r="D7256" t="s">
        <v>263</v>
      </c>
      <c r="E7256" t="s">
        <v>263</v>
      </c>
      <c r="F7256" t="s">
        <v>320</v>
      </c>
      <c r="G7256">
        <v>1</v>
      </c>
      <c r="H7256" s="4">
        <v>55000</v>
      </c>
      <c r="I7256" s="4">
        <v>1</v>
      </c>
      <c r="J7256" s="4">
        <v>55000</v>
      </c>
      <c r="K7256" s="4">
        <v>55000</v>
      </c>
      <c r="L7256" t="s">
        <v>209</v>
      </c>
      <c r="M7256" t="s">
        <v>196</v>
      </c>
      <c r="P7256">
        <v>4</v>
      </c>
    </row>
    <row r="7257" spans="1:16">
      <c r="A7257" s="3">
        <v>44579</v>
      </c>
      <c r="B7257" t="s">
        <v>213</v>
      </c>
      <c r="C7257" t="s">
        <v>192</v>
      </c>
      <c r="D7257" t="s">
        <v>180</v>
      </c>
      <c r="E7257" t="s">
        <v>204</v>
      </c>
      <c r="F7257" t="s">
        <v>205</v>
      </c>
      <c r="G7257">
        <v>1</v>
      </c>
      <c r="H7257" s="4">
        <v>60000</v>
      </c>
      <c r="I7257" s="4">
        <v>1</v>
      </c>
      <c r="J7257" s="4">
        <v>60000</v>
      </c>
      <c r="K7257" s="4">
        <v>60000</v>
      </c>
      <c r="L7257" t="s">
        <v>183</v>
      </c>
      <c r="M7257" t="s">
        <v>196</v>
      </c>
      <c r="P7257">
        <v>5</v>
      </c>
    </row>
    <row r="7258" spans="1:16">
      <c r="A7258" s="3">
        <v>44579</v>
      </c>
      <c r="B7258" t="s">
        <v>218</v>
      </c>
      <c r="C7258" t="s">
        <v>179</v>
      </c>
      <c r="D7258" t="s">
        <v>180</v>
      </c>
      <c r="E7258" t="s">
        <v>216</v>
      </c>
      <c r="F7258" t="s">
        <v>257</v>
      </c>
      <c r="G7258">
        <v>1</v>
      </c>
      <c r="H7258" s="4">
        <v>44000</v>
      </c>
      <c r="I7258" s="4">
        <v>1</v>
      </c>
      <c r="J7258" s="4">
        <v>44000</v>
      </c>
      <c r="K7258" s="4">
        <v>44000</v>
      </c>
      <c r="L7258" t="s">
        <v>189</v>
      </c>
      <c r="M7258" t="s">
        <v>196</v>
      </c>
      <c r="P7258">
        <v>3</v>
      </c>
    </row>
    <row r="7259" spans="1:16">
      <c r="A7259" s="3">
        <v>44579</v>
      </c>
      <c r="B7259" t="s">
        <v>234</v>
      </c>
      <c r="C7259" t="s">
        <v>179</v>
      </c>
      <c r="D7259" t="s">
        <v>180</v>
      </c>
      <c r="E7259" t="s">
        <v>204</v>
      </c>
      <c r="F7259" t="s">
        <v>227</v>
      </c>
      <c r="G7259">
        <v>1</v>
      </c>
      <c r="H7259" s="4">
        <v>22000</v>
      </c>
      <c r="I7259" s="4">
        <v>1</v>
      </c>
      <c r="J7259" s="4">
        <v>22000</v>
      </c>
      <c r="K7259" s="4">
        <v>22000</v>
      </c>
      <c r="L7259" t="s">
        <v>189</v>
      </c>
      <c r="M7259" t="s">
        <v>206</v>
      </c>
      <c r="P7259">
        <v>5</v>
      </c>
    </row>
    <row r="7260" spans="1:16">
      <c r="A7260" s="3">
        <v>44579</v>
      </c>
      <c r="B7260" t="s">
        <v>284</v>
      </c>
      <c r="C7260" t="s">
        <v>179</v>
      </c>
      <c r="D7260" t="s">
        <v>186</v>
      </c>
      <c r="E7260" t="s">
        <v>225</v>
      </c>
      <c r="F7260" t="s">
        <v>244</v>
      </c>
      <c r="G7260">
        <v>1</v>
      </c>
      <c r="H7260" s="4">
        <v>50000</v>
      </c>
      <c r="I7260" s="4">
        <v>1</v>
      </c>
      <c r="J7260" s="4">
        <v>50000</v>
      </c>
      <c r="K7260" s="4">
        <v>50000</v>
      </c>
      <c r="L7260" t="s">
        <v>209</v>
      </c>
      <c r="M7260" t="s">
        <v>190</v>
      </c>
      <c r="P7260">
        <v>3</v>
      </c>
    </row>
    <row r="7261" spans="1:16">
      <c r="A7261" s="3">
        <v>44579</v>
      </c>
      <c r="B7261" t="s">
        <v>287</v>
      </c>
      <c r="C7261" t="s">
        <v>179</v>
      </c>
      <c r="D7261" t="s">
        <v>263</v>
      </c>
      <c r="E7261" t="s">
        <v>263</v>
      </c>
      <c r="F7261" t="s">
        <v>264</v>
      </c>
      <c r="G7261">
        <v>3</v>
      </c>
      <c r="H7261" s="4">
        <v>33000</v>
      </c>
      <c r="I7261" s="4">
        <v>3</v>
      </c>
      <c r="J7261" s="4">
        <v>33000</v>
      </c>
      <c r="K7261" s="4">
        <v>99000</v>
      </c>
      <c r="L7261" t="s">
        <v>209</v>
      </c>
      <c r="M7261" t="s">
        <v>196</v>
      </c>
      <c r="P7261">
        <v>3</v>
      </c>
    </row>
    <row r="7262" spans="1:16">
      <c r="A7262" s="3">
        <v>44579</v>
      </c>
      <c r="B7262" t="s">
        <v>234</v>
      </c>
      <c r="C7262" t="s">
        <v>179</v>
      </c>
      <c r="D7262" t="s">
        <v>316</v>
      </c>
      <c r="E7262" t="s">
        <v>251</v>
      </c>
      <c r="F7262" t="s">
        <v>349</v>
      </c>
      <c r="G7262">
        <v>2</v>
      </c>
      <c r="H7262" s="4">
        <v>28000</v>
      </c>
      <c r="I7262" s="4">
        <v>2</v>
      </c>
      <c r="J7262" s="4">
        <v>28000</v>
      </c>
      <c r="K7262" s="4">
        <v>56000</v>
      </c>
      <c r="L7262" t="s">
        <v>203</v>
      </c>
      <c r="M7262" t="s">
        <v>196</v>
      </c>
      <c r="P7262">
        <v>5</v>
      </c>
    </row>
    <row r="7263" spans="1:16">
      <c r="A7263" s="3">
        <v>44579</v>
      </c>
      <c r="B7263" t="s">
        <v>284</v>
      </c>
      <c r="C7263" t="s">
        <v>179</v>
      </c>
      <c r="D7263" t="s">
        <v>180</v>
      </c>
      <c r="E7263" t="s">
        <v>238</v>
      </c>
      <c r="F7263" t="s">
        <v>267</v>
      </c>
      <c r="G7263">
        <v>3</v>
      </c>
      <c r="H7263" s="4">
        <v>39000</v>
      </c>
      <c r="I7263" s="4">
        <v>3</v>
      </c>
      <c r="J7263" s="4">
        <v>39000</v>
      </c>
      <c r="K7263" s="4">
        <v>117000</v>
      </c>
      <c r="L7263" t="s">
        <v>183</v>
      </c>
      <c r="M7263" t="s">
        <v>196</v>
      </c>
      <c r="P7263">
        <v>4</v>
      </c>
    </row>
    <row r="7264" spans="1:16">
      <c r="A7264" s="3">
        <v>44579</v>
      </c>
      <c r="B7264" t="s">
        <v>213</v>
      </c>
      <c r="C7264" t="s">
        <v>192</v>
      </c>
      <c r="D7264" t="s">
        <v>180</v>
      </c>
      <c r="E7264" t="s">
        <v>204</v>
      </c>
      <c r="F7264" t="s">
        <v>227</v>
      </c>
      <c r="G7264">
        <v>3</v>
      </c>
      <c r="H7264" s="4">
        <v>42000</v>
      </c>
      <c r="I7264" s="4">
        <v>3</v>
      </c>
      <c r="J7264" s="4">
        <v>42000</v>
      </c>
      <c r="K7264" s="4">
        <v>126000</v>
      </c>
      <c r="L7264" t="s">
        <v>183</v>
      </c>
      <c r="M7264" t="s">
        <v>196</v>
      </c>
      <c r="P7264">
        <v>5</v>
      </c>
    </row>
    <row r="7265" spans="1:16">
      <c r="A7265" s="3">
        <v>44580</v>
      </c>
      <c r="B7265" t="s">
        <v>218</v>
      </c>
      <c r="C7265" t="s">
        <v>179</v>
      </c>
      <c r="D7265" t="s">
        <v>273</v>
      </c>
      <c r="E7265" t="s">
        <v>274</v>
      </c>
      <c r="F7265" t="s">
        <v>275</v>
      </c>
      <c r="G7265">
        <v>1</v>
      </c>
      <c r="H7265" s="4">
        <v>66000</v>
      </c>
      <c r="I7265" s="4">
        <v>1</v>
      </c>
      <c r="J7265" s="4">
        <v>66000</v>
      </c>
      <c r="K7265" s="4">
        <v>66000</v>
      </c>
      <c r="L7265" t="s">
        <v>189</v>
      </c>
      <c r="M7265" t="s">
        <v>196</v>
      </c>
      <c r="P7265">
        <v>2</v>
      </c>
    </row>
    <row r="7266" spans="1:16">
      <c r="A7266" s="3">
        <v>44580</v>
      </c>
      <c r="B7266" t="s">
        <v>224</v>
      </c>
      <c r="C7266" t="s">
        <v>179</v>
      </c>
      <c r="D7266" t="s">
        <v>186</v>
      </c>
      <c r="E7266" t="s">
        <v>220</v>
      </c>
      <c r="F7266" t="s">
        <v>241</v>
      </c>
      <c r="G7266">
        <v>1</v>
      </c>
      <c r="H7266" s="4">
        <v>20000</v>
      </c>
      <c r="I7266" s="4">
        <v>1</v>
      </c>
      <c r="J7266" s="4">
        <v>20000</v>
      </c>
      <c r="K7266" s="4">
        <v>20000</v>
      </c>
      <c r="L7266" t="s">
        <v>209</v>
      </c>
      <c r="M7266" t="s">
        <v>190</v>
      </c>
      <c r="P7266">
        <v>5</v>
      </c>
    </row>
    <row r="7267" spans="1:16">
      <c r="A7267" s="3">
        <v>44580</v>
      </c>
      <c r="B7267" t="s">
        <v>301</v>
      </c>
      <c r="C7267" t="s">
        <v>192</v>
      </c>
      <c r="D7267" t="s">
        <v>180</v>
      </c>
      <c r="E7267" t="s">
        <v>204</v>
      </c>
      <c r="F7267" t="s">
        <v>205</v>
      </c>
      <c r="G7267">
        <v>2</v>
      </c>
      <c r="H7267" s="4">
        <v>20000</v>
      </c>
      <c r="I7267" s="4">
        <v>2</v>
      </c>
      <c r="J7267" s="4">
        <v>20000</v>
      </c>
      <c r="K7267" s="4">
        <v>40000</v>
      </c>
      <c r="L7267" t="s">
        <v>209</v>
      </c>
      <c r="M7267" t="s">
        <v>304</v>
      </c>
      <c r="P7267">
        <v>5</v>
      </c>
    </row>
    <row r="7268" spans="1:16">
      <c r="A7268" s="3">
        <v>44580</v>
      </c>
      <c r="B7268" t="s">
        <v>234</v>
      </c>
      <c r="C7268" t="s">
        <v>192</v>
      </c>
      <c r="D7268" t="s">
        <v>180</v>
      </c>
      <c r="E7268" t="s">
        <v>327</v>
      </c>
      <c r="F7268" t="s">
        <v>328</v>
      </c>
      <c r="G7268">
        <v>2</v>
      </c>
      <c r="H7268" s="4">
        <v>38500</v>
      </c>
      <c r="I7268" s="4">
        <v>2</v>
      </c>
      <c r="J7268" s="4">
        <v>38500</v>
      </c>
      <c r="K7268" s="4">
        <v>77000</v>
      </c>
      <c r="L7268" t="s">
        <v>209</v>
      </c>
      <c r="M7268" t="s">
        <v>206</v>
      </c>
      <c r="P7268">
        <v>2</v>
      </c>
    </row>
    <row r="7269" spans="1:16">
      <c r="A7269" s="3">
        <v>44580</v>
      </c>
      <c r="B7269" t="s">
        <v>219</v>
      </c>
      <c r="C7269" t="s">
        <v>192</v>
      </c>
      <c r="D7269" t="s">
        <v>273</v>
      </c>
      <c r="E7269" t="s">
        <v>274</v>
      </c>
      <c r="F7269" t="s">
        <v>275</v>
      </c>
      <c r="G7269">
        <v>2</v>
      </c>
      <c r="H7269" s="4">
        <v>33000</v>
      </c>
      <c r="I7269" s="4">
        <v>2</v>
      </c>
      <c r="J7269" s="4">
        <v>33000</v>
      </c>
      <c r="K7269" s="4">
        <v>66000</v>
      </c>
      <c r="L7269" t="s">
        <v>203</v>
      </c>
      <c r="M7269" t="s">
        <v>196</v>
      </c>
      <c r="P7269">
        <v>3</v>
      </c>
    </row>
    <row r="7270" spans="1:16">
      <c r="A7270" s="3">
        <v>44580</v>
      </c>
      <c r="B7270" t="s">
        <v>245</v>
      </c>
      <c r="C7270" t="s">
        <v>192</v>
      </c>
      <c r="D7270" t="s">
        <v>180</v>
      </c>
      <c r="E7270" t="s">
        <v>181</v>
      </c>
      <c r="F7270" t="s">
        <v>182</v>
      </c>
      <c r="G7270">
        <v>1</v>
      </c>
      <c r="H7270" s="4">
        <v>38500</v>
      </c>
      <c r="I7270" s="4">
        <v>1</v>
      </c>
      <c r="J7270" s="4">
        <v>38500</v>
      </c>
      <c r="K7270" s="4">
        <v>38500</v>
      </c>
      <c r="L7270" t="s">
        <v>203</v>
      </c>
      <c r="M7270" t="s">
        <v>196</v>
      </c>
      <c r="P7270">
        <v>3</v>
      </c>
    </row>
    <row r="7271" spans="1:16">
      <c r="A7271" s="3">
        <v>44580</v>
      </c>
      <c r="B7271" t="s">
        <v>228</v>
      </c>
      <c r="C7271" t="s">
        <v>192</v>
      </c>
      <c r="D7271" t="s">
        <v>180</v>
      </c>
      <c r="E7271" t="s">
        <v>238</v>
      </c>
      <c r="F7271" t="s">
        <v>239</v>
      </c>
      <c r="G7271">
        <v>3</v>
      </c>
      <c r="H7271" s="4">
        <v>33000</v>
      </c>
      <c r="I7271" s="4">
        <v>3</v>
      </c>
      <c r="J7271" s="4">
        <v>33000</v>
      </c>
      <c r="K7271" s="4">
        <v>99000</v>
      </c>
      <c r="L7271" t="s">
        <v>183</v>
      </c>
      <c r="M7271" t="s">
        <v>196</v>
      </c>
      <c r="P7271">
        <v>3</v>
      </c>
    </row>
    <row r="7272" spans="1:16">
      <c r="A7272" s="3">
        <v>44580</v>
      </c>
      <c r="B7272" t="s">
        <v>262</v>
      </c>
      <c r="C7272" t="s">
        <v>192</v>
      </c>
      <c r="D7272" t="s">
        <v>180</v>
      </c>
      <c r="E7272" t="s">
        <v>271</v>
      </c>
      <c r="F7272" t="s">
        <v>361</v>
      </c>
      <c r="G7272">
        <v>3</v>
      </c>
      <c r="H7272" s="4">
        <v>21000</v>
      </c>
      <c r="I7272" s="4">
        <v>3</v>
      </c>
      <c r="J7272" s="4">
        <v>21000</v>
      </c>
      <c r="K7272" s="4">
        <v>63000</v>
      </c>
      <c r="L7272" t="s">
        <v>209</v>
      </c>
      <c r="M7272" t="s">
        <v>184</v>
      </c>
      <c r="P7272">
        <v>4</v>
      </c>
    </row>
    <row r="7273" spans="1:16">
      <c r="A7273" s="3">
        <v>44580</v>
      </c>
      <c r="B7273" t="s">
        <v>247</v>
      </c>
      <c r="C7273" t="s">
        <v>179</v>
      </c>
      <c r="D7273" t="s">
        <v>186</v>
      </c>
      <c r="E7273" t="s">
        <v>220</v>
      </c>
      <c r="F7273" t="s">
        <v>265</v>
      </c>
      <c r="G7273">
        <v>3</v>
      </c>
      <c r="H7273" s="4">
        <v>20000</v>
      </c>
      <c r="I7273" s="4">
        <v>3</v>
      </c>
      <c r="J7273" s="4">
        <v>20000</v>
      </c>
      <c r="K7273" s="4">
        <v>60000</v>
      </c>
      <c r="L7273" t="s">
        <v>183</v>
      </c>
      <c r="M7273" t="s">
        <v>196</v>
      </c>
      <c r="P7273">
        <v>1</v>
      </c>
    </row>
    <row r="7274" spans="1:16">
      <c r="A7274" s="3">
        <v>44580</v>
      </c>
      <c r="B7274" t="s">
        <v>200</v>
      </c>
      <c r="C7274" t="s">
        <v>192</v>
      </c>
      <c r="D7274" t="s">
        <v>180</v>
      </c>
      <c r="E7274" t="s">
        <v>204</v>
      </c>
      <c r="F7274" t="s">
        <v>205</v>
      </c>
      <c r="G7274">
        <v>3</v>
      </c>
      <c r="H7274" s="4">
        <v>24000</v>
      </c>
      <c r="I7274" s="4">
        <v>3</v>
      </c>
      <c r="J7274" s="4">
        <v>24000</v>
      </c>
      <c r="K7274" s="4">
        <v>72000</v>
      </c>
      <c r="L7274" t="s">
        <v>209</v>
      </c>
      <c r="M7274" t="s">
        <v>206</v>
      </c>
      <c r="P7274">
        <v>2</v>
      </c>
    </row>
    <row r="7275" spans="1:16">
      <c r="A7275" s="3">
        <v>44580</v>
      </c>
      <c r="B7275" t="s">
        <v>178</v>
      </c>
      <c r="C7275" t="s">
        <v>179</v>
      </c>
      <c r="D7275" t="s">
        <v>180</v>
      </c>
      <c r="E7275" t="s">
        <v>255</v>
      </c>
      <c r="F7275" t="s">
        <v>256</v>
      </c>
      <c r="G7275">
        <v>1</v>
      </c>
      <c r="H7275" s="4">
        <v>52000</v>
      </c>
      <c r="I7275" s="4">
        <v>1</v>
      </c>
      <c r="J7275" s="4">
        <v>52000</v>
      </c>
      <c r="K7275" s="4">
        <v>52000</v>
      </c>
      <c r="L7275" t="s">
        <v>203</v>
      </c>
      <c r="M7275" t="s">
        <v>190</v>
      </c>
      <c r="P7275">
        <v>3</v>
      </c>
    </row>
    <row r="7276" spans="1:16">
      <c r="A7276" s="3">
        <v>44580</v>
      </c>
      <c r="B7276" t="s">
        <v>219</v>
      </c>
      <c r="C7276" t="s">
        <v>192</v>
      </c>
      <c r="D7276" t="s">
        <v>186</v>
      </c>
      <c r="E7276" t="s">
        <v>187</v>
      </c>
      <c r="F7276" t="s">
        <v>261</v>
      </c>
      <c r="G7276">
        <v>1</v>
      </c>
      <c r="H7276" s="4">
        <v>33000</v>
      </c>
      <c r="I7276" s="4">
        <v>1</v>
      </c>
      <c r="J7276" s="4">
        <v>33000</v>
      </c>
      <c r="K7276" s="4">
        <v>33000</v>
      </c>
      <c r="L7276" t="s">
        <v>203</v>
      </c>
      <c r="M7276" t="s">
        <v>196</v>
      </c>
      <c r="P7276">
        <v>4</v>
      </c>
    </row>
    <row r="7277" spans="1:16">
      <c r="A7277" s="3">
        <v>44580</v>
      </c>
      <c r="B7277" t="s">
        <v>200</v>
      </c>
      <c r="C7277" t="s">
        <v>179</v>
      </c>
      <c r="D7277" t="s">
        <v>186</v>
      </c>
      <c r="E7277" t="s">
        <v>220</v>
      </c>
      <c r="F7277" t="s">
        <v>221</v>
      </c>
      <c r="G7277">
        <v>3</v>
      </c>
      <c r="H7277" s="4">
        <v>20000</v>
      </c>
      <c r="I7277" s="4">
        <v>3</v>
      </c>
      <c r="J7277" s="4">
        <v>20000</v>
      </c>
      <c r="K7277" s="4">
        <v>60000</v>
      </c>
      <c r="L7277" t="s">
        <v>209</v>
      </c>
      <c r="M7277" t="s">
        <v>196</v>
      </c>
      <c r="P7277">
        <v>5</v>
      </c>
    </row>
    <row r="7278" spans="1:16">
      <c r="A7278" s="3">
        <v>44580</v>
      </c>
      <c r="B7278" t="s">
        <v>245</v>
      </c>
      <c r="C7278" t="s">
        <v>179</v>
      </c>
      <c r="D7278" t="s">
        <v>180</v>
      </c>
      <c r="E7278" t="s">
        <v>216</v>
      </c>
      <c r="F7278" t="s">
        <v>217</v>
      </c>
      <c r="G7278">
        <v>2</v>
      </c>
      <c r="H7278" s="4">
        <v>30000</v>
      </c>
      <c r="I7278" s="4">
        <v>2</v>
      </c>
      <c r="J7278" s="4">
        <v>30000</v>
      </c>
      <c r="K7278" s="4">
        <v>60000</v>
      </c>
      <c r="L7278" t="s">
        <v>203</v>
      </c>
      <c r="M7278" t="s">
        <v>196</v>
      </c>
      <c r="P7278">
        <v>5</v>
      </c>
    </row>
    <row r="7279" spans="1:16">
      <c r="A7279" s="3">
        <v>44580</v>
      </c>
      <c r="B7279" t="s">
        <v>207</v>
      </c>
      <c r="C7279" t="s">
        <v>179</v>
      </c>
      <c r="D7279" t="s">
        <v>294</v>
      </c>
      <c r="E7279" t="s">
        <v>294</v>
      </c>
      <c r="F7279" t="s">
        <v>251</v>
      </c>
      <c r="G7279">
        <v>1</v>
      </c>
      <c r="H7279" s="4">
        <v>36000</v>
      </c>
      <c r="I7279" s="4">
        <v>1</v>
      </c>
      <c r="J7279" s="4">
        <v>36000</v>
      </c>
      <c r="K7279" s="4">
        <v>36000</v>
      </c>
      <c r="L7279" t="s">
        <v>203</v>
      </c>
      <c r="M7279" t="s">
        <v>233</v>
      </c>
      <c r="P7279">
        <v>4</v>
      </c>
    </row>
    <row r="7280" spans="1:16">
      <c r="A7280" s="3">
        <v>44580</v>
      </c>
      <c r="B7280" t="s">
        <v>191</v>
      </c>
      <c r="C7280" t="s">
        <v>179</v>
      </c>
      <c r="D7280" t="s">
        <v>273</v>
      </c>
      <c r="E7280" t="s">
        <v>274</v>
      </c>
      <c r="F7280" t="s">
        <v>329</v>
      </c>
      <c r="G7280">
        <v>3</v>
      </c>
      <c r="H7280" s="4">
        <v>30000</v>
      </c>
      <c r="I7280" s="4">
        <v>3</v>
      </c>
      <c r="J7280" s="4">
        <v>30000</v>
      </c>
      <c r="K7280" s="4">
        <v>90000</v>
      </c>
      <c r="L7280" t="s">
        <v>203</v>
      </c>
      <c r="M7280" t="s">
        <v>184</v>
      </c>
      <c r="P7280">
        <v>5</v>
      </c>
    </row>
    <row r="7281" spans="1:16">
      <c r="A7281" s="3">
        <v>44580</v>
      </c>
      <c r="B7281" t="s">
        <v>228</v>
      </c>
      <c r="C7281" t="s">
        <v>179</v>
      </c>
      <c r="D7281" t="s">
        <v>180</v>
      </c>
      <c r="E7281" t="s">
        <v>271</v>
      </c>
      <c r="F7281" t="s">
        <v>321</v>
      </c>
      <c r="G7281">
        <v>1</v>
      </c>
      <c r="H7281" s="4">
        <v>44000</v>
      </c>
      <c r="I7281" s="4">
        <v>1</v>
      </c>
      <c r="J7281" s="4">
        <v>44000</v>
      </c>
      <c r="K7281" s="4">
        <v>44000</v>
      </c>
      <c r="L7281" t="s">
        <v>189</v>
      </c>
      <c r="M7281" t="s">
        <v>184</v>
      </c>
      <c r="P7281">
        <v>4</v>
      </c>
    </row>
    <row r="7282" spans="1:16">
      <c r="A7282" s="3">
        <v>44580</v>
      </c>
      <c r="B7282" t="s">
        <v>200</v>
      </c>
      <c r="C7282" t="s">
        <v>192</v>
      </c>
      <c r="D7282" t="s">
        <v>186</v>
      </c>
      <c r="E7282" t="s">
        <v>187</v>
      </c>
      <c r="F7282" t="s">
        <v>261</v>
      </c>
      <c r="G7282">
        <v>3</v>
      </c>
      <c r="H7282" s="4">
        <v>35000</v>
      </c>
      <c r="I7282" s="4">
        <v>3</v>
      </c>
      <c r="J7282" s="4">
        <v>35000</v>
      </c>
      <c r="K7282" s="4">
        <v>105000</v>
      </c>
      <c r="L7282" t="s">
        <v>203</v>
      </c>
      <c r="M7282" t="s">
        <v>206</v>
      </c>
      <c r="P7282">
        <v>5</v>
      </c>
    </row>
    <row r="7283" spans="1:16">
      <c r="A7283" s="3">
        <v>44580</v>
      </c>
      <c r="B7283" t="s">
        <v>178</v>
      </c>
      <c r="C7283" t="s">
        <v>179</v>
      </c>
      <c r="D7283" t="s">
        <v>180</v>
      </c>
      <c r="E7283" t="s">
        <v>238</v>
      </c>
      <c r="F7283" t="s">
        <v>253</v>
      </c>
      <c r="G7283">
        <v>1</v>
      </c>
      <c r="H7283" s="4">
        <v>33000</v>
      </c>
      <c r="I7283" s="4">
        <v>1</v>
      </c>
      <c r="J7283" s="4">
        <v>33000</v>
      </c>
      <c r="K7283" s="4">
        <v>33000</v>
      </c>
      <c r="L7283" t="s">
        <v>209</v>
      </c>
      <c r="M7283" t="s">
        <v>190</v>
      </c>
      <c r="P7283">
        <v>5</v>
      </c>
    </row>
    <row r="7284" spans="1:16">
      <c r="A7284" s="3">
        <v>44580</v>
      </c>
      <c r="B7284" t="s">
        <v>191</v>
      </c>
      <c r="C7284" t="s">
        <v>179</v>
      </c>
      <c r="D7284" t="s">
        <v>186</v>
      </c>
      <c r="E7284" t="s">
        <v>187</v>
      </c>
      <c r="F7284" t="s">
        <v>188</v>
      </c>
      <c r="G7284">
        <v>1</v>
      </c>
      <c r="H7284" s="4">
        <v>48000</v>
      </c>
      <c r="I7284" s="4">
        <v>1</v>
      </c>
      <c r="J7284" s="4">
        <v>48000</v>
      </c>
      <c r="K7284" s="4">
        <v>48000</v>
      </c>
      <c r="L7284" t="s">
        <v>203</v>
      </c>
      <c r="M7284" t="s">
        <v>196</v>
      </c>
      <c r="P7284">
        <v>1</v>
      </c>
    </row>
    <row r="7285" spans="1:16">
      <c r="A7285" s="3">
        <v>44580</v>
      </c>
      <c r="B7285" t="s">
        <v>178</v>
      </c>
      <c r="C7285" t="s">
        <v>192</v>
      </c>
      <c r="D7285" t="s">
        <v>186</v>
      </c>
      <c r="E7285" t="s">
        <v>225</v>
      </c>
      <c r="F7285" t="s">
        <v>244</v>
      </c>
      <c r="G7285">
        <v>2</v>
      </c>
      <c r="H7285" s="4">
        <v>45000</v>
      </c>
      <c r="I7285" s="4">
        <v>2</v>
      </c>
      <c r="J7285" s="4">
        <v>45000</v>
      </c>
      <c r="K7285" s="4">
        <v>90000</v>
      </c>
      <c r="L7285" t="s">
        <v>203</v>
      </c>
      <c r="M7285" t="s">
        <v>184</v>
      </c>
      <c r="P7285">
        <v>3</v>
      </c>
    </row>
    <row r="7286" spans="1:16">
      <c r="A7286" s="3">
        <v>44580</v>
      </c>
      <c r="B7286" t="s">
        <v>178</v>
      </c>
      <c r="C7286" t="s">
        <v>179</v>
      </c>
      <c r="D7286" t="s">
        <v>276</v>
      </c>
      <c r="E7286" t="s">
        <v>276</v>
      </c>
      <c r="F7286" t="s">
        <v>309</v>
      </c>
      <c r="G7286">
        <v>2</v>
      </c>
      <c r="H7286" s="4">
        <v>56000</v>
      </c>
      <c r="I7286" s="4">
        <v>2</v>
      </c>
      <c r="J7286" s="4">
        <v>56000</v>
      </c>
      <c r="K7286" s="4">
        <v>112000</v>
      </c>
      <c r="L7286" t="s">
        <v>203</v>
      </c>
      <c r="M7286" t="s">
        <v>304</v>
      </c>
      <c r="P7286">
        <v>1</v>
      </c>
    </row>
    <row r="7287" spans="1:16">
      <c r="A7287" s="3">
        <v>44581</v>
      </c>
      <c r="B7287" t="s">
        <v>278</v>
      </c>
      <c r="C7287" t="s">
        <v>179</v>
      </c>
      <c r="D7287" t="s">
        <v>180</v>
      </c>
      <c r="E7287" t="s">
        <v>271</v>
      </c>
      <c r="F7287" t="s">
        <v>302</v>
      </c>
      <c r="G7287">
        <v>1</v>
      </c>
      <c r="H7287" s="4">
        <v>39000</v>
      </c>
      <c r="I7287" s="4">
        <v>1</v>
      </c>
      <c r="J7287" s="4">
        <v>39000</v>
      </c>
      <c r="K7287" s="4">
        <v>39000</v>
      </c>
      <c r="L7287" t="s">
        <v>203</v>
      </c>
      <c r="M7287" t="s">
        <v>196</v>
      </c>
      <c r="P7287">
        <v>5</v>
      </c>
    </row>
    <row r="7288" spans="1:16">
      <c r="A7288" s="3">
        <v>44581</v>
      </c>
      <c r="B7288" t="s">
        <v>258</v>
      </c>
      <c r="C7288" t="s">
        <v>179</v>
      </c>
      <c r="D7288" t="s">
        <v>180</v>
      </c>
      <c r="E7288" t="s">
        <v>181</v>
      </c>
      <c r="F7288" t="s">
        <v>223</v>
      </c>
      <c r="G7288">
        <v>3</v>
      </c>
      <c r="H7288" s="4">
        <v>42000</v>
      </c>
      <c r="I7288" s="4">
        <v>3</v>
      </c>
      <c r="J7288" s="4">
        <v>42000</v>
      </c>
      <c r="K7288" s="4">
        <v>126000</v>
      </c>
      <c r="L7288" t="s">
        <v>203</v>
      </c>
      <c r="M7288" t="s">
        <v>196</v>
      </c>
      <c r="P7288">
        <v>5</v>
      </c>
    </row>
    <row r="7289" spans="1:16">
      <c r="A7289" s="3">
        <v>44581</v>
      </c>
      <c r="B7289" t="s">
        <v>258</v>
      </c>
      <c r="C7289" t="s">
        <v>179</v>
      </c>
      <c r="D7289" t="s">
        <v>186</v>
      </c>
      <c r="E7289" t="s">
        <v>201</v>
      </c>
      <c r="F7289" t="s">
        <v>285</v>
      </c>
      <c r="G7289">
        <v>2</v>
      </c>
      <c r="H7289" s="4">
        <v>16500</v>
      </c>
      <c r="I7289" s="4">
        <v>2</v>
      </c>
      <c r="J7289" s="4">
        <v>16500</v>
      </c>
      <c r="K7289" s="4">
        <v>33000</v>
      </c>
      <c r="L7289" t="s">
        <v>203</v>
      </c>
      <c r="M7289" t="s">
        <v>196</v>
      </c>
      <c r="P7289">
        <v>5</v>
      </c>
    </row>
    <row r="7290" spans="1:16">
      <c r="A7290" s="3">
        <v>44581</v>
      </c>
      <c r="B7290" t="s">
        <v>287</v>
      </c>
      <c r="C7290" t="s">
        <v>192</v>
      </c>
      <c r="D7290" t="s">
        <v>279</v>
      </c>
      <c r="E7290" t="s">
        <v>279</v>
      </c>
      <c r="F7290" t="s">
        <v>345</v>
      </c>
      <c r="G7290">
        <v>2</v>
      </c>
      <c r="H7290" s="4">
        <v>30000</v>
      </c>
      <c r="I7290" s="4">
        <v>2</v>
      </c>
      <c r="J7290" s="4">
        <v>30000</v>
      </c>
      <c r="K7290" s="4">
        <v>60000</v>
      </c>
      <c r="L7290" t="s">
        <v>189</v>
      </c>
      <c r="M7290" t="s">
        <v>184</v>
      </c>
      <c r="P7290">
        <v>5</v>
      </c>
    </row>
    <row r="7291" spans="1:16">
      <c r="A7291" s="3">
        <v>44581</v>
      </c>
      <c r="B7291" t="s">
        <v>207</v>
      </c>
      <c r="C7291" t="s">
        <v>179</v>
      </c>
      <c r="D7291" t="s">
        <v>263</v>
      </c>
      <c r="E7291" t="s">
        <v>263</v>
      </c>
      <c r="F7291" t="s">
        <v>320</v>
      </c>
      <c r="G7291">
        <v>2</v>
      </c>
      <c r="H7291" s="4">
        <v>39000</v>
      </c>
      <c r="I7291" s="4">
        <v>2</v>
      </c>
      <c r="J7291" s="4">
        <v>39000</v>
      </c>
      <c r="K7291" s="4">
        <v>78000</v>
      </c>
      <c r="L7291" t="s">
        <v>189</v>
      </c>
      <c r="M7291" t="s">
        <v>233</v>
      </c>
      <c r="P7291">
        <v>5</v>
      </c>
    </row>
    <row r="7292" spans="1:16">
      <c r="A7292" s="3">
        <v>44581</v>
      </c>
      <c r="B7292" t="s">
        <v>213</v>
      </c>
      <c r="C7292" t="s">
        <v>179</v>
      </c>
      <c r="D7292" t="s">
        <v>273</v>
      </c>
      <c r="E7292" t="s">
        <v>288</v>
      </c>
      <c r="F7292" t="s">
        <v>299</v>
      </c>
      <c r="G7292">
        <v>2</v>
      </c>
      <c r="H7292" s="4">
        <v>24000</v>
      </c>
      <c r="I7292" s="4">
        <v>2</v>
      </c>
      <c r="J7292" s="4">
        <v>24000</v>
      </c>
      <c r="K7292" s="4">
        <v>48000</v>
      </c>
      <c r="L7292" t="s">
        <v>189</v>
      </c>
      <c r="M7292" t="s">
        <v>196</v>
      </c>
      <c r="P7292">
        <v>5</v>
      </c>
    </row>
    <row r="7293" spans="1:16">
      <c r="A7293" s="3">
        <v>44581</v>
      </c>
      <c r="B7293" t="s">
        <v>185</v>
      </c>
      <c r="C7293" t="s">
        <v>179</v>
      </c>
      <c r="D7293" t="s">
        <v>180</v>
      </c>
      <c r="E7293" t="s">
        <v>181</v>
      </c>
      <c r="F7293" t="s">
        <v>246</v>
      </c>
      <c r="G7293">
        <v>3</v>
      </c>
      <c r="H7293" s="4">
        <v>40000</v>
      </c>
      <c r="I7293" s="4">
        <v>3</v>
      </c>
      <c r="J7293" s="4">
        <v>40000</v>
      </c>
      <c r="K7293" s="4">
        <v>120000</v>
      </c>
      <c r="L7293" t="s">
        <v>189</v>
      </c>
      <c r="M7293" t="s">
        <v>196</v>
      </c>
      <c r="P7293">
        <v>5</v>
      </c>
    </row>
    <row r="7294" spans="1:16">
      <c r="A7294" s="3">
        <v>44581</v>
      </c>
      <c r="B7294" t="s">
        <v>228</v>
      </c>
      <c r="C7294" t="s">
        <v>179</v>
      </c>
      <c r="D7294" t="s">
        <v>271</v>
      </c>
      <c r="E7294" t="s">
        <v>271</v>
      </c>
      <c r="F7294" t="s">
        <v>323</v>
      </c>
      <c r="G7294">
        <v>1</v>
      </c>
      <c r="H7294" s="4">
        <v>45000</v>
      </c>
      <c r="I7294" s="4">
        <v>1</v>
      </c>
      <c r="J7294" s="4">
        <v>45000</v>
      </c>
      <c r="K7294" s="4">
        <v>45000</v>
      </c>
      <c r="L7294" t="s">
        <v>203</v>
      </c>
      <c r="M7294" t="s">
        <v>196</v>
      </c>
      <c r="P7294">
        <v>5</v>
      </c>
    </row>
    <row r="7295" spans="1:16">
      <c r="A7295" s="3">
        <v>44581</v>
      </c>
      <c r="B7295" t="s">
        <v>213</v>
      </c>
      <c r="C7295" t="s">
        <v>179</v>
      </c>
      <c r="D7295" t="s">
        <v>210</v>
      </c>
      <c r="E7295" t="s">
        <v>225</v>
      </c>
      <c r="F7295" t="s">
        <v>270</v>
      </c>
      <c r="G7295">
        <v>3</v>
      </c>
      <c r="H7295" s="4">
        <v>40000</v>
      </c>
      <c r="I7295" s="4">
        <v>3</v>
      </c>
      <c r="J7295" s="4">
        <v>40000</v>
      </c>
      <c r="K7295" s="4">
        <v>120000</v>
      </c>
      <c r="L7295" t="s">
        <v>203</v>
      </c>
      <c r="M7295" t="s">
        <v>196</v>
      </c>
      <c r="P7295">
        <v>4</v>
      </c>
    </row>
    <row r="7296" spans="1:16">
      <c r="A7296" s="3">
        <v>44581</v>
      </c>
      <c r="B7296" t="s">
        <v>197</v>
      </c>
      <c r="C7296" t="s">
        <v>192</v>
      </c>
      <c r="D7296" t="s">
        <v>273</v>
      </c>
      <c r="E7296" t="s">
        <v>288</v>
      </c>
      <c r="F7296" t="s">
        <v>299</v>
      </c>
      <c r="G7296">
        <v>1</v>
      </c>
      <c r="H7296" s="4">
        <v>28000</v>
      </c>
      <c r="I7296" s="4">
        <v>1</v>
      </c>
      <c r="J7296" s="4">
        <v>28000</v>
      </c>
      <c r="K7296" s="4">
        <v>28000</v>
      </c>
      <c r="L7296" t="s">
        <v>203</v>
      </c>
      <c r="M7296" t="s">
        <v>190</v>
      </c>
      <c r="N7296" t="s">
        <v>175</v>
      </c>
      <c r="P7296">
        <v>5</v>
      </c>
    </row>
    <row r="7297" spans="1:16">
      <c r="A7297" s="3">
        <v>44581</v>
      </c>
      <c r="B7297" t="s">
        <v>213</v>
      </c>
      <c r="C7297" t="s">
        <v>179</v>
      </c>
      <c r="D7297" t="s">
        <v>186</v>
      </c>
      <c r="E7297" t="s">
        <v>225</v>
      </c>
      <c r="F7297" t="s">
        <v>226</v>
      </c>
      <c r="G7297">
        <v>2</v>
      </c>
      <c r="H7297" s="4">
        <v>19500</v>
      </c>
      <c r="I7297" s="4">
        <v>2</v>
      </c>
      <c r="J7297" s="4">
        <v>19500</v>
      </c>
      <c r="K7297" s="4">
        <v>39000</v>
      </c>
      <c r="L7297" t="s">
        <v>209</v>
      </c>
      <c r="M7297" t="s">
        <v>233</v>
      </c>
      <c r="P7297">
        <v>5</v>
      </c>
    </row>
    <row r="7298" spans="1:16">
      <c r="A7298" s="3">
        <v>44581</v>
      </c>
      <c r="B7298" t="s">
        <v>185</v>
      </c>
      <c r="C7298" t="s">
        <v>192</v>
      </c>
      <c r="D7298" t="s">
        <v>273</v>
      </c>
      <c r="E7298" t="s">
        <v>274</v>
      </c>
      <c r="F7298" t="s">
        <v>329</v>
      </c>
      <c r="G7298">
        <v>3</v>
      </c>
      <c r="H7298" s="4">
        <v>24000</v>
      </c>
      <c r="I7298" s="4">
        <v>3</v>
      </c>
      <c r="J7298" s="4">
        <v>24000</v>
      </c>
      <c r="K7298" s="4">
        <v>72000</v>
      </c>
      <c r="L7298" t="s">
        <v>195</v>
      </c>
      <c r="M7298" t="s">
        <v>190</v>
      </c>
      <c r="P7298">
        <v>5</v>
      </c>
    </row>
    <row r="7299" spans="1:16">
      <c r="A7299" s="3">
        <v>44581</v>
      </c>
      <c r="B7299" t="s">
        <v>284</v>
      </c>
      <c r="C7299" t="s">
        <v>179</v>
      </c>
      <c r="D7299" t="s">
        <v>235</v>
      </c>
      <c r="E7299" t="s">
        <v>230</v>
      </c>
      <c r="F7299" t="s">
        <v>351</v>
      </c>
      <c r="G7299">
        <v>1</v>
      </c>
      <c r="H7299" s="4">
        <v>29900</v>
      </c>
      <c r="I7299" s="4">
        <v>1</v>
      </c>
      <c r="J7299" s="4">
        <v>29900</v>
      </c>
      <c r="K7299" s="4">
        <v>29900</v>
      </c>
      <c r="L7299" t="s">
        <v>203</v>
      </c>
      <c r="M7299" t="s">
        <v>196</v>
      </c>
      <c r="P7299">
        <v>2</v>
      </c>
    </row>
    <row r="7300" spans="1:16">
      <c r="A7300" s="3">
        <v>44581</v>
      </c>
      <c r="B7300" t="s">
        <v>178</v>
      </c>
      <c r="C7300" t="s">
        <v>192</v>
      </c>
      <c r="D7300" t="s">
        <v>276</v>
      </c>
      <c r="E7300" t="s">
        <v>276</v>
      </c>
      <c r="F7300" t="s">
        <v>277</v>
      </c>
      <c r="G7300">
        <v>1</v>
      </c>
      <c r="H7300" s="4">
        <v>56000</v>
      </c>
      <c r="I7300" s="4">
        <v>1</v>
      </c>
      <c r="J7300" s="4">
        <v>56000</v>
      </c>
      <c r="K7300" s="4">
        <v>56000</v>
      </c>
      <c r="L7300" t="s">
        <v>189</v>
      </c>
      <c r="M7300" t="s">
        <v>184</v>
      </c>
      <c r="P7300">
        <v>3</v>
      </c>
    </row>
    <row r="7301" spans="1:16">
      <c r="A7301" s="3">
        <v>44581</v>
      </c>
      <c r="B7301" t="s">
        <v>254</v>
      </c>
      <c r="C7301" t="s">
        <v>192</v>
      </c>
      <c r="D7301" t="s">
        <v>271</v>
      </c>
      <c r="E7301" t="s">
        <v>271</v>
      </c>
      <c r="F7301" t="s">
        <v>323</v>
      </c>
      <c r="G7301">
        <v>1</v>
      </c>
      <c r="H7301" s="4">
        <v>35000</v>
      </c>
      <c r="I7301" s="4">
        <v>1</v>
      </c>
      <c r="J7301" s="4">
        <v>35000</v>
      </c>
      <c r="K7301" s="4">
        <v>35000</v>
      </c>
      <c r="L7301" t="s">
        <v>195</v>
      </c>
      <c r="M7301" t="s">
        <v>304</v>
      </c>
      <c r="P7301">
        <v>5</v>
      </c>
    </row>
    <row r="7302" spans="1:16">
      <c r="A7302" s="3">
        <v>44581</v>
      </c>
      <c r="B7302" t="s">
        <v>218</v>
      </c>
      <c r="C7302" t="s">
        <v>192</v>
      </c>
      <c r="D7302" t="s">
        <v>180</v>
      </c>
      <c r="E7302" t="s">
        <v>181</v>
      </c>
      <c r="F7302" t="s">
        <v>223</v>
      </c>
      <c r="G7302">
        <v>1</v>
      </c>
      <c r="H7302" s="4">
        <v>36000</v>
      </c>
      <c r="I7302" s="4">
        <v>1</v>
      </c>
      <c r="J7302" s="4">
        <v>36000</v>
      </c>
      <c r="K7302" s="4">
        <v>36000</v>
      </c>
      <c r="L7302" t="s">
        <v>203</v>
      </c>
      <c r="M7302" t="s">
        <v>233</v>
      </c>
      <c r="P7302">
        <v>4</v>
      </c>
    </row>
    <row r="7303" spans="1:16">
      <c r="A7303" s="3">
        <v>44581</v>
      </c>
      <c r="B7303" t="s">
        <v>278</v>
      </c>
      <c r="C7303" t="s">
        <v>179</v>
      </c>
      <c r="D7303" t="s">
        <v>180</v>
      </c>
      <c r="E7303" t="s">
        <v>204</v>
      </c>
      <c r="F7303" t="s">
        <v>300</v>
      </c>
      <c r="G7303">
        <v>1</v>
      </c>
      <c r="H7303" s="4">
        <v>42000</v>
      </c>
      <c r="I7303" s="4">
        <v>1</v>
      </c>
      <c r="J7303" s="4">
        <v>42000</v>
      </c>
      <c r="K7303" s="4">
        <v>42000</v>
      </c>
      <c r="L7303" t="s">
        <v>203</v>
      </c>
      <c r="M7303" t="s">
        <v>206</v>
      </c>
      <c r="P7303">
        <v>5</v>
      </c>
    </row>
    <row r="7304" spans="1:16">
      <c r="A7304" s="3">
        <v>44581</v>
      </c>
      <c r="B7304" t="s">
        <v>224</v>
      </c>
      <c r="C7304" t="s">
        <v>179</v>
      </c>
      <c r="D7304" t="s">
        <v>186</v>
      </c>
      <c r="E7304" t="s">
        <v>201</v>
      </c>
      <c r="F7304" t="s">
        <v>202</v>
      </c>
      <c r="G7304">
        <v>3</v>
      </c>
      <c r="H7304" s="4">
        <v>20000</v>
      </c>
      <c r="I7304" s="4">
        <v>3</v>
      </c>
      <c r="J7304" s="4">
        <v>20000</v>
      </c>
      <c r="K7304" s="4">
        <v>60000</v>
      </c>
      <c r="L7304" t="s">
        <v>189</v>
      </c>
      <c r="M7304" t="s">
        <v>196</v>
      </c>
      <c r="P7304">
        <v>5</v>
      </c>
    </row>
    <row r="7305" spans="1:16">
      <c r="A7305" s="3">
        <v>44581</v>
      </c>
      <c r="B7305" t="s">
        <v>218</v>
      </c>
      <c r="C7305" t="s">
        <v>179</v>
      </c>
      <c r="D7305" t="s">
        <v>186</v>
      </c>
      <c r="E7305" t="s">
        <v>201</v>
      </c>
      <c r="F7305" t="s">
        <v>248</v>
      </c>
      <c r="G7305">
        <v>2</v>
      </c>
      <c r="H7305" s="4">
        <v>26000</v>
      </c>
      <c r="I7305" s="4">
        <v>2</v>
      </c>
      <c r="J7305" s="4">
        <v>26000</v>
      </c>
      <c r="K7305" s="4">
        <v>52000</v>
      </c>
      <c r="L7305" t="s">
        <v>203</v>
      </c>
      <c r="M7305" t="s">
        <v>184</v>
      </c>
      <c r="N7305" t="s">
        <v>175</v>
      </c>
      <c r="P7305">
        <v>5</v>
      </c>
    </row>
    <row r="7306" spans="1:16">
      <c r="A7306" s="3">
        <v>44581</v>
      </c>
      <c r="B7306" t="s">
        <v>258</v>
      </c>
      <c r="C7306" t="s">
        <v>179</v>
      </c>
      <c r="D7306" t="s">
        <v>198</v>
      </c>
      <c r="E7306" t="s">
        <v>198</v>
      </c>
      <c r="F7306" t="s">
        <v>357</v>
      </c>
      <c r="G7306">
        <v>3</v>
      </c>
      <c r="H7306" s="4">
        <v>22000</v>
      </c>
      <c r="I7306" s="4">
        <v>3</v>
      </c>
      <c r="J7306" s="4">
        <v>22000</v>
      </c>
      <c r="K7306" s="4">
        <v>66000</v>
      </c>
      <c r="L7306" t="s">
        <v>189</v>
      </c>
      <c r="M7306" t="s">
        <v>196</v>
      </c>
      <c r="N7306" t="s">
        <v>175</v>
      </c>
      <c r="P7306">
        <v>4</v>
      </c>
    </row>
    <row r="7307" spans="1:16">
      <c r="A7307" s="3">
        <v>44581</v>
      </c>
      <c r="B7307" t="s">
        <v>258</v>
      </c>
      <c r="C7307" t="s">
        <v>192</v>
      </c>
      <c r="D7307" t="s">
        <v>273</v>
      </c>
      <c r="E7307" t="s">
        <v>274</v>
      </c>
      <c r="F7307" t="s">
        <v>303</v>
      </c>
      <c r="G7307">
        <v>3</v>
      </c>
      <c r="H7307" s="4">
        <v>20000</v>
      </c>
      <c r="I7307" s="4">
        <v>3</v>
      </c>
      <c r="J7307" s="4">
        <v>20000</v>
      </c>
      <c r="K7307" s="4">
        <v>60000</v>
      </c>
      <c r="L7307" t="s">
        <v>203</v>
      </c>
      <c r="M7307" t="s">
        <v>233</v>
      </c>
      <c r="P7307">
        <v>5</v>
      </c>
    </row>
    <row r="7308" spans="1:16">
      <c r="A7308" s="3">
        <v>44581</v>
      </c>
      <c r="B7308" t="s">
        <v>250</v>
      </c>
      <c r="C7308" t="s">
        <v>179</v>
      </c>
      <c r="D7308" t="s">
        <v>186</v>
      </c>
      <c r="E7308" t="s">
        <v>225</v>
      </c>
      <c r="F7308" t="s">
        <v>244</v>
      </c>
      <c r="G7308">
        <v>3</v>
      </c>
      <c r="H7308" s="4">
        <v>30000</v>
      </c>
      <c r="I7308" s="4">
        <v>3</v>
      </c>
      <c r="J7308" s="4">
        <v>30000</v>
      </c>
      <c r="K7308" s="4">
        <v>90000</v>
      </c>
      <c r="L7308" t="s">
        <v>189</v>
      </c>
      <c r="M7308" t="s">
        <v>196</v>
      </c>
      <c r="P7308">
        <v>3</v>
      </c>
    </row>
    <row r="7309" spans="1:16">
      <c r="A7309" s="3">
        <v>44581</v>
      </c>
      <c r="B7309" t="s">
        <v>268</v>
      </c>
      <c r="C7309" t="s">
        <v>192</v>
      </c>
      <c r="D7309" t="s">
        <v>186</v>
      </c>
      <c r="E7309" t="s">
        <v>187</v>
      </c>
      <c r="F7309" t="s">
        <v>188</v>
      </c>
      <c r="G7309">
        <v>2</v>
      </c>
      <c r="H7309" s="4">
        <v>36000</v>
      </c>
      <c r="I7309" s="4">
        <v>2</v>
      </c>
      <c r="J7309" s="4">
        <v>36000</v>
      </c>
      <c r="K7309" s="4">
        <v>72000</v>
      </c>
      <c r="L7309" t="s">
        <v>195</v>
      </c>
      <c r="M7309" t="s">
        <v>190</v>
      </c>
      <c r="P7309">
        <v>5</v>
      </c>
    </row>
    <row r="7310" spans="1:16">
      <c r="A7310" s="3">
        <v>44581</v>
      </c>
      <c r="B7310" t="s">
        <v>219</v>
      </c>
      <c r="C7310" t="s">
        <v>179</v>
      </c>
      <c r="D7310" t="s">
        <v>263</v>
      </c>
      <c r="E7310" t="s">
        <v>263</v>
      </c>
      <c r="F7310" t="s">
        <v>320</v>
      </c>
      <c r="G7310">
        <v>2</v>
      </c>
      <c r="H7310" s="4">
        <v>33000</v>
      </c>
      <c r="I7310" s="4">
        <v>2</v>
      </c>
      <c r="J7310" s="4">
        <v>33000</v>
      </c>
      <c r="K7310" s="4">
        <v>66000</v>
      </c>
      <c r="L7310" t="s">
        <v>203</v>
      </c>
      <c r="M7310" t="s">
        <v>206</v>
      </c>
      <c r="P7310">
        <v>3</v>
      </c>
    </row>
    <row r="7311" spans="1:16">
      <c r="A7311" s="3">
        <v>44582</v>
      </c>
      <c r="B7311" t="s">
        <v>197</v>
      </c>
      <c r="C7311" t="s">
        <v>179</v>
      </c>
      <c r="D7311" t="s">
        <v>180</v>
      </c>
      <c r="E7311" t="s">
        <v>181</v>
      </c>
      <c r="F7311" t="s">
        <v>223</v>
      </c>
      <c r="G7311">
        <v>1</v>
      </c>
      <c r="H7311" s="4">
        <v>16500</v>
      </c>
      <c r="I7311" s="4">
        <v>1</v>
      </c>
      <c r="J7311" s="4">
        <v>16500</v>
      </c>
      <c r="K7311" s="4">
        <v>16500</v>
      </c>
      <c r="L7311" t="s">
        <v>209</v>
      </c>
      <c r="M7311" t="s">
        <v>184</v>
      </c>
      <c r="N7311" t="s">
        <v>175</v>
      </c>
      <c r="P7311">
        <v>4</v>
      </c>
    </row>
    <row r="7312" spans="1:16">
      <c r="A7312" s="3">
        <v>44582</v>
      </c>
      <c r="B7312" t="s">
        <v>219</v>
      </c>
      <c r="C7312" t="s">
        <v>179</v>
      </c>
      <c r="D7312" t="s">
        <v>180</v>
      </c>
      <c r="E7312" t="s">
        <v>255</v>
      </c>
      <c r="F7312" t="s">
        <v>256</v>
      </c>
      <c r="G7312">
        <v>1</v>
      </c>
      <c r="H7312" s="4">
        <v>40000</v>
      </c>
      <c r="I7312" s="4">
        <v>1</v>
      </c>
      <c r="J7312" s="4">
        <v>40000</v>
      </c>
      <c r="K7312" s="4">
        <v>40000</v>
      </c>
      <c r="L7312" t="s">
        <v>203</v>
      </c>
      <c r="M7312" t="s">
        <v>206</v>
      </c>
      <c r="N7312" t="s">
        <v>175</v>
      </c>
      <c r="P7312">
        <v>2</v>
      </c>
    </row>
    <row r="7313" spans="1:16">
      <c r="A7313" s="3">
        <v>44582</v>
      </c>
      <c r="B7313" t="s">
        <v>234</v>
      </c>
      <c r="C7313" t="s">
        <v>192</v>
      </c>
      <c r="D7313" t="s">
        <v>316</v>
      </c>
      <c r="E7313" t="s">
        <v>251</v>
      </c>
      <c r="F7313" t="s">
        <v>349</v>
      </c>
      <c r="G7313">
        <v>1</v>
      </c>
      <c r="H7313" s="4">
        <v>26000</v>
      </c>
      <c r="I7313" s="4">
        <v>1</v>
      </c>
      <c r="J7313" s="4">
        <v>26000</v>
      </c>
      <c r="K7313" s="4">
        <v>26000</v>
      </c>
      <c r="L7313" t="s">
        <v>203</v>
      </c>
      <c r="M7313" t="s">
        <v>184</v>
      </c>
      <c r="N7313" t="s">
        <v>175</v>
      </c>
      <c r="P7313">
        <v>4</v>
      </c>
    </row>
    <row r="7314" spans="1:16">
      <c r="A7314" s="3">
        <v>44582</v>
      </c>
      <c r="B7314" t="s">
        <v>284</v>
      </c>
      <c r="C7314" t="s">
        <v>192</v>
      </c>
      <c r="D7314" t="s">
        <v>273</v>
      </c>
      <c r="E7314" t="s">
        <v>288</v>
      </c>
      <c r="F7314" t="s">
        <v>355</v>
      </c>
      <c r="G7314">
        <v>1</v>
      </c>
      <c r="H7314" s="4">
        <v>52000</v>
      </c>
      <c r="I7314" s="4">
        <v>1</v>
      </c>
      <c r="J7314" s="4">
        <v>52000</v>
      </c>
      <c r="K7314" s="4">
        <v>52000</v>
      </c>
      <c r="L7314" t="s">
        <v>189</v>
      </c>
      <c r="M7314" t="s">
        <v>196</v>
      </c>
      <c r="N7314" t="s">
        <v>175</v>
      </c>
      <c r="P7314">
        <v>3</v>
      </c>
    </row>
    <row r="7315" spans="1:16">
      <c r="A7315" s="3">
        <v>44582</v>
      </c>
      <c r="B7315" t="s">
        <v>250</v>
      </c>
      <c r="C7315" t="s">
        <v>192</v>
      </c>
      <c r="D7315" t="s">
        <v>294</v>
      </c>
      <c r="E7315" t="s">
        <v>294</v>
      </c>
      <c r="F7315" t="s">
        <v>236</v>
      </c>
      <c r="G7315">
        <v>2</v>
      </c>
      <c r="H7315" s="4">
        <v>42000</v>
      </c>
      <c r="I7315" s="4">
        <v>2</v>
      </c>
      <c r="J7315" s="4">
        <v>42000</v>
      </c>
      <c r="K7315" s="4">
        <v>84000</v>
      </c>
      <c r="L7315" t="s">
        <v>189</v>
      </c>
      <c r="M7315" t="s">
        <v>184</v>
      </c>
      <c r="N7315" t="s">
        <v>175</v>
      </c>
      <c r="P7315">
        <v>2</v>
      </c>
    </row>
    <row r="7316" spans="1:16">
      <c r="A7316" s="3">
        <v>44582</v>
      </c>
      <c r="B7316" t="s">
        <v>219</v>
      </c>
      <c r="C7316" t="s">
        <v>179</v>
      </c>
      <c r="D7316" t="s">
        <v>180</v>
      </c>
      <c r="E7316" t="s">
        <v>204</v>
      </c>
      <c r="F7316" t="s">
        <v>249</v>
      </c>
      <c r="G7316">
        <v>1</v>
      </c>
      <c r="H7316" s="4">
        <v>30000</v>
      </c>
      <c r="I7316" s="4">
        <v>1</v>
      </c>
      <c r="J7316" s="4">
        <v>30000</v>
      </c>
      <c r="K7316" s="4">
        <v>30000</v>
      </c>
      <c r="L7316" t="s">
        <v>203</v>
      </c>
      <c r="M7316" t="s">
        <v>190</v>
      </c>
      <c r="N7316" t="s">
        <v>175</v>
      </c>
      <c r="P7316">
        <v>4</v>
      </c>
    </row>
    <row r="7317" spans="1:16">
      <c r="A7317" s="3">
        <v>44582</v>
      </c>
      <c r="B7317" t="s">
        <v>219</v>
      </c>
      <c r="C7317" t="s">
        <v>179</v>
      </c>
      <c r="D7317" t="s">
        <v>198</v>
      </c>
      <c r="E7317" t="s">
        <v>198</v>
      </c>
      <c r="F7317" t="s">
        <v>357</v>
      </c>
      <c r="G7317">
        <v>2</v>
      </c>
      <c r="H7317" s="4">
        <v>30000</v>
      </c>
      <c r="I7317" s="4">
        <v>2</v>
      </c>
      <c r="J7317" s="4">
        <v>30000</v>
      </c>
      <c r="K7317" s="4">
        <v>60000</v>
      </c>
      <c r="L7317" t="s">
        <v>203</v>
      </c>
      <c r="M7317" t="s">
        <v>196</v>
      </c>
      <c r="N7317" t="s">
        <v>175</v>
      </c>
      <c r="P7317">
        <v>4</v>
      </c>
    </row>
    <row r="7318" spans="1:16">
      <c r="A7318" s="3">
        <v>44582</v>
      </c>
      <c r="B7318" t="s">
        <v>234</v>
      </c>
      <c r="C7318" t="s">
        <v>179</v>
      </c>
      <c r="D7318" t="s">
        <v>316</v>
      </c>
      <c r="E7318" t="s">
        <v>251</v>
      </c>
      <c r="F7318" t="s">
        <v>331</v>
      </c>
      <c r="G7318">
        <v>3</v>
      </c>
      <c r="H7318" s="4">
        <v>33000</v>
      </c>
      <c r="I7318" s="4">
        <v>3</v>
      </c>
      <c r="J7318" s="4">
        <v>33000</v>
      </c>
      <c r="K7318" s="4">
        <v>99000</v>
      </c>
      <c r="L7318" t="s">
        <v>203</v>
      </c>
      <c r="M7318" t="s">
        <v>206</v>
      </c>
      <c r="N7318" t="s">
        <v>175</v>
      </c>
      <c r="P7318">
        <v>5</v>
      </c>
    </row>
    <row r="7319" spans="1:16">
      <c r="A7319" s="3">
        <v>44582</v>
      </c>
      <c r="B7319" t="s">
        <v>200</v>
      </c>
      <c r="C7319" t="s">
        <v>179</v>
      </c>
      <c r="D7319" t="s">
        <v>276</v>
      </c>
      <c r="E7319" t="s">
        <v>276</v>
      </c>
      <c r="F7319" t="s">
        <v>309</v>
      </c>
      <c r="G7319">
        <v>2</v>
      </c>
      <c r="H7319" s="4">
        <v>30000</v>
      </c>
      <c r="I7319" s="4">
        <v>2</v>
      </c>
      <c r="J7319" s="4">
        <v>30000</v>
      </c>
      <c r="K7319" s="4">
        <v>60000</v>
      </c>
      <c r="L7319" t="s">
        <v>195</v>
      </c>
      <c r="M7319" t="s">
        <v>190</v>
      </c>
      <c r="P7319">
        <v>4</v>
      </c>
    </row>
    <row r="7320" spans="1:16">
      <c r="A7320" s="3">
        <v>44582</v>
      </c>
      <c r="B7320" t="s">
        <v>245</v>
      </c>
      <c r="C7320" t="s">
        <v>179</v>
      </c>
      <c r="D7320" t="s">
        <v>180</v>
      </c>
      <c r="E7320" t="s">
        <v>204</v>
      </c>
      <c r="F7320" t="s">
        <v>227</v>
      </c>
      <c r="G7320">
        <v>2</v>
      </c>
      <c r="H7320" s="4">
        <v>54000</v>
      </c>
      <c r="I7320" s="4">
        <v>2</v>
      </c>
      <c r="J7320" s="4">
        <v>54000</v>
      </c>
      <c r="K7320" s="4">
        <v>108000</v>
      </c>
      <c r="L7320" t="s">
        <v>203</v>
      </c>
      <c r="M7320" t="s">
        <v>206</v>
      </c>
      <c r="P7320">
        <v>5</v>
      </c>
    </row>
    <row r="7321" spans="1:16">
      <c r="A7321" s="3">
        <v>44582</v>
      </c>
      <c r="B7321" t="s">
        <v>178</v>
      </c>
      <c r="C7321" t="s">
        <v>179</v>
      </c>
      <c r="D7321" t="s">
        <v>180</v>
      </c>
      <c r="E7321" t="s">
        <v>181</v>
      </c>
      <c r="F7321" t="s">
        <v>246</v>
      </c>
      <c r="G7321">
        <v>3</v>
      </c>
      <c r="H7321" s="4">
        <v>49000</v>
      </c>
      <c r="I7321" s="4">
        <v>3</v>
      </c>
      <c r="J7321" s="4">
        <v>49000</v>
      </c>
      <c r="K7321" s="4">
        <v>147000</v>
      </c>
      <c r="L7321" t="s">
        <v>189</v>
      </c>
      <c r="M7321" t="s">
        <v>233</v>
      </c>
      <c r="P7321">
        <v>5</v>
      </c>
    </row>
    <row r="7322" spans="1:16">
      <c r="A7322" s="3">
        <v>44582</v>
      </c>
      <c r="B7322" t="s">
        <v>185</v>
      </c>
      <c r="C7322" t="s">
        <v>192</v>
      </c>
      <c r="D7322" t="s">
        <v>186</v>
      </c>
      <c r="E7322" t="s">
        <v>225</v>
      </c>
      <c r="F7322" t="s">
        <v>244</v>
      </c>
      <c r="G7322">
        <v>2</v>
      </c>
      <c r="H7322" s="4">
        <v>33000</v>
      </c>
      <c r="I7322" s="4">
        <v>2</v>
      </c>
      <c r="J7322" s="4">
        <v>33000</v>
      </c>
      <c r="K7322" s="4">
        <v>66000</v>
      </c>
      <c r="L7322" t="s">
        <v>203</v>
      </c>
      <c r="M7322" t="s">
        <v>196</v>
      </c>
      <c r="P7322">
        <v>5</v>
      </c>
    </row>
    <row r="7323" spans="1:16">
      <c r="A7323" s="3">
        <v>44582</v>
      </c>
      <c r="B7323" t="s">
        <v>222</v>
      </c>
      <c r="C7323" t="s">
        <v>179</v>
      </c>
      <c r="D7323" t="s">
        <v>186</v>
      </c>
      <c r="E7323" t="s">
        <v>220</v>
      </c>
      <c r="F7323" t="s">
        <v>221</v>
      </c>
      <c r="G7323">
        <v>2</v>
      </c>
      <c r="H7323" s="4">
        <v>36000</v>
      </c>
      <c r="I7323" s="4">
        <v>2</v>
      </c>
      <c r="J7323" s="4">
        <v>36000</v>
      </c>
      <c r="K7323" s="4">
        <v>72000</v>
      </c>
      <c r="L7323" t="s">
        <v>189</v>
      </c>
      <c r="M7323" t="s">
        <v>190</v>
      </c>
      <c r="P7323">
        <v>3</v>
      </c>
    </row>
    <row r="7324" spans="1:16">
      <c r="A7324" s="3">
        <v>44582</v>
      </c>
      <c r="B7324" t="s">
        <v>254</v>
      </c>
      <c r="C7324" t="s">
        <v>179</v>
      </c>
      <c r="D7324" t="s">
        <v>273</v>
      </c>
      <c r="E7324" t="s">
        <v>274</v>
      </c>
      <c r="F7324" t="s">
        <v>303</v>
      </c>
      <c r="G7324">
        <v>1</v>
      </c>
      <c r="H7324" s="4">
        <v>70000</v>
      </c>
      <c r="I7324" s="4">
        <v>1</v>
      </c>
      <c r="J7324" s="4">
        <v>70000</v>
      </c>
      <c r="K7324" s="4">
        <v>70000</v>
      </c>
      <c r="L7324" t="s">
        <v>203</v>
      </c>
      <c r="M7324" t="s">
        <v>190</v>
      </c>
      <c r="P7324">
        <v>4</v>
      </c>
    </row>
    <row r="7325" spans="1:16">
      <c r="A7325" s="3">
        <v>44582</v>
      </c>
      <c r="B7325" t="s">
        <v>178</v>
      </c>
      <c r="C7325" t="s">
        <v>179</v>
      </c>
      <c r="D7325" t="s">
        <v>198</v>
      </c>
      <c r="E7325" t="s">
        <v>198</v>
      </c>
      <c r="F7325" t="s">
        <v>357</v>
      </c>
      <c r="G7325">
        <v>2</v>
      </c>
      <c r="H7325" s="4">
        <v>36000</v>
      </c>
      <c r="I7325" s="4">
        <v>2</v>
      </c>
      <c r="J7325" s="4">
        <v>36000</v>
      </c>
      <c r="K7325" s="4">
        <v>72000</v>
      </c>
      <c r="L7325" t="s">
        <v>203</v>
      </c>
      <c r="M7325" t="s">
        <v>304</v>
      </c>
      <c r="P7325">
        <v>2</v>
      </c>
    </row>
    <row r="7326" spans="1:16">
      <c r="A7326" s="3">
        <v>44582</v>
      </c>
      <c r="B7326" t="s">
        <v>291</v>
      </c>
      <c r="C7326" t="s">
        <v>192</v>
      </c>
      <c r="D7326" t="s">
        <v>186</v>
      </c>
      <c r="E7326" t="s">
        <v>187</v>
      </c>
      <c r="F7326" t="s">
        <v>188</v>
      </c>
      <c r="G7326">
        <v>2</v>
      </c>
      <c r="H7326" s="4">
        <v>22000</v>
      </c>
      <c r="I7326" s="4">
        <v>2</v>
      </c>
      <c r="J7326" s="4">
        <v>22000</v>
      </c>
      <c r="K7326" s="4">
        <v>44000</v>
      </c>
      <c r="L7326" t="s">
        <v>189</v>
      </c>
      <c r="M7326" t="s">
        <v>190</v>
      </c>
      <c r="P7326">
        <v>5</v>
      </c>
    </row>
    <row r="7327" spans="1:16">
      <c r="A7327" s="3">
        <v>44582</v>
      </c>
      <c r="B7327" t="s">
        <v>197</v>
      </c>
      <c r="C7327" t="s">
        <v>179</v>
      </c>
      <c r="D7327" t="s">
        <v>180</v>
      </c>
      <c r="E7327" t="s">
        <v>204</v>
      </c>
      <c r="F7327" t="s">
        <v>249</v>
      </c>
      <c r="G7327">
        <v>1</v>
      </c>
      <c r="H7327" s="4">
        <v>26000</v>
      </c>
      <c r="I7327" s="4">
        <v>1</v>
      </c>
      <c r="J7327" s="4">
        <v>26000</v>
      </c>
      <c r="K7327" s="4">
        <v>26000</v>
      </c>
      <c r="L7327" t="s">
        <v>195</v>
      </c>
      <c r="M7327" t="s">
        <v>206</v>
      </c>
      <c r="P7327">
        <v>3</v>
      </c>
    </row>
    <row r="7328" spans="1:16">
      <c r="A7328" s="3">
        <v>44582</v>
      </c>
      <c r="B7328" t="s">
        <v>213</v>
      </c>
      <c r="C7328" t="s">
        <v>192</v>
      </c>
      <c r="D7328" t="s">
        <v>193</v>
      </c>
      <c r="E7328" t="s">
        <v>193</v>
      </c>
      <c r="F7328" t="s">
        <v>290</v>
      </c>
      <c r="G7328">
        <v>3</v>
      </c>
      <c r="H7328" s="4">
        <v>39000</v>
      </c>
      <c r="I7328" s="4">
        <v>3</v>
      </c>
      <c r="J7328" s="4">
        <v>39000</v>
      </c>
      <c r="K7328" s="4">
        <v>117000</v>
      </c>
      <c r="L7328" t="s">
        <v>203</v>
      </c>
      <c r="M7328" t="s">
        <v>233</v>
      </c>
      <c r="P7328">
        <v>4</v>
      </c>
    </row>
    <row r="7329" spans="1:16">
      <c r="A7329" s="3">
        <v>44582</v>
      </c>
      <c r="B7329" t="s">
        <v>301</v>
      </c>
      <c r="C7329" t="s">
        <v>179</v>
      </c>
      <c r="D7329" t="s">
        <v>180</v>
      </c>
      <c r="E7329" t="s">
        <v>238</v>
      </c>
      <c r="F7329" t="s">
        <v>240</v>
      </c>
      <c r="G7329">
        <v>3</v>
      </c>
      <c r="H7329" s="4">
        <v>22000</v>
      </c>
      <c r="I7329" s="4">
        <v>3</v>
      </c>
      <c r="J7329" s="4">
        <v>22000</v>
      </c>
      <c r="K7329" s="4">
        <v>66000</v>
      </c>
      <c r="L7329" t="s">
        <v>203</v>
      </c>
      <c r="M7329" t="s">
        <v>196</v>
      </c>
      <c r="P7329">
        <v>3</v>
      </c>
    </row>
    <row r="7330" spans="1:16">
      <c r="A7330" s="3">
        <v>44582</v>
      </c>
      <c r="B7330" t="s">
        <v>228</v>
      </c>
      <c r="C7330" t="s">
        <v>192</v>
      </c>
      <c r="D7330" t="s">
        <v>186</v>
      </c>
      <c r="E7330" t="s">
        <v>220</v>
      </c>
      <c r="F7330" t="s">
        <v>241</v>
      </c>
      <c r="G7330">
        <v>3</v>
      </c>
      <c r="H7330" s="4">
        <v>22000</v>
      </c>
      <c r="I7330" s="4">
        <v>3</v>
      </c>
      <c r="J7330" s="4">
        <v>22000</v>
      </c>
      <c r="K7330" s="4">
        <v>66000</v>
      </c>
      <c r="L7330" t="s">
        <v>189</v>
      </c>
      <c r="M7330" t="s">
        <v>233</v>
      </c>
      <c r="P7330">
        <v>4</v>
      </c>
    </row>
    <row r="7331" spans="1:16">
      <c r="A7331" s="3">
        <v>44582</v>
      </c>
      <c r="B7331" t="s">
        <v>245</v>
      </c>
      <c r="C7331" t="s">
        <v>192</v>
      </c>
      <c r="D7331" t="s">
        <v>180</v>
      </c>
      <c r="E7331" t="s">
        <v>204</v>
      </c>
      <c r="F7331" t="s">
        <v>205</v>
      </c>
      <c r="G7331">
        <v>3</v>
      </c>
      <c r="H7331" s="4">
        <v>36000</v>
      </c>
      <c r="I7331" s="4">
        <v>3</v>
      </c>
      <c r="J7331" s="4">
        <v>36000</v>
      </c>
      <c r="K7331" s="4">
        <v>108000</v>
      </c>
      <c r="L7331" t="s">
        <v>195</v>
      </c>
      <c r="M7331" t="s">
        <v>190</v>
      </c>
      <c r="P7331">
        <v>1</v>
      </c>
    </row>
    <row r="7332" spans="1:16">
      <c r="A7332" s="3">
        <v>44582</v>
      </c>
      <c r="B7332" t="s">
        <v>185</v>
      </c>
      <c r="C7332" t="s">
        <v>179</v>
      </c>
      <c r="D7332" t="s">
        <v>180</v>
      </c>
      <c r="E7332" t="s">
        <v>181</v>
      </c>
      <c r="F7332" t="s">
        <v>246</v>
      </c>
      <c r="G7332">
        <v>2</v>
      </c>
      <c r="H7332" s="4">
        <v>45000</v>
      </c>
      <c r="I7332" s="4">
        <v>2</v>
      </c>
      <c r="J7332" s="4">
        <v>45000</v>
      </c>
      <c r="K7332" s="4">
        <v>90000</v>
      </c>
      <c r="L7332" t="s">
        <v>209</v>
      </c>
      <c r="M7332" t="s">
        <v>196</v>
      </c>
      <c r="P7332">
        <v>5</v>
      </c>
    </row>
    <row r="7333" spans="1:16">
      <c r="A7333" s="3">
        <v>44583</v>
      </c>
      <c r="B7333" t="s">
        <v>200</v>
      </c>
      <c r="C7333" t="s">
        <v>179</v>
      </c>
      <c r="D7333" t="s">
        <v>210</v>
      </c>
      <c r="E7333" t="s">
        <v>292</v>
      </c>
      <c r="F7333" t="s">
        <v>343</v>
      </c>
      <c r="G7333">
        <v>3</v>
      </c>
      <c r="H7333" s="4">
        <v>42000</v>
      </c>
      <c r="I7333" s="4">
        <v>3</v>
      </c>
      <c r="J7333" s="4">
        <v>42000</v>
      </c>
      <c r="K7333" s="4">
        <v>126000</v>
      </c>
      <c r="L7333" t="s">
        <v>203</v>
      </c>
      <c r="M7333" t="s">
        <v>196</v>
      </c>
      <c r="P7333">
        <v>4</v>
      </c>
    </row>
    <row r="7334" spans="1:16">
      <c r="A7334" s="3">
        <v>44583</v>
      </c>
      <c r="B7334" t="s">
        <v>287</v>
      </c>
      <c r="C7334" t="s">
        <v>192</v>
      </c>
      <c r="D7334" t="s">
        <v>198</v>
      </c>
      <c r="E7334" t="s">
        <v>198</v>
      </c>
      <c r="F7334" t="s">
        <v>208</v>
      </c>
      <c r="G7334">
        <v>2</v>
      </c>
      <c r="H7334" s="4">
        <v>32200</v>
      </c>
      <c r="I7334" s="4">
        <v>2</v>
      </c>
      <c r="J7334" s="4">
        <v>32200</v>
      </c>
      <c r="K7334" s="4">
        <v>64399.999999999993</v>
      </c>
      <c r="L7334" t="s">
        <v>195</v>
      </c>
      <c r="M7334" t="s">
        <v>206</v>
      </c>
      <c r="P7334">
        <v>3</v>
      </c>
    </row>
    <row r="7335" spans="1:16">
      <c r="A7335" s="3">
        <v>44583</v>
      </c>
      <c r="B7335" t="s">
        <v>185</v>
      </c>
      <c r="C7335" t="s">
        <v>179</v>
      </c>
      <c r="D7335" t="s">
        <v>180</v>
      </c>
      <c r="E7335" t="s">
        <v>238</v>
      </c>
      <c r="F7335" t="s">
        <v>280</v>
      </c>
      <c r="G7335">
        <v>3</v>
      </c>
      <c r="H7335" s="4">
        <v>33000</v>
      </c>
      <c r="I7335" s="4">
        <v>3</v>
      </c>
      <c r="J7335" s="4">
        <v>33000</v>
      </c>
      <c r="K7335" s="4">
        <v>99000</v>
      </c>
      <c r="L7335" t="s">
        <v>203</v>
      </c>
      <c r="M7335" t="s">
        <v>196</v>
      </c>
      <c r="P7335">
        <v>5</v>
      </c>
    </row>
    <row r="7336" spans="1:16">
      <c r="A7336" s="3">
        <v>44583</v>
      </c>
      <c r="B7336" t="s">
        <v>207</v>
      </c>
      <c r="C7336" t="s">
        <v>179</v>
      </c>
      <c r="D7336" t="s">
        <v>180</v>
      </c>
      <c r="E7336" t="s">
        <v>216</v>
      </c>
      <c r="F7336" t="s">
        <v>257</v>
      </c>
      <c r="G7336">
        <v>3</v>
      </c>
      <c r="H7336" s="4">
        <v>55000</v>
      </c>
      <c r="I7336" s="4">
        <v>3</v>
      </c>
      <c r="J7336" s="4">
        <v>55000</v>
      </c>
      <c r="K7336" s="4">
        <v>165000</v>
      </c>
      <c r="L7336" t="s">
        <v>189</v>
      </c>
      <c r="M7336" t="s">
        <v>196</v>
      </c>
      <c r="P7336">
        <v>1</v>
      </c>
    </row>
    <row r="7337" spans="1:16">
      <c r="A7337" s="3">
        <v>44583</v>
      </c>
      <c r="B7337" t="s">
        <v>197</v>
      </c>
      <c r="C7337" t="s">
        <v>192</v>
      </c>
      <c r="D7337" t="s">
        <v>180</v>
      </c>
      <c r="E7337" t="s">
        <v>255</v>
      </c>
      <c r="F7337" t="s">
        <v>256</v>
      </c>
      <c r="G7337">
        <v>3</v>
      </c>
      <c r="H7337" s="4">
        <v>30000</v>
      </c>
      <c r="I7337" s="4">
        <v>3</v>
      </c>
      <c r="J7337" s="4">
        <v>30000</v>
      </c>
      <c r="K7337" s="4">
        <v>90000</v>
      </c>
      <c r="L7337" t="s">
        <v>203</v>
      </c>
      <c r="M7337" t="s">
        <v>190</v>
      </c>
      <c r="P7337">
        <v>3</v>
      </c>
    </row>
    <row r="7338" spans="1:16">
      <c r="A7338" s="3">
        <v>44583</v>
      </c>
      <c r="B7338" t="s">
        <v>191</v>
      </c>
      <c r="C7338" t="s">
        <v>179</v>
      </c>
      <c r="D7338" t="s">
        <v>180</v>
      </c>
      <c r="E7338" t="s">
        <v>271</v>
      </c>
      <c r="F7338" t="s">
        <v>325</v>
      </c>
      <c r="G7338">
        <v>2</v>
      </c>
      <c r="H7338" s="4">
        <v>30000</v>
      </c>
      <c r="I7338" s="4">
        <v>0</v>
      </c>
      <c r="J7338" s="4">
        <v>0</v>
      </c>
      <c r="K7338" s="4">
        <v>0</v>
      </c>
      <c r="L7338" t="s">
        <v>189</v>
      </c>
      <c r="M7338" t="s">
        <v>190</v>
      </c>
      <c r="O7338" t="s">
        <v>176</v>
      </c>
    </row>
    <row r="7339" spans="1:16">
      <c r="A7339" s="3">
        <v>44583</v>
      </c>
      <c r="B7339" t="s">
        <v>222</v>
      </c>
      <c r="C7339" t="s">
        <v>179</v>
      </c>
      <c r="D7339" t="s">
        <v>235</v>
      </c>
      <c r="E7339" t="s">
        <v>229</v>
      </c>
      <c r="F7339" t="s">
        <v>333</v>
      </c>
      <c r="G7339">
        <v>3</v>
      </c>
      <c r="H7339" s="4">
        <v>70000</v>
      </c>
      <c r="I7339" s="4">
        <v>3</v>
      </c>
      <c r="J7339" s="4">
        <v>70000</v>
      </c>
      <c r="K7339" s="4">
        <v>210000</v>
      </c>
      <c r="L7339" t="s">
        <v>203</v>
      </c>
      <c r="M7339" t="s">
        <v>196</v>
      </c>
      <c r="P7339">
        <v>5</v>
      </c>
    </row>
    <row r="7340" spans="1:16">
      <c r="A7340" s="3">
        <v>44583</v>
      </c>
      <c r="B7340" t="s">
        <v>213</v>
      </c>
      <c r="C7340" t="s">
        <v>179</v>
      </c>
      <c r="D7340" t="s">
        <v>210</v>
      </c>
      <c r="E7340" t="s">
        <v>225</v>
      </c>
      <c r="F7340" t="s">
        <v>266</v>
      </c>
      <c r="G7340">
        <v>1</v>
      </c>
      <c r="H7340" s="4">
        <v>45000</v>
      </c>
      <c r="I7340" s="4">
        <v>0</v>
      </c>
      <c r="J7340" s="4">
        <v>0</v>
      </c>
      <c r="K7340" s="4">
        <v>0</v>
      </c>
      <c r="L7340" t="s">
        <v>189</v>
      </c>
      <c r="M7340" t="s">
        <v>190</v>
      </c>
      <c r="O7340" t="s">
        <v>176</v>
      </c>
    </row>
    <row r="7341" spans="1:16">
      <c r="A7341" s="3">
        <v>44583</v>
      </c>
      <c r="B7341" t="s">
        <v>287</v>
      </c>
      <c r="C7341" t="s">
        <v>192</v>
      </c>
      <c r="D7341" t="s">
        <v>186</v>
      </c>
      <c r="E7341" t="s">
        <v>187</v>
      </c>
      <c r="F7341" t="s">
        <v>242</v>
      </c>
      <c r="G7341">
        <v>3</v>
      </c>
      <c r="H7341" s="4">
        <v>48000</v>
      </c>
      <c r="I7341" s="4">
        <v>3</v>
      </c>
      <c r="J7341" s="4">
        <v>48000</v>
      </c>
      <c r="K7341" s="4">
        <v>144000</v>
      </c>
      <c r="L7341" t="s">
        <v>209</v>
      </c>
      <c r="M7341" t="s">
        <v>196</v>
      </c>
      <c r="P7341">
        <v>5</v>
      </c>
    </row>
    <row r="7342" spans="1:16">
      <c r="A7342" s="3">
        <v>44583</v>
      </c>
      <c r="B7342" t="s">
        <v>197</v>
      </c>
      <c r="C7342" t="s">
        <v>179</v>
      </c>
      <c r="D7342" t="s">
        <v>294</v>
      </c>
      <c r="E7342" t="s">
        <v>294</v>
      </c>
      <c r="F7342" t="s">
        <v>236</v>
      </c>
      <c r="G7342">
        <v>3</v>
      </c>
      <c r="H7342" s="4">
        <v>42000</v>
      </c>
      <c r="I7342" s="4">
        <v>3</v>
      </c>
      <c r="J7342" s="4">
        <v>42000</v>
      </c>
      <c r="K7342" s="4">
        <v>126000</v>
      </c>
      <c r="L7342" t="s">
        <v>189</v>
      </c>
      <c r="M7342" t="s">
        <v>196</v>
      </c>
      <c r="P7342">
        <v>5</v>
      </c>
    </row>
    <row r="7343" spans="1:16">
      <c r="A7343" s="3">
        <v>44583</v>
      </c>
      <c r="B7343" t="s">
        <v>287</v>
      </c>
      <c r="C7343" t="s">
        <v>179</v>
      </c>
      <c r="D7343" t="s">
        <v>271</v>
      </c>
      <c r="E7343" t="s">
        <v>271</v>
      </c>
      <c r="F7343" t="s">
        <v>272</v>
      </c>
      <c r="G7343">
        <v>3</v>
      </c>
      <c r="H7343" s="4">
        <v>39000</v>
      </c>
      <c r="I7343" s="4">
        <v>3</v>
      </c>
      <c r="J7343" s="4">
        <v>39000</v>
      </c>
      <c r="K7343" s="4">
        <v>117000</v>
      </c>
      <c r="L7343" t="s">
        <v>203</v>
      </c>
      <c r="M7343" t="s">
        <v>190</v>
      </c>
      <c r="P7343">
        <v>4</v>
      </c>
    </row>
    <row r="7344" spans="1:16">
      <c r="A7344" s="3">
        <v>44583</v>
      </c>
      <c r="B7344" t="s">
        <v>234</v>
      </c>
      <c r="C7344" t="s">
        <v>179</v>
      </c>
      <c r="D7344" t="s">
        <v>186</v>
      </c>
      <c r="E7344" t="s">
        <v>225</v>
      </c>
      <c r="F7344" t="s">
        <v>244</v>
      </c>
      <c r="G7344">
        <v>2</v>
      </c>
      <c r="H7344" s="4">
        <v>42000</v>
      </c>
      <c r="I7344" s="4">
        <v>2</v>
      </c>
      <c r="J7344" s="4">
        <v>42000</v>
      </c>
      <c r="K7344" s="4">
        <v>84000</v>
      </c>
      <c r="L7344" t="s">
        <v>203</v>
      </c>
      <c r="M7344" t="s">
        <v>233</v>
      </c>
      <c r="P7344">
        <v>3</v>
      </c>
    </row>
    <row r="7345" spans="1:16">
      <c r="A7345" s="3">
        <v>44583</v>
      </c>
      <c r="B7345" t="s">
        <v>278</v>
      </c>
      <c r="C7345" t="s">
        <v>192</v>
      </c>
      <c r="D7345" t="s">
        <v>186</v>
      </c>
      <c r="E7345" t="s">
        <v>220</v>
      </c>
      <c r="F7345" t="s">
        <v>241</v>
      </c>
      <c r="G7345">
        <v>3</v>
      </c>
      <c r="H7345" s="4">
        <v>33000</v>
      </c>
      <c r="I7345" s="4">
        <v>0</v>
      </c>
      <c r="J7345" s="4">
        <v>0</v>
      </c>
      <c r="K7345" s="4">
        <v>0</v>
      </c>
      <c r="L7345" t="s">
        <v>203</v>
      </c>
      <c r="M7345" t="s">
        <v>233</v>
      </c>
      <c r="O7345" t="s">
        <v>176</v>
      </c>
    </row>
    <row r="7346" spans="1:16">
      <c r="A7346" s="3">
        <v>44583</v>
      </c>
      <c r="B7346" t="s">
        <v>224</v>
      </c>
      <c r="C7346" t="s">
        <v>179</v>
      </c>
      <c r="D7346" t="s">
        <v>193</v>
      </c>
      <c r="E7346" t="s">
        <v>193</v>
      </c>
      <c r="F7346" t="s">
        <v>220</v>
      </c>
      <c r="G7346">
        <v>2</v>
      </c>
      <c r="H7346" s="4">
        <v>30000</v>
      </c>
      <c r="I7346" s="4">
        <v>2</v>
      </c>
      <c r="J7346" s="4">
        <v>30000</v>
      </c>
      <c r="K7346" s="4">
        <v>60000</v>
      </c>
      <c r="L7346" t="s">
        <v>189</v>
      </c>
      <c r="M7346" t="s">
        <v>196</v>
      </c>
      <c r="P7346">
        <v>4</v>
      </c>
    </row>
    <row r="7347" spans="1:16">
      <c r="A7347" s="3">
        <v>44583</v>
      </c>
      <c r="B7347" t="s">
        <v>200</v>
      </c>
      <c r="C7347" t="s">
        <v>179</v>
      </c>
      <c r="D7347" t="s">
        <v>210</v>
      </c>
      <c r="E7347" t="s">
        <v>211</v>
      </c>
      <c r="F7347" t="s">
        <v>313</v>
      </c>
      <c r="G7347">
        <v>2</v>
      </c>
      <c r="H7347" s="4">
        <v>20000</v>
      </c>
      <c r="I7347" s="4">
        <v>2</v>
      </c>
      <c r="J7347" s="4">
        <v>20000</v>
      </c>
      <c r="K7347" s="4">
        <v>40000</v>
      </c>
      <c r="L7347" t="s">
        <v>203</v>
      </c>
      <c r="M7347" t="s">
        <v>184</v>
      </c>
      <c r="N7347" t="s">
        <v>175</v>
      </c>
      <c r="P7347">
        <v>5</v>
      </c>
    </row>
    <row r="7348" spans="1:16">
      <c r="A7348" s="3">
        <v>44583</v>
      </c>
      <c r="B7348" t="s">
        <v>178</v>
      </c>
      <c r="C7348" t="s">
        <v>179</v>
      </c>
      <c r="D7348" t="s">
        <v>180</v>
      </c>
      <c r="E7348" t="s">
        <v>238</v>
      </c>
      <c r="F7348" t="s">
        <v>239</v>
      </c>
      <c r="G7348">
        <v>3</v>
      </c>
      <c r="H7348" s="4">
        <v>36000</v>
      </c>
      <c r="I7348" s="4">
        <v>3</v>
      </c>
      <c r="J7348" s="4">
        <v>36000</v>
      </c>
      <c r="K7348" s="4">
        <v>108000</v>
      </c>
      <c r="L7348" t="s">
        <v>203</v>
      </c>
      <c r="M7348" t="s">
        <v>184</v>
      </c>
      <c r="N7348" t="s">
        <v>175</v>
      </c>
      <c r="P7348">
        <v>5</v>
      </c>
    </row>
    <row r="7349" spans="1:16">
      <c r="A7349" s="3">
        <v>44583</v>
      </c>
      <c r="B7349" t="s">
        <v>191</v>
      </c>
      <c r="C7349" t="s">
        <v>179</v>
      </c>
      <c r="D7349" t="s">
        <v>186</v>
      </c>
      <c r="E7349" t="s">
        <v>187</v>
      </c>
      <c r="F7349" t="s">
        <v>242</v>
      </c>
      <c r="G7349">
        <v>2</v>
      </c>
      <c r="H7349" s="4">
        <v>30000</v>
      </c>
      <c r="I7349" s="4">
        <v>2</v>
      </c>
      <c r="J7349" s="4">
        <v>30000</v>
      </c>
      <c r="K7349" s="4">
        <v>60000</v>
      </c>
      <c r="L7349" t="s">
        <v>203</v>
      </c>
      <c r="M7349" t="s">
        <v>233</v>
      </c>
      <c r="N7349" t="s">
        <v>175</v>
      </c>
      <c r="P7349">
        <v>3</v>
      </c>
    </row>
    <row r="7350" spans="1:16">
      <c r="A7350" s="3">
        <v>44583</v>
      </c>
      <c r="B7350" t="s">
        <v>222</v>
      </c>
      <c r="C7350" t="s">
        <v>179</v>
      </c>
      <c r="D7350" t="s">
        <v>198</v>
      </c>
      <c r="E7350" t="s">
        <v>198</v>
      </c>
      <c r="F7350" t="s">
        <v>282</v>
      </c>
      <c r="G7350">
        <v>3</v>
      </c>
      <c r="H7350" s="4">
        <v>33000</v>
      </c>
      <c r="I7350" s="4">
        <v>3</v>
      </c>
      <c r="J7350" s="4">
        <v>33000</v>
      </c>
      <c r="K7350" s="4">
        <v>99000</v>
      </c>
      <c r="L7350" t="s">
        <v>203</v>
      </c>
      <c r="M7350" t="s">
        <v>184</v>
      </c>
      <c r="N7350" t="s">
        <v>175</v>
      </c>
      <c r="P7350">
        <v>3</v>
      </c>
    </row>
    <row r="7351" spans="1:16">
      <c r="A7351" s="3">
        <v>44583</v>
      </c>
      <c r="B7351" t="s">
        <v>245</v>
      </c>
      <c r="C7351" t="s">
        <v>179</v>
      </c>
      <c r="D7351" t="s">
        <v>229</v>
      </c>
      <c r="E7351" t="s">
        <v>230</v>
      </c>
      <c r="F7351" t="s">
        <v>314</v>
      </c>
      <c r="G7351">
        <v>2</v>
      </c>
      <c r="H7351" s="4">
        <v>30000</v>
      </c>
      <c r="I7351" s="4">
        <v>2</v>
      </c>
      <c r="J7351" s="4">
        <v>30000</v>
      </c>
      <c r="K7351" s="4">
        <v>60000</v>
      </c>
      <c r="L7351" t="s">
        <v>203</v>
      </c>
      <c r="M7351" t="s">
        <v>206</v>
      </c>
      <c r="N7351" t="s">
        <v>175</v>
      </c>
      <c r="P7351">
        <v>3</v>
      </c>
    </row>
    <row r="7352" spans="1:16">
      <c r="A7352" s="3">
        <v>44583</v>
      </c>
      <c r="B7352" t="s">
        <v>222</v>
      </c>
      <c r="C7352" t="s">
        <v>192</v>
      </c>
      <c r="D7352" t="s">
        <v>276</v>
      </c>
      <c r="E7352" t="s">
        <v>276</v>
      </c>
      <c r="F7352" t="s">
        <v>309</v>
      </c>
      <c r="G7352">
        <v>3</v>
      </c>
      <c r="H7352" s="4">
        <v>49000</v>
      </c>
      <c r="I7352" s="4">
        <v>3</v>
      </c>
      <c r="J7352" s="4">
        <v>49000</v>
      </c>
      <c r="K7352" s="4">
        <v>147000</v>
      </c>
      <c r="L7352" t="s">
        <v>189</v>
      </c>
      <c r="M7352" t="s">
        <v>233</v>
      </c>
      <c r="N7352" t="s">
        <v>175</v>
      </c>
      <c r="P7352">
        <v>5</v>
      </c>
    </row>
    <row r="7353" spans="1:16">
      <c r="A7353" s="3">
        <v>44583</v>
      </c>
      <c r="B7353" t="s">
        <v>287</v>
      </c>
      <c r="C7353" t="s">
        <v>192</v>
      </c>
      <c r="D7353" t="s">
        <v>180</v>
      </c>
      <c r="E7353" t="s">
        <v>204</v>
      </c>
      <c r="F7353" t="s">
        <v>205</v>
      </c>
      <c r="G7353">
        <v>2</v>
      </c>
      <c r="H7353" s="4">
        <v>49500</v>
      </c>
      <c r="I7353" s="4">
        <v>2</v>
      </c>
      <c r="J7353" s="4">
        <v>49500</v>
      </c>
      <c r="K7353" s="4">
        <v>99000</v>
      </c>
      <c r="L7353" t="s">
        <v>203</v>
      </c>
      <c r="M7353" t="s">
        <v>196</v>
      </c>
      <c r="N7353" t="s">
        <v>175</v>
      </c>
      <c r="P7353">
        <v>1</v>
      </c>
    </row>
    <row r="7354" spans="1:16">
      <c r="A7354" s="3">
        <v>44583</v>
      </c>
      <c r="B7354" t="s">
        <v>254</v>
      </c>
      <c r="C7354" t="s">
        <v>179</v>
      </c>
      <c r="D7354" t="s">
        <v>186</v>
      </c>
      <c r="E7354" t="s">
        <v>220</v>
      </c>
      <c r="F7354" t="s">
        <v>221</v>
      </c>
      <c r="G7354">
        <v>1</v>
      </c>
      <c r="H7354" s="4">
        <v>33000</v>
      </c>
      <c r="I7354" s="4">
        <v>1</v>
      </c>
      <c r="J7354" s="4">
        <v>33000</v>
      </c>
      <c r="K7354" s="4">
        <v>33000</v>
      </c>
      <c r="L7354" t="s">
        <v>195</v>
      </c>
      <c r="M7354" t="s">
        <v>304</v>
      </c>
      <c r="N7354" t="s">
        <v>175</v>
      </c>
      <c r="P7354">
        <v>4</v>
      </c>
    </row>
    <row r="7355" spans="1:16">
      <c r="A7355" s="3">
        <v>44583</v>
      </c>
      <c r="B7355" t="s">
        <v>250</v>
      </c>
      <c r="C7355" t="s">
        <v>192</v>
      </c>
      <c r="D7355" t="s">
        <v>263</v>
      </c>
      <c r="E7355" t="s">
        <v>263</v>
      </c>
      <c r="F7355" t="s">
        <v>264</v>
      </c>
      <c r="G7355">
        <v>2</v>
      </c>
      <c r="H7355" s="4">
        <v>24000</v>
      </c>
      <c r="I7355" s="4">
        <v>2</v>
      </c>
      <c r="J7355" s="4">
        <v>24000</v>
      </c>
      <c r="K7355" s="4">
        <v>48000</v>
      </c>
      <c r="L7355" t="s">
        <v>203</v>
      </c>
      <c r="M7355" t="s">
        <v>196</v>
      </c>
      <c r="P7355">
        <v>5</v>
      </c>
    </row>
    <row r="7356" spans="1:16">
      <c r="A7356" s="3">
        <v>44583</v>
      </c>
      <c r="B7356" t="s">
        <v>213</v>
      </c>
      <c r="C7356" t="s">
        <v>192</v>
      </c>
      <c r="D7356" t="s">
        <v>180</v>
      </c>
      <c r="E7356" t="s">
        <v>271</v>
      </c>
      <c r="F7356" t="s">
        <v>361</v>
      </c>
      <c r="G7356">
        <v>2</v>
      </c>
      <c r="H7356" s="4">
        <v>49500</v>
      </c>
      <c r="I7356" s="4">
        <v>2</v>
      </c>
      <c r="J7356" s="4">
        <v>49500</v>
      </c>
      <c r="K7356" s="4">
        <v>99000</v>
      </c>
      <c r="L7356" t="s">
        <v>203</v>
      </c>
      <c r="M7356" t="s">
        <v>184</v>
      </c>
      <c r="P7356">
        <v>4</v>
      </c>
    </row>
    <row r="7357" spans="1:16">
      <c r="A7357" s="3">
        <v>44583</v>
      </c>
      <c r="B7357" t="s">
        <v>213</v>
      </c>
      <c r="C7357" t="s">
        <v>192</v>
      </c>
      <c r="D7357" t="s">
        <v>180</v>
      </c>
      <c r="E7357" t="s">
        <v>181</v>
      </c>
      <c r="F7357" t="s">
        <v>223</v>
      </c>
      <c r="G7357">
        <v>1</v>
      </c>
      <c r="H7357" s="4">
        <v>20000</v>
      </c>
      <c r="I7357" s="4">
        <v>1</v>
      </c>
      <c r="J7357" s="4">
        <v>20000</v>
      </c>
      <c r="K7357" s="4">
        <v>20000</v>
      </c>
      <c r="L7357" t="s">
        <v>203</v>
      </c>
      <c r="M7357" t="s">
        <v>190</v>
      </c>
      <c r="P7357">
        <v>5</v>
      </c>
    </row>
    <row r="7358" spans="1:16">
      <c r="A7358" s="3">
        <v>44583</v>
      </c>
      <c r="B7358" t="s">
        <v>284</v>
      </c>
      <c r="C7358" t="s">
        <v>192</v>
      </c>
      <c r="D7358" t="s">
        <v>180</v>
      </c>
      <c r="E7358" t="s">
        <v>181</v>
      </c>
      <c r="F7358" t="s">
        <v>246</v>
      </c>
      <c r="G7358">
        <v>3</v>
      </c>
      <c r="H7358" s="4">
        <v>35000</v>
      </c>
      <c r="I7358" s="4">
        <v>3</v>
      </c>
      <c r="J7358" s="4">
        <v>35000</v>
      </c>
      <c r="K7358" s="4">
        <v>105000</v>
      </c>
      <c r="L7358" t="s">
        <v>209</v>
      </c>
      <c r="M7358" t="s">
        <v>196</v>
      </c>
      <c r="P7358">
        <v>5</v>
      </c>
    </row>
    <row r="7359" spans="1:16">
      <c r="A7359" s="3">
        <v>44583</v>
      </c>
      <c r="B7359" t="s">
        <v>245</v>
      </c>
      <c r="C7359" t="s">
        <v>179</v>
      </c>
      <c r="D7359" t="s">
        <v>180</v>
      </c>
      <c r="E7359" t="s">
        <v>181</v>
      </c>
      <c r="F7359" t="s">
        <v>223</v>
      </c>
      <c r="G7359">
        <v>3</v>
      </c>
      <c r="H7359" s="4">
        <v>52000</v>
      </c>
      <c r="I7359" s="4">
        <v>3</v>
      </c>
      <c r="J7359" s="4">
        <v>52000</v>
      </c>
      <c r="K7359" s="4">
        <v>156000</v>
      </c>
      <c r="L7359" t="s">
        <v>203</v>
      </c>
      <c r="M7359" t="s">
        <v>184</v>
      </c>
      <c r="P7359">
        <v>5</v>
      </c>
    </row>
    <row r="7360" spans="1:16">
      <c r="A7360" s="3">
        <v>44583</v>
      </c>
      <c r="B7360" t="s">
        <v>250</v>
      </c>
      <c r="C7360" t="s">
        <v>192</v>
      </c>
      <c r="D7360" t="s">
        <v>235</v>
      </c>
      <c r="E7360" t="s">
        <v>230</v>
      </c>
      <c r="F7360" t="s">
        <v>283</v>
      </c>
      <c r="G7360">
        <v>1</v>
      </c>
      <c r="H7360" s="4">
        <v>36000</v>
      </c>
      <c r="I7360" s="4">
        <v>1</v>
      </c>
      <c r="J7360" s="4">
        <v>36000</v>
      </c>
      <c r="K7360" s="4">
        <v>36000</v>
      </c>
      <c r="L7360" t="s">
        <v>189</v>
      </c>
      <c r="M7360" t="s">
        <v>304</v>
      </c>
      <c r="P7360">
        <v>4</v>
      </c>
    </row>
    <row r="7361" spans="1:16">
      <c r="A7361" s="3">
        <v>44583</v>
      </c>
      <c r="B7361" t="s">
        <v>247</v>
      </c>
      <c r="C7361" t="s">
        <v>179</v>
      </c>
      <c r="D7361" t="s">
        <v>180</v>
      </c>
      <c r="E7361" t="s">
        <v>204</v>
      </c>
      <c r="F7361" t="s">
        <v>269</v>
      </c>
      <c r="G7361">
        <v>2</v>
      </c>
      <c r="H7361" s="4">
        <v>22000</v>
      </c>
      <c r="I7361" s="4">
        <v>2</v>
      </c>
      <c r="J7361" s="4">
        <v>22000</v>
      </c>
      <c r="K7361" s="4">
        <v>44000</v>
      </c>
      <c r="L7361" t="s">
        <v>203</v>
      </c>
      <c r="M7361" t="s">
        <v>196</v>
      </c>
      <c r="P7361">
        <v>5</v>
      </c>
    </row>
    <row r="7362" spans="1:16">
      <c r="A7362" s="3">
        <v>44583</v>
      </c>
      <c r="B7362" t="s">
        <v>178</v>
      </c>
      <c r="C7362" t="s">
        <v>179</v>
      </c>
      <c r="D7362" t="s">
        <v>186</v>
      </c>
      <c r="E7362" t="s">
        <v>220</v>
      </c>
      <c r="F7362" t="s">
        <v>265</v>
      </c>
      <c r="G7362">
        <v>1</v>
      </c>
      <c r="H7362" s="4">
        <v>15000</v>
      </c>
      <c r="I7362" s="4">
        <v>1</v>
      </c>
      <c r="J7362" s="4">
        <v>15000</v>
      </c>
      <c r="K7362" s="4">
        <v>15000</v>
      </c>
      <c r="L7362" t="s">
        <v>189</v>
      </c>
      <c r="M7362" t="s">
        <v>206</v>
      </c>
      <c r="P7362">
        <v>4</v>
      </c>
    </row>
    <row r="7363" spans="1:16">
      <c r="A7363" s="3">
        <v>44583</v>
      </c>
      <c r="B7363" t="s">
        <v>268</v>
      </c>
      <c r="C7363" t="s">
        <v>192</v>
      </c>
      <c r="D7363" t="s">
        <v>186</v>
      </c>
      <c r="E7363" t="s">
        <v>201</v>
      </c>
      <c r="F7363" t="s">
        <v>248</v>
      </c>
      <c r="G7363">
        <v>2</v>
      </c>
      <c r="H7363" s="4">
        <v>42000</v>
      </c>
      <c r="I7363" s="4">
        <v>2</v>
      </c>
      <c r="J7363" s="4">
        <v>42000</v>
      </c>
      <c r="K7363" s="4">
        <v>84000</v>
      </c>
      <c r="L7363" t="s">
        <v>189</v>
      </c>
      <c r="M7363" t="s">
        <v>196</v>
      </c>
      <c r="P7363">
        <v>5</v>
      </c>
    </row>
    <row r="7364" spans="1:16">
      <c r="A7364" s="3">
        <v>44584</v>
      </c>
      <c r="B7364" t="s">
        <v>284</v>
      </c>
      <c r="C7364" t="s">
        <v>179</v>
      </c>
      <c r="D7364" t="s">
        <v>180</v>
      </c>
      <c r="E7364" t="s">
        <v>238</v>
      </c>
      <c r="F7364" t="s">
        <v>253</v>
      </c>
      <c r="G7364">
        <v>2</v>
      </c>
      <c r="H7364" s="4">
        <v>45000</v>
      </c>
      <c r="I7364" s="4">
        <v>2</v>
      </c>
      <c r="J7364" s="4">
        <v>45000</v>
      </c>
      <c r="K7364" s="4">
        <v>90000</v>
      </c>
      <c r="L7364" t="s">
        <v>209</v>
      </c>
      <c r="M7364" t="s">
        <v>304</v>
      </c>
      <c r="P7364">
        <v>5</v>
      </c>
    </row>
    <row r="7365" spans="1:16">
      <c r="A7365" s="3">
        <v>44584</v>
      </c>
      <c r="B7365" t="s">
        <v>207</v>
      </c>
      <c r="C7365" t="s">
        <v>179</v>
      </c>
      <c r="D7365" t="s">
        <v>180</v>
      </c>
      <c r="E7365" t="s">
        <v>181</v>
      </c>
      <c r="F7365" t="s">
        <v>223</v>
      </c>
      <c r="G7365">
        <v>3</v>
      </c>
      <c r="H7365" s="4">
        <v>30000</v>
      </c>
      <c r="I7365" s="4">
        <v>3</v>
      </c>
      <c r="J7365" s="4">
        <v>30000</v>
      </c>
      <c r="K7365" s="4">
        <v>90000</v>
      </c>
      <c r="L7365" t="s">
        <v>189</v>
      </c>
      <c r="M7365" t="s">
        <v>196</v>
      </c>
      <c r="P7365">
        <v>4</v>
      </c>
    </row>
    <row r="7366" spans="1:16">
      <c r="A7366" s="3">
        <v>44584</v>
      </c>
      <c r="B7366" t="s">
        <v>258</v>
      </c>
      <c r="C7366" t="s">
        <v>179</v>
      </c>
      <c r="D7366" t="s">
        <v>316</v>
      </c>
      <c r="E7366" t="s">
        <v>359</v>
      </c>
      <c r="F7366" t="s">
        <v>359</v>
      </c>
      <c r="G7366">
        <v>3</v>
      </c>
      <c r="H7366" s="4">
        <v>30000</v>
      </c>
      <c r="I7366" s="4">
        <v>3</v>
      </c>
      <c r="J7366" s="4">
        <v>30000</v>
      </c>
      <c r="K7366" s="4">
        <v>90000</v>
      </c>
      <c r="L7366" t="s">
        <v>183</v>
      </c>
      <c r="M7366" t="s">
        <v>206</v>
      </c>
      <c r="P7366">
        <v>4</v>
      </c>
    </row>
    <row r="7367" spans="1:16">
      <c r="A7367" s="3">
        <v>44584</v>
      </c>
      <c r="B7367" t="s">
        <v>254</v>
      </c>
      <c r="C7367" t="s">
        <v>179</v>
      </c>
      <c r="D7367" t="s">
        <v>186</v>
      </c>
      <c r="E7367" t="s">
        <v>220</v>
      </c>
      <c r="F7367" t="s">
        <v>241</v>
      </c>
      <c r="G7367">
        <v>2</v>
      </c>
      <c r="H7367" s="4">
        <v>42000</v>
      </c>
      <c r="I7367" s="4">
        <v>2</v>
      </c>
      <c r="J7367" s="4">
        <v>42000</v>
      </c>
      <c r="K7367" s="4">
        <v>84000</v>
      </c>
      <c r="L7367" t="s">
        <v>189</v>
      </c>
      <c r="M7367" t="s">
        <v>184</v>
      </c>
      <c r="P7367">
        <v>1</v>
      </c>
    </row>
    <row r="7368" spans="1:16">
      <c r="A7368" s="3">
        <v>44584</v>
      </c>
      <c r="B7368" t="s">
        <v>291</v>
      </c>
      <c r="C7368" t="s">
        <v>192</v>
      </c>
      <c r="D7368" t="s">
        <v>180</v>
      </c>
      <c r="E7368" t="s">
        <v>216</v>
      </c>
      <c r="F7368" t="s">
        <v>217</v>
      </c>
      <c r="G7368">
        <v>3</v>
      </c>
      <c r="H7368" s="4">
        <v>20000</v>
      </c>
      <c r="I7368" s="4">
        <v>3</v>
      </c>
      <c r="J7368" s="4">
        <v>20000</v>
      </c>
      <c r="K7368" s="4">
        <v>60000</v>
      </c>
      <c r="L7368" t="s">
        <v>183</v>
      </c>
      <c r="M7368" t="s">
        <v>196</v>
      </c>
      <c r="P7368">
        <v>5</v>
      </c>
    </row>
    <row r="7369" spans="1:16">
      <c r="A7369" s="3">
        <v>44584</v>
      </c>
      <c r="B7369" t="s">
        <v>258</v>
      </c>
      <c r="C7369" t="s">
        <v>179</v>
      </c>
      <c r="D7369" t="s">
        <v>235</v>
      </c>
      <c r="E7369" t="s">
        <v>251</v>
      </c>
      <c r="F7369" t="s">
        <v>335</v>
      </c>
      <c r="G7369">
        <v>2</v>
      </c>
      <c r="H7369" s="4">
        <v>28000</v>
      </c>
      <c r="I7369" s="4">
        <v>2</v>
      </c>
      <c r="J7369" s="4">
        <v>28000</v>
      </c>
      <c r="K7369" s="4">
        <v>56000</v>
      </c>
      <c r="L7369" t="s">
        <v>183</v>
      </c>
      <c r="M7369" t="s">
        <v>196</v>
      </c>
      <c r="P7369">
        <v>5</v>
      </c>
    </row>
    <row r="7370" spans="1:16">
      <c r="A7370" s="3">
        <v>44584</v>
      </c>
      <c r="B7370" t="s">
        <v>278</v>
      </c>
      <c r="C7370" t="s">
        <v>192</v>
      </c>
      <c r="D7370" t="s">
        <v>210</v>
      </c>
      <c r="E7370" t="s">
        <v>225</v>
      </c>
      <c r="F7370" t="s">
        <v>270</v>
      </c>
      <c r="G7370">
        <v>2</v>
      </c>
      <c r="H7370" s="4">
        <v>49000</v>
      </c>
      <c r="I7370" s="4">
        <v>2</v>
      </c>
      <c r="J7370" s="4">
        <v>49000</v>
      </c>
      <c r="K7370" s="4">
        <v>98000</v>
      </c>
      <c r="L7370" t="s">
        <v>189</v>
      </c>
      <c r="M7370" t="s">
        <v>196</v>
      </c>
      <c r="P7370">
        <v>3</v>
      </c>
    </row>
    <row r="7371" spans="1:16">
      <c r="A7371" s="3">
        <v>44584</v>
      </c>
      <c r="B7371" t="s">
        <v>224</v>
      </c>
      <c r="C7371" t="s">
        <v>192</v>
      </c>
      <c r="D7371" t="s">
        <v>235</v>
      </c>
      <c r="E7371" t="s">
        <v>229</v>
      </c>
      <c r="F7371" t="s">
        <v>306</v>
      </c>
      <c r="G7371">
        <v>3</v>
      </c>
      <c r="H7371" s="4">
        <v>39000</v>
      </c>
      <c r="I7371" s="4">
        <v>3</v>
      </c>
      <c r="J7371" s="4">
        <v>39000</v>
      </c>
      <c r="K7371" s="4">
        <v>117000</v>
      </c>
      <c r="L7371" t="s">
        <v>183</v>
      </c>
      <c r="M7371" t="s">
        <v>304</v>
      </c>
      <c r="P7371">
        <v>3</v>
      </c>
    </row>
    <row r="7372" spans="1:16">
      <c r="A7372" s="3">
        <v>44584</v>
      </c>
      <c r="B7372" t="s">
        <v>284</v>
      </c>
      <c r="C7372" t="s">
        <v>179</v>
      </c>
      <c r="D7372" t="s">
        <v>180</v>
      </c>
      <c r="E7372" t="s">
        <v>327</v>
      </c>
      <c r="F7372" t="s">
        <v>328</v>
      </c>
      <c r="G7372">
        <v>3</v>
      </c>
      <c r="H7372" s="4">
        <v>15000</v>
      </c>
      <c r="I7372" s="4">
        <v>3</v>
      </c>
      <c r="J7372" s="4">
        <v>15000</v>
      </c>
      <c r="K7372" s="4">
        <v>45000</v>
      </c>
      <c r="L7372" t="s">
        <v>189</v>
      </c>
      <c r="M7372" t="s">
        <v>304</v>
      </c>
      <c r="P7372">
        <v>5</v>
      </c>
    </row>
    <row r="7373" spans="1:16">
      <c r="A7373" s="3">
        <v>44584</v>
      </c>
      <c r="B7373" t="s">
        <v>178</v>
      </c>
      <c r="C7373" t="s">
        <v>179</v>
      </c>
      <c r="D7373" t="s">
        <v>198</v>
      </c>
      <c r="E7373" t="s">
        <v>198</v>
      </c>
      <c r="F7373" t="s">
        <v>342</v>
      </c>
      <c r="G7373">
        <v>3</v>
      </c>
      <c r="H7373" s="4">
        <v>30000</v>
      </c>
      <c r="I7373" s="4">
        <v>3</v>
      </c>
      <c r="J7373" s="4">
        <v>30000</v>
      </c>
      <c r="K7373" s="4">
        <v>90000</v>
      </c>
      <c r="L7373" t="s">
        <v>203</v>
      </c>
      <c r="M7373" t="s">
        <v>196</v>
      </c>
      <c r="P7373">
        <v>5</v>
      </c>
    </row>
    <row r="7374" spans="1:16">
      <c r="A7374" s="3">
        <v>44584</v>
      </c>
      <c r="B7374" t="s">
        <v>222</v>
      </c>
      <c r="C7374" t="s">
        <v>179</v>
      </c>
      <c r="D7374" t="s">
        <v>186</v>
      </c>
      <c r="E7374" t="s">
        <v>259</v>
      </c>
      <c r="F7374" t="s">
        <v>326</v>
      </c>
      <c r="G7374">
        <v>2</v>
      </c>
      <c r="H7374" s="4">
        <v>33000</v>
      </c>
      <c r="I7374" s="4">
        <v>2</v>
      </c>
      <c r="J7374" s="4">
        <v>33000</v>
      </c>
      <c r="K7374" s="4">
        <v>66000</v>
      </c>
      <c r="L7374" t="s">
        <v>189</v>
      </c>
      <c r="M7374" t="s">
        <v>196</v>
      </c>
      <c r="P7374">
        <v>5</v>
      </c>
    </row>
    <row r="7375" spans="1:16">
      <c r="A7375" s="3">
        <v>44584</v>
      </c>
      <c r="B7375" t="s">
        <v>245</v>
      </c>
      <c r="C7375" t="s">
        <v>192</v>
      </c>
      <c r="D7375" t="s">
        <v>210</v>
      </c>
      <c r="E7375" t="s">
        <v>211</v>
      </c>
      <c r="F7375" t="s">
        <v>313</v>
      </c>
      <c r="G7375">
        <v>2</v>
      </c>
      <c r="H7375" s="4">
        <v>65000</v>
      </c>
      <c r="I7375" s="4">
        <v>2</v>
      </c>
      <c r="J7375" s="4">
        <v>65000</v>
      </c>
      <c r="K7375" s="4">
        <v>130000</v>
      </c>
      <c r="L7375" t="s">
        <v>209</v>
      </c>
      <c r="M7375" t="s">
        <v>196</v>
      </c>
      <c r="P7375">
        <v>5</v>
      </c>
    </row>
    <row r="7376" spans="1:16">
      <c r="A7376" s="3">
        <v>44584</v>
      </c>
      <c r="B7376" t="s">
        <v>247</v>
      </c>
      <c r="C7376" t="s">
        <v>179</v>
      </c>
      <c r="D7376" t="s">
        <v>180</v>
      </c>
      <c r="E7376" t="s">
        <v>204</v>
      </c>
      <c r="F7376" t="s">
        <v>227</v>
      </c>
      <c r="G7376">
        <v>1</v>
      </c>
      <c r="H7376" s="4">
        <v>52500</v>
      </c>
      <c r="I7376" s="4">
        <v>1</v>
      </c>
      <c r="J7376" s="4">
        <v>52500</v>
      </c>
      <c r="K7376" s="4">
        <v>52500</v>
      </c>
      <c r="L7376" t="s">
        <v>203</v>
      </c>
      <c r="M7376" t="s">
        <v>196</v>
      </c>
      <c r="P7376">
        <v>5</v>
      </c>
    </row>
    <row r="7377" spans="1:16">
      <c r="A7377" s="3">
        <v>44584</v>
      </c>
      <c r="B7377" t="s">
        <v>218</v>
      </c>
      <c r="C7377" t="s">
        <v>179</v>
      </c>
      <c r="D7377" t="s">
        <v>180</v>
      </c>
      <c r="E7377" t="s">
        <v>181</v>
      </c>
      <c r="F7377" t="s">
        <v>182</v>
      </c>
      <c r="G7377">
        <v>2</v>
      </c>
      <c r="H7377" s="4">
        <v>26000</v>
      </c>
      <c r="I7377" s="4">
        <v>2</v>
      </c>
      <c r="J7377" s="4">
        <v>26000</v>
      </c>
      <c r="K7377" s="4">
        <v>52000</v>
      </c>
      <c r="L7377" t="s">
        <v>189</v>
      </c>
      <c r="M7377" t="s">
        <v>184</v>
      </c>
      <c r="P7377">
        <v>5</v>
      </c>
    </row>
    <row r="7378" spans="1:16">
      <c r="A7378" s="3">
        <v>44584</v>
      </c>
      <c r="B7378" t="s">
        <v>287</v>
      </c>
      <c r="C7378" t="s">
        <v>179</v>
      </c>
      <c r="D7378" t="s">
        <v>210</v>
      </c>
      <c r="E7378" t="s">
        <v>225</v>
      </c>
      <c r="F7378" t="s">
        <v>270</v>
      </c>
      <c r="G7378">
        <v>3</v>
      </c>
      <c r="H7378" s="4">
        <v>22000</v>
      </c>
      <c r="I7378" s="4">
        <v>3</v>
      </c>
      <c r="J7378" s="4">
        <v>22000</v>
      </c>
      <c r="K7378" s="4">
        <v>66000</v>
      </c>
      <c r="L7378" t="s">
        <v>189</v>
      </c>
      <c r="M7378" t="s">
        <v>206</v>
      </c>
      <c r="P7378">
        <v>5</v>
      </c>
    </row>
    <row r="7379" spans="1:16">
      <c r="A7379" s="3">
        <v>44584</v>
      </c>
      <c r="B7379" t="s">
        <v>291</v>
      </c>
      <c r="C7379" t="s">
        <v>192</v>
      </c>
      <c r="D7379" t="s">
        <v>180</v>
      </c>
      <c r="E7379" t="s">
        <v>238</v>
      </c>
      <c r="F7379" t="s">
        <v>253</v>
      </c>
      <c r="G7379">
        <v>3</v>
      </c>
      <c r="H7379" s="4">
        <v>55000</v>
      </c>
      <c r="I7379" s="4">
        <v>3</v>
      </c>
      <c r="J7379" s="4">
        <v>55000</v>
      </c>
      <c r="K7379" s="4">
        <v>165000</v>
      </c>
      <c r="L7379" t="s">
        <v>183</v>
      </c>
      <c r="M7379" t="s">
        <v>196</v>
      </c>
      <c r="P7379">
        <v>4</v>
      </c>
    </row>
    <row r="7380" spans="1:16">
      <c r="A7380" s="3">
        <v>44584</v>
      </c>
      <c r="B7380" t="s">
        <v>218</v>
      </c>
      <c r="C7380" t="s">
        <v>179</v>
      </c>
      <c r="D7380" t="s">
        <v>186</v>
      </c>
      <c r="E7380" t="s">
        <v>220</v>
      </c>
      <c r="F7380" t="s">
        <v>265</v>
      </c>
      <c r="G7380">
        <v>1</v>
      </c>
      <c r="H7380" s="4">
        <v>28000</v>
      </c>
      <c r="I7380" s="4">
        <v>1</v>
      </c>
      <c r="J7380" s="4">
        <v>28000</v>
      </c>
      <c r="K7380" s="4">
        <v>28000</v>
      </c>
      <c r="L7380" t="s">
        <v>203</v>
      </c>
      <c r="M7380" t="s">
        <v>196</v>
      </c>
      <c r="P7380">
        <v>3</v>
      </c>
    </row>
    <row r="7381" spans="1:16">
      <c r="A7381" s="3">
        <v>44584</v>
      </c>
      <c r="B7381" t="s">
        <v>224</v>
      </c>
      <c r="C7381" t="s">
        <v>192</v>
      </c>
      <c r="D7381" t="s">
        <v>180</v>
      </c>
      <c r="E7381" t="s">
        <v>216</v>
      </c>
      <c r="F7381" t="s">
        <v>257</v>
      </c>
      <c r="G7381">
        <v>1</v>
      </c>
      <c r="H7381" s="4">
        <v>38500</v>
      </c>
      <c r="I7381" s="4">
        <v>1</v>
      </c>
      <c r="J7381" s="4">
        <v>38500</v>
      </c>
      <c r="K7381" s="4">
        <v>38500</v>
      </c>
      <c r="L7381" t="s">
        <v>189</v>
      </c>
      <c r="M7381" t="s">
        <v>196</v>
      </c>
      <c r="P7381">
        <v>5</v>
      </c>
    </row>
    <row r="7382" spans="1:16">
      <c r="A7382" s="3">
        <v>44584</v>
      </c>
      <c r="B7382" t="s">
        <v>185</v>
      </c>
      <c r="C7382" t="s">
        <v>179</v>
      </c>
      <c r="D7382" t="s">
        <v>235</v>
      </c>
      <c r="E7382" t="s">
        <v>297</v>
      </c>
      <c r="F7382" t="s">
        <v>298</v>
      </c>
      <c r="G7382">
        <v>1</v>
      </c>
      <c r="H7382" s="4">
        <v>22000</v>
      </c>
      <c r="I7382" s="4">
        <v>1</v>
      </c>
      <c r="J7382" s="4">
        <v>22000</v>
      </c>
      <c r="K7382" s="4">
        <v>22000</v>
      </c>
      <c r="L7382" t="s">
        <v>189</v>
      </c>
      <c r="M7382" t="s">
        <v>233</v>
      </c>
      <c r="P7382">
        <v>4</v>
      </c>
    </row>
    <row r="7383" spans="1:16">
      <c r="A7383" s="3">
        <v>44584</v>
      </c>
      <c r="B7383" t="s">
        <v>185</v>
      </c>
      <c r="C7383" t="s">
        <v>192</v>
      </c>
      <c r="D7383" t="s">
        <v>180</v>
      </c>
      <c r="E7383" t="s">
        <v>271</v>
      </c>
      <c r="F7383" t="s">
        <v>321</v>
      </c>
      <c r="G7383">
        <v>3</v>
      </c>
      <c r="H7383" s="4">
        <v>56000</v>
      </c>
      <c r="I7383" s="4">
        <v>3</v>
      </c>
      <c r="J7383" s="4">
        <v>56000</v>
      </c>
      <c r="K7383" s="4">
        <v>168000</v>
      </c>
      <c r="L7383" t="s">
        <v>183</v>
      </c>
      <c r="M7383" t="s">
        <v>190</v>
      </c>
      <c r="P7383">
        <v>5</v>
      </c>
    </row>
    <row r="7384" spans="1:16">
      <c r="A7384" s="3">
        <v>44584</v>
      </c>
      <c r="B7384" t="s">
        <v>224</v>
      </c>
      <c r="C7384" t="s">
        <v>192</v>
      </c>
      <c r="D7384" t="s">
        <v>276</v>
      </c>
      <c r="E7384" t="s">
        <v>276</v>
      </c>
      <c r="F7384" t="s">
        <v>309</v>
      </c>
      <c r="G7384">
        <v>3</v>
      </c>
      <c r="H7384" s="4">
        <v>15000</v>
      </c>
      <c r="I7384" s="4">
        <v>3</v>
      </c>
      <c r="J7384" s="4">
        <v>15000</v>
      </c>
      <c r="K7384" s="4">
        <v>45000</v>
      </c>
      <c r="L7384" t="s">
        <v>203</v>
      </c>
      <c r="M7384" t="s">
        <v>184</v>
      </c>
      <c r="P7384">
        <v>3</v>
      </c>
    </row>
    <row r="7385" spans="1:16">
      <c r="A7385" s="3">
        <v>44584</v>
      </c>
      <c r="B7385" t="s">
        <v>218</v>
      </c>
      <c r="C7385" t="s">
        <v>179</v>
      </c>
      <c r="D7385" t="s">
        <v>186</v>
      </c>
      <c r="E7385" t="s">
        <v>201</v>
      </c>
      <c r="F7385" t="s">
        <v>202</v>
      </c>
      <c r="G7385">
        <v>3</v>
      </c>
      <c r="H7385" s="4">
        <v>39000</v>
      </c>
      <c r="I7385" s="4">
        <v>3</v>
      </c>
      <c r="J7385" s="4">
        <v>39000</v>
      </c>
      <c r="K7385" s="4">
        <v>117000</v>
      </c>
      <c r="L7385" t="s">
        <v>183</v>
      </c>
      <c r="M7385" t="s">
        <v>196</v>
      </c>
      <c r="P7385">
        <v>5</v>
      </c>
    </row>
    <row r="7386" spans="1:16">
      <c r="A7386" s="3">
        <v>44584</v>
      </c>
      <c r="B7386" t="s">
        <v>287</v>
      </c>
      <c r="C7386" t="s">
        <v>192</v>
      </c>
      <c r="D7386" t="s">
        <v>186</v>
      </c>
      <c r="E7386" t="s">
        <v>187</v>
      </c>
      <c r="F7386" t="s">
        <v>261</v>
      </c>
      <c r="G7386">
        <v>2</v>
      </c>
      <c r="H7386" s="4">
        <v>45000</v>
      </c>
      <c r="I7386" s="4">
        <v>0</v>
      </c>
      <c r="J7386" s="4">
        <v>0</v>
      </c>
      <c r="K7386" s="4">
        <v>0</v>
      </c>
      <c r="L7386" t="s">
        <v>189</v>
      </c>
      <c r="M7386" t="s">
        <v>184</v>
      </c>
      <c r="O7386" t="s">
        <v>176</v>
      </c>
    </row>
    <row r="7387" spans="1:16">
      <c r="A7387" s="3">
        <v>44584</v>
      </c>
      <c r="B7387" t="s">
        <v>278</v>
      </c>
      <c r="C7387" t="s">
        <v>179</v>
      </c>
      <c r="D7387" t="s">
        <v>180</v>
      </c>
      <c r="E7387" t="s">
        <v>181</v>
      </c>
      <c r="F7387" t="s">
        <v>182</v>
      </c>
      <c r="G7387">
        <v>2</v>
      </c>
      <c r="H7387" s="4">
        <v>39000</v>
      </c>
      <c r="I7387" s="4">
        <v>2</v>
      </c>
      <c r="J7387" s="4">
        <v>39000</v>
      </c>
      <c r="K7387" s="4">
        <v>78000</v>
      </c>
      <c r="L7387" t="s">
        <v>189</v>
      </c>
      <c r="M7387" t="s">
        <v>196</v>
      </c>
      <c r="P7387">
        <v>5</v>
      </c>
    </row>
    <row r="7388" spans="1:16">
      <c r="A7388" s="3">
        <v>44584</v>
      </c>
      <c r="B7388" t="s">
        <v>262</v>
      </c>
      <c r="C7388" t="s">
        <v>179</v>
      </c>
      <c r="D7388" t="s">
        <v>186</v>
      </c>
      <c r="E7388" t="s">
        <v>225</v>
      </c>
      <c r="F7388" t="s">
        <v>226</v>
      </c>
      <c r="G7388">
        <v>3</v>
      </c>
      <c r="H7388" s="4">
        <v>30000</v>
      </c>
      <c r="I7388" s="4">
        <v>3</v>
      </c>
      <c r="J7388" s="4">
        <v>30000</v>
      </c>
      <c r="K7388" s="4">
        <v>90000</v>
      </c>
      <c r="L7388" t="s">
        <v>209</v>
      </c>
      <c r="M7388" t="s">
        <v>206</v>
      </c>
      <c r="P7388">
        <v>3</v>
      </c>
    </row>
    <row r="7389" spans="1:16">
      <c r="A7389" s="3">
        <v>44584</v>
      </c>
      <c r="B7389" t="s">
        <v>258</v>
      </c>
      <c r="C7389" t="s">
        <v>179</v>
      </c>
      <c r="D7389" t="s">
        <v>198</v>
      </c>
      <c r="E7389" t="s">
        <v>214</v>
      </c>
      <c r="F7389" t="s">
        <v>215</v>
      </c>
      <c r="G7389">
        <v>2</v>
      </c>
      <c r="H7389" s="4">
        <v>33000</v>
      </c>
      <c r="I7389" s="4">
        <v>2</v>
      </c>
      <c r="J7389" s="4">
        <v>33000</v>
      </c>
      <c r="K7389" s="4">
        <v>66000</v>
      </c>
      <c r="L7389" t="s">
        <v>189</v>
      </c>
      <c r="M7389" t="s">
        <v>196</v>
      </c>
      <c r="P7389">
        <v>1</v>
      </c>
    </row>
    <row r="7390" spans="1:16">
      <c r="A7390" s="3">
        <v>44584</v>
      </c>
      <c r="B7390" t="s">
        <v>222</v>
      </c>
      <c r="C7390" t="s">
        <v>179</v>
      </c>
      <c r="D7390" t="s">
        <v>294</v>
      </c>
      <c r="E7390" t="s">
        <v>294</v>
      </c>
      <c r="F7390" t="s">
        <v>259</v>
      </c>
      <c r="G7390">
        <v>3</v>
      </c>
      <c r="H7390" s="4">
        <v>44000</v>
      </c>
      <c r="I7390" s="4">
        <v>3</v>
      </c>
      <c r="J7390" s="4">
        <v>44000</v>
      </c>
      <c r="K7390" s="4">
        <v>132000</v>
      </c>
      <c r="L7390" t="s">
        <v>183</v>
      </c>
      <c r="M7390" t="s">
        <v>184</v>
      </c>
      <c r="P7390">
        <v>5</v>
      </c>
    </row>
    <row r="7391" spans="1:16">
      <c r="A7391" s="3">
        <v>44584</v>
      </c>
      <c r="B7391" t="s">
        <v>268</v>
      </c>
      <c r="C7391" t="s">
        <v>192</v>
      </c>
      <c r="D7391" t="s">
        <v>186</v>
      </c>
      <c r="E7391" t="s">
        <v>187</v>
      </c>
      <c r="F7391" t="s">
        <v>261</v>
      </c>
      <c r="G7391">
        <v>1</v>
      </c>
      <c r="H7391" s="4">
        <v>30000</v>
      </c>
      <c r="I7391" s="4">
        <v>1</v>
      </c>
      <c r="J7391" s="4">
        <v>30000</v>
      </c>
      <c r="K7391" s="4">
        <v>30000</v>
      </c>
      <c r="L7391" t="s">
        <v>189</v>
      </c>
      <c r="M7391" t="s">
        <v>184</v>
      </c>
      <c r="N7391" t="s">
        <v>175</v>
      </c>
      <c r="P7391">
        <v>5</v>
      </c>
    </row>
    <row r="7392" spans="1:16">
      <c r="A7392" s="3">
        <v>44584</v>
      </c>
      <c r="B7392" t="s">
        <v>197</v>
      </c>
      <c r="C7392" t="s">
        <v>179</v>
      </c>
      <c r="D7392" t="s">
        <v>180</v>
      </c>
      <c r="E7392" t="s">
        <v>216</v>
      </c>
      <c r="F7392" t="s">
        <v>217</v>
      </c>
      <c r="G7392">
        <v>3</v>
      </c>
      <c r="H7392" s="4">
        <v>39000</v>
      </c>
      <c r="I7392" s="4">
        <v>3</v>
      </c>
      <c r="J7392" s="4">
        <v>39000</v>
      </c>
      <c r="K7392" s="4">
        <v>117000</v>
      </c>
      <c r="L7392" t="s">
        <v>183</v>
      </c>
      <c r="M7392" t="s">
        <v>184</v>
      </c>
      <c r="N7392" t="s">
        <v>175</v>
      </c>
      <c r="P7392">
        <v>5</v>
      </c>
    </row>
    <row r="7393" spans="1:16">
      <c r="A7393" s="3">
        <v>44584</v>
      </c>
      <c r="B7393" t="s">
        <v>185</v>
      </c>
      <c r="C7393" t="s">
        <v>179</v>
      </c>
      <c r="D7393" t="s">
        <v>180</v>
      </c>
      <c r="E7393" t="s">
        <v>204</v>
      </c>
      <c r="F7393" t="s">
        <v>249</v>
      </c>
      <c r="G7393">
        <v>2</v>
      </c>
      <c r="H7393" s="4">
        <v>42000</v>
      </c>
      <c r="I7393" s="4">
        <v>2</v>
      </c>
      <c r="J7393" s="4">
        <v>42000</v>
      </c>
      <c r="K7393" s="4">
        <v>84000</v>
      </c>
      <c r="L7393" t="s">
        <v>183</v>
      </c>
      <c r="M7393" t="s">
        <v>196</v>
      </c>
      <c r="N7393" t="s">
        <v>175</v>
      </c>
      <c r="P7393">
        <v>4</v>
      </c>
    </row>
    <row r="7394" spans="1:16">
      <c r="A7394" s="3">
        <v>44584</v>
      </c>
      <c r="B7394" t="s">
        <v>191</v>
      </c>
      <c r="C7394" t="s">
        <v>179</v>
      </c>
      <c r="D7394" t="s">
        <v>180</v>
      </c>
      <c r="E7394" t="s">
        <v>204</v>
      </c>
      <c r="F7394" t="s">
        <v>249</v>
      </c>
      <c r="G7394">
        <v>3</v>
      </c>
      <c r="H7394" s="4">
        <v>33000</v>
      </c>
      <c r="I7394" s="4">
        <v>3</v>
      </c>
      <c r="J7394" s="4">
        <v>33000</v>
      </c>
      <c r="K7394" s="4">
        <v>99000</v>
      </c>
      <c r="L7394" t="s">
        <v>183</v>
      </c>
      <c r="M7394" t="s">
        <v>190</v>
      </c>
      <c r="N7394" t="s">
        <v>175</v>
      </c>
      <c r="P7394">
        <v>4</v>
      </c>
    </row>
    <row r="7395" spans="1:16">
      <c r="A7395" s="3">
        <v>44584</v>
      </c>
      <c r="B7395" t="s">
        <v>185</v>
      </c>
      <c r="C7395" t="s">
        <v>179</v>
      </c>
      <c r="D7395" t="s">
        <v>198</v>
      </c>
      <c r="E7395" t="s">
        <v>214</v>
      </c>
      <c r="F7395" t="s">
        <v>286</v>
      </c>
      <c r="G7395">
        <v>2</v>
      </c>
      <c r="H7395" s="4">
        <v>56000</v>
      </c>
      <c r="I7395" s="4">
        <v>2</v>
      </c>
      <c r="J7395" s="4">
        <v>56000</v>
      </c>
      <c r="K7395" s="4">
        <v>112000</v>
      </c>
      <c r="L7395" t="s">
        <v>183</v>
      </c>
      <c r="M7395" t="s">
        <v>196</v>
      </c>
      <c r="N7395" t="s">
        <v>175</v>
      </c>
      <c r="P7395">
        <v>5</v>
      </c>
    </row>
    <row r="7396" spans="1:16">
      <c r="A7396" s="3">
        <v>44584</v>
      </c>
      <c r="B7396" t="s">
        <v>228</v>
      </c>
      <c r="C7396" t="s">
        <v>192</v>
      </c>
      <c r="D7396" t="s">
        <v>186</v>
      </c>
      <c r="E7396" t="s">
        <v>220</v>
      </c>
      <c r="F7396" t="s">
        <v>265</v>
      </c>
      <c r="G7396">
        <v>3</v>
      </c>
      <c r="H7396" s="4">
        <v>20000</v>
      </c>
      <c r="I7396" s="4">
        <v>0</v>
      </c>
      <c r="J7396" s="4">
        <v>0</v>
      </c>
      <c r="K7396" s="4">
        <v>0</v>
      </c>
      <c r="L7396" t="s">
        <v>189</v>
      </c>
      <c r="M7396" t="s">
        <v>196</v>
      </c>
      <c r="N7396" t="s">
        <v>175</v>
      </c>
      <c r="O7396" t="s">
        <v>176</v>
      </c>
    </row>
    <row r="7397" spans="1:16">
      <c r="A7397" s="3">
        <v>44584</v>
      </c>
      <c r="B7397" t="s">
        <v>222</v>
      </c>
      <c r="C7397" t="s">
        <v>179</v>
      </c>
      <c r="D7397" t="s">
        <v>198</v>
      </c>
      <c r="E7397" t="s">
        <v>198</v>
      </c>
      <c r="F7397" t="s">
        <v>243</v>
      </c>
      <c r="G7397">
        <v>1</v>
      </c>
      <c r="H7397" s="4">
        <v>20000</v>
      </c>
      <c r="I7397" s="4">
        <v>1</v>
      </c>
      <c r="J7397" s="4">
        <v>20000</v>
      </c>
      <c r="K7397" s="4">
        <v>20000</v>
      </c>
      <c r="L7397" t="s">
        <v>209</v>
      </c>
      <c r="M7397" t="s">
        <v>206</v>
      </c>
      <c r="N7397" t="s">
        <v>175</v>
      </c>
      <c r="P7397">
        <v>4</v>
      </c>
    </row>
    <row r="7398" spans="1:16">
      <c r="A7398" s="3">
        <v>44584</v>
      </c>
      <c r="B7398" t="s">
        <v>247</v>
      </c>
      <c r="C7398" t="s">
        <v>179</v>
      </c>
      <c r="D7398" t="s">
        <v>186</v>
      </c>
      <c r="E7398" t="s">
        <v>201</v>
      </c>
      <c r="F7398" t="s">
        <v>248</v>
      </c>
      <c r="G7398">
        <v>2</v>
      </c>
      <c r="H7398" s="4">
        <v>26000</v>
      </c>
      <c r="I7398" s="4">
        <v>2</v>
      </c>
      <c r="J7398" s="4">
        <v>26000</v>
      </c>
      <c r="K7398" s="4">
        <v>52000</v>
      </c>
      <c r="L7398" t="s">
        <v>203</v>
      </c>
      <c r="M7398" t="s">
        <v>196</v>
      </c>
      <c r="N7398" t="s">
        <v>175</v>
      </c>
      <c r="P7398">
        <v>5</v>
      </c>
    </row>
    <row r="7399" spans="1:16">
      <c r="A7399" s="3">
        <v>44584</v>
      </c>
      <c r="B7399" t="s">
        <v>228</v>
      </c>
      <c r="C7399" t="s">
        <v>192</v>
      </c>
      <c r="D7399" t="s">
        <v>273</v>
      </c>
      <c r="E7399" t="s">
        <v>288</v>
      </c>
      <c r="F7399" t="s">
        <v>289</v>
      </c>
      <c r="G7399">
        <v>3</v>
      </c>
      <c r="H7399" s="4">
        <v>45000</v>
      </c>
      <c r="I7399" s="4">
        <v>3</v>
      </c>
      <c r="J7399" s="4">
        <v>45000</v>
      </c>
      <c r="K7399" s="4">
        <v>135000</v>
      </c>
      <c r="L7399" t="s">
        <v>203</v>
      </c>
      <c r="M7399" t="s">
        <v>190</v>
      </c>
      <c r="P7399">
        <v>5</v>
      </c>
    </row>
    <row r="7400" spans="1:16">
      <c r="A7400" s="3">
        <v>44585</v>
      </c>
      <c r="B7400" t="s">
        <v>284</v>
      </c>
      <c r="C7400" t="s">
        <v>192</v>
      </c>
      <c r="D7400" t="s">
        <v>186</v>
      </c>
      <c r="E7400" t="s">
        <v>259</v>
      </c>
      <c r="F7400" t="s">
        <v>326</v>
      </c>
      <c r="G7400">
        <v>1</v>
      </c>
      <c r="H7400" s="4">
        <v>24000</v>
      </c>
      <c r="I7400" s="4">
        <v>1</v>
      </c>
      <c r="J7400" s="4">
        <v>24000</v>
      </c>
      <c r="K7400" s="4">
        <v>24000</v>
      </c>
      <c r="L7400" t="s">
        <v>189</v>
      </c>
      <c r="M7400" t="s">
        <v>233</v>
      </c>
      <c r="P7400">
        <v>5</v>
      </c>
    </row>
    <row r="7401" spans="1:16">
      <c r="A7401" s="3">
        <v>44585</v>
      </c>
      <c r="B7401" t="s">
        <v>185</v>
      </c>
      <c r="C7401" t="s">
        <v>179</v>
      </c>
      <c r="D7401" t="s">
        <v>180</v>
      </c>
      <c r="E7401" t="s">
        <v>271</v>
      </c>
      <c r="F7401" t="s">
        <v>321</v>
      </c>
      <c r="G7401">
        <v>2</v>
      </c>
      <c r="H7401" s="4">
        <v>45500</v>
      </c>
      <c r="I7401" s="4">
        <v>2</v>
      </c>
      <c r="J7401" s="4">
        <v>45500</v>
      </c>
      <c r="K7401" s="4">
        <v>91000</v>
      </c>
      <c r="L7401" t="s">
        <v>183</v>
      </c>
      <c r="M7401" t="s">
        <v>184</v>
      </c>
      <c r="P7401">
        <v>4</v>
      </c>
    </row>
    <row r="7402" spans="1:16">
      <c r="A7402" s="3">
        <v>44585</v>
      </c>
      <c r="B7402" t="s">
        <v>258</v>
      </c>
      <c r="C7402" t="s">
        <v>179</v>
      </c>
      <c r="D7402" t="s">
        <v>186</v>
      </c>
      <c r="E7402" t="s">
        <v>187</v>
      </c>
      <c r="F7402" t="s">
        <v>261</v>
      </c>
      <c r="G7402">
        <v>3</v>
      </c>
      <c r="H7402" s="4">
        <v>42000</v>
      </c>
      <c r="I7402" s="4">
        <v>3</v>
      </c>
      <c r="J7402" s="4">
        <v>42000</v>
      </c>
      <c r="K7402" s="4">
        <v>126000</v>
      </c>
      <c r="L7402" t="s">
        <v>189</v>
      </c>
      <c r="M7402" t="s">
        <v>196</v>
      </c>
      <c r="P7402">
        <v>5</v>
      </c>
    </row>
    <row r="7403" spans="1:16">
      <c r="A7403" s="3">
        <v>44585</v>
      </c>
      <c r="B7403" t="s">
        <v>301</v>
      </c>
      <c r="C7403" t="s">
        <v>192</v>
      </c>
      <c r="D7403" t="s">
        <v>180</v>
      </c>
      <c r="E7403" t="s">
        <v>271</v>
      </c>
      <c r="F7403" t="s">
        <v>361</v>
      </c>
      <c r="G7403">
        <v>2</v>
      </c>
      <c r="H7403" s="4">
        <v>33000</v>
      </c>
      <c r="I7403" s="4">
        <v>2</v>
      </c>
      <c r="J7403" s="4">
        <v>33000</v>
      </c>
      <c r="K7403" s="4">
        <v>66000</v>
      </c>
      <c r="L7403" t="s">
        <v>189</v>
      </c>
      <c r="M7403" t="s">
        <v>184</v>
      </c>
      <c r="P7403">
        <v>5</v>
      </c>
    </row>
    <row r="7404" spans="1:16">
      <c r="A7404" s="3">
        <v>44585</v>
      </c>
      <c r="B7404" t="s">
        <v>207</v>
      </c>
      <c r="C7404" t="s">
        <v>192</v>
      </c>
      <c r="D7404" t="s">
        <v>198</v>
      </c>
      <c r="E7404" t="s">
        <v>198</v>
      </c>
      <c r="F7404" t="s">
        <v>208</v>
      </c>
      <c r="G7404">
        <v>2</v>
      </c>
      <c r="H7404" s="4">
        <v>48000</v>
      </c>
      <c r="I7404" s="4">
        <v>2</v>
      </c>
      <c r="J7404" s="4">
        <v>48000</v>
      </c>
      <c r="K7404" s="4">
        <v>96000</v>
      </c>
      <c r="L7404" t="s">
        <v>183</v>
      </c>
      <c r="M7404" t="s">
        <v>196</v>
      </c>
      <c r="P7404">
        <v>5</v>
      </c>
    </row>
    <row r="7405" spans="1:16">
      <c r="A7405" s="3">
        <v>44585</v>
      </c>
      <c r="B7405" t="s">
        <v>218</v>
      </c>
      <c r="C7405" t="s">
        <v>192</v>
      </c>
      <c r="D7405" t="s">
        <v>186</v>
      </c>
      <c r="E7405" t="s">
        <v>220</v>
      </c>
      <c r="F7405" t="s">
        <v>241</v>
      </c>
      <c r="G7405">
        <v>2</v>
      </c>
      <c r="H7405" s="4">
        <v>22500</v>
      </c>
      <c r="I7405" s="4">
        <v>2</v>
      </c>
      <c r="J7405" s="4">
        <v>22500</v>
      </c>
      <c r="K7405" s="4">
        <v>45000</v>
      </c>
      <c r="L7405" t="s">
        <v>189</v>
      </c>
      <c r="M7405" t="s">
        <v>196</v>
      </c>
      <c r="P7405">
        <v>4</v>
      </c>
    </row>
    <row r="7406" spans="1:16">
      <c r="A7406" s="3">
        <v>44585</v>
      </c>
      <c r="B7406" t="s">
        <v>228</v>
      </c>
      <c r="C7406" t="s">
        <v>179</v>
      </c>
      <c r="D7406" t="s">
        <v>235</v>
      </c>
      <c r="E7406" t="s">
        <v>297</v>
      </c>
      <c r="F7406" t="s">
        <v>298</v>
      </c>
      <c r="G7406">
        <v>1</v>
      </c>
      <c r="H7406" s="4">
        <v>20000</v>
      </c>
      <c r="I7406" s="4">
        <v>0</v>
      </c>
      <c r="J7406" s="4">
        <v>0</v>
      </c>
      <c r="K7406" s="4">
        <v>0</v>
      </c>
      <c r="L7406" t="s">
        <v>203</v>
      </c>
      <c r="M7406" t="s">
        <v>233</v>
      </c>
      <c r="O7406" t="s">
        <v>176</v>
      </c>
    </row>
    <row r="7407" spans="1:16">
      <c r="A7407" s="3">
        <v>44585</v>
      </c>
      <c r="B7407" t="s">
        <v>284</v>
      </c>
      <c r="C7407" t="s">
        <v>179</v>
      </c>
      <c r="D7407" t="s">
        <v>294</v>
      </c>
      <c r="E7407" t="s">
        <v>294</v>
      </c>
      <c r="F7407" t="s">
        <v>236</v>
      </c>
      <c r="G7407">
        <v>3</v>
      </c>
      <c r="H7407" s="4">
        <v>42000</v>
      </c>
      <c r="I7407" s="4">
        <v>3</v>
      </c>
      <c r="J7407" s="4">
        <v>42000</v>
      </c>
      <c r="K7407" s="4">
        <v>126000</v>
      </c>
      <c r="L7407" t="s">
        <v>203</v>
      </c>
      <c r="M7407" t="s">
        <v>196</v>
      </c>
      <c r="P7407">
        <v>5</v>
      </c>
    </row>
    <row r="7408" spans="1:16">
      <c r="A7408" s="3">
        <v>44585</v>
      </c>
      <c r="B7408" t="s">
        <v>268</v>
      </c>
      <c r="C7408" t="s">
        <v>179</v>
      </c>
      <c r="D7408" t="s">
        <v>180</v>
      </c>
      <c r="E7408" t="s">
        <v>327</v>
      </c>
      <c r="F7408" t="s">
        <v>328</v>
      </c>
      <c r="G7408">
        <v>2</v>
      </c>
      <c r="H7408" s="4">
        <v>27600</v>
      </c>
      <c r="I7408" s="4">
        <v>2</v>
      </c>
      <c r="J7408" s="4">
        <v>27600</v>
      </c>
      <c r="K7408" s="4">
        <v>55199.999999999993</v>
      </c>
      <c r="L7408" t="s">
        <v>189</v>
      </c>
      <c r="M7408" t="s">
        <v>196</v>
      </c>
      <c r="P7408">
        <v>5</v>
      </c>
    </row>
    <row r="7409" spans="1:16">
      <c r="A7409" s="3">
        <v>44585</v>
      </c>
      <c r="B7409" t="s">
        <v>262</v>
      </c>
      <c r="C7409" t="s">
        <v>179</v>
      </c>
      <c r="D7409" t="s">
        <v>186</v>
      </c>
      <c r="E7409" t="s">
        <v>201</v>
      </c>
      <c r="F7409" t="s">
        <v>202</v>
      </c>
      <c r="G7409">
        <v>1</v>
      </c>
      <c r="H7409" s="4">
        <v>42000</v>
      </c>
      <c r="I7409" s="4">
        <v>1</v>
      </c>
      <c r="J7409" s="4">
        <v>42000</v>
      </c>
      <c r="K7409" s="4">
        <v>42000</v>
      </c>
      <c r="L7409" t="s">
        <v>209</v>
      </c>
      <c r="M7409" t="s">
        <v>233</v>
      </c>
      <c r="P7409">
        <v>5</v>
      </c>
    </row>
    <row r="7410" spans="1:16">
      <c r="A7410" s="3">
        <v>44585</v>
      </c>
      <c r="B7410" t="s">
        <v>197</v>
      </c>
      <c r="C7410" t="s">
        <v>179</v>
      </c>
      <c r="D7410" t="s">
        <v>186</v>
      </c>
      <c r="E7410" t="s">
        <v>201</v>
      </c>
      <c r="F7410" t="s">
        <v>202</v>
      </c>
      <c r="G7410">
        <v>2</v>
      </c>
      <c r="H7410" s="4">
        <v>42000</v>
      </c>
      <c r="I7410" s="4">
        <v>2</v>
      </c>
      <c r="J7410" s="4">
        <v>42000</v>
      </c>
      <c r="K7410" s="4">
        <v>84000</v>
      </c>
      <c r="L7410" t="s">
        <v>209</v>
      </c>
      <c r="M7410" t="s">
        <v>206</v>
      </c>
      <c r="P7410">
        <v>5</v>
      </c>
    </row>
    <row r="7411" spans="1:16">
      <c r="A7411" s="3">
        <v>44585</v>
      </c>
      <c r="B7411" t="s">
        <v>200</v>
      </c>
      <c r="C7411" t="s">
        <v>179</v>
      </c>
      <c r="D7411" t="s">
        <v>180</v>
      </c>
      <c r="E7411" t="s">
        <v>238</v>
      </c>
      <c r="F7411" t="s">
        <v>239</v>
      </c>
      <c r="G7411">
        <v>3</v>
      </c>
      <c r="H7411" s="4">
        <v>33000</v>
      </c>
      <c r="I7411" s="4">
        <v>3</v>
      </c>
      <c r="J7411" s="4">
        <v>33000</v>
      </c>
      <c r="K7411" s="4">
        <v>99000</v>
      </c>
      <c r="L7411" t="s">
        <v>189</v>
      </c>
      <c r="M7411" t="s">
        <v>206</v>
      </c>
      <c r="P7411">
        <v>5</v>
      </c>
    </row>
    <row r="7412" spans="1:16">
      <c r="A7412" s="3">
        <v>44585</v>
      </c>
      <c r="B7412" t="s">
        <v>247</v>
      </c>
      <c r="C7412" t="s">
        <v>179</v>
      </c>
      <c r="D7412" t="s">
        <v>180</v>
      </c>
      <c r="E7412" t="s">
        <v>181</v>
      </c>
      <c r="F7412" t="s">
        <v>334</v>
      </c>
      <c r="G7412">
        <v>3</v>
      </c>
      <c r="H7412" s="4">
        <v>24000</v>
      </c>
      <c r="I7412" s="4">
        <v>3</v>
      </c>
      <c r="J7412" s="4">
        <v>24000</v>
      </c>
      <c r="K7412" s="4">
        <v>72000</v>
      </c>
      <c r="L7412" t="s">
        <v>189</v>
      </c>
      <c r="M7412" t="s">
        <v>196</v>
      </c>
      <c r="P7412">
        <v>5</v>
      </c>
    </row>
    <row r="7413" spans="1:16">
      <c r="A7413" s="3">
        <v>44585</v>
      </c>
      <c r="B7413" t="s">
        <v>219</v>
      </c>
      <c r="C7413" t="s">
        <v>179</v>
      </c>
      <c r="D7413" t="s">
        <v>180</v>
      </c>
      <c r="E7413" t="s">
        <v>238</v>
      </c>
      <c r="F7413" t="s">
        <v>280</v>
      </c>
      <c r="G7413">
        <v>1</v>
      </c>
      <c r="H7413" s="4">
        <v>42000</v>
      </c>
      <c r="I7413" s="4">
        <v>1</v>
      </c>
      <c r="J7413" s="4">
        <v>42000</v>
      </c>
      <c r="K7413" s="4">
        <v>42000</v>
      </c>
      <c r="L7413" t="s">
        <v>189</v>
      </c>
      <c r="M7413" t="s">
        <v>233</v>
      </c>
      <c r="P7413">
        <v>4</v>
      </c>
    </row>
    <row r="7414" spans="1:16">
      <c r="A7414" s="3">
        <v>44585</v>
      </c>
      <c r="B7414" t="s">
        <v>178</v>
      </c>
      <c r="C7414" t="s">
        <v>179</v>
      </c>
      <c r="D7414" t="s">
        <v>316</v>
      </c>
      <c r="E7414" t="s">
        <v>251</v>
      </c>
      <c r="F7414" t="s">
        <v>322</v>
      </c>
      <c r="G7414">
        <v>3</v>
      </c>
      <c r="H7414" s="4">
        <v>26000</v>
      </c>
      <c r="I7414" s="4">
        <v>3</v>
      </c>
      <c r="J7414" s="4">
        <v>26000</v>
      </c>
      <c r="K7414" s="4">
        <v>78000</v>
      </c>
      <c r="L7414" t="s">
        <v>203</v>
      </c>
      <c r="M7414" t="s">
        <v>196</v>
      </c>
      <c r="P7414">
        <v>4</v>
      </c>
    </row>
    <row r="7415" spans="1:16">
      <c r="A7415" s="3">
        <v>44585</v>
      </c>
      <c r="B7415" t="s">
        <v>262</v>
      </c>
      <c r="C7415" t="s">
        <v>179</v>
      </c>
      <c r="D7415" t="s">
        <v>273</v>
      </c>
      <c r="E7415" t="s">
        <v>288</v>
      </c>
      <c r="F7415" t="s">
        <v>355</v>
      </c>
      <c r="G7415">
        <v>1</v>
      </c>
      <c r="H7415" s="4">
        <v>42000</v>
      </c>
      <c r="I7415" s="4">
        <v>1</v>
      </c>
      <c r="J7415" s="4">
        <v>42000</v>
      </c>
      <c r="K7415" s="4">
        <v>42000</v>
      </c>
      <c r="L7415" t="s">
        <v>189</v>
      </c>
      <c r="M7415" t="s">
        <v>196</v>
      </c>
      <c r="P7415">
        <v>5</v>
      </c>
    </row>
    <row r="7416" spans="1:16">
      <c r="A7416" s="3">
        <v>44585</v>
      </c>
      <c r="B7416" t="s">
        <v>200</v>
      </c>
      <c r="C7416" t="s">
        <v>192</v>
      </c>
      <c r="D7416" t="s">
        <v>186</v>
      </c>
      <c r="E7416" t="s">
        <v>259</v>
      </c>
      <c r="F7416" t="s">
        <v>260</v>
      </c>
      <c r="G7416">
        <v>3</v>
      </c>
      <c r="H7416" s="4">
        <v>16500</v>
      </c>
      <c r="I7416" s="4">
        <v>3</v>
      </c>
      <c r="J7416" s="4">
        <v>16500</v>
      </c>
      <c r="K7416" s="4">
        <v>49500</v>
      </c>
      <c r="L7416" t="s">
        <v>209</v>
      </c>
      <c r="M7416" t="s">
        <v>304</v>
      </c>
      <c r="P7416">
        <v>4</v>
      </c>
    </row>
    <row r="7417" spans="1:16">
      <c r="A7417" s="3">
        <v>44585</v>
      </c>
      <c r="B7417" t="s">
        <v>178</v>
      </c>
      <c r="C7417" t="s">
        <v>192</v>
      </c>
      <c r="D7417" t="s">
        <v>235</v>
      </c>
      <c r="E7417" t="s">
        <v>251</v>
      </c>
      <c r="F7417" t="s">
        <v>335</v>
      </c>
      <c r="G7417">
        <v>2</v>
      </c>
      <c r="H7417" s="4">
        <v>55000</v>
      </c>
      <c r="I7417" s="4">
        <v>0</v>
      </c>
      <c r="J7417" s="4">
        <v>0</v>
      </c>
      <c r="K7417" s="4">
        <v>0</v>
      </c>
      <c r="L7417" t="s">
        <v>189</v>
      </c>
      <c r="M7417" t="s">
        <v>196</v>
      </c>
      <c r="O7417" t="s">
        <v>176</v>
      </c>
    </row>
    <row r="7418" spans="1:16">
      <c r="A7418" s="3">
        <v>44585</v>
      </c>
      <c r="B7418" t="s">
        <v>224</v>
      </c>
      <c r="C7418" t="s">
        <v>179</v>
      </c>
      <c r="D7418" t="s">
        <v>186</v>
      </c>
      <c r="E7418" t="s">
        <v>187</v>
      </c>
      <c r="F7418" t="s">
        <v>261</v>
      </c>
      <c r="G7418">
        <v>3</v>
      </c>
      <c r="H7418" s="4">
        <v>39000</v>
      </c>
      <c r="I7418" s="4">
        <v>3</v>
      </c>
      <c r="J7418" s="4">
        <v>39000</v>
      </c>
      <c r="K7418" s="4">
        <v>117000</v>
      </c>
      <c r="L7418" t="s">
        <v>203</v>
      </c>
      <c r="M7418" t="s">
        <v>190</v>
      </c>
      <c r="P7418">
        <v>5</v>
      </c>
    </row>
    <row r="7419" spans="1:16">
      <c r="A7419" s="3">
        <v>44585</v>
      </c>
      <c r="B7419" t="s">
        <v>301</v>
      </c>
      <c r="C7419" t="s">
        <v>179</v>
      </c>
      <c r="D7419" t="s">
        <v>193</v>
      </c>
      <c r="E7419" t="s">
        <v>193</v>
      </c>
      <c r="F7419" t="s">
        <v>288</v>
      </c>
      <c r="G7419">
        <v>2</v>
      </c>
      <c r="H7419" s="4">
        <v>22000</v>
      </c>
      <c r="I7419" s="4">
        <v>2</v>
      </c>
      <c r="J7419" s="4">
        <v>22000</v>
      </c>
      <c r="K7419" s="4">
        <v>44000</v>
      </c>
      <c r="L7419" t="s">
        <v>203</v>
      </c>
      <c r="M7419" t="s">
        <v>196</v>
      </c>
      <c r="P7419">
        <v>5</v>
      </c>
    </row>
    <row r="7420" spans="1:16">
      <c r="A7420" s="3">
        <v>44585</v>
      </c>
      <c r="B7420" t="s">
        <v>301</v>
      </c>
      <c r="C7420" t="s">
        <v>179</v>
      </c>
      <c r="D7420" t="s">
        <v>180</v>
      </c>
      <c r="E7420" t="s">
        <v>181</v>
      </c>
      <c r="F7420" t="s">
        <v>182</v>
      </c>
      <c r="G7420">
        <v>1</v>
      </c>
      <c r="H7420" s="4">
        <v>48000</v>
      </c>
      <c r="I7420" s="4">
        <v>1</v>
      </c>
      <c r="J7420" s="4">
        <v>48000</v>
      </c>
      <c r="K7420" s="4">
        <v>48000</v>
      </c>
      <c r="L7420" t="s">
        <v>189</v>
      </c>
      <c r="M7420" t="s">
        <v>196</v>
      </c>
      <c r="P7420">
        <v>4</v>
      </c>
    </row>
    <row r="7421" spans="1:16">
      <c r="A7421" s="3">
        <v>44585</v>
      </c>
      <c r="B7421" t="s">
        <v>278</v>
      </c>
      <c r="C7421" t="s">
        <v>192</v>
      </c>
      <c r="D7421" t="s">
        <v>186</v>
      </c>
      <c r="E7421" t="s">
        <v>225</v>
      </c>
      <c r="F7421" t="s">
        <v>226</v>
      </c>
      <c r="G7421">
        <v>2</v>
      </c>
      <c r="H7421" s="4">
        <v>40000</v>
      </c>
      <c r="I7421" s="4">
        <v>2</v>
      </c>
      <c r="J7421" s="4">
        <v>40000</v>
      </c>
      <c r="K7421" s="4">
        <v>80000</v>
      </c>
      <c r="L7421" t="s">
        <v>209</v>
      </c>
      <c r="M7421" t="s">
        <v>233</v>
      </c>
      <c r="P7421">
        <v>5</v>
      </c>
    </row>
    <row r="7422" spans="1:16">
      <c r="A7422" s="3">
        <v>44585</v>
      </c>
      <c r="B7422" t="s">
        <v>219</v>
      </c>
      <c r="C7422" t="s">
        <v>192</v>
      </c>
      <c r="D7422" t="s">
        <v>235</v>
      </c>
      <c r="E7422" t="s">
        <v>236</v>
      </c>
      <c r="F7422" t="s">
        <v>352</v>
      </c>
      <c r="G7422">
        <v>3</v>
      </c>
      <c r="H7422" s="4">
        <v>36000</v>
      </c>
      <c r="I7422" s="4">
        <v>0</v>
      </c>
      <c r="J7422" s="4">
        <v>0</v>
      </c>
      <c r="K7422" s="4">
        <v>0</v>
      </c>
      <c r="L7422" t="s">
        <v>189</v>
      </c>
      <c r="M7422" t="s">
        <v>233</v>
      </c>
      <c r="O7422" t="s">
        <v>176</v>
      </c>
    </row>
    <row r="7423" spans="1:16">
      <c r="A7423" s="3">
        <v>44585</v>
      </c>
      <c r="B7423" t="s">
        <v>185</v>
      </c>
      <c r="C7423" t="s">
        <v>179</v>
      </c>
      <c r="D7423" t="s">
        <v>180</v>
      </c>
      <c r="E7423" t="s">
        <v>216</v>
      </c>
      <c r="F7423" t="s">
        <v>217</v>
      </c>
      <c r="G7423">
        <v>3</v>
      </c>
      <c r="H7423" s="4">
        <v>45000</v>
      </c>
      <c r="I7423" s="4">
        <v>3</v>
      </c>
      <c r="J7423" s="4">
        <v>45000</v>
      </c>
      <c r="K7423" s="4">
        <v>135000</v>
      </c>
      <c r="L7423" t="s">
        <v>189</v>
      </c>
      <c r="M7423" t="s">
        <v>233</v>
      </c>
      <c r="P7423">
        <v>5</v>
      </c>
    </row>
    <row r="7424" spans="1:16">
      <c r="A7424" s="3">
        <v>44585</v>
      </c>
      <c r="B7424" t="s">
        <v>278</v>
      </c>
      <c r="C7424" t="s">
        <v>179</v>
      </c>
      <c r="D7424" t="s">
        <v>198</v>
      </c>
      <c r="E7424" t="s">
        <v>198</v>
      </c>
      <c r="F7424" t="s">
        <v>315</v>
      </c>
      <c r="G7424">
        <v>1</v>
      </c>
      <c r="H7424" s="4">
        <v>50000</v>
      </c>
      <c r="I7424" s="4">
        <v>1</v>
      </c>
      <c r="J7424" s="4">
        <v>50000</v>
      </c>
      <c r="K7424" s="4">
        <v>50000</v>
      </c>
      <c r="L7424" t="s">
        <v>203</v>
      </c>
      <c r="M7424" t="s">
        <v>206</v>
      </c>
      <c r="P7424">
        <v>5</v>
      </c>
    </row>
    <row r="7425" spans="1:16">
      <c r="A7425" s="3">
        <v>44585</v>
      </c>
      <c r="B7425" t="s">
        <v>234</v>
      </c>
      <c r="C7425" t="s">
        <v>179</v>
      </c>
      <c r="D7425" t="s">
        <v>186</v>
      </c>
      <c r="E7425" t="s">
        <v>201</v>
      </c>
      <c r="F7425" t="s">
        <v>248</v>
      </c>
      <c r="G7425">
        <v>3</v>
      </c>
      <c r="H7425" s="4">
        <v>19500</v>
      </c>
      <c r="I7425" s="4">
        <v>0</v>
      </c>
      <c r="J7425" s="4">
        <v>0</v>
      </c>
      <c r="K7425" s="4">
        <v>0</v>
      </c>
      <c r="L7425" t="s">
        <v>183</v>
      </c>
      <c r="M7425" t="s">
        <v>196</v>
      </c>
      <c r="O7425" t="s">
        <v>176</v>
      </c>
    </row>
    <row r="7426" spans="1:16">
      <c r="A7426" s="3">
        <v>44585</v>
      </c>
      <c r="B7426" t="s">
        <v>224</v>
      </c>
      <c r="C7426" t="s">
        <v>192</v>
      </c>
      <c r="D7426" t="s">
        <v>186</v>
      </c>
      <c r="E7426" t="s">
        <v>187</v>
      </c>
      <c r="F7426" t="s">
        <v>261</v>
      </c>
      <c r="G7426">
        <v>2</v>
      </c>
      <c r="H7426" s="4">
        <v>20000</v>
      </c>
      <c r="I7426" s="4">
        <v>2</v>
      </c>
      <c r="J7426" s="4">
        <v>20000</v>
      </c>
      <c r="K7426" s="4">
        <v>40000</v>
      </c>
      <c r="L7426" t="s">
        <v>203</v>
      </c>
      <c r="M7426" t="s">
        <v>184</v>
      </c>
      <c r="P7426">
        <v>5</v>
      </c>
    </row>
    <row r="7427" spans="1:16">
      <c r="A7427" s="3">
        <v>44586</v>
      </c>
      <c r="B7427" t="s">
        <v>245</v>
      </c>
      <c r="C7427" t="s">
        <v>179</v>
      </c>
      <c r="D7427" t="s">
        <v>180</v>
      </c>
      <c r="E7427" t="s">
        <v>204</v>
      </c>
      <c r="F7427" t="s">
        <v>205</v>
      </c>
      <c r="G7427">
        <v>2</v>
      </c>
      <c r="H7427" s="4">
        <v>60000</v>
      </c>
      <c r="I7427" s="4">
        <v>2</v>
      </c>
      <c r="J7427" s="4">
        <v>60000</v>
      </c>
      <c r="K7427" s="4">
        <v>120000</v>
      </c>
      <c r="L7427" t="s">
        <v>189</v>
      </c>
      <c r="M7427" t="s">
        <v>196</v>
      </c>
      <c r="P7427">
        <v>4</v>
      </c>
    </row>
    <row r="7428" spans="1:16">
      <c r="A7428" s="3">
        <v>44586</v>
      </c>
      <c r="B7428" t="s">
        <v>228</v>
      </c>
      <c r="C7428" t="s">
        <v>192</v>
      </c>
      <c r="D7428" t="s">
        <v>235</v>
      </c>
      <c r="E7428" t="s">
        <v>229</v>
      </c>
      <c r="F7428" t="s">
        <v>333</v>
      </c>
      <c r="G7428">
        <v>2</v>
      </c>
      <c r="H7428" s="4">
        <v>52000</v>
      </c>
      <c r="I7428" s="4">
        <v>2</v>
      </c>
      <c r="J7428" s="4">
        <v>52000</v>
      </c>
      <c r="K7428" s="4">
        <v>104000</v>
      </c>
      <c r="L7428" t="s">
        <v>189</v>
      </c>
      <c r="M7428" t="s">
        <v>190</v>
      </c>
      <c r="P7428">
        <v>5</v>
      </c>
    </row>
    <row r="7429" spans="1:16">
      <c r="A7429" s="3">
        <v>44586</v>
      </c>
      <c r="B7429" t="s">
        <v>224</v>
      </c>
      <c r="C7429" t="s">
        <v>179</v>
      </c>
      <c r="D7429" t="s">
        <v>186</v>
      </c>
      <c r="E7429" t="s">
        <v>201</v>
      </c>
      <c r="F7429" t="s">
        <v>248</v>
      </c>
      <c r="G7429">
        <v>3</v>
      </c>
      <c r="H7429" s="4">
        <v>35000</v>
      </c>
      <c r="I7429" s="4">
        <v>3</v>
      </c>
      <c r="J7429" s="4">
        <v>35000</v>
      </c>
      <c r="K7429" s="4">
        <v>105000</v>
      </c>
      <c r="L7429" t="s">
        <v>209</v>
      </c>
      <c r="M7429" t="s">
        <v>190</v>
      </c>
      <c r="P7429">
        <v>5</v>
      </c>
    </row>
    <row r="7430" spans="1:16">
      <c r="A7430" s="3">
        <v>44586</v>
      </c>
      <c r="B7430" t="s">
        <v>218</v>
      </c>
      <c r="C7430" t="s">
        <v>192</v>
      </c>
      <c r="D7430" t="s">
        <v>186</v>
      </c>
      <c r="E7430" t="s">
        <v>201</v>
      </c>
      <c r="F7430" t="s">
        <v>248</v>
      </c>
      <c r="G7430">
        <v>2</v>
      </c>
      <c r="H7430" s="4">
        <v>39000</v>
      </c>
      <c r="I7430" s="4">
        <v>2</v>
      </c>
      <c r="J7430" s="4">
        <v>39000</v>
      </c>
      <c r="K7430" s="4">
        <v>78000</v>
      </c>
      <c r="L7430" t="s">
        <v>183</v>
      </c>
      <c r="M7430" t="s">
        <v>184</v>
      </c>
      <c r="P7430">
        <v>5</v>
      </c>
    </row>
    <row r="7431" spans="1:16">
      <c r="A7431" s="3">
        <v>44586</v>
      </c>
      <c r="B7431" t="s">
        <v>178</v>
      </c>
      <c r="C7431" t="s">
        <v>179</v>
      </c>
      <c r="D7431" t="s">
        <v>210</v>
      </c>
      <c r="E7431" t="s">
        <v>292</v>
      </c>
      <c r="F7431" t="s">
        <v>343</v>
      </c>
      <c r="G7431">
        <v>2</v>
      </c>
      <c r="H7431" s="4">
        <v>15000</v>
      </c>
      <c r="I7431" s="4">
        <v>2</v>
      </c>
      <c r="J7431" s="4">
        <v>15000</v>
      </c>
      <c r="K7431" s="4">
        <v>30000</v>
      </c>
      <c r="L7431" t="s">
        <v>209</v>
      </c>
      <c r="M7431" t="s">
        <v>196</v>
      </c>
      <c r="P7431">
        <v>4</v>
      </c>
    </row>
    <row r="7432" spans="1:16">
      <c r="A7432" s="3">
        <v>44586</v>
      </c>
      <c r="B7432" t="s">
        <v>301</v>
      </c>
      <c r="C7432" t="s">
        <v>179</v>
      </c>
      <c r="D7432" t="s">
        <v>316</v>
      </c>
      <c r="E7432" t="s">
        <v>251</v>
      </c>
      <c r="F7432" t="s">
        <v>322</v>
      </c>
      <c r="G7432">
        <v>1</v>
      </c>
      <c r="H7432" s="4">
        <v>55000</v>
      </c>
      <c r="I7432" s="4">
        <v>1</v>
      </c>
      <c r="J7432" s="4">
        <v>55000</v>
      </c>
      <c r="K7432" s="4">
        <v>55000</v>
      </c>
      <c r="L7432" t="s">
        <v>203</v>
      </c>
      <c r="M7432" t="s">
        <v>190</v>
      </c>
      <c r="P7432">
        <v>5</v>
      </c>
    </row>
    <row r="7433" spans="1:16">
      <c r="A7433" s="3">
        <v>44586</v>
      </c>
      <c r="B7433" t="s">
        <v>234</v>
      </c>
      <c r="C7433" t="s">
        <v>179</v>
      </c>
      <c r="D7433" t="s">
        <v>180</v>
      </c>
      <c r="E7433" t="s">
        <v>271</v>
      </c>
      <c r="F7433" t="s">
        <v>325</v>
      </c>
      <c r="G7433">
        <v>2</v>
      </c>
      <c r="H7433" s="4">
        <v>45000</v>
      </c>
      <c r="I7433" s="4">
        <v>2</v>
      </c>
      <c r="J7433" s="4">
        <v>45000</v>
      </c>
      <c r="K7433" s="4">
        <v>90000</v>
      </c>
      <c r="L7433" t="s">
        <v>203</v>
      </c>
      <c r="M7433" t="s">
        <v>196</v>
      </c>
      <c r="P7433">
        <v>5</v>
      </c>
    </row>
    <row r="7434" spans="1:16">
      <c r="A7434" s="3">
        <v>44586</v>
      </c>
      <c r="B7434" t="s">
        <v>213</v>
      </c>
      <c r="C7434" t="s">
        <v>179</v>
      </c>
      <c r="D7434" t="s">
        <v>273</v>
      </c>
      <c r="E7434" t="s">
        <v>274</v>
      </c>
      <c r="F7434" t="s">
        <v>303</v>
      </c>
      <c r="G7434">
        <v>3</v>
      </c>
      <c r="H7434" s="4">
        <v>26000</v>
      </c>
      <c r="I7434" s="4">
        <v>3</v>
      </c>
      <c r="J7434" s="4">
        <v>26000</v>
      </c>
      <c r="K7434" s="4">
        <v>78000</v>
      </c>
      <c r="L7434" t="s">
        <v>209</v>
      </c>
      <c r="M7434" t="s">
        <v>196</v>
      </c>
      <c r="P7434">
        <v>4</v>
      </c>
    </row>
    <row r="7435" spans="1:16">
      <c r="A7435" s="3">
        <v>44586</v>
      </c>
      <c r="B7435" t="s">
        <v>245</v>
      </c>
      <c r="C7435" t="s">
        <v>179</v>
      </c>
      <c r="D7435" t="s">
        <v>210</v>
      </c>
      <c r="E7435" t="s">
        <v>211</v>
      </c>
      <c r="F7435" t="s">
        <v>212</v>
      </c>
      <c r="G7435">
        <v>3</v>
      </c>
      <c r="H7435" s="4">
        <v>22000</v>
      </c>
      <c r="I7435" s="4">
        <v>3</v>
      </c>
      <c r="J7435" s="4">
        <v>22000</v>
      </c>
      <c r="K7435" s="4">
        <v>66000</v>
      </c>
      <c r="L7435" t="s">
        <v>209</v>
      </c>
      <c r="M7435" t="s">
        <v>233</v>
      </c>
      <c r="P7435">
        <v>4</v>
      </c>
    </row>
    <row r="7436" spans="1:16">
      <c r="A7436" s="3">
        <v>44586</v>
      </c>
      <c r="B7436" t="s">
        <v>185</v>
      </c>
      <c r="C7436" t="s">
        <v>179</v>
      </c>
      <c r="D7436" t="s">
        <v>180</v>
      </c>
      <c r="E7436" t="s">
        <v>216</v>
      </c>
      <c r="F7436" t="s">
        <v>257</v>
      </c>
      <c r="G7436">
        <v>1</v>
      </c>
      <c r="H7436" s="4">
        <v>24000</v>
      </c>
      <c r="I7436" s="4">
        <v>1</v>
      </c>
      <c r="J7436" s="4">
        <v>24000</v>
      </c>
      <c r="K7436" s="4">
        <v>24000</v>
      </c>
      <c r="L7436" t="s">
        <v>209</v>
      </c>
      <c r="M7436" t="s">
        <v>190</v>
      </c>
      <c r="P7436">
        <v>5</v>
      </c>
    </row>
    <row r="7437" spans="1:16">
      <c r="A7437" s="3">
        <v>44586</v>
      </c>
      <c r="B7437" t="s">
        <v>278</v>
      </c>
      <c r="C7437" t="s">
        <v>192</v>
      </c>
      <c r="D7437" t="s">
        <v>186</v>
      </c>
      <c r="E7437" t="s">
        <v>220</v>
      </c>
      <c r="F7437" t="s">
        <v>221</v>
      </c>
      <c r="G7437">
        <v>1</v>
      </c>
      <c r="H7437" s="4">
        <v>22000</v>
      </c>
      <c r="I7437" s="4">
        <v>0</v>
      </c>
      <c r="J7437" s="4">
        <v>0</v>
      </c>
      <c r="K7437" s="4">
        <v>0</v>
      </c>
      <c r="L7437" t="s">
        <v>189</v>
      </c>
      <c r="M7437" t="s">
        <v>196</v>
      </c>
      <c r="O7437" t="s">
        <v>176</v>
      </c>
    </row>
    <row r="7438" spans="1:16">
      <c r="A7438" s="3">
        <v>44586</v>
      </c>
      <c r="B7438" t="s">
        <v>178</v>
      </c>
      <c r="C7438" t="s">
        <v>192</v>
      </c>
      <c r="D7438" t="s">
        <v>180</v>
      </c>
      <c r="E7438" t="s">
        <v>204</v>
      </c>
      <c r="F7438" t="s">
        <v>205</v>
      </c>
      <c r="G7438">
        <v>2</v>
      </c>
      <c r="H7438" s="4">
        <v>39000</v>
      </c>
      <c r="I7438" s="4">
        <v>2</v>
      </c>
      <c r="J7438" s="4">
        <v>39000</v>
      </c>
      <c r="K7438" s="4">
        <v>78000</v>
      </c>
      <c r="L7438" t="s">
        <v>189</v>
      </c>
      <c r="M7438" t="s">
        <v>233</v>
      </c>
      <c r="P7438">
        <v>5</v>
      </c>
    </row>
    <row r="7439" spans="1:16">
      <c r="A7439" s="3">
        <v>44586</v>
      </c>
      <c r="B7439" t="s">
        <v>191</v>
      </c>
      <c r="C7439" t="s">
        <v>192</v>
      </c>
      <c r="D7439" t="s">
        <v>186</v>
      </c>
      <c r="E7439" t="s">
        <v>220</v>
      </c>
      <c r="F7439" t="s">
        <v>241</v>
      </c>
      <c r="G7439">
        <v>2</v>
      </c>
      <c r="H7439" s="4">
        <v>45000</v>
      </c>
      <c r="I7439" s="4">
        <v>2</v>
      </c>
      <c r="J7439" s="4">
        <v>45000</v>
      </c>
      <c r="K7439" s="4">
        <v>90000</v>
      </c>
      <c r="L7439" t="s">
        <v>203</v>
      </c>
      <c r="M7439" t="s">
        <v>196</v>
      </c>
      <c r="P7439">
        <v>5</v>
      </c>
    </row>
    <row r="7440" spans="1:16">
      <c r="A7440" s="3">
        <v>44586</v>
      </c>
      <c r="B7440" t="s">
        <v>284</v>
      </c>
      <c r="C7440" t="s">
        <v>179</v>
      </c>
      <c r="D7440" t="s">
        <v>186</v>
      </c>
      <c r="E7440" t="s">
        <v>220</v>
      </c>
      <c r="F7440" t="s">
        <v>241</v>
      </c>
      <c r="G7440">
        <v>2</v>
      </c>
      <c r="H7440" s="4">
        <v>26000</v>
      </c>
      <c r="I7440" s="4">
        <v>2</v>
      </c>
      <c r="J7440" s="4">
        <v>26000</v>
      </c>
      <c r="K7440" s="4">
        <v>52000</v>
      </c>
      <c r="L7440" t="s">
        <v>183</v>
      </c>
      <c r="M7440" t="s">
        <v>196</v>
      </c>
      <c r="P7440">
        <v>5</v>
      </c>
    </row>
    <row r="7441" spans="1:16">
      <c r="A7441" s="3">
        <v>44586</v>
      </c>
      <c r="B7441" t="s">
        <v>287</v>
      </c>
      <c r="C7441" t="s">
        <v>179</v>
      </c>
      <c r="D7441" t="s">
        <v>180</v>
      </c>
      <c r="E7441" t="s">
        <v>255</v>
      </c>
      <c r="F7441" t="s">
        <v>256</v>
      </c>
      <c r="G7441">
        <v>3</v>
      </c>
      <c r="H7441" s="4">
        <v>39000</v>
      </c>
      <c r="I7441" s="4">
        <v>3</v>
      </c>
      <c r="J7441" s="4">
        <v>39000</v>
      </c>
      <c r="K7441" s="4">
        <v>117000</v>
      </c>
      <c r="L7441" t="s">
        <v>203</v>
      </c>
      <c r="M7441" t="s">
        <v>196</v>
      </c>
      <c r="P7441">
        <v>5</v>
      </c>
    </row>
    <row r="7442" spans="1:16">
      <c r="A7442" s="3">
        <v>44586</v>
      </c>
      <c r="B7442" t="s">
        <v>228</v>
      </c>
      <c r="C7442" t="s">
        <v>179</v>
      </c>
      <c r="D7442" t="s">
        <v>186</v>
      </c>
      <c r="E7442" t="s">
        <v>220</v>
      </c>
      <c r="F7442" t="s">
        <v>221</v>
      </c>
      <c r="G7442">
        <v>3</v>
      </c>
      <c r="H7442" s="4">
        <v>30000</v>
      </c>
      <c r="I7442" s="4">
        <v>3</v>
      </c>
      <c r="J7442" s="4">
        <v>30000</v>
      </c>
      <c r="K7442" s="4">
        <v>90000</v>
      </c>
      <c r="L7442" t="s">
        <v>203</v>
      </c>
      <c r="M7442" t="s">
        <v>196</v>
      </c>
      <c r="P7442">
        <v>4</v>
      </c>
    </row>
    <row r="7443" spans="1:16">
      <c r="A7443" s="3">
        <v>44586</v>
      </c>
      <c r="B7443" t="s">
        <v>301</v>
      </c>
      <c r="C7443" t="s">
        <v>179</v>
      </c>
      <c r="D7443" t="s">
        <v>210</v>
      </c>
      <c r="E7443" t="s">
        <v>292</v>
      </c>
      <c r="F7443" t="s">
        <v>343</v>
      </c>
      <c r="G7443">
        <v>1</v>
      </c>
      <c r="H7443" s="4">
        <v>65000</v>
      </c>
      <c r="I7443" s="4">
        <v>1</v>
      </c>
      <c r="J7443" s="4">
        <v>65000</v>
      </c>
      <c r="K7443" s="4">
        <v>65000</v>
      </c>
      <c r="L7443" t="s">
        <v>183</v>
      </c>
      <c r="M7443" t="s">
        <v>196</v>
      </c>
      <c r="P7443">
        <v>4</v>
      </c>
    </row>
    <row r="7444" spans="1:16">
      <c r="A7444" s="3">
        <v>44586</v>
      </c>
      <c r="B7444" t="s">
        <v>222</v>
      </c>
      <c r="C7444" t="s">
        <v>192</v>
      </c>
      <c r="D7444" t="s">
        <v>210</v>
      </c>
      <c r="E7444" t="s">
        <v>292</v>
      </c>
      <c r="F7444" t="s">
        <v>343</v>
      </c>
      <c r="G7444">
        <v>1</v>
      </c>
      <c r="H7444" s="4">
        <v>33000</v>
      </c>
      <c r="I7444" s="4">
        <v>0</v>
      </c>
      <c r="J7444" s="4">
        <v>0</v>
      </c>
      <c r="K7444" s="4">
        <v>0</v>
      </c>
      <c r="L7444" t="s">
        <v>203</v>
      </c>
      <c r="M7444" t="s">
        <v>190</v>
      </c>
      <c r="O7444" t="s">
        <v>176</v>
      </c>
    </row>
    <row r="7445" spans="1:16">
      <c r="A7445" s="3">
        <v>44586</v>
      </c>
      <c r="B7445" t="s">
        <v>245</v>
      </c>
      <c r="C7445" t="s">
        <v>192</v>
      </c>
      <c r="D7445" t="s">
        <v>180</v>
      </c>
      <c r="E7445" t="s">
        <v>204</v>
      </c>
      <c r="F7445" t="s">
        <v>205</v>
      </c>
      <c r="G7445">
        <v>2</v>
      </c>
      <c r="H7445" s="4">
        <v>40000</v>
      </c>
      <c r="I7445" s="4">
        <v>2</v>
      </c>
      <c r="J7445" s="4">
        <v>40000</v>
      </c>
      <c r="K7445" s="4">
        <v>80000</v>
      </c>
      <c r="L7445" t="s">
        <v>209</v>
      </c>
      <c r="M7445" t="s">
        <v>190</v>
      </c>
      <c r="P7445">
        <v>5</v>
      </c>
    </row>
    <row r="7446" spans="1:16">
      <c r="A7446" s="3">
        <v>44586</v>
      </c>
      <c r="B7446" t="s">
        <v>247</v>
      </c>
      <c r="C7446" t="s">
        <v>179</v>
      </c>
      <c r="D7446" t="s">
        <v>229</v>
      </c>
      <c r="E7446" t="s">
        <v>229</v>
      </c>
      <c r="F7446" t="s">
        <v>296</v>
      </c>
      <c r="G7446">
        <v>2</v>
      </c>
      <c r="H7446" s="4">
        <v>20000</v>
      </c>
      <c r="I7446" s="4">
        <v>2</v>
      </c>
      <c r="J7446" s="4">
        <v>20000</v>
      </c>
      <c r="K7446" s="4">
        <v>40000</v>
      </c>
      <c r="L7446" t="s">
        <v>183</v>
      </c>
      <c r="M7446" t="s">
        <v>206</v>
      </c>
      <c r="P7446">
        <v>5</v>
      </c>
    </row>
    <row r="7447" spans="1:16">
      <c r="A7447" s="3">
        <v>44586</v>
      </c>
      <c r="B7447" t="s">
        <v>262</v>
      </c>
      <c r="C7447" t="s">
        <v>179</v>
      </c>
      <c r="D7447" t="s">
        <v>273</v>
      </c>
      <c r="E7447" t="s">
        <v>274</v>
      </c>
      <c r="F7447" t="s">
        <v>307</v>
      </c>
      <c r="G7447">
        <v>2</v>
      </c>
      <c r="H7447" s="4">
        <v>58500</v>
      </c>
      <c r="I7447" s="4">
        <v>2</v>
      </c>
      <c r="J7447" s="4">
        <v>58500</v>
      </c>
      <c r="K7447" s="4">
        <v>117000</v>
      </c>
      <c r="L7447" t="s">
        <v>203</v>
      </c>
      <c r="M7447" t="s">
        <v>206</v>
      </c>
      <c r="P7447">
        <v>3</v>
      </c>
    </row>
    <row r="7448" spans="1:16">
      <c r="A7448" s="3">
        <v>44586</v>
      </c>
      <c r="B7448" t="s">
        <v>218</v>
      </c>
      <c r="C7448" t="s">
        <v>192</v>
      </c>
      <c r="D7448" t="s">
        <v>180</v>
      </c>
      <c r="E7448" t="s">
        <v>181</v>
      </c>
      <c r="F7448" t="s">
        <v>223</v>
      </c>
      <c r="G7448">
        <v>3</v>
      </c>
      <c r="H7448" s="4">
        <v>45500</v>
      </c>
      <c r="I7448" s="4">
        <v>3</v>
      </c>
      <c r="J7448" s="4">
        <v>45500</v>
      </c>
      <c r="K7448" s="4">
        <v>136500</v>
      </c>
      <c r="L7448" t="s">
        <v>203</v>
      </c>
      <c r="M7448" t="s">
        <v>196</v>
      </c>
      <c r="P7448">
        <v>5</v>
      </c>
    </row>
    <row r="7449" spans="1:16">
      <c r="A7449" s="3">
        <v>44586</v>
      </c>
      <c r="B7449" t="s">
        <v>234</v>
      </c>
      <c r="C7449" t="s">
        <v>179</v>
      </c>
      <c r="D7449" t="s">
        <v>229</v>
      </c>
      <c r="E7449" t="s">
        <v>229</v>
      </c>
      <c r="F7449" t="s">
        <v>332</v>
      </c>
      <c r="G7449">
        <v>2</v>
      </c>
      <c r="H7449" s="4">
        <v>52500</v>
      </c>
      <c r="I7449" s="4">
        <v>2</v>
      </c>
      <c r="J7449" s="4">
        <v>52500</v>
      </c>
      <c r="K7449" s="4">
        <v>105000</v>
      </c>
      <c r="L7449" t="s">
        <v>209</v>
      </c>
      <c r="M7449" t="s">
        <v>184</v>
      </c>
      <c r="P7449">
        <v>5</v>
      </c>
    </row>
    <row r="7450" spans="1:16">
      <c r="A7450" s="3">
        <v>44586</v>
      </c>
      <c r="B7450" t="s">
        <v>207</v>
      </c>
      <c r="C7450" t="s">
        <v>179</v>
      </c>
      <c r="D7450" t="s">
        <v>180</v>
      </c>
      <c r="E7450" t="s">
        <v>238</v>
      </c>
      <c r="F7450" t="s">
        <v>240</v>
      </c>
      <c r="G7450">
        <v>3</v>
      </c>
      <c r="H7450" s="4">
        <v>30000</v>
      </c>
      <c r="I7450" s="4">
        <v>3</v>
      </c>
      <c r="J7450" s="4">
        <v>30000</v>
      </c>
      <c r="K7450" s="4">
        <v>90000</v>
      </c>
      <c r="L7450" t="s">
        <v>189</v>
      </c>
      <c r="M7450" t="s">
        <v>184</v>
      </c>
      <c r="P7450">
        <v>5</v>
      </c>
    </row>
    <row r="7451" spans="1:16">
      <c r="A7451" s="3">
        <v>44586</v>
      </c>
      <c r="B7451" t="s">
        <v>268</v>
      </c>
      <c r="C7451" t="s">
        <v>192</v>
      </c>
      <c r="D7451" t="s">
        <v>186</v>
      </c>
      <c r="E7451" t="s">
        <v>187</v>
      </c>
      <c r="F7451" t="s">
        <v>261</v>
      </c>
      <c r="G7451">
        <v>1</v>
      </c>
      <c r="H7451" s="4">
        <v>36000</v>
      </c>
      <c r="I7451" s="4">
        <v>1</v>
      </c>
      <c r="J7451" s="4">
        <v>36000</v>
      </c>
      <c r="K7451" s="4">
        <v>36000</v>
      </c>
      <c r="L7451" t="s">
        <v>189</v>
      </c>
      <c r="M7451" t="s">
        <v>190</v>
      </c>
      <c r="P7451">
        <v>2</v>
      </c>
    </row>
    <row r="7452" spans="1:16">
      <c r="A7452" s="3">
        <v>44587</v>
      </c>
      <c r="B7452" t="s">
        <v>197</v>
      </c>
      <c r="C7452" t="s">
        <v>192</v>
      </c>
      <c r="D7452" t="s">
        <v>273</v>
      </c>
      <c r="E7452" t="s">
        <v>274</v>
      </c>
      <c r="F7452" t="s">
        <v>307</v>
      </c>
      <c r="G7452">
        <v>3</v>
      </c>
      <c r="H7452" s="4">
        <v>20000</v>
      </c>
      <c r="I7452" s="4">
        <v>3</v>
      </c>
      <c r="J7452" s="4">
        <v>20000</v>
      </c>
      <c r="K7452" s="4">
        <v>60000</v>
      </c>
      <c r="L7452" t="s">
        <v>203</v>
      </c>
      <c r="M7452" t="s">
        <v>233</v>
      </c>
      <c r="P7452">
        <v>5</v>
      </c>
    </row>
    <row r="7453" spans="1:16">
      <c r="A7453" s="3">
        <v>44587</v>
      </c>
      <c r="B7453" t="s">
        <v>268</v>
      </c>
      <c r="C7453" t="s">
        <v>192</v>
      </c>
      <c r="D7453" t="s">
        <v>198</v>
      </c>
      <c r="E7453" t="s">
        <v>198</v>
      </c>
      <c r="F7453" t="s">
        <v>208</v>
      </c>
      <c r="G7453">
        <v>3</v>
      </c>
      <c r="H7453" s="4">
        <v>26000</v>
      </c>
      <c r="I7453" s="4">
        <v>3</v>
      </c>
      <c r="J7453" s="4">
        <v>26000</v>
      </c>
      <c r="K7453" s="4">
        <v>78000</v>
      </c>
      <c r="L7453" t="s">
        <v>183</v>
      </c>
      <c r="M7453" t="s">
        <v>196</v>
      </c>
      <c r="P7453">
        <v>5</v>
      </c>
    </row>
    <row r="7454" spans="1:16">
      <c r="A7454" s="3">
        <v>44587</v>
      </c>
      <c r="B7454" t="s">
        <v>254</v>
      </c>
      <c r="C7454" t="s">
        <v>179</v>
      </c>
      <c r="D7454" t="s">
        <v>180</v>
      </c>
      <c r="E7454" t="s">
        <v>238</v>
      </c>
      <c r="F7454" t="s">
        <v>253</v>
      </c>
      <c r="G7454">
        <v>2</v>
      </c>
      <c r="H7454" s="4">
        <v>42000</v>
      </c>
      <c r="I7454" s="4">
        <v>2</v>
      </c>
      <c r="J7454" s="4">
        <v>42000</v>
      </c>
      <c r="K7454" s="4">
        <v>84000</v>
      </c>
      <c r="L7454" t="s">
        <v>189</v>
      </c>
      <c r="M7454" t="s">
        <v>206</v>
      </c>
      <c r="P7454">
        <v>4</v>
      </c>
    </row>
    <row r="7455" spans="1:16">
      <c r="A7455" s="3">
        <v>44587</v>
      </c>
      <c r="B7455" t="s">
        <v>222</v>
      </c>
      <c r="C7455" t="s">
        <v>192</v>
      </c>
      <c r="D7455" t="s">
        <v>186</v>
      </c>
      <c r="E7455" t="s">
        <v>220</v>
      </c>
      <c r="F7455" t="s">
        <v>265</v>
      </c>
      <c r="G7455">
        <v>2</v>
      </c>
      <c r="H7455" s="4">
        <v>52000</v>
      </c>
      <c r="I7455" s="4">
        <v>2</v>
      </c>
      <c r="J7455" s="4">
        <v>52000</v>
      </c>
      <c r="K7455" s="4">
        <v>104000</v>
      </c>
      <c r="L7455" t="s">
        <v>189</v>
      </c>
      <c r="M7455" t="s">
        <v>184</v>
      </c>
      <c r="P7455">
        <v>5</v>
      </c>
    </row>
    <row r="7456" spans="1:16">
      <c r="A7456" s="3">
        <v>44587</v>
      </c>
      <c r="B7456" t="s">
        <v>207</v>
      </c>
      <c r="C7456" t="s">
        <v>192</v>
      </c>
      <c r="D7456" t="s">
        <v>316</v>
      </c>
      <c r="E7456" t="s">
        <v>251</v>
      </c>
      <c r="F7456" t="s">
        <v>331</v>
      </c>
      <c r="G7456">
        <v>3</v>
      </c>
      <c r="H7456" s="4">
        <v>40000</v>
      </c>
      <c r="I7456" s="4">
        <v>3</v>
      </c>
      <c r="J7456" s="4">
        <v>40000</v>
      </c>
      <c r="K7456" s="4">
        <v>120000</v>
      </c>
      <c r="L7456" t="s">
        <v>189</v>
      </c>
      <c r="M7456" t="s">
        <v>233</v>
      </c>
      <c r="P7456">
        <v>1</v>
      </c>
    </row>
    <row r="7457" spans="1:16">
      <c r="A7457" s="3">
        <v>44587</v>
      </c>
      <c r="B7457" t="s">
        <v>207</v>
      </c>
      <c r="C7457" t="s">
        <v>192</v>
      </c>
      <c r="D7457" t="s">
        <v>186</v>
      </c>
      <c r="E7457" t="s">
        <v>220</v>
      </c>
      <c r="F7457" t="s">
        <v>265</v>
      </c>
      <c r="G7457">
        <v>2</v>
      </c>
      <c r="H7457" s="4">
        <v>58500</v>
      </c>
      <c r="I7457" s="4">
        <v>2</v>
      </c>
      <c r="J7457" s="4">
        <v>58500</v>
      </c>
      <c r="K7457" s="4">
        <v>117000</v>
      </c>
      <c r="L7457" t="s">
        <v>183</v>
      </c>
      <c r="M7457" t="s">
        <v>206</v>
      </c>
      <c r="P7457">
        <v>5</v>
      </c>
    </row>
    <row r="7458" spans="1:16">
      <c r="A7458" s="3">
        <v>44587</v>
      </c>
      <c r="B7458" t="s">
        <v>185</v>
      </c>
      <c r="C7458" t="s">
        <v>179</v>
      </c>
      <c r="D7458" t="s">
        <v>180</v>
      </c>
      <c r="E7458" t="s">
        <v>216</v>
      </c>
      <c r="F7458" t="s">
        <v>232</v>
      </c>
      <c r="G7458">
        <v>3</v>
      </c>
      <c r="H7458" s="4">
        <v>36000</v>
      </c>
      <c r="I7458" s="4">
        <v>3</v>
      </c>
      <c r="J7458" s="4">
        <v>36000</v>
      </c>
      <c r="K7458" s="4">
        <v>108000</v>
      </c>
      <c r="L7458" t="s">
        <v>189</v>
      </c>
      <c r="M7458" t="s">
        <v>196</v>
      </c>
      <c r="P7458">
        <v>5</v>
      </c>
    </row>
    <row r="7459" spans="1:16">
      <c r="A7459" s="3">
        <v>44587</v>
      </c>
      <c r="B7459" t="s">
        <v>197</v>
      </c>
      <c r="C7459" t="s">
        <v>179</v>
      </c>
      <c r="D7459" t="s">
        <v>198</v>
      </c>
      <c r="E7459" t="s">
        <v>214</v>
      </c>
      <c r="F7459" t="s">
        <v>215</v>
      </c>
      <c r="G7459">
        <v>1</v>
      </c>
      <c r="H7459" s="4">
        <v>38500</v>
      </c>
      <c r="I7459" s="4">
        <v>1</v>
      </c>
      <c r="J7459" s="4">
        <v>38500</v>
      </c>
      <c r="K7459" s="4">
        <v>38500</v>
      </c>
      <c r="L7459" t="s">
        <v>189</v>
      </c>
      <c r="M7459" t="s">
        <v>184</v>
      </c>
      <c r="P7459">
        <v>5</v>
      </c>
    </row>
    <row r="7460" spans="1:16">
      <c r="A7460" s="3">
        <v>44587</v>
      </c>
      <c r="B7460" t="s">
        <v>278</v>
      </c>
      <c r="C7460" t="s">
        <v>179</v>
      </c>
      <c r="D7460" t="s">
        <v>186</v>
      </c>
      <c r="E7460" t="s">
        <v>220</v>
      </c>
      <c r="F7460" t="s">
        <v>265</v>
      </c>
      <c r="G7460">
        <v>1</v>
      </c>
      <c r="H7460" s="4">
        <v>36000</v>
      </c>
      <c r="I7460" s="4">
        <v>1</v>
      </c>
      <c r="J7460" s="4">
        <v>36000</v>
      </c>
      <c r="K7460" s="4">
        <v>36000</v>
      </c>
      <c r="L7460" t="s">
        <v>209</v>
      </c>
      <c r="M7460" t="s">
        <v>184</v>
      </c>
      <c r="P7460">
        <v>5</v>
      </c>
    </row>
    <row r="7461" spans="1:16">
      <c r="A7461" s="3">
        <v>44587</v>
      </c>
      <c r="B7461" t="s">
        <v>185</v>
      </c>
      <c r="C7461" t="s">
        <v>179</v>
      </c>
      <c r="D7461" t="s">
        <v>186</v>
      </c>
      <c r="E7461" t="s">
        <v>201</v>
      </c>
      <c r="F7461" t="s">
        <v>202</v>
      </c>
      <c r="G7461">
        <v>2</v>
      </c>
      <c r="H7461" s="4">
        <v>44000</v>
      </c>
      <c r="I7461" s="4">
        <v>2</v>
      </c>
      <c r="J7461" s="4">
        <v>44000</v>
      </c>
      <c r="K7461" s="4">
        <v>88000</v>
      </c>
      <c r="L7461" t="s">
        <v>209</v>
      </c>
      <c r="M7461" t="s">
        <v>304</v>
      </c>
      <c r="P7461">
        <v>5</v>
      </c>
    </row>
    <row r="7462" spans="1:16">
      <c r="A7462" s="3">
        <v>44587</v>
      </c>
      <c r="B7462" t="s">
        <v>258</v>
      </c>
      <c r="C7462" t="s">
        <v>179</v>
      </c>
      <c r="D7462" t="s">
        <v>180</v>
      </c>
      <c r="E7462" t="s">
        <v>204</v>
      </c>
      <c r="F7462" t="s">
        <v>205</v>
      </c>
      <c r="G7462">
        <v>1</v>
      </c>
      <c r="H7462" s="4">
        <v>45500</v>
      </c>
      <c r="I7462" s="4">
        <v>1</v>
      </c>
      <c r="J7462" s="4">
        <v>45500</v>
      </c>
      <c r="K7462" s="4">
        <v>45500</v>
      </c>
      <c r="L7462" t="s">
        <v>203</v>
      </c>
      <c r="M7462" t="s">
        <v>196</v>
      </c>
      <c r="P7462">
        <v>3</v>
      </c>
    </row>
    <row r="7463" spans="1:16">
      <c r="A7463" s="3">
        <v>44587</v>
      </c>
      <c r="B7463" t="s">
        <v>228</v>
      </c>
      <c r="C7463" t="s">
        <v>179</v>
      </c>
      <c r="D7463" t="s">
        <v>180</v>
      </c>
      <c r="E7463" t="s">
        <v>204</v>
      </c>
      <c r="F7463" t="s">
        <v>249</v>
      </c>
      <c r="G7463">
        <v>3</v>
      </c>
      <c r="H7463" s="4">
        <v>22000</v>
      </c>
      <c r="I7463" s="4">
        <v>3</v>
      </c>
      <c r="J7463" s="4">
        <v>22000</v>
      </c>
      <c r="K7463" s="4">
        <v>66000</v>
      </c>
      <c r="L7463" t="s">
        <v>189</v>
      </c>
      <c r="M7463" t="s">
        <v>196</v>
      </c>
      <c r="P7463">
        <v>4</v>
      </c>
    </row>
    <row r="7464" spans="1:16">
      <c r="A7464" s="3">
        <v>44587</v>
      </c>
      <c r="B7464" t="s">
        <v>197</v>
      </c>
      <c r="C7464" t="s">
        <v>179</v>
      </c>
      <c r="D7464" t="s">
        <v>235</v>
      </c>
      <c r="E7464" t="s">
        <v>251</v>
      </c>
      <c r="F7464" t="s">
        <v>354</v>
      </c>
      <c r="G7464">
        <v>2</v>
      </c>
      <c r="H7464" s="4">
        <v>20000</v>
      </c>
      <c r="I7464" s="4">
        <v>2</v>
      </c>
      <c r="J7464" s="4">
        <v>20000</v>
      </c>
      <c r="K7464" s="4">
        <v>40000</v>
      </c>
      <c r="L7464" t="s">
        <v>203</v>
      </c>
      <c r="M7464" t="s">
        <v>184</v>
      </c>
      <c r="P7464">
        <v>4</v>
      </c>
    </row>
    <row r="7465" spans="1:16">
      <c r="A7465" s="3">
        <v>44587</v>
      </c>
      <c r="B7465" t="s">
        <v>250</v>
      </c>
      <c r="C7465" t="s">
        <v>192</v>
      </c>
      <c r="D7465" t="s">
        <v>180</v>
      </c>
      <c r="E7465" t="s">
        <v>204</v>
      </c>
      <c r="F7465" t="s">
        <v>227</v>
      </c>
      <c r="G7465">
        <v>1</v>
      </c>
      <c r="H7465" s="4">
        <v>60000</v>
      </c>
      <c r="I7465" s="4">
        <v>1</v>
      </c>
      <c r="J7465" s="4">
        <v>60000</v>
      </c>
      <c r="K7465" s="4">
        <v>60000</v>
      </c>
      <c r="L7465" t="s">
        <v>209</v>
      </c>
      <c r="M7465" t="s">
        <v>196</v>
      </c>
      <c r="P7465">
        <v>3</v>
      </c>
    </row>
    <row r="7466" spans="1:16">
      <c r="A7466" s="3">
        <v>44587</v>
      </c>
      <c r="B7466" t="s">
        <v>207</v>
      </c>
      <c r="C7466" t="s">
        <v>179</v>
      </c>
      <c r="D7466" t="s">
        <v>180</v>
      </c>
      <c r="E7466" t="s">
        <v>238</v>
      </c>
      <c r="F7466" t="s">
        <v>267</v>
      </c>
      <c r="G7466">
        <v>3</v>
      </c>
      <c r="H7466" s="4">
        <v>26000</v>
      </c>
      <c r="I7466" s="4">
        <v>3</v>
      </c>
      <c r="J7466" s="4">
        <v>26000</v>
      </c>
      <c r="K7466" s="4">
        <v>78000</v>
      </c>
      <c r="L7466" t="s">
        <v>203</v>
      </c>
      <c r="M7466" t="s">
        <v>190</v>
      </c>
      <c r="N7466" t="s">
        <v>175</v>
      </c>
      <c r="P7466">
        <v>5</v>
      </c>
    </row>
    <row r="7467" spans="1:16">
      <c r="A7467" s="3">
        <v>44587</v>
      </c>
      <c r="B7467" t="s">
        <v>301</v>
      </c>
      <c r="C7467" t="s">
        <v>179</v>
      </c>
      <c r="D7467" t="s">
        <v>186</v>
      </c>
      <c r="E7467" t="s">
        <v>201</v>
      </c>
      <c r="F7467" t="s">
        <v>202</v>
      </c>
      <c r="G7467">
        <v>2</v>
      </c>
      <c r="H7467" s="4">
        <v>39000</v>
      </c>
      <c r="I7467" s="4">
        <v>2</v>
      </c>
      <c r="J7467" s="4">
        <v>39000</v>
      </c>
      <c r="K7467" s="4">
        <v>78000</v>
      </c>
      <c r="L7467" t="s">
        <v>189</v>
      </c>
      <c r="M7467" t="s">
        <v>190</v>
      </c>
      <c r="P7467">
        <v>3</v>
      </c>
    </row>
    <row r="7468" spans="1:16">
      <c r="A7468" s="3">
        <v>44587</v>
      </c>
      <c r="B7468" t="s">
        <v>234</v>
      </c>
      <c r="C7468" t="s">
        <v>192</v>
      </c>
      <c r="D7468" t="s">
        <v>186</v>
      </c>
      <c r="E7468" t="s">
        <v>187</v>
      </c>
      <c r="F7468" t="s">
        <v>188</v>
      </c>
      <c r="G7468">
        <v>2</v>
      </c>
      <c r="H7468" s="4">
        <v>15000</v>
      </c>
      <c r="I7468" s="4">
        <v>0</v>
      </c>
      <c r="J7468" s="4">
        <v>0</v>
      </c>
      <c r="K7468" s="4">
        <v>0</v>
      </c>
      <c r="L7468" t="s">
        <v>189</v>
      </c>
      <c r="M7468" t="s">
        <v>184</v>
      </c>
      <c r="O7468" t="s">
        <v>176</v>
      </c>
    </row>
    <row r="7469" spans="1:16">
      <c r="A7469" s="3">
        <v>44587</v>
      </c>
      <c r="B7469" t="s">
        <v>291</v>
      </c>
      <c r="C7469" t="s">
        <v>179</v>
      </c>
      <c r="D7469" t="s">
        <v>186</v>
      </c>
      <c r="E7469" t="s">
        <v>187</v>
      </c>
      <c r="F7469" t="s">
        <v>188</v>
      </c>
      <c r="G7469">
        <v>1</v>
      </c>
      <c r="H7469" s="4">
        <v>39000</v>
      </c>
      <c r="I7469" s="4">
        <v>1</v>
      </c>
      <c r="J7469" s="4">
        <v>39000</v>
      </c>
      <c r="K7469" s="4">
        <v>39000</v>
      </c>
      <c r="L7469" t="s">
        <v>189</v>
      </c>
      <c r="M7469" t="s">
        <v>184</v>
      </c>
      <c r="P7469">
        <v>3</v>
      </c>
    </row>
    <row r="7470" spans="1:16">
      <c r="A7470" s="3">
        <v>44587</v>
      </c>
      <c r="B7470" t="s">
        <v>301</v>
      </c>
      <c r="C7470" t="s">
        <v>179</v>
      </c>
      <c r="D7470" t="s">
        <v>180</v>
      </c>
      <c r="E7470" t="s">
        <v>181</v>
      </c>
      <c r="F7470" t="s">
        <v>246</v>
      </c>
      <c r="G7470">
        <v>1</v>
      </c>
      <c r="H7470" s="4">
        <v>42000</v>
      </c>
      <c r="I7470" s="4">
        <v>1</v>
      </c>
      <c r="J7470" s="4">
        <v>42000</v>
      </c>
      <c r="K7470" s="4">
        <v>42000</v>
      </c>
      <c r="L7470" t="s">
        <v>203</v>
      </c>
      <c r="M7470" t="s">
        <v>304</v>
      </c>
      <c r="P7470">
        <v>5</v>
      </c>
    </row>
    <row r="7471" spans="1:16">
      <c r="A7471" s="3">
        <v>44587</v>
      </c>
      <c r="B7471" t="s">
        <v>191</v>
      </c>
      <c r="C7471" t="s">
        <v>192</v>
      </c>
      <c r="D7471" t="s">
        <v>294</v>
      </c>
      <c r="E7471" t="s">
        <v>294</v>
      </c>
      <c r="F7471" t="s">
        <v>259</v>
      </c>
      <c r="G7471">
        <v>3</v>
      </c>
      <c r="H7471" s="4">
        <v>30000</v>
      </c>
      <c r="I7471" s="4">
        <v>3</v>
      </c>
      <c r="J7471" s="4">
        <v>30000</v>
      </c>
      <c r="K7471" s="4">
        <v>90000</v>
      </c>
      <c r="L7471" t="s">
        <v>203</v>
      </c>
      <c r="M7471" t="s">
        <v>184</v>
      </c>
      <c r="P7471">
        <v>5</v>
      </c>
    </row>
    <row r="7472" spans="1:16">
      <c r="A7472" s="3">
        <v>44587</v>
      </c>
      <c r="B7472" t="s">
        <v>254</v>
      </c>
      <c r="C7472" t="s">
        <v>179</v>
      </c>
      <c r="D7472" t="s">
        <v>198</v>
      </c>
      <c r="E7472" t="s">
        <v>214</v>
      </c>
      <c r="F7472" t="s">
        <v>286</v>
      </c>
      <c r="G7472">
        <v>2</v>
      </c>
      <c r="H7472" s="4">
        <v>22000</v>
      </c>
      <c r="I7472" s="4">
        <v>2</v>
      </c>
      <c r="J7472" s="4">
        <v>22000</v>
      </c>
      <c r="K7472" s="4">
        <v>44000</v>
      </c>
      <c r="L7472" t="s">
        <v>209</v>
      </c>
      <c r="M7472" t="s">
        <v>206</v>
      </c>
      <c r="P7472">
        <v>3</v>
      </c>
    </row>
    <row r="7473" spans="1:16">
      <c r="A7473" s="3">
        <v>44587</v>
      </c>
      <c r="B7473" t="s">
        <v>185</v>
      </c>
      <c r="C7473" t="s">
        <v>179</v>
      </c>
      <c r="D7473" t="s">
        <v>180</v>
      </c>
      <c r="E7473" t="s">
        <v>216</v>
      </c>
      <c r="F7473" t="s">
        <v>257</v>
      </c>
      <c r="G7473">
        <v>2</v>
      </c>
      <c r="H7473" s="4">
        <v>52000</v>
      </c>
      <c r="I7473" s="4">
        <v>2</v>
      </c>
      <c r="J7473" s="4">
        <v>52000</v>
      </c>
      <c r="K7473" s="4">
        <v>104000</v>
      </c>
      <c r="L7473" t="s">
        <v>203</v>
      </c>
      <c r="M7473" t="s">
        <v>184</v>
      </c>
      <c r="P7473">
        <v>5</v>
      </c>
    </row>
    <row r="7474" spans="1:16">
      <c r="A7474" s="3">
        <v>44587</v>
      </c>
      <c r="B7474" t="s">
        <v>185</v>
      </c>
      <c r="C7474" t="s">
        <v>179</v>
      </c>
      <c r="D7474" t="s">
        <v>180</v>
      </c>
      <c r="E7474" t="s">
        <v>327</v>
      </c>
      <c r="F7474" t="s">
        <v>328</v>
      </c>
      <c r="G7474">
        <v>3</v>
      </c>
      <c r="H7474" s="4">
        <v>44000</v>
      </c>
      <c r="I7474" s="4">
        <v>3</v>
      </c>
      <c r="J7474" s="4">
        <v>44000</v>
      </c>
      <c r="K7474" s="4">
        <v>132000</v>
      </c>
      <c r="L7474" t="s">
        <v>189</v>
      </c>
      <c r="M7474" t="s">
        <v>184</v>
      </c>
      <c r="P7474">
        <v>5</v>
      </c>
    </row>
    <row r="7475" spans="1:16">
      <c r="A7475" s="3">
        <v>44587</v>
      </c>
      <c r="B7475" t="s">
        <v>178</v>
      </c>
      <c r="C7475" t="s">
        <v>179</v>
      </c>
      <c r="D7475" t="s">
        <v>180</v>
      </c>
      <c r="E7475" t="s">
        <v>204</v>
      </c>
      <c r="F7475" t="s">
        <v>249</v>
      </c>
      <c r="G7475">
        <v>3</v>
      </c>
      <c r="H7475" s="4">
        <v>36000</v>
      </c>
      <c r="I7475" s="4">
        <v>3</v>
      </c>
      <c r="J7475" s="4">
        <v>36000</v>
      </c>
      <c r="K7475" s="4">
        <v>108000</v>
      </c>
      <c r="L7475" t="s">
        <v>183</v>
      </c>
      <c r="M7475" t="s">
        <v>304</v>
      </c>
      <c r="N7475" t="s">
        <v>175</v>
      </c>
      <c r="P7475">
        <v>5</v>
      </c>
    </row>
    <row r="7476" spans="1:16">
      <c r="A7476" s="3">
        <v>44588</v>
      </c>
      <c r="B7476" t="s">
        <v>197</v>
      </c>
      <c r="C7476" t="s">
        <v>179</v>
      </c>
      <c r="D7476" t="s">
        <v>193</v>
      </c>
      <c r="E7476" t="s">
        <v>193</v>
      </c>
      <c r="F7476" t="s">
        <v>337</v>
      </c>
      <c r="G7476">
        <v>1</v>
      </c>
      <c r="H7476" s="4">
        <v>56000</v>
      </c>
      <c r="I7476" s="4">
        <v>1</v>
      </c>
      <c r="J7476" s="4">
        <v>56000</v>
      </c>
      <c r="K7476" s="4">
        <v>56000</v>
      </c>
      <c r="L7476" t="s">
        <v>189</v>
      </c>
      <c r="M7476" t="s">
        <v>184</v>
      </c>
      <c r="N7476" t="s">
        <v>175</v>
      </c>
      <c r="P7476">
        <v>3</v>
      </c>
    </row>
    <row r="7477" spans="1:16">
      <c r="A7477" s="3">
        <v>44588</v>
      </c>
      <c r="B7477" t="s">
        <v>218</v>
      </c>
      <c r="C7477" t="s">
        <v>179</v>
      </c>
      <c r="D7477" t="s">
        <v>210</v>
      </c>
      <c r="E7477" t="s">
        <v>292</v>
      </c>
      <c r="F7477" t="s">
        <v>343</v>
      </c>
      <c r="G7477">
        <v>2</v>
      </c>
      <c r="H7477" s="4">
        <v>29900</v>
      </c>
      <c r="I7477" s="4">
        <v>2</v>
      </c>
      <c r="J7477" s="4">
        <v>29900</v>
      </c>
      <c r="K7477" s="4">
        <v>59800</v>
      </c>
      <c r="L7477" t="s">
        <v>183</v>
      </c>
      <c r="M7477" t="s">
        <v>184</v>
      </c>
      <c r="N7477" t="s">
        <v>175</v>
      </c>
      <c r="P7477">
        <v>3</v>
      </c>
    </row>
    <row r="7478" spans="1:16">
      <c r="A7478" s="3">
        <v>44588</v>
      </c>
      <c r="B7478" t="s">
        <v>268</v>
      </c>
      <c r="C7478" t="s">
        <v>179</v>
      </c>
      <c r="D7478" t="s">
        <v>180</v>
      </c>
      <c r="E7478" t="s">
        <v>216</v>
      </c>
      <c r="F7478" t="s">
        <v>217</v>
      </c>
      <c r="G7478">
        <v>3</v>
      </c>
      <c r="H7478" s="4">
        <v>20000</v>
      </c>
      <c r="I7478" s="4">
        <v>3</v>
      </c>
      <c r="J7478" s="4">
        <v>20000</v>
      </c>
      <c r="K7478" s="4">
        <v>60000</v>
      </c>
      <c r="L7478" t="s">
        <v>189</v>
      </c>
      <c r="M7478" t="s">
        <v>233</v>
      </c>
      <c r="N7478" t="s">
        <v>175</v>
      </c>
      <c r="P7478">
        <v>4</v>
      </c>
    </row>
    <row r="7479" spans="1:16">
      <c r="A7479" s="3">
        <v>44588</v>
      </c>
      <c r="B7479" t="s">
        <v>301</v>
      </c>
      <c r="C7479" t="s">
        <v>192</v>
      </c>
      <c r="D7479" t="s">
        <v>210</v>
      </c>
      <c r="E7479" t="s">
        <v>211</v>
      </c>
      <c r="F7479" t="s">
        <v>362</v>
      </c>
      <c r="G7479">
        <v>2</v>
      </c>
      <c r="H7479" s="4">
        <v>45000</v>
      </c>
      <c r="I7479" s="4">
        <v>2</v>
      </c>
      <c r="J7479" s="4">
        <v>45000</v>
      </c>
      <c r="K7479" s="4">
        <v>90000</v>
      </c>
      <c r="L7479" t="s">
        <v>209</v>
      </c>
      <c r="M7479" t="s">
        <v>196</v>
      </c>
      <c r="N7479" t="s">
        <v>175</v>
      </c>
      <c r="P7479">
        <v>4</v>
      </c>
    </row>
    <row r="7480" spans="1:16">
      <c r="A7480" s="3">
        <v>44588</v>
      </c>
      <c r="B7480" t="s">
        <v>278</v>
      </c>
      <c r="C7480" t="s">
        <v>192</v>
      </c>
      <c r="D7480" t="s">
        <v>235</v>
      </c>
      <c r="E7480" t="s">
        <v>230</v>
      </c>
      <c r="F7480" t="s">
        <v>283</v>
      </c>
      <c r="G7480">
        <v>2</v>
      </c>
      <c r="H7480" s="4">
        <v>30000</v>
      </c>
      <c r="I7480" s="4">
        <v>2</v>
      </c>
      <c r="J7480" s="4">
        <v>30000</v>
      </c>
      <c r="K7480" s="4">
        <v>60000</v>
      </c>
      <c r="L7480" t="s">
        <v>183</v>
      </c>
      <c r="M7480" t="s">
        <v>196</v>
      </c>
      <c r="N7480" t="s">
        <v>175</v>
      </c>
      <c r="P7480">
        <v>5</v>
      </c>
    </row>
    <row r="7481" spans="1:16">
      <c r="A7481" s="3">
        <v>44588</v>
      </c>
      <c r="B7481" t="s">
        <v>219</v>
      </c>
      <c r="C7481" t="s">
        <v>192</v>
      </c>
      <c r="D7481" t="s">
        <v>210</v>
      </c>
      <c r="E7481" t="s">
        <v>211</v>
      </c>
      <c r="F7481" t="s">
        <v>313</v>
      </c>
      <c r="G7481">
        <v>2</v>
      </c>
      <c r="H7481" s="4">
        <v>45000</v>
      </c>
      <c r="I7481" s="4">
        <v>0</v>
      </c>
      <c r="J7481" s="4">
        <v>0</v>
      </c>
      <c r="K7481" s="4">
        <v>0</v>
      </c>
      <c r="L7481" t="s">
        <v>203</v>
      </c>
      <c r="M7481" t="s">
        <v>206</v>
      </c>
      <c r="N7481" t="s">
        <v>175</v>
      </c>
      <c r="O7481" t="s">
        <v>176</v>
      </c>
    </row>
    <row r="7482" spans="1:16">
      <c r="A7482" s="3">
        <v>44588</v>
      </c>
      <c r="B7482" t="s">
        <v>291</v>
      </c>
      <c r="C7482" t="s">
        <v>192</v>
      </c>
      <c r="D7482" t="s">
        <v>186</v>
      </c>
      <c r="E7482" t="s">
        <v>220</v>
      </c>
      <c r="F7482" t="s">
        <v>221</v>
      </c>
      <c r="G7482">
        <v>2</v>
      </c>
      <c r="H7482" s="4">
        <v>26000</v>
      </c>
      <c r="I7482" s="4">
        <v>2</v>
      </c>
      <c r="J7482" s="4">
        <v>26000</v>
      </c>
      <c r="K7482" s="4">
        <v>52000</v>
      </c>
      <c r="L7482" t="s">
        <v>183</v>
      </c>
      <c r="M7482" t="s">
        <v>190</v>
      </c>
      <c r="N7482" t="s">
        <v>175</v>
      </c>
      <c r="P7482">
        <v>3</v>
      </c>
    </row>
    <row r="7483" spans="1:16">
      <c r="A7483" s="3">
        <v>44588</v>
      </c>
      <c r="B7483" t="s">
        <v>191</v>
      </c>
      <c r="C7483" t="s">
        <v>179</v>
      </c>
      <c r="D7483" t="s">
        <v>263</v>
      </c>
      <c r="E7483" t="s">
        <v>263</v>
      </c>
      <c r="F7483" t="s">
        <v>264</v>
      </c>
      <c r="G7483">
        <v>2</v>
      </c>
      <c r="H7483" s="4">
        <v>22000</v>
      </c>
      <c r="I7483" s="4">
        <v>2</v>
      </c>
      <c r="J7483" s="4">
        <v>22000</v>
      </c>
      <c r="K7483" s="4">
        <v>44000</v>
      </c>
      <c r="L7483" t="s">
        <v>203</v>
      </c>
      <c r="M7483" t="s">
        <v>196</v>
      </c>
      <c r="N7483" t="s">
        <v>175</v>
      </c>
      <c r="P7483">
        <v>5</v>
      </c>
    </row>
    <row r="7484" spans="1:16">
      <c r="A7484" s="3">
        <v>44588</v>
      </c>
      <c r="B7484" t="s">
        <v>301</v>
      </c>
      <c r="C7484" t="s">
        <v>179</v>
      </c>
      <c r="D7484" t="s">
        <v>186</v>
      </c>
      <c r="E7484" t="s">
        <v>201</v>
      </c>
      <c r="F7484" t="s">
        <v>248</v>
      </c>
      <c r="G7484">
        <v>1</v>
      </c>
      <c r="H7484" s="4">
        <v>18000</v>
      </c>
      <c r="I7484" s="4">
        <v>1</v>
      </c>
      <c r="J7484" s="4">
        <v>18000</v>
      </c>
      <c r="K7484" s="4">
        <v>18000</v>
      </c>
      <c r="L7484" t="s">
        <v>209</v>
      </c>
      <c r="M7484" t="s">
        <v>190</v>
      </c>
      <c r="N7484" t="s">
        <v>175</v>
      </c>
      <c r="P7484">
        <v>5</v>
      </c>
    </row>
    <row r="7485" spans="1:16">
      <c r="A7485" s="3">
        <v>44588</v>
      </c>
      <c r="B7485" t="s">
        <v>213</v>
      </c>
      <c r="C7485" t="s">
        <v>179</v>
      </c>
      <c r="D7485" t="s">
        <v>210</v>
      </c>
      <c r="E7485" t="s">
        <v>225</v>
      </c>
      <c r="F7485" t="s">
        <v>266</v>
      </c>
      <c r="G7485">
        <v>2</v>
      </c>
      <c r="H7485" s="4">
        <v>45500</v>
      </c>
      <c r="I7485" s="4">
        <v>2</v>
      </c>
      <c r="J7485" s="4">
        <v>45500</v>
      </c>
      <c r="K7485" s="4">
        <v>91000</v>
      </c>
      <c r="L7485" t="s">
        <v>189</v>
      </c>
      <c r="M7485" t="s">
        <v>190</v>
      </c>
      <c r="P7485">
        <v>3</v>
      </c>
    </row>
    <row r="7486" spans="1:16">
      <c r="A7486" s="3">
        <v>44588</v>
      </c>
      <c r="B7486" t="s">
        <v>284</v>
      </c>
      <c r="C7486" t="s">
        <v>179</v>
      </c>
      <c r="D7486" t="s">
        <v>210</v>
      </c>
      <c r="E7486" t="s">
        <v>292</v>
      </c>
      <c r="F7486" t="s">
        <v>343</v>
      </c>
      <c r="G7486">
        <v>3</v>
      </c>
      <c r="H7486" s="4">
        <v>26000</v>
      </c>
      <c r="I7486" s="4">
        <v>3</v>
      </c>
      <c r="J7486" s="4">
        <v>26000</v>
      </c>
      <c r="K7486" s="4">
        <v>78000</v>
      </c>
      <c r="L7486" t="s">
        <v>189</v>
      </c>
      <c r="M7486" t="s">
        <v>184</v>
      </c>
      <c r="P7486">
        <v>5</v>
      </c>
    </row>
    <row r="7487" spans="1:16">
      <c r="A7487" s="3">
        <v>44588</v>
      </c>
      <c r="B7487" t="s">
        <v>278</v>
      </c>
      <c r="C7487" t="s">
        <v>179</v>
      </c>
      <c r="D7487" t="s">
        <v>186</v>
      </c>
      <c r="E7487" t="s">
        <v>187</v>
      </c>
      <c r="F7487" t="s">
        <v>261</v>
      </c>
      <c r="G7487">
        <v>3</v>
      </c>
      <c r="H7487" s="4">
        <v>45000</v>
      </c>
      <c r="I7487" s="4">
        <v>0</v>
      </c>
      <c r="J7487" s="4">
        <v>0</v>
      </c>
      <c r="K7487" s="4">
        <v>0</v>
      </c>
      <c r="L7487" t="s">
        <v>189</v>
      </c>
      <c r="M7487" t="s">
        <v>184</v>
      </c>
      <c r="N7487" t="s">
        <v>175</v>
      </c>
      <c r="O7487" t="s">
        <v>176</v>
      </c>
    </row>
    <row r="7488" spans="1:16">
      <c r="A7488" s="3">
        <v>44588</v>
      </c>
      <c r="B7488" t="s">
        <v>218</v>
      </c>
      <c r="C7488" t="s">
        <v>179</v>
      </c>
      <c r="D7488" t="s">
        <v>186</v>
      </c>
      <c r="E7488" t="s">
        <v>220</v>
      </c>
      <c r="F7488" t="s">
        <v>221</v>
      </c>
      <c r="G7488">
        <v>1</v>
      </c>
      <c r="H7488" s="4">
        <v>26000</v>
      </c>
      <c r="I7488" s="4">
        <v>1</v>
      </c>
      <c r="J7488" s="4">
        <v>26000</v>
      </c>
      <c r="K7488" s="4">
        <v>26000</v>
      </c>
      <c r="L7488" t="s">
        <v>209</v>
      </c>
      <c r="M7488" t="s">
        <v>190</v>
      </c>
      <c r="P7488">
        <v>3</v>
      </c>
    </row>
    <row r="7489" spans="1:16">
      <c r="A7489" s="3">
        <v>44588</v>
      </c>
      <c r="B7489" t="s">
        <v>191</v>
      </c>
      <c r="C7489" t="s">
        <v>179</v>
      </c>
      <c r="D7489" t="s">
        <v>186</v>
      </c>
      <c r="E7489" t="s">
        <v>201</v>
      </c>
      <c r="F7489" t="s">
        <v>248</v>
      </c>
      <c r="G7489">
        <v>2</v>
      </c>
      <c r="H7489" s="4">
        <v>30000</v>
      </c>
      <c r="I7489" s="4">
        <v>2</v>
      </c>
      <c r="J7489" s="4">
        <v>30000</v>
      </c>
      <c r="K7489" s="4">
        <v>60000</v>
      </c>
      <c r="L7489" t="s">
        <v>203</v>
      </c>
      <c r="M7489" t="s">
        <v>190</v>
      </c>
      <c r="P7489">
        <v>4</v>
      </c>
    </row>
    <row r="7490" spans="1:16">
      <c r="A7490" s="3">
        <v>44588</v>
      </c>
      <c r="B7490" t="s">
        <v>219</v>
      </c>
      <c r="C7490" t="s">
        <v>179</v>
      </c>
      <c r="D7490" t="s">
        <v>180</v>
      </c>
      <c r="E7490" t="s">
        <v>238</v>
      </c>
      <c r="F7490" t="s">
        <v>239</v>
      </c>
      <c r="G7490">
        <v>2</v>
      </c>
      <c r="H7490" s="4">
        <v>45000</v>
      </c>
      <c r="I7490" s="4">
        <v>2</v>
      </c>
      <c r="J7490" s="4">
        <v>45000</v>
      </c>
      <c r="K7490" s="4">
        <v>90000</v>
      </c>
      <c r="L7490" t="s">
        <v>203</v>
      </c>
      <c r="M7490" t="s">
        <v>196</v>
      </c>
      <c r="P7490">
        <v>5</v>
      </c>
    </row>
    <row r="7491" spans="1:16">
      <c r="A7491" s="3">
        <v>44588</v>
      </c>
      <c r="B7491" t="s">
        <v>200</v>
      </c>
      <c r="C7491" t="s">
        <v>192</v>
      </c>
      <c r="D7491" t="s">
        <v>193</v>
      </c>
      <c r="E7491" t="s">
        <v>193</v>
      </c>
      <c r="F7491" t="s">
        <v>341</v>
      </c>
      <c r="G7491">
        <v>3</v>
      </c>
      <c r="H7491" s="4">
        <v>18000</v>
      </c>
      <c r="I7491" s="4">
        <v>3</v>
      </c>
      <c r="J7491" s="4">
        <v>18000</v>
      </c>
      <c r="K7491" s="4">
        <v>54000</v>
      </c>
      <c r="L7491" t="s">
        <v>209</v>
      </c>
      <c r="M7491" t="s">
        <v>196</v>
      </c>
      <c r="P7491">
        <v>3</v>
      </c>
    </row>
    <row r="7492" spans="1:16">
      <c r="A7492" s="3">
        <v>44589</v>
      </c>
      <c r="B7492" t="s">
        <v>224</v>
      </c>
      <c r="C7492" t="s">
        <v>179</v>
      </c>
      <c r="D7492" t="s">
        <v>186</v>
      </c>
      <c r="E7492" t="s">
        <v>220</v>
      </c>
      <c r="F7492" t="s">
        <v>221</v>
      </c>
      <c r="G7492">
        <v>2</v>
      </c>
      <c r="H7492" s="4">
        <v>45000</v>
      </c>
      <c r="I7492" s="4">
        <v>2</v>
      </c>
      <c r="J7492" s="4">
        <v>45000</v>
      </c>
      <c r="K7492" s="4">
        <v>90000</v>
      </c>
      <c r="L7492" t="s">
        <v>183</v>
      </c>
      <c r="M7492" t="s">
        <v>206</v>
      </c>
      <c r="P7492">
        <v>3</v>
      </c>
    </row>
    <row r="7493" spans="1:16">
      <c r="A7493" s="3">
        <v>44589</v>
      </c>
      <c r="B7493" t="s">
        <v>268</v>
      </c>
      <c r="C7493" t="s">
        <v>179</v>
      </c>
      <c r="D7493" t="s">
        <v>180</v>
      </c>
      <c r="E7493" t="s">
        <v>181</v>
      </c>
      <c r="F7493" t="s">
        <v>223</v>
      </c>
      <c r="G7493">
        <v>3</v>
      </c>
      <c r="H7493" s="4">
        <v>24000</v>
      </c>
      <c r="I7493" s="4">
        <v>3</v>
      </c>
      <c r="J7493" s="4">
        <v>24000</v>
      </c>
      <c r="K7493" s="4">
        <v>72000</v>
      </c>
      <c r="L7493" t="s">
        <v>203</v>
      </c>
      <c r="M7493" t="s">
        <v>184</v>
      </c>
      <c r="P7493">
        <v>4</v>
      </c>
    </row>
    <row r="7494" spans="1:16">
      <c r="A7494" s="3">
        <v>44589</v>
      </c>
      <c r="B7494" t="s">
        <v>222</v>
      </c>
      <c r="C7494" t="s">
        <v>179</v>
      </c>
      <c r="D7494" t="s">
        <v>274</v>
      </c>
      <c r="E7494" t="s">
        <v>274</v>
      </c>
      <c r="F7494" t="s">
        <v>356</v>
      </c>
      <c r="G7494">
        <v>2</v>
      </c>
      <c r="H7494" s="4">
        <v>28000</v>
      </c>
      <c r="I7494" s="4">
        <v>2</v>
      </c>
      <c r="J7494" s="4">
        <v>28000</v>
      </c>
      <c r="K7494" s="4">
        <v>56000</v>
      </c>
      <c r="L7494" t="s">
        <v>209</v>
      </c>
      <c r="M7494" t="s">
        <v>196</v>
      </c>
      <c r="P7494">
        <v>5</v>
      </c>
    </row>
    <row r="7495" spans="1:16">
      <c r="A7495" s="3">
        <v>44589</v>
      </c>
      <c r="B7495" t="s">
        <v>254</v>
      </c>
      <c r="C7495" t="s">
        <v>192</v>
      </c>
      <c r="D7495" t="s">
        <v>186</v>
      </c>
      <c r="E7495" t="s">
        <v>187</v>
      </c>
      <c r="F7495" t="s">
        <v>242</v>
      </c>
      <c r="G7495">
        <v>3</v>
      </c>
      <c r="H7495" s="4">
        <v>42000</v>
      </c>
      <c r="I7495" s="4">
        <v>3</v>
      </c>
      <c r="J7495" s="4">
        <v>42000</v>
      </c>
      <c r="K7495" s="4">
        <v>126000</v>
      </c>
      <c r="L7495" t="s">
        <v>189</v>
      </c>
      <c r="M7495" t="s">
        <v>190</v>
      </c>
      <c r="P7495">
        <v>5</v>
      </c>
    </row>
    <row r="7496" spans="1:16">
      <c r="A7496" s="3">
        <v>44589</v>
      </c>
      <c r="B7496" t="s">
        <v>185</v>
      </c>
      <c r="C7496" t="s">
        <v>192</v>
      </c>
      <c r="D7496" t="s">
        <v>316</v>
      </c>
      <c r="E7496" t="s">
        <v>251</v>
      </c>
      <c r="F7496" t="s">
        <v>340</v>
      </c>
      <c r="G7496">
        <v>1</v>
      </c>
      <c r="H7496" s="4">
        <v>28000</v>
      </c>
      <c r="I7496" s="4">
        <v>1</v>
      </c>
      <c r="J7496" s="4">
        <v>28000</v>
      </c>
      <c r="K7496" s="4">
        <v>28000</v>
      </c>
      <c r="L7496" t="s">
        <v>203</v>
      </c>
      <c r="M7496" t="s">
        <v>196</v>
      </c>
      <c r="P7496">
        <v>4</v>
      </c>
    </row>
    <row r="7497" spans="1:16">
      <c r="A7497" s="3">
        <v>44589</v>
      </c>
      <c r="B7497" t="s">
        <v>287</v>
      </c>
      <c r="C7497" t="s">
        <v>179</v>
      </c>
      <c r="D7497" t="s">
        <v>180</v>
      </c>
      <c r="E7497" t="s">
        <v>204</v>
      </c>
      <c r="F7497" t="s">
        <v>249</v>
      </c>
      <c r="G7497">
        <v>1</v>
      </c>
      <c r="H7497" s="4">
        <v>35000</v>
      </c>
      <c r="I7497" s="4">
        <v>1</v>
      </c>
      <c r="J7497" s="4">
        <v>35000</v>
      </c>
      <c r="K7497" s="4">
        <v>35000</v>
      </c>
      <c r="L7497" t="s">
        <v>183</v>
      </c>
      <c r="M7497" t="s">
        <v>196</v>
      </c>
      <c r="P7497">
        <v>5</v>
      </c>
    </row>
    <row r="7498" spans="1:16">
      <c r="A7498" s="3">
        <v>44589</v>
      </c>
      <c r="B7498" t="s">
        <v>222</v>
      </c>
      <c r="C7498" t="s">
        <v>179</v>
      </c>
      <c r="D7498" t="s">
        <v>186</v>
      </c>
      <c r="E7498" t="s">
        <v>201</v>
      </c>
      <c r="F7498" t="s">
        <v>285</v>
      </c>
      <c r="G7498">
        <v>3</v>
      </c>
      <c r="H7498" s="4">
        <v>44000</v>
      </c>
      <c r="I7498" s="4">
        <v>3</v>
      </c>
      <c r="J7498" s="4">
        <v>44000</v>
      </c>
      <c r="K7498" s="4">
        <v>132000</v>
      </c>
      <c r="L7498" t="s">
        <v>203</v>
      </c>
      <c r="M7498" t="s">
        <v>184</v>
      </c>
      <c r="P7498">
        <v>5</v>
      </c>
    </row>
    <row r="7499" spans="1:16">
      <c r="A7499" s="3">
        <v>44589</v>
      </c>
      <c r="B7499" t="s">
        <v>191</v>
      </c>
      <c r="C7499" t="s">
        <v>192</v>
      </c>
      <c r="D7499" t="s">
        <v>279</v>
      </c>
      <c r="E7499" t="s">
        <v>279</v>
      </c>
      <c r="F7499" t="s">
        <v>186</v>
      </c>
      <c r="G7499">
        <v>1</v>
      </c>
      <c r="H7499" s="4">
        <v>44000</v>
      </c>
      <c r="I7499" s="4">
        <v>1</v>
      </c>
      <c r="J7499" s="4">
        <v>44000</v>
      </c>
      <c r="K7499" s="4">
        <v>44000</v>
      </c>
      <c r="L7499" t="s">
        <v>209</v>
      </c>
      <c r="M7499" t="s">
        <v>196</v>
      </c>
      <c r="P7499">
        <v>5</v>
      </c>
    </row>
    <row r="7500" spans="1:16">
      <c r="A7500" s="3">
        <v>44589</v>
      </c>
      <c r="B7500" t="s">
        <v>287</v>
      </c>
      <c r="C7500" t="s">
        <v>179</v>
      </c>
      <c r="D7500" t="s">
        <v>180</v>
      </c>
      <c r="E7500" t="s">
        <v>238</v>
      </c>
      <c r="F7500" t="s">
        <v>267</v>
      </c>
      <c r="G7500">
        <v>3</v>
      </c>
      <c r="H7500" s="4">
        <v>39000</v>
      </c>
      <c r="I7500" s="4">
        <v>3</v>
      </c>
      <c r="J7500" s="4">
        <v>39000</v>
      </c>
      <c r="K7500" s="4">
        <v>117000</v>
      </c>
      <c r="L7500" t="s">
        <v>189</v>
      </c>
      <c r="M7500" t="s">
        <v>206</v>
      </c>
      <c r="P7500">
        <v>5</v>
      </c>
    </row>
    <row r="7501" spans="1:16">
      <c r="A7501" s="3">
        <v>44589</v>
      </c>
      <c r="B7501" t="s">
        <v>224</v>
      </c>
      <c r="C7501" t="s">
        <v>179</v>
      </c>
      <c r="D7501" t="s">
        <v>198</v>
      </c>
      <c r="E7501" t="s">
        <v>214</v>
      </c>
      <c r="F7501" t="s">
        <v>215</v>
      </c>
      <c r="G7501">
        <v>3</v>
      </c>
      <c r="H7501" s="4">
        <v>20000</v>
      </c>
      <c r="I7501" s="4">
        <v>3</v>
      </c>
      <c r="J7501" s="4">
        <v>20000</v>
      </c>
      <c r="K7501" s="4">
        <v>60000</v>
      </c>
      <c r="L7501" t="s">
        <v>203</v>
      </c>
      <c r="M7501" t="s">
        <v>196</v>
      </c>
      <c r="P7501">
        <v>5</v>
      </c>
    </row>
    <row r="7502" spans="1:16">
      <c r="A7502" s="3">
        <v>44589</v>
      </c>
      <c r="B7502" t="s">
        <v>234</v>
      </c>
      <c r="C7502" t="s">
        <v>179</v>
      </c>
      <c r="D7502" t="s">
        <v>186</v>
      </c>
      <c r="E7502" t="s">
        <v>201</v>
      </c>
      <c r="F7502" t="s">
        <v>202</v>
      </c>
      <c r="G7502">
        <v>3</v>
      </c>
      <c r="H7502" s="4">
        <v>33000</v>
      </c>
      <c r="I7502" s="4">
        <v>3</v>
      </c>
      <c r="J7502" s="4">
        <v>33000</v>
      </c>
      <c r="K7502" s="4">
        <v>99000</v>
      </c>
      <c r="L7502" t="s">
        <v>189</v>
      </c>
      <c r="M7502" t="s">
        <v>206</v>
      </c>
      <c r="P7502">
        <v>5</v>
      </c>
    </row>
    <row r="7503" spans="1:16">
      <c r="A7503" s="3">
        <v>44589</v>
      </c>
      <c r="B7503" t="s">
        <v>207</v>
      </c>
      <c r="C7503" t="s">
        <v>192</v>
      </c>
      <c r="D7503" t="s">
        <v>186</v>
      </c>
      <c r="E7503" t="s">
        <v>187</v>
      </c>
      <c r="F7503" t="s">
        <v>242</v>
      </c>
      <c r="G7503">
        <v>3</v>
      </c>
      <c r="H7503" s="4">
        <v>24000</v>
      </c>
      <c r="I7503" s="4">
        <v>3</v>
      </c>
      <c r="J7503" s="4">
        <v>24000</v>
      </c>
      <c r="K7503" s="4">
        <v>72000</v>
      </c>
      <c r="L7503" t="s">
        <v>189</v>
      </c>
      <c r="M7503" t="s">
        <v>196</v>
      </c>
      <c r="P7503">
        <v>3</v>
      </c>
    </row>
    <row r="7504" spans="1:16">
      <c r="A7504" s="3">
        <v>44589</v>
      </c>
      <c r="B7504" t="s">
        <v>200</v>
      </c>
      <c r="C7504" t="s">
        <v>179</v>
      </c>
      <c r="D7504" t="s">
        <v>180</v>
      </c>
      <c r="E7504" t="s">
        <v>238</v>
      </c>
      <c r="F7504" t="s">
        <v>253</v>
      </c>
      <c r="G7504">
        <v>3</v>
      </c>
      <c r="H7504" s="4">
        <v>60000</v>
      </c>
      <c r="I7504" s="4">
        <v>3</v>
      </c>
      <c r="J7504" s="4">
        <v>60000</v>
      </c>
      <c r="K7504" s="4">
        <v>180000</v>
      </c>
      <c r="L7504" t="s">
        <v>183</v>
      </c>
      <c r="M7504" t="s">
        <v>196</v>
      </c>
      <c r="P7504">
        <v>5</v>
      </c>
    </row>
    <row r="7505" spans="1:16">
      <c r="A7505" s="3">
        <v>44589</v>
      </c>
      <c r="B7505" t="s">
        <v>287</v>
      </c>
      <c r="C7505" t="s">
        <v>179</v>
      </c>
      <c r="D7505" t="s">
        <v>186</v>
      </c>
      <c r="E7505" t="s">
        <v>201</v>
      </c>
      <c r="F7505" t="s">
        <v>285</v>
      </c>
      <c r="G7505">
        <v>3</v>
      </c>
      <c r="H7505" s="4">
        <v>60000</v>
      </c>
      <c r="I7505" s="4">
        <v>3</v>
      </c>
      <c r="J7505" s="4">
        <v>60000</v>
      </c>
      <c r="K7505" s="4">
        <v>180000</v>
      </c>
      <c r="L7505" t="s">
        <v>189</v>
      </c>
      <c r="M7505" t="s">
        <v>206</v>
      </c>
      <c r="P7505">
        <v>3</v>
      </c>
    </row>
    <row r="7506" spans="1:16">
      <c r="A7506" s="3">
        <v>44589</v>
      </c>
      <c r="B7506" t="s">
        <v>222</v>
      </c>
      <c r="C7506" t="s">
        <v>179</v>
      </c>
      <c r="D7506" t="s">
        <v>180</v>
      </c>
      <c r="E7506" t="s">
        <v>255</v>
      </c>
      <c r="F7506" t="s">
        <v>256</v>
      </c>
      <c r="G7506">
        <v>3</v>
      </c>
      <c r="H7506" s="4">
        <v>55000</v>
      </c>
      <c r="I7506" s="4">
        <v>3</v>
      </c>
      <c r="J7506" s="4">
        <v>55000</v>
      </c>
      <c r="K7506" s="4">
        <v>165000</v>
      </c>
      <c r="L7506" t="s">
        <v>209</v>
      </c>
      <c r="M7506" t="s">
        <v>206</v>
      </c>
      <c r="P7506">
        <v>4</v>
      </c>
    </row>
    <row r="7507" spans="1:16">
      <c r="A7507" s="3">
        <v>44589</v>
      </c>
      <c r="B7507" t="s">
        <v>287</v>
      </c>
      <c r="C7507" t="s">
        <v>192</v>
      </c>
      <c r="D7507" t="s">
        <v>180</v>
      </c>
      <c r="E7507" t="s">
        <v>204</v>
      </c>
      <c r="F7507" t="s">
        <v>249</v>
      </c>
      <c r="G7507">
        <v>2</v>
      </c>
      <c r="H7507" s="4">
        <v>75000</v>
      </c>
      <c r="I7507" s="4">
        <v>2</v>
      </c>
      <c r="J7507" s="4">
        <v>75000</v>
      </c>
      <c r="K7507" s="4">
        <v>150000</v>
      </c>
      <c r="L7507" t="s">
        <v>203</v>
      </c>
      <c r="M7507" t="s">
        <v>233</v>
      </c>
      <c r="P7507">
        <v>3</v>
      </c>
    </row>
    <row r="7508" spans="1:16">
      <c r="A7508" s="3">
        <v>44589</v>
      </c>
      <c r="B7508" t="s">
        <v>268</v>
      </c>
      <c r="C7508" t="s">
        <v>179</v>
      </c>
      <c r="D7508" t="s">
        <v>316</v>
      </c>
      <c r="E7508" t="s">
        <v>251</v>
      </c>
      <c r="F7508" t="s">
        <v>331</v>
      </c>
      <c r="G7508">
        <v>2</v>
      </c>
      <c r="H7508" s="4">
        <v>30000</v>
      </c>
      <c r="I7508" s="4">
        <v>2</v>
      </c>
      <c r="J7508" s="4">
        <v>30000</v>
      </c>
      <c r="K7508" s="4">
        <v>60000</v>
      </c>
      <c r="L7508" t="s">
        <v>203</v>
      </c>
      <c r="M7508" t="s">
        <v>196</v>
      </c>
      <c r="P7508">
        <v>4</v>
      </c>
    </row>
    <row r="7509" spans="1:16">
      <c r="A7509" s="3">
        <v>44589</v>
      </c>
      <c r="B7509" t="s">
        <v>268</v>
      </c>
      <c r="C7509" t="s">
        <v>192</v>
      </c>
      <c r="D7509" t="s">
        <v>180</v>
      </c>
      <c r="E7509" t="s">
        <v>216</v>
      </c>
      <c r="F7509" t="s">
        <v>217</v>
      </c>
      <c r="G7509">
        <v>3</v>
      </c>
      <c r="H7509" s="4">
        <v>20000</v>
      </c>
      <c r="I7509" s="4">
        <v>3</v>
      </c>
      <c r="J7509" s="4">
        <v>20000</v>
      </c>
      <c r="K7509" s="4">
        <v>60000</v>
      </c>
      <c r="L7509" t="s">
        <v>189</v>
      </c>
      <c r="M7509" t="s">
        <v>233</v>
      </c>
      <c r="P7509">
        <v>4</v>
      </c>
    </row>
    <row r="7510" spans="1:16">
      <c r="A7510" s="3">
        <v>44589</v>
      </c>
      <c r="B7510" t="s">
        <v>222</v>
      </c>
      <c r="C7510" t="s">
        <v>179</v>
      </c>
      <c r="D7510" t="s">
        <v>186</v>
      </c>
      <c r="E7510" t="s">
        <v>201</v>
      </c>
      <c r="F7510" t="s">
        <v>248</v>
      </c>
      <c r="G7510">
        <v>1</v>
      </c>
      <c r="H7510" s="4">
        <v>26000</v>
      </c>
      <c r="I7510" s="4">
        <v>1</v>
      </c>
      <c r="J7510" s="4">
        <v>26000</v>
      </c>
      <c r="K7510" s="4">
        <v>26000</v>
      </c>
      <c r="L7510" t="s">
        <v>209</v>
      </c>
      <c r="M7510" t="s">
        <v>196</v>
      </c>
      <c r="P7510">
        <v>4</v>
      </c>
    </row>
    <row r="7511" spans="1:16">
      <c r="A7511" s="3">
        <v>44589</v>
      </c>
      <c r="B7511" t="s">
        <v>258</v>
      </c>
      <c r="C7511" t="s">
        <v>179</v>
      </c>
      <c r="D7511" t="s">
        <v>235</v>
      </c>
      <c r="E7511" t="s">
        <v>229</v>
      </c>
      <c r="F7511" t="s">
        <v>344</v>
      </c>
      <c r="G7511">
        <v>2</v>
      </c>
      <c r="H7511" s="4">
        <v>20000</v>
      </c>
      <c r="I7511" s="4">
        <v>2</v>
      </c>
      <c r="J7511" s="4">
        <v>20000</v>
      </c>
      <c r="K7511" s="4">
        <v>40000</v>
      </c>
      <c r="L7511" t="s">
        <v>189</v>
      </c>
      <c r="M7511" t="s">
        <v>233</v>
      </c>
      <c r="P7511">
        <v>3</v>
      </c>
    </row>
    <row r="7512" spans="1:16">
      <c r="A7512" s="3">
        <v>44590</v>
      </c>
      <c r="B7512" t="s">
        <v>228</v>
      </c>
      <c r="C7512" t="s">
        <v>179</v>
      </c>
      <c r="D7512" t="s">
        <v>180</v>
      </c>
      <c r="E7512" t="s">
        <v>327</v>
      </c>
      <c r="F7512" t="s">
        <v>347</v>
      </c>
      <c r="G7512">
        <v>3</v>
      </c>
      <c r="H7512" s="4">
        <v>39000</v>
      </c>
      <c r="I7512" s="4">
        <v>3</v>
      </c>
      <c r="J7512" s="4">
        <v>39000</v>
      </c>
      <c r="K7512" s="4">
        <v>117000</v>
      </c>
      <c r="L7512" t="s">
        <v>183</v>
      </c>
      <c r="M7512" t="s">
        <v>190</v>
      </c>
      <c r="P7512">
        <v>4</v>
      </c>
    </row>
    <row r="7513" spans="1:16">
      <c r="A7513" s="3">
        <v>44590</v>
      </c>
      <c r="B7513" t="s">
        <v>178</v>
      </c>
      <c r="C7513" t="s">
        <v>192</v>
      </c>
      <c r="D7513" t="s">
        <v>180</v>
      </c>
      <c r="E7513" t="s">
        <v>181</v>
      </c>
      <c r="F7513" t="s">
        <v>246</v>
      </c>
      <c r="G7513">
        <v>3</v>
      </c>
      <c r="H7513" s="4">
        <v>45000</v>
      </c>
      <c r="I7513" s="4">
        <v>3</v>
      </c>
      <c r="J7513" s="4">
        <v>45000</v>
      </c>
      <c r="K7513" s="4">
        <v>135000</v>
      </c>
      <c r="L7513" t="s">
        <v>203</v>
      </c>
      <c r="M7513" t="s">
        <v>190</v>
      </c>
      <c r="P7513">
        <v>4</v>
      </c>
    </row>
    <row r="7514" spans="1:16">
      <c r="A7514" s="3">
        <v>44590</v>
      </c>
      <c r="B7514" t="s">
        <v>258</v>
      </c>
      <c r="C7514" t="s">
        <v>179</v>
      </c>
      <c r="D7514" t="s">
        <v>186</v>
      </c>
      <c r="E7514" t="s">
        <v>187</v>
      </c>
      <c r="F7514" t="s">
        <v>261</v>
      </c>
      <c r="G7514">
        <v>3</v>
      </c>
      <c r="H7514" s="4">
        <v>18000</v>
      </c>
      <c r="I7514" s="4">
        <v>3</v>
      </c>
      <c r="J7514" s="4">
        <v>18000</v>
      </c>
      <c r="K7514" s="4">
        <v>54000</v>
      </c>
      <c r="L7514" t="s">
        <v>183</v>
      </c>
      <c r="M7514" t="s">
        <v>184</v>
      </c>
      <c r="P7514">
        <v>5</v>
      </c>
    </row>
    <row r="7515" spans="1:16">
      <c r="A7515" s="3">
        <v>44590</v>
      </c>
      <c r="B7515" t="s">
        <v>213</v>
      </c>
      <c r="C7515" t="s">
        <v>192</v>
      </c>
      <c r="D7515" t="s">
        <v>180</v>
      </c>
      <c r="E7515" t="s">
        <v>204</v>
      </c>
      <c r="F7515" t="s">
        <v>227</v>
      </c>
      <c r="G7515">
        <v>3</v>
      </c>
      <c r="H7515" s="4">
        <v>30000</v>
      </c>
      <c r="I7515" s="4">
        <v>3</v>
      </c>
      <c r="J7515" s="4">
        <v>30000</v>
      </c>
      <c r="K7515" s="4">
        <v>90000</v>
      </c>
      <c r="L7515" t="s">
        <v>183</v>
      </c>
      <c r="M7515" t="s">
        <v>196</v>
      </c>
      <c r="P7515">
        <v>4</v>
      </c>
    </row>
    <row r="7516" spans="1:16">
      <c r="A7516" s="3">
        <v>44590</v>
      </c>
      <c r="B7516" t="s">
        <v>301</v>
      </c>
      <c r="C7516" t="s">
        <v>179</v>
      </c>
      <c r="D7516" t="s">
        <v>273</v>
      </c>
      <c r="E7516" t="s">
        <v>274</v>
      </c>
      <c r="F7516" t="s">
        <v>330</v>
      </c>
      <c r="G7516">
        <v>2</v>
      </c>
      <c r="H7516" s="4">
        <v>42000</v>
      </c>
      <c r="I7516" s="4">
        <v>2</v>
      </c>
      <c r="J7516" s="4">
        <v>42000</v>
      </c>
      <c r="K7516" s="4">
        <v>84000</v>
      </c>
      <c r="L7516" t="s">
        <v>203</v>
      </c>
      <c r="M7516" t="s">
        <v>190</v>
      </c>
      <c r="P7516">
        <v>5</v>
      </c>
    </row>
    <row r="7517" spans="1:16">
      <c r="A7517" s="3">
        <v>44590</v>
      </c>
      <c r="B7517" t="s">
        <v>185</v>
      </c>
      <c r="C7517" t="s">
        <v>179</v>
      </c>
      <c r="D7517" t="s">
        <v>198</v>
      </c>
      <c r="E7517" t="s">
        <v>198</v>
      </c>
      <c r="F7517" t="s">
        <v>208</v>
      </c>
      <c r="G7517">
        <v>1</v>
      </c>
      <c r="H7517" s="4">
        <v>45000</v>
      </c>
      <c r="I7517" s="4">
        <v>1</v>
      </c>
      <c r="J7517" s="4">
        <v>45000</v>
      </c>
      <c r="K7517" s="4">
        <v>45000</v>
      </c>
      <c r="L7517" t="s">
        <v>203</v>
      </c>
      <c r="M7517" t="s">
        <v>196</v>
      </c>
      <c r="P7517">
        <v>3</v>
      </c>
    </row>
    <row r="7518" spans="1:16">
      <c r="A7518" s="3">
        <v>44590</v>
      </c>
      <c r="B7518" t="s">
        <v>197</v>
      </c>
      <c r="C7518" t="s">
        <v>192</v>
      </c>
      <c r="D7518" t="s">
        <v>276</v>
      </c>
      <c r="E7518" t="s">
        <v>276</v>
      </c>
      <c r="F7518" t="s">
        <v>309</v>
      </c>
      <c r="G7518">
        <v>3</v>
      </c>
      <c r="H7518" s="4">
        <v>34500</v>
      </c>
      <c r="I7518" s="4">
        <v>3</v>
      </c>
      <c r="J7518" s="4">
        <v>34500</v>
      </c>
      <c r="K7518" s="4">
        <v>103500</v>
      </c>
      <c r="L7518" t="s">
        <v>203</v>
      </c>
      <c r="M7518" t="s">
        <v>190</v>
      </c>
      <c r="P7518">
        <v>4</v>
      </c>
    </row>
    <row r="7519" spans="1:16">
      <c r="A7519" s="3">
        <v>44590</v>
      </c>
      <c r="B7519" t="s">
        <v>224</v>
      </c>
      <c r="C7519" t="s">
        <v>179</v>
      </c>
      <c r="D7519" t="s">
        <v>229</v>
      </c>
      <c r="E7519" t="s">
        <v>229</v>
      </c>
      <c r="F7519" t="s">
        <v>296</v>
      </c>
      <c r="G7519">
        <v>3</v>
      </c>
      <c r="H7519" s="4">
        <v>33000</v>
      </c>
      <c r="I7519" s="4">
        <v>3</v>
      </c>
      <c r="J7519" s="4">
        <v>33000</v>
      </c>
      <c r="K7519" s="4">
        <v>99000</v>
      </c>
      <c r="L7519" t="s">
        <v>203</v>
      </c>
      <c r="M7519" t="s">
        <v>196</v>
      </c>
      <c r="P7519">
        <v>3</v>
      </c>
    </row>
    <row r="7520" spans="1:16">
      <c r="A7520" s="3">
        <v>44590</v>
      </c>
      <c r="B7520" t="s">
        <v>197</v>
      </c>
      <c r="C7520" t="s">
        <v>179</v>
      </c>
      <c r="D7520" t="s">
        <v>229</v>
      </c>
      <c r="E7520" t="s">
        <v>229</v>
      </c>
      <c r="F7520" t="s">
        <v>296</v>
      </c>
      <c r="G7520">
        <v>1</v>
      </c>
      <c r="H7520" s="4">
        <v>23000</v>
      </c>
      <c r="I7520" s="4">
        <v>1</v>
      </c>
      <c r="J7520" s="4">
        <v>23000</v>
      </c>
      <c r="K7520" s="4">
        <v>23000</v>
      </c>
      <c r="L7520" t="s">
        <v>203</v>
      </c>
      <c r="M7520" t="s">
        <v>206</v>
      </c>
      <c r="P7520">
        <v>5</v>
      </c>
    </row>
    <row r="7521" spans="1:16">
      <c r="A7521" s="3">
        <v>44590</v>
      </c>
      <c r="B7521" t="s">
        <v>207</v>
      </c>
      <c r="C7521" t="s">
        <v>179</v>
      </c>
      <c r="D7521" t="s">
        <v>180</v>
      </c>
      <c r="E7521" t="s">
        <v>216</v>
      </c>
      <c r="F7521" t="s">
        <v>232</v>
      </c>
      <c r="G7521">
        <v>2</v>
      </c>
      <c r="H7521" s="4">
        <v>16500</v>
      </c>
      <c r="I7521" s="4">
        <v>2</v>
      </c>
      <c r="J7521" s="4">
        <v>16500</v>
      </c>
      <c r="K7521" s="4">
        <v>33000</v>
      </c>
      <c r="L7521" t="s">
        <v>195</v>
      </c>
      <c r="M7521" t="s">
        <v>196</v>
      </c>
      <c r="P7521">
        <v>2</v>
      </c>
    </row>
    <row r="7522" spans="1:16">
      <c r="A7522" s="3">
        <v>44590</v>
      </c>
      <c r="B7522" t="s">
        <v>301</v>
      </c>
      <c r="C7522" t="s">
        <v>192</v>
      </c>
      <c r="D7522" t="s">
        <v>180</v>
      </c>
      <c r="E7522" t="s">
        <v>238</v>
      </c>
      <c r="F7522" t="s">
        <v>267</v>
      </c>
      <c r="G7522">
        <v>1</v>
      </c>
      <c r="H7522" s="4">
        <v>24000</v>
      </c>
      <c r="I7522" s="4">
        <v>1</v>
      </c>
      <c r="J7522" s="4">
        <v>24000</v>
      </c>
      <c r="K7522" s="4">
        <v>24000</v>
      </c>
      <c r="L7522" t="s">
        <v>183</v>
      </c>
      <c r="M7522" t="s">
        <v>184</v>
      </c>
      <c r="P7522">
        <v>5</v>
      </c>
    </row>
    <row r="7523" spans="1:16">
      <c r="A7523" s="3">
        <v>44590</v>
      </c>
      <c r="B7523" t="s">
        <v>284</v>
      </c>
      <c r="C7523" t="s">
        <v>179</v>
      </c>
      <c r="D7523" t="s">
        <v>180</v>
      </c>
      <c r="E7523" t="s">
        <v>181</v>
      </c>
      <c r="F7523" t="s">
        <v>246</v>
      </c>
      <c r="G7523">
        <v>3</v>
      </c>
      <c r="H7523" s="4">
        <v>78000</v>
      </c>
      <c r="I7523" s="4">
        <v>3</v>
      </c>
      <c r="J7523" s="4">
        <v>78000</v>
      </c>
      <c r="K7523" s="4">
        <v>234000</v>
      </c>
      <c r="L7523" t="s">
        <v>195</v>
      </c>
      <c r="M7523" t="s">
        <v>196</v>
      </c>
      <c r="P7523">
        <v>4</v>
      </c>
    </row>
    <row r="7524" spans="1:16">
      <c r="A7524" s="3">
        <v>44590</v>
      </c>
      <c r="B7524" t="s">
        <v>185</v>
      </c>
      <c r="C7524" t="s">
        <v>179</v>
      </c>
      <c r="D7524" t="s">
        <v>180</v>
      </c>
      <c r="E7524" t="s">
        <v>204</v>
      </c>
      <c r="F7524" t="s">
        <v>269</v>
      </c>
      <c r="G7524">
        <v>3</v>
      </c>
      <c r="H7524" s="4">
        <v>24000</v>
      </c>
      <c r="I7524" s="4">
        <v>3</v>
      </c>
      <c r="J7524" s="4">
        <v>24000</v>
      </c>
      <c r="K7524" s="4">
        <v>72000</v>
      </c>
      <c r="L7524" t="s">
        <v>183</v>
      </c>
      <c r="M7524" t="s">
        <v>196</v>
      </c>
      <c r="N7524" t="s">
        <v>175</v>
      </c>
      <c r="P7524">
        <v>4</v>
      </c>
    </row>
    <row r="7525" spans="1:16">
      <c r="A7525" s="3">
        <v>44590</v>
      </c>
      <c r="B7525" t="s">
        <v>284</v>
      </c>
      <c r="C7525" t="s">
        <v>179</v>
      </c>
      <c r="D7525" t="s">
        <v>210</v>
      </c>
      <c r="E7525" t="s">
        <v>292</v>
      </c>
      <c r="F7525" t="s">
        <v>343</v>
      </c>
      <c r="G7525">
        <v>1</v>
      </c>
      <c r="H7525" s="4">
        <v>28000</v>
      </c>
      <c r="I7525" s="4">
        <v>1</v>
      </c>
      <c r="J7525" s="4">
        <v>28000</v>
      </c>
      <c r="K7525" s="4">
        <v>28000</v>
      </c>
      <c r="L7525" t="s">
        <v>183</v>
      </c>
      <c r="M7525" t="s">
        <v>196</v>
      </c>
      <c r="P7525">
        <v>4</v>
      </c>
    </row>
    <row r="7526" spans="1:16">
      <c r="A7526" s="3">
        <v>44590</v>
      </c>
      <c r="B7526" t="s">
        <v>262</v>
      </c>
      <c r="C7526" t="s">
        <v>179</v>
      </c>
      <c r="D7526" t="s">
        <v>193</v>
      </c>
      <c r="E7526" t="s">
        <v>193</v>
      </c>
      <c r="F7526" t="s">
        <v>341</v>
      </c>
      <c r="G7526">
        <v>3</v>
      </c>
      <c r="H7526" s="4">
        <v>29900</v>
      </c>
      <c r="I7526" s="4">
        <v>3</v>
      </c>
      <c r="J7526" s="4">
        <v>29900</v>
      </c>
      <c r="K7526" s="4">
        <v>89700</v>
      </c>
      <c r="L7526" t="s">
        <v>195</v>
      </c>
      <c r="M7526" t="s">
        <v>184</v>
      </c>
      <c r="P7526">
        <v>5</v>
      </c>
    </row>
    <row r="7527" spans="1:16">
      <c r="A7527" s="3">
        <v>44590</v>
      </c>
      <c r="B7527" t="s">
        <v>254</v>
      </c>
      <c r="C7527" t="s">
        <v>192</v>
      </c>
      <c r="D7527" t="s">
        <v>180</v>
      </c>
      <c r="E7527" t="s">
        <v>238</v>
      </c>
      <c r="F7527" t="s">
        <v>267</v>
      </c>
      <c r="G7527">
        <v>1</v>
      </c>
      <c r="H7527" s="4">
        <v>40000</v>
      </c>
      <c r="I7527" s="4">
        <v>1</v>
      </c>
      <c r="J7527" s="4">
        <v>40000</v>
      </c>
      <c r="K7527" s="4">
        <v>40000</v>
      </c>
      <c r="L7527" t="s">
        <v>189</v>
      </c>
      <c r="M7527" t="s">
        <v>190</v>
      </c>
      <c r="P7527">
        <v>3</v>
      </c>
    </row>
    <row r="7528" spans="1:16">
      <c r="A7528" s="3">
        <v>44590</v>
      </c>
      <c r="B7528" t="s">
        <v>213</v>
      </c>
      <c r="C7528" t="s">
        <v>192</v>
      </c>
      <c r="D7528" t="s">
        <v>180</v>
      </c>
      <c r="E7528" t="s">
        <v>181</v>
      </c>
      <c r="F7528" t="s">
        <v>246</v>
      </c>
      <c r="G7528">
        <v>2</v>
      </c>
      <c r="H7528" s="4">
        <v>20000</v>
      </c>
      <c r="I7528" s="4">
        <v>2</v>
      </c>
      <c r="J7528" s="4">
        <v>20000</v>
      </c>
      <c r="K7528" s="4">
        <v>40000</v>
      </c>
      <c r="L7528" t="s">
        <v>195</v>
      </c>
      <c r="M7528" t="s">
        <v>190</v>
      </c>
      <c r="P7528">
        <v>5</v>
      </c>
    </row>
    <row r="7529" spans="1:16">
      <c r="A7529" s="3">
        <v>44590</v>
      </c>
      <c r="B7529" t="s">
        <v>185</v>
      </c>
      <c r="C7529" t="s">
        <v>179</v>
      </c>
      <c r="D7529" t="s">
        <v>316</v>
      </c>
      <c r="E7529" t="s">
        <v>251</v>
      </c>
      <c r="F7529" t="s">
        <v>340</v>
      </c>
      <c r="G7529">
        <v>2</v>
      </c>
      <c r="H7529" s="4">
        <v>52500</v>
      </c>
      <c r="I7529" s="4">
        <v>2</v>
      </c>
      <c r="J7529" s="4">
        <v>52500</v>
      </c>
      <c r="K7529" s="4">
        <v>105000</v>
      </c>
      <c r="L7529" t="s">
        <v>209</v>
      </c>
      <c r="M7529" t="s">
        <v>196</v>
      </c>
      <c r="P7529">
        <v>5</v>
      </c>
    </row>
    <row r="7530" spans="1:16">
      <c r="A7530" s="3">
        <v>44590</v>
      </c>
      <c r="B7530" t="s">
        <v>234</v>
      </c>
      <c r="C7530" t="s">
        <v>179</v>
      </c>
      <c r="D7530" t="s">
        <v>229</v>
      </c>
      <c r="E7530" t="s">
        <v>230</v>
      </c>
      <c r="F7530" t="s">
        <v>314</v>
      </c>
      <c r="G7530">
        <v>3</v>
      </c>
      <c r="H7530" s="4">
        <v>45000</v>
      </c>
      <c r="I7530" s="4">
        <v>3</v>
      </c>
      <c r="J7530" s="4">
        <v>45000</v>
      </c>
      <c r="K7530" s="4">
        <v>135000</v>
      </c>
      <c r="L7530" t="s">
        <v>203</v>
      </c>
      <c r="M7530" t="s">
        <v>184</v>
      </c>
      <c r="N7530" t="s">
        <v>175</v>
      </c>
      <c r="P7530">
        <v>4</v>
      </c>
    </row>
    <row r="7531" spans="1:16">
      <c r="A7531" s="3">
        <v>44590</v>
      </c>
      <c r="B7531" t="s">
        <v>197</v>
      </c>
      <c r="C7531" t="s">
        <v>179</v>
      </c>
      <c r="D7531" t="s">
        <v>186</v>
      </c>
      <c r="E7531" t="s">
        <v>225</v>
      </c>
      <c r="F7531" t="s">
        <v>244</v>
      </c>
      <c r="G7531">
        <v>1</v>
      </c>
      <c r="H7531" s="4">
        <v>58500</v>
      </c>
      <c r="I7531" s="4">
        <v>1</v>
      </c>
      <c r="J7531" s="4">
        <v>58500</v>
      </c>
      <c r="K7531" s="4">
        <v>58500</v>
      </c>
      <c r="L7531" t="s">
        <v>209</v>
      </c>
      <c r="M7531" t="s">
        <v>206</v>
      </c>
      <c r="P7531">
        <v>5</v>
      </c>
    </row>
    <row r="7532" spans="1:16">
      <c r="A7532" s="3">
        <v>44590</v>
      </c>
      <c r="B7532" t="s">
        <v>234</v>
      </c>
      <c r="C7532" t="s">
        <v>179</v>
      </c>
      <c r="D7532" t="s">
        <v>198</v>
      </c>
      <c r="E7532" t="s">
        <v>198</v>
      </c>
      <c r="F7532" t="s">
        <v>357</v>
      </c>
      <c r="G7532">
        <v>3</v>
      </c>
      <c r="H7532" s="4">
        <v>35000</v>
      </c>
      <c r="I7532" s="4">
        <v>3</v>
      </c>
      <c r="J7532" s="4">
        <v>35000</v>
      </c>
      <c r="K7532" s="4">
        <v>105000</v>
      </c>
      <c r="L7532" t="s">
        <v>189</v>
      </c>
      <c r="M7532" t="s">
        <v>206</v>
      </c>
      <c r="P7532">
        <v>5</v>
      </c>
    </row>
    <row r="7533" spans="1:16">
      <c r="A7533" s="3">
        <v>44590</v>
      </c>
      <c r="B7533" t="s">
        <v>178</v>
      </c>
      <c r="C7533" t="s">
        <v>179</v>
      </c>
      <c r="D7533" t="s">
        <v>235</v>
      </c>
      <c r="E7533" t="s">
        <v>251</v>
      </c>
      <c r="F7533" t="s">
        <v>354</v>
      </c>
      <c r="G7533">
        <v>3</v>
      </c>
      <c r="H7533" s="4">
        <v>42000</v>
      </c>
      <c r="I7533" s="4">
        <v>3</v>
      </c>
      <c r="J7533" s="4">
        <v>42000</v>
      </c>
      <c r="K7533" s="4">
        <v>126000</v>
      </c>
      <c r="L7533" t="s">
        <v>183</v>
      </c>
      <c r="M7533" t="s">
        <v>196</v>
      </c>
      <c r="P7533">
        <v>5</v>
      </c>
    </row>
    <row r="7534" spans="1:16">
      <c r="A7534" s="3">
        <v>44590</v>
      </c>
      <c r="B7534" t="s">
        <v>219</v>
      </c>
      <c r="C7534" t="s">
        <v>179</v>
      </c>
      <c r="D7534" t="s">
        <v>180</v>
      </c>
      <c r="E7534" t="s">
        <v>204</v>
      </c>
      <c r="F7534" t="s">
        <v>300</v>
      </c>
      <c r="G7534">
        <v>3</v>
      </c>
      <c r="H7534" s="4">
        <v>45000</v>
      </c>
      <c r="I7534" s="4">
        <v>0</v>
      </c>
      <c r="J7534" s="4">
        <v>0</v>
      </c>
      <c r="K7534" s="4">
        <v>0</v>
      </c>
      <c r="L7534" t="s">
        <v>203</v>
      </c>
      <c r="M7534" t="s">
        <v>206</v>
      </c>
      <c r="O7534" t="s">
        <v>176</v>
      </c>
    </row>
    <row r="7535" spans="1:16">
      <c r="A7535" s="3">
        <v>44590</v>
      </c>
      <c r="B7535" t="s">
        <v>178</v>
      </c>
      <c r="C7535" t="s">
        <v>179</v>
      </c>
      <c r="D7535" t="s">
        <v>210</v>
      </c>
      <c r="E7535" t="s">
        <v>225</v>
      </c>
      <c r="F7535" t="s">
        <v>270</v>
      </c>
      <c r="G7535">
        <v>2</v>
      </c>
      <c r="H7535" s="4">
        <v>60000</v>
      </c>
      <c r="I7535" s="4">
        <v>2</v>
      </c>
      <c r="J7535" s="4">
        <v>60000</v>
      </c>
      <c r="K7535" s="4">
        <v>120000</v>
      </c>
      <c r="L7535" t="s">
        <v>189</v>
      </c>
      <c r="M7535" t="s">
        <v>184</v>
      </c>
      <c r="P7535">
        <v>5</v>
      </c>
    </row>
    <row r="7536" spans="1:16">
      <c r="A7536" s="3">
        <v>44590</v>
      </c>
      <c r="B7536" t="s">
        <v>178</v>
      </c>
      <c r="C7536" t="s">
        <v>179</v>
      </c>
      <c r="D7536" t="s">
        <v>186</v>
      </c>
      <c r="E7536" t="s">
        <v>187</v>
      </c>
      <c r="F7536" t="s">
        <v>188</v>
      </c>
      <c r="G7536">
        <v>1</v>
      </c>
      <c r="H7536" s="4">
        <v>39000</v>
      </c>
      <c r="I7536" s="4">
        <v>1</v>
      </c>
      <c r="J7536" s="4">
        <v>39000</v>
      </c>
      <c r="K7536" s="4">
        <v>39000</v>
      </c>
      <c r="L7536" t="s">
        <v>195</v>
      </c>
      <c r="M7536" t="s">
        <v>304</v>
      </c>
      <c r="P7536">
        <v>5</v>
      </c>
    </row>
    <row r="7537" spans="1:16">
      <c r="A7537" s="3">
        <v>44590</v>
      </c>
      <c r="B7537" t="s">
        <v>254</v>
      </c>
      <c r="C7537" t="s">
        <v>192</v>
      </c>
      <c r="D7537" t="s">
        <v>186</v>
      </c>
      <c r="E7537" t="s">
        <v>201</v>
      </c>
      <c r="F7537" t="s">
        <v>248</v>
      </c>
      <c r="G7537">
        <v>2</v>
      </c>
      <c r="H7537" s="4">
        <v>42000</v>
      </c>
      <c r="I7537" s="4">
        <v>2</v>
      </c>
      <c r="J7537" s="4">
        <v>42000</v>
      </c>
      <c r="K7537" s="4">
        <v>84000</v>
      </c>
      <c r="L7537" t="s">
        <v>189</v>
      </c>
      <c r="M7537" t="s">
        <v>233</v>
      </c>
      <c r="P7537">
        <v>5</v>
      </c>
    </row>
    <row r="7538" spans="1:16">
      <c r="A7538" s="3">
        <v>44590</v>
      </c>
      <c r="B7538" t="s">
        <v>250</v>
      </c>
      <c r="C7538" t="s">
        <v>179</v>
      </c>
      <c r="D7538" t="s">
        <v>263</v>
      </c>
      <c r="E7538" t="s">
        <v>263</v>
      </c>
      <c r="F7538" t="s">
        <v>320</v>
      </c>
      <c r="G7538">
        <v>3</v>
      </c>
      <c r="H7538" s="4">
        <v>30000</v>
      </c>
      <c r="I7538" s="4">
        <v>3</v>
      </c>
      <c r="J7538" s="4">
        <v>30000</v>
      </c>
      <c r="K7538" s="4">
        <v>90000</v>
      </c>
      <c r="L7538" t="s">
        <v>195</v>
      </c>
      <c r="M7538" t="s">
        <v>196</v>
      </c>
      <c r="P7538">
        <v>5</v>
      </c>
    </row>
    <row r="7539" spans="1:16">
      <c r="A7539" s="3">
        <v>44590</v>
      </c>
      <c r="B7539" t="s">
        <v>222</v>
      </c>
      <c r="C7539" t="s">
        <v>179</v>
      </c>
      <c r="D7539" t="s">
        <v>180</v>
      </c>
      <c r="E7539" t="s">
        <v>271</v>
      </c>
      <c r="F7539" t="s">
        <v>325</v>
      </c>
      <c r="G7539">
        <v>2</v>
      </c>
      <c r="H7539" s="4">
        <v>39000</v>
      </c>
      <c r="I7539" s="4">
        <v>2</v>
      </c>
      <c r="J7539" s="4">
        <v>39000</v>
      </c>
      <c r="K7539" s="4">
        <v>78000</v>
      </c>
      <c r="L7539" t="s">
        <v>203</v>
      </c>
      <c r="M7539" t="s">
        <v>196</v>
      </c>
      <c r="P7539">
        <v>4</v>
      </c>
    </row>
    <row r="7540" spans="1:16">
      <c r="A7540" s="3">
        <v>44590</v>
      </c>
      <c r="B7540" t="s">
        <v>178</v>
      </c>
      <c r="C7540" t="s">
        <v>179</v>
      </c>
      <c r="D7540" t="s">
        <v>235</v>
      </c>
      <c r="E7540" t="s">
        <v>251</v>
      </c>
      <c r="F7540" t="s">
        <v>354</v>
      </c>
      <c r="G7540">
        <v>1</v>
      </c>
      <c r="H7540" s="4">
        <v>56000</v>
      </c>
      <c r="I7540" s="4">
        <v>1</v>
      </c>
      <c r="J7540" s="4">
        <v>56000</v>
      </c>
      <c r="K7540" s="4">
        <v>56000</v>
      </c>
      <c r="L7540" t="s">
        <v>183</v>
      </c>
      <c r="M7540" t="s">
        <v>206</v>
      </c>
      <c r="N7540" t="s">
        <v>175</v>
      </c>
      <c r="P7540">
        <v>3</v>
      </c>
    </row>
    <row r="7541" spans="1:16">
      <c r="A7541" s="3">
        <v>44590</v>
      </c>
      <c r="B7541" t="s">
        <v>213</v>
      </c>
      <c r="C7541" t="s">
        <v>192</v>
      </c>
      <c r="D7541" t="s">
        <v>198</v>
      </c>
      <c r="E7541" t="s">
        <v>198</v>
      </c>
      <c r="F7541" t="s">
        <v>357</v>
      </c>
      <c r="G7541">
        <v>3</v>
      </c>
      <c r="H7541" s="4">
        <v>36000</v>
      </c>
      <c r="I7541" s="4">
        <v>3</v>
      </c>
      <c r="J7541" s="4">
        <v>36000</v>
      </c>
      <c r="K7541" s="4">
        <v>108000</v>
      </c>
      <c r="L7541" t="s">
        <v>203</v>
      </c>
      <c r="M7541" t="s">
        <v>233</v>
      </c>
      <c r="P7541">
        <v>4</v>
      </c>
    </row>
    <row r="7542" spans="1:16">
      <c r="A7542" s="3">
        <v>44591</v>
      </c>
      <c r="B7542" t="s">
        <v>262</v>
      </c>
      <c r="C7542" t="s">
        <v>179</v>
      </c>
      <c r="D7542" t="s">
        <v>180</v>
      </c>
      <c r="E7542" t="s">
        <v>216</v>
      </c>
      <c r="F7542" t="s">
        <v>257</v>
      </c>
      <c r="G7542">
        <v>2</v>
      </c>
      <c r="H7542" s="4">
        <v>30000</v>
      </c>
      <c r="I7542" s="4">
        <v>2</v>
      </c>
      <c r="J7542" s="4">
        <v>30000</v>
      </c>
      <c r="K7542" s="4">
        <v>60000</v>
      </c>
      <c r="L7542" t="s">
        <v>183</v>
      </c>
      <c r="M7542" t="s">
        <v>196</v>
      </c>
      <c r="P7542">
        <v>2</v>
      </c>
    </row>
    <row r="7543" spans="1:16">
      <c r="A7543" s="3">
        <v>44591</v>
      </c>
      <c r="B7543" t="s">
        <v>278</v>
      </c>
      <c r="C7543" t="s">
        <v>179</v>
      </c>
      <c r="D7543" t="s">
        <v>193</v>
      </c>
      <c r="E7543" t="s">
        <v>193</v>
      </c>
      <c r="F7543" t="s">
        <v>341</v>
      </c>
      <c r="G7543">
        <v>3</v>
      </c>
      <c r="H7543" s="4">
        <v>29900</v>
      </c>
      <c r="I7543" s="4">
        <v>3</v>
      </c>
      <c r="J7543" s="4">
        <v>29900</v>
      </c>
      <c r="K7543" s="4">
        <v>89700</v>
      </c>
      <c r="L7543" t="s">
        <v>195</v>
      </c>
      <c r="M7543" t="s">
        <v>196</v>
      </c>
      <c r="P7543">
        <v>5</v>
      </c>
    </row>
    <row r="7544" spans="1:16">
      <c r="A7544" s="3">
        <v>44591</v>
      </c>
      <c r="B7544" t="s">
        <v>291</v>
      </c>
      <c r="C7544" t="s">
        <v>179</v>
      </c>
      <c r="D7544" t="s">
        <v>186</v>
      </c>
      <c r="E7544" t="s">
        <v>201</v>
      </c>
      <c r="F7544" t="s">
        <v>248</v>
      </c>
      <c r="G7544">
        <v>1</v>
      </c>
      <c r="H7544" s="4">
        <v>42000</v>
      </c>
      <c r="I7544" s="4">
        <v>1</v>
      </c>
      <c r="J7544" s="4">
        <v>42000</v>
      </c>
      <c r="K7544" s="4">
        <v>42000</v>
      </c>
      <c r="L7544" t="s">
        <v>203</v>
      </c>
      <c r="M7544" t="s">
        <v>184</v>
      </c>
      <c r="P7544">
        <v>3</v>
      </c>
    </row>
    <row r="7545" spans="1:16">
      <c r="A7545" s="3">
        <v>44591</v>
      </c>
      <c r="B7545" t="s">
        <v>234</v>
      </c>
      <c r="C7545" t="s">
        <v>179</v>
      </c>
      <c r="D7545" t="s">
        <v>210</v>
      </c>
      <c r="E7545" t="s">
        <v>292</v>
      </c>
      <c r="F7545" t="s">
        <v>343</v>
      </c>
      <c r="G7545">
        <v>3</v>
      </c>
      <c r="H7545" s="4">
        <v>36000</v>
      </c>
      <c r="I7545" s="4">
        <v>0</v>
      </c>
      <c r="J7545" s="4">
        <v>0</v>
      </c>
      <c r="K7545" s="4">
        <v>0</v>
      </c>
      <c r="L7545" t="s">
        <v>203</v>
      </c>
      <c r="M7545" t="s">
        <v>190</v>
      </c>
      <c r="O7545" t="s">
        <v>176</v>
      </c>
    </row>
    <row r="7546" spans="1:16">
      <c r="A7546" s="3">
        <v>44591</v>
      </c>
      <c r="B7546" t="s">
        <v>284</v>
      </c>
      <c r="C7546" t="s">
        <v>179</v>
      </c>
      <c r="D7546" t="s">
        <v>180</v>
      </c>
      <c r="E7546" t="s">
        <v>238</v>
      </c>
      <c r="F7546" t="s">
        <v>267</v>
      </c>
      <c r="G7546">
        <v>2</v>
      </c>
      <c r="H7546" s="4">
        <v>24000</v>
      </c>
      <c r="I7546" s="4">
        <v>2</v>
      </c>
      <c r="J7546" s="4">
        <v>24000</v>
      </c>
      <c r="K7546" s="4">
        <v>48000</v>
      </c>
      <c r="L7546" t="s">
        <v>183</v>
      </c>
      <c r="M7546" t="s">
        <v>184</v>
      </c>
      <c r="P7546">
        <v>5</v>
      </c>
    </row>
    <row r="7547" spans="1:16">
      <c r="A7547" s="3">
        <v>44591</v>
      </c>
      <c r="B7547" t="s">
        <v>247</v>
      </c>
      <c r="C7547" t="s">
        <v>179</v>
      </c>
      <c r="D7547" t="s">
        <v>180</v>
      </c>
      <c r="E7547" t="s">
        <v>216</v>
      </c>
      <c r="F7547" t="s">
        <v>232</v>
      </c>
      <c r="G7547">
        <v>2</v>
      </c>
      <c r="H7547" s="4">
        <v>30000</v>
      </c>
      <c r="I7547" s="4">
        <v>2</v>
      </c>
      <c r="J7547" s="4">
        <v>30000</v>
      </c>
      <c r="K7547" s="4">
        <v>60000</v>
      </c>
      <c r="L7547" t="s">
        <v>203</v>
      </c>
      <c r="M7547" t="s">
        <v>190</v>
      </c>
      <c r="P7547">
        <v>3</v>
      </c>
    </row>
    <row r="7548" spans="1:16">
      <c r="A7548" s="3">
        <v>44591</v>
      </c>
      <c r="B7548" t="s">
        <v>219</v>
      </c>
      <c r="C7548" t="s">
        <v>179</v>
      </c>
      <c r="D7548" t="s">
        <v>210</v>
      </c>
      <c r="E7548" t="s">
        <v>225</v>
      </c>
      <c r="F7548" t="s">
        <v>266</v>
      </c>
      <c r="G7548">
        <v>1</v>
      </c>
      <c r="H7548" s="4">
        <v>52000</v>
      </c>
      <c r="I7548" s="4">
        <v>1</v>
      </c>
      <c r="J7548" s="4">
        <v>52000</v>
      </c>
      <c r="K7548" s="4">
        <v>52000</v>
      </c>
      <c r="L7548" t="s">
        <v>203</v>
      </c>
      <c r="M7548" t="s">
        <v>206</v>
      </c>
      <c r="P7548">
        <v>3</v>
      </c>
    </row>
    <row r="7549" spans="1:16">
      <c r="A7549" s="3">
        <v>44591</v>
      </c>
      <c r="B7549" t="s">
        <v>185</v>
      </c>
      <c r="C7549" t="s">
        <v>179</v>
      </c>
      <c r="D7549" t="s">
        <v>186</v>
      </c>
      <c r="E7549" t="s">
        <v>259</v>
      </c>
      <c r="F7549" t="s">
        <v>260</v>
      </c>
      <c r="G7549">
        <v>2</v>
      </c>
      <c r="H7549" s="4">
        <v>42000</v>
      </c>
      <c r="I7549" s="4">
        <v>2</v>
      </c>
      <c r="J7549" s="4">
        <v>42000</v>
      </c>
      <c r="K7549" s="4">
        <v>84000</v>
      </c>
      <c r="L7549" t="s">
        <v>203</v>
      </c>
      <c r="M7549" t="s">
        <v>206</v>
      </c>
      <c r="P7549">
        <v>5</v>
      </c>
    </row>
    <row r="7550" spans="1:16">
      <c r="A7550" s="3">
        <v>44591</v>
      </c>
      <c r="B7550" t="s">
        <v>222</v>
      </c>
      <c r="C7550" t="s">
        <v>192</v>
      </c>
      <c r="D7550" t="s">
        <v>180</v>
      </c>
      <c r="E7550" t="s">
        <v>181</v>
      </c>
      <c r="F7550" t="s">
        <v>182</v>
      </c>
      <c r="G7550">
        <v>3</v>
      </c>
      <c r="H7550" s="4">
        <v>49000</v>
      </c>
      <c r="I7550" s="4">
        <v>3</v>
      </c>
      <c r="J7550" s="4">
        <v>49000</v>
      </c>
      <c r="K7550" s="4">
        <v>147000</v>
      </c>
      <c r="L7550" t="s">
        <v>203</v>
      </c>
      <c r="M7550" t="s">
        <v>196</v>
      </c>
      <c r="P7550">
        <v>5</v>
      </c>
    </row>
    <row r="7551" spans="1:16">
      <c r="A7551" s="3">
        <v>44591</v>
      </c>
      <c r="B7551" t="s">
        <v>247</v>
      </c>
      <c r="C7551" t="s">
        <v>192</v>
      </c>
      <c r="D7551" t="s">
        <v>276</v>
      </c>
      <c r="E7551" t="s">
        <v>276</v>
      </c>
      <c r="F7551" t="s">
        <v>309</v>
      </c>
      <c r="G7551">
        <v>3</v>
      </c>
      <c r="H7551" s="4">
        <v>39000</v>
      </c>
      <c r="I7551" s="4">
        <v>3</v>
      </c>
      <c r="J7551" s="4">
        <v>39000</v>
      </c>
      <c r="K7551" s="4">
        <v>117000</v>
      </c>
      <c r="L7551" t="s">
        <v>195</v>
      </c>
      <c r="M7551" t="s">
        <v>190</v>
      </c>
      <c r="P7551">
        <v>5</v>
      </c>
    </row>
    <row r="7552" spans="1:16">
      <c r="A7552" s="3">
        <v>44591</v>
      </c>
      <c r="B7552" t="s">
        <v>224</v>
      </c>
      <c r="C7552" t="s">
        <v>179</v>
      </c>
      <c r="D7552" t="s">
        <v>180</v>
      </c>
      <c r="E7552" t="s">
        <v>327</v>
      </c>
      <c r="F7552" t="s">
        <v>328</v>
      </c>
      <c r="G7552">
        <v>3</v>
      </c>
      <c r="H7552" s="4">
        <v>50000</v>
      </c>
      <c r="I7552" s="4">
        <v>3</v>
      </c>
      <c r="J7552" s="4">
        <v>50000</v>
      </c>
      <c r="K7552" s="4">
        <v>150000</v>
      </c>
      <c r="L7552" t="s">
        <v>183</v>
      </c>
      <c r="M7552" t="s">
        <v>184</v>
      </c>
      <c r="N7552" t="s">
        <v>175</v>
      </c>
      <c r="P7552">
        <v>5</v>
      </c>
    </row>
    <row r="7553" spans="1:16">
      <c r="A7553" s="3">
        <v>44591</v>
      </c>
      <c r="B7553" t="s">
        <v>222</v>
      </c>
      <c r="C7553" t="s">
        <v>192</v>
      </c>
      <c r="D7553" t="s">
        <v>229</v>
      </c>
      <c r="E7553" t="s">
        <v>230</v>
      </c>
      <c r="F7553" t="s">
        <v>231</v>
      </c>
      <c r="G7553">
        <v>1</v>
      </c>
      <c r="H7553" s="4">
        <v>33000</v>
      </c>
      <c r="I7553" s="4">
        <v>1</v>
      </c>
      <c r="J7553" s="4">
        <v>33000</v>
      </c>
      <c r="K7553" s="4">
        <v>33000</v>
      </c>
      <c r="L7553" t="s">
        <v>203</v>
      </c>
      <c r="M7553" t="s">
        <v>196</v>
      </c>
      <c r="P7553">
        <v>5</v>
      </c>
    </row>
    <row r="7554" spans="1:16">
      <c r="A7554" s="3">
        <v>44591</v>
      </c>
      <c r="B7554" t="s">
        <v>222</v>
      </c>
      <c r="C7554" t="s">
        <v>179</v>
      </c>
      <c r="D7554" t="s">
        <v>210</v>
      </c>
      <c r="E7554" t="s">
        <v>225</v>
      </c>
      <c r="F7554" t="s">
        <v>270</v>
      </c>
      <c r="G7554">
        <v>1</v>
      </c>
      <c r="H7554" s="4">
        <v>39000</v>
      </c>
      <c r="I7554" s="4">
        <v>1</v>
      </c>
      <c r="J7554" s="4">
        <v>39000</v>
      </c>
      <c r="K7554" s="4">
        <v>39000</v>
      </c>
      <c r="L7554" t="s">
        <v>189</v>
      </c>
      <c r="M7554" t="s">
        <v>184</v>
      </c>
      <c r="P7554">
        <v>4</v>
      </c>
    </row>
    <row r="7555" spans="1:16">
      <c r="A7555" s="3">
        <v>44591</v>
      </c>
      <c r="B7555" t="s">
        <v>291</v>
      </c>
      <c r="C7555" t="s">
        <v>179</v>
      </c>
      <c r="D7555" t="s">
        <v>180</v>
      </c>
      <c r="E7555" t="s">
        <v>216</v>
      </c>
      <c r="F7555" t="s">
        <v>257</v>
      </c>
      <c r="G7555">
        <v>3</v>
      </c>
      <c r="H7555" s="4">
        <v>19500</v>
      </c>
      <c r="I7555" s="4">
        <v>3</v>
      </c>
      <c r="J7555" s="4">
        <v>19500</v>
      </c>
      <c r="K7555" s="4">
        <v>58500</v>
      </c>
      <c r="L7555" t="s">
        <v>203</v>
      </c>
      <c r="M7555" t="s">
        <v>196</v>
      </c>
      <c r="N7555" t="s">
        <v>175</v>
      </c>
      <c r="P7555">
        <v>4</v>
      </c>
    </row>
    <row r="7556" spans="1:16">
      <c r="A7556" s="3">
        <v>44591</v>
      </c>
      <c r="B7556" t="s">
        <v>213</v>
      </c>
      <c r="C7556" t="s">
        <v>179</v>
      </c>
      <c r="D7556" t="s">
        <v>273</v>
      </c>
      <c r="E7556" t="s">
        <v>288</v>
      </c>
      <c r="F7556" t="s">
        <v>305</v>
      </c>
      <c r="G7556">
        <v>3</v>
      </c>
      <c r="H7556" s="4">
        <v>28000</v>
      </c>
      <c r="I7556" s="4">
        <v>3</v>
      </c>
      <c r="J7556" s="4">
        <v>28000</v>
      </c>
      <c r="K7556" s="4">
        <v>84000</v>
      </c>
      <c r="L7556" t="s">
        <v>183</v>
      </c>
      <c r="M7556" t="s">
        <v>196</v>
      </c>
      <c r="P7556">
        <v>4</v>
      </c>
    </row>
    <row r="7557" spans="1:16">
      <c r="A7557" s="3">
        <v>44591</v>
      </c>
      <c r="B7557" t="s">
        <v>191</v>
      </c>
      <c r="C7557" t="s">
        <v>179</v>
      </c>
      <c r="D7557" t="s">
        <v>235</v>
      </c>
      <c r="E7557" t="s">
        <v>251</v>
      </c>
      <c r="F7557" t="s">
        <v>354</v>
      </c>
      <c r="G7557">
        <v>1</v>
      </c>
      <c r="H7557" s="4">
        <v>33000</v>
      </c>
      <c r="I7557" s="4">
        <v>1</v>
      </c>
      <c r="J7557" s="4">
        <v>33000</v>
      </c>
      <c r="K7557" s="4">
        <v>33000</v>
      </c>
      <c r="L7557" t="s">
        <v>189</v>
      </c>
      <c r="M7557" t="s">
        <v>190</v>
      </c>
      <c r="P7557">
        <v>5</v>
      </c>
    </row>
    <row r="7558" spans="1:16">
      <c r="A7558" s="3">
        <v>44591</v>
      </c>
      <c r="B7558" t="s">
        <v>291</v>
      </c>
      <c r="C7558" t="s">
        <v>179</v>
      </c>
      <c r="D7558" t="s">
        <v>274</v>
      </c>
      <c r="E7558" t="s">
        <v>274</v>
      </c>
      <c r="F7558" t="s">
        <v>339</v>
      </c>
      <c r="G7558">
        <v>3</v>
      </c>
      <c r="H7558" s="4">
        <v>49000</v>
      </c>
      <c r="I7558" s="4">
        <v>3</v>
      </c>
      <c r="J7558" s="4">
        <v>49000</v>
      </c>
      <c r="K7558" s="4">
        <v>147000</v>
      </c>
      <c r="L7558" t="s">
        <v>203</v>
      </c>
      <c r="M7558" t="s">
        <v>196</v>
      </c>
      <c r="P7558">
        <v>5</v>
      </c>
    </row>
    <row r="7559" spans="1:16">
      <c r="A7559" s="3">
        <v>44591</v>
      </c>
      <c r="B7559" t="s">
        <v>207</v>
      </c>
      <c r="C7559" t="s">
        <v>179</v>
      </c>
      <c r="D7559" t="s">
        <v>210</v>
      </c>
      <c r="E7559" t="s">
        <v>225</v>
      </c>
      <c r="F7559" t="s">
        <v>270</v>
      </c>
      <c r="G7559">
        <v>1</v>
      </c>
      <c r="H7559" s="4">
        <v>36000</v>
      </c>
      <c r="I7559" s="4">
        <v>1</v>
      </c>
      <c r="J7559" s="4">
        <v>36000</v>
      </c>
      <c r="K7559" s="4">
        <v>36000</v>
      </c>
      <c r="L7559" t="s">
        <v>203</v>
      </c>
      <c r="M7559" t="s">
        <v>196</v>
      </c>
      <c r="N7559" t="s">
        <v>175</v>
      </c>
      <c r="P7559">
        <v>5</v>
      </c>
    </row>
    <row r="7560" spans="1:16">
      <c r="A7560" s="3">
        <v>44591</v>
      </c>
      <c r="B7560" t="s">
        <v>254</v>
      </c>
      <c r="C7560" t="s">
        <v>179</v>
      </c>
      <c r="D7560" t="s">
        <v>180</v>
      </c>
      <c r="E7560" t="s">
        <v>204</v>
      </c>
      <c r="F7560" t="s">
        <v>227</v>
      </c>
      <c r="G7560">
        <v>3</v>
      </c>
      <c r="H7560" s="4">
        <v>45500</v>
      </c>
      <c r="I7560" s="4">
        <v>3</v>
      </c>
      <c r="J7560" s="4">
        <v>45500</v>
      </c>
      <c r="K7560" s="4">
        <v>136500</v>
      </c>
      <c r="L7560" t="s">
        <v>183</v>
      </c>
      <c r="M7560" t="s">
        <v>190</v>
      </c>
      <c r="N7560" t="s">
        <v>175</v>
      </c>
      <c r="P7560">
        <v>5</v>
      </c>
    </row>
    <row r="7561" spans="1:16">
      <c r="A7561" s="3">
        <v>44591</v>
      </c>
      <c r="B7561" t="s">
        <v>197</v>
      </c>
      <c r="C7561" t="s">
        <v>192</v>
      </c>
      <c r="D7561" t="s">
        <v>186</v>
      </c>
      <c r="E7561" t="s">
        <v>187</v>
      </c>
      <c r="F7561" t="s">
        <v>261</v>
      </c>
      <c r="G7561">
        <v>1</v>
      </c>
      <c r="H7561" s="4">
        <v>42000</v>
      </c>
      <c r="I7561" s="4">
        <v>1</v>
      </c>
      <c r="J7561" s="4">
        <v>42000</v>
      </c>
      <c r="K7561" s="4">
        <v>42000</v>
      </c>
      <c r="L7561" t="s">
        <v>189</v>
      </c>
      <c r="M7561" t="s">
        <v>196</v>
      </c>
      <c r="N7561" t="s">
        <v>175</v>
      </c>
      <c r="P7561">
        <v>5</v>
      </c>
    </row>
    <row r="7562" spans="1:16">
      <c r="A7562" s="3">
        <v>44591</v>
      </c>
      <c r="B7562" t="s">
        <v>254</v>
      </c>
      <c r="C7562" t="s">
        <v>179</v>
      </c>
      <c r="D7562" t="s">
        <v>294</v>
      </c>
      <c r="E7562" t="s">
        <v>294</v>
      </c>
      <c r="F7562" t="s">
        <v>201</v>
      </c>
      <c r="G7562">
        <v>2</v>
      </c>
      <c r="H7562" s="4">
        <v>42000</v>
      </c>
      <c r="I7562" s="4">
        <v>2</v>
      </c>
      <c r="J7562" s="4">
        <v>42000</v>
      </c>
      <c r="K7562" s="4">
        <v>84000</v>
      </c>
      <c r="L7562" t="s">
        <v>203</v>
      </c>
      <c r="M7562" t="s">
        <v>196</v>
      </c>
      <c r="N7562" t="s">
        <v>175</v>
      </c>
      <c r="P7562">
        <v>5</v>
      </c>
    </row>
    <row r="7563" spans="1:16">
      <c r="A7563" s="3">
        <v>44591</v>
      </c>
      <c r="B7563" t="s">
        <v>218</v>
      </c>
      <c r="C7563" t="s">
        <v>179</v>
      </c>
      <c r="D7563" t="s">
        <v>273</v>
      </c>
      <c r="E7563" t="s">
        <v>274</v>
      </c>
      <c r="F7563" t="s">
        <v>312</v>
      </c>
      <c r="G7563">
        <v>2</v>
      </c>
      <c r="H7563" s="4">
        <v>36000</v>
      </c>
      <c r="I7563" s="4">
        <v>0</v>
      </c>
      <c r="J7563" s="4">
        <v>0</v>
      </c>
      <c r="K7563" s="4">
        <v>0</v>
      </c>
      <c r="L7563" t="s">
        <v>195</v>
      </c>
      <c r="M7563" t="s">
        <v>196</v>
      </c>
      <c r="N7563" t="s">
        <v>175</v>
      </c>
      <c r="O7563" t="s">
        <v>176</v>
      </c>
    </row>
    <row r="7564" spans="1:16">
      <c r="A7564" s="3">
        <v>44591</v>
      </c>
      <c r="B7564" t="s">
        <v>250</v>
      </c>
      <c r="C7564" t="s">
        <v>192</v>
      </c>
      <c r="D7564" t="s">
        <v>180</v>
      </c>
      <c r="E7564" t="s">
        <v>216</v>
      </c>
      <c r="F7564" t="s">
        <v>217</v>
      </c>
      <c r="G7564">
        <v>2</v>
      </c>
      <c r="H7564" s="4">
        <v>33000</v>
      </c>
      <c r="I7564" s="4">
        <v>2</v>
      </c>
      <c r="J7564" s="4">
        <v>33000</v>
      </c>
      <c r="K7564" s="4">
        <v>66000</v>
      </c>
      <c r="L7564" t="s">
        <v>203</v>
      </c>
      <c r="M7564" t="s">
        <v>190</v>
      </c>
      <c r="N7564" t="s">
        <v>175</v>
      </c>
      <c r="P7564">
        <v>5</v>
      </c>
    </row>
    <row r="7565" spans="1:16">
      <c r="A7565" s="3">
        <v>44591</v>
      </c>
      <c r="B7565" t="s">
        <v>254</v>
      </c>
      <c r="C7565" t="s">
        <v>192</v>
      </c>
      <c r="D7565" t="s">
        <v>186</v>
      </c>
      <c r="E7565" t="s">
        <v>225</v>
      </c>
      <c r="F7565" t="s">
        <v>226</v>
      </c>
      <c r="G7565">
        <v>1</v>
      </c>
      <c r="H7565" s="4">
        <v>36000</v>
      </c>
      <c r="I7565" s="4">
        <v>1</v>
      </c>
      <c r="J7565" s="4">
        <v>36000</v>
      </c>
      <c r="K7565" s="4">
        <v>36000</v>
      </c>
      <c r="L7565" t="s">
        <v>209</v>
      </c>
      <c r="M7565" t="s">
        <v>196</v>
      </c>
      <c r="N7565" t="s">
        <v>175</v>
      </c>
      <c r="P7565">
        <v>4</v>
      </c>
    </row>
    <row r="7566" spans="1:16">
      <c r="A7566" s="3">
        <v>44591</v>
      </c>
      <c r="B7566" t="s">
        <v>224</v>
      </c>
      <c r="C7566" t="s">
        <v>192</v>
      </c>
      <c r="D7566" t="s">
        <v>198</v>
      </c>
      <c r="E7566" t="s">
        <v>214</v>
      </c>
      <c r="F7566" t="s">
        <v>366</v>
      </c>
      <c r="G7566">
        <v>1</v>
      </c>
      <c r="H7566" s="4">
        <v>45000</v>
      </c>
      <c r="I7566" s="4">
        <v>1</v>
      </c>
      <c r="J7566" s="4">
        <v>45000</v>
      </c>
      <c r="K7566" s="4">
        <v>45000</v>
      </c>
      <c r="L7566" t="s">
        <v>183</v>
      </c>
      <c r="M7566" t="s">
        <v>196</v>
      </c>
      <c r="P7566">
        <v>3</v>
      </c>
    </row>
    <row r="7567" spans="1:16">
      <c r="A7567" s="3">
        <v>44592</v>
      </c>
      <c r="B7567" t="s">
        <v>218</v>
      </c>
      <c r="C7567" t="s">
        <v>179</v>
      </c>
      <c r="D7567" t="s">
        <v>210</v>
      </c>
      <c r="E7567" t="s">
        <v>292</v>
      </c>
      <c r="F7567" t="s">
        <v>311</v>
      </c>
      <c r="G7567">
        <v>2</v>
      </c>
      <c r="H7567" s="4">
        <v>33000</v>
      </c>
      <c r="I7567" s="4">
        <v>2</v>
      </c>
      <c r="J7567" s="4">
        <v>33000</v>
      </c>
      <c r="K7567" s="4">
        <v>66000</v>
      </c>
      <c r="L7567" t="s">
        <v>189</v>
      </c>
      <c r="M7567" t="s">
        <v>196</v>
      </c>
      <c r="P7567">
        <v>5</v>
      </c>
    </row>
    <row r="7568" spans="1:16">
      <c r="A7568" s="3">
        <v>44592</v>
      </c>
      <c r="B7568" t="s">
        <v>301</v>
      </c>
      <c r="C7568" t="s">
        <v>179</v>
      </c>
      <c r="D7568" t="s">
        <v>235</v>
      </c>
      <c r="E7568" t="s">
        <v>236</v>
      </c>
      <c r="F7568" t="s">
        <v>324</v>
      </c>
      <c r="G7568">
        <v>2</v>
      </c>
      <c r="H7568" s="4">
        <v>44000</v>
      </c>
      <c r="I7568" s="4">
        <v>2</v>
      </c>
      <c r="J7568" s="4">
        <v>44000</v>
      </c>
      <c r="K7568" s="4">
        <v>88000</v>
      </c>
      <c r="L7568" t="s">
        <v>183</v>
      </c>
      <c r="M7568" t="s">
        <v>190</v>
      </c>
      <c r="P7568">
        <v>4</v>
      </c>
    </row>
    <row r="7569" spans="1:16">
      <c r="A7569" s="3">
        <v>44592</v>
      </c>
      <c r="B7569" t="s">
        <v>287</v>
      </c>
      <c r="C7569" t="s">
        <v>179</v>
      </c>
      <c r="D7569" t="s">
        <v>186</v>
      </c>
      <c r="E7569" t="s">
        <v>201</v>
      </c>
      <c r="F7569" t="s">
        <v>248</v>
      </c>
      <c r="G7569">
        <v>1</v>
      </c>
      <c r="H7569" s="4">
        <v>24000</v>
      </c>
      <c r="I7569" s="4">
        <v>1</v>
      </c>
      <c r="J7569" s="4">
        <v>24000</v>
      </c>
      <c r="K7569" s="4">
        <v>24000</v>
      </c>
      <c r="L7569" t="s">
        <v>189</v>
      </c>
      <c r="M7569" t="s">
        <v>184</v>
      </c>
      <c r="P7569">
        <v>3</v>
      </c>
    </row>
    <row r="7570" spans="1:16">
      <c r="A7570" s="3">
        <v>44592</v>
      </c>
      <c r="B7570" t="s">
        <v>262</v>
      </c>
      <c r="C7570" t="s">
        <v>192</v>
      </c>
      <c r="D7570" t="s">
        <v>294</v>
      </c>
      <c r="E7570" t="s">
        <v>294</v>
      </c>
      <c r="F7570" t="s">
        <v>236</v>
      </c>
      <c r="G7570">
        <v>1</v>
      </c>
      <c r="H7570" s="4">
        <v>24000</v>
      </c>
      <c r="I7570" s="4">
        <v>0</v>
      </c>
      <c r="J7570" s="4">
        <v>0</v>
      </c>
      <c r="K7570" s="4">
        <v>0</v>
      </c>
      <c r="L7570" t="s">
        <v>183</v>
      </c>
      <c r="M7570" t="s">
        <v>196</v>
      </c>
      <c r="O7570" t="s">
        <v>176</v>
      </c>
    </row>
    <row r="7571" spans="1:16">
      <c r="A7571" s="3">
        <v>44592</v>
      </c>
      <c r="B7571" t="s">
        <v>245</v>
      </c>
      <c r="C7571" t="s">
        <v>179</v>
      </c>
      <c r="D7571" t="s">
        <v>180</v>
      </c>
      <c r="E7571" t="s">
        <v>271</v>
      </c>
      <c r="F7571" t="s">
        <v>321</v>
      </c>
      <c r="G7571">
        <v>3</v>
      </c>
      <c r="H7571" s="4">
        <v>42000</v>
      </c>
      <c r="I7571" s="4">
        <v>3</v>
      </c>
      <c r="J7571" s="4">
        <v>42000</v>
      </c>
      <c r="K7571" s="4">
        <v>126000</v>
      </c>
      <c r="L7571" t="s">
        <v>209</v>
      </c>
      <c r="M7571" t="s">
        <v>206</v>
      </c>
      <c r="P7571">
        <v>3</v>
      </c>
    </row>
    <row r="7572" spans="1:16">
      <c r="A7572" s="3">
        <v>44592</v>
      </c>
      <c r="B7572" t="s">
        <v>222</v>
      </c>
      <c r="C7572" t="s">
        <v>192</v>
      </c>
      <c r="D7572" t="s">
        <v>180</v>
      </c>
      <c r="E7572" t="s">
        <v>204</v>
      </c>
      <c r="F7572" t="s">
        <v>249</v>
      </c>
      <c r="G7572">
        <v>3</v>
      </c>
      <c r="H7572" s="4">
        <v>42000</v>
      </c>
      <c r="I7572" s="4">
        <v>3</v>
      </c>
      <c r="J7572" s="4">
        <v>42000</v>
      </c>
      <c r="K7572" s="4">
        <v>126000</v>
      </c>
      <c r="L7572" t="s">
        <v>203</v>
      </c>
      <c r="M7572" t="s">
        <v>196</v>
      </c>
      <c r="P7572">
        <v>5</v>
      </c>
    </row>
    <row r="7573" spans="1:16">
      <c r="A7573" s="3">
        <v>44592</v>
      </c>
      <c r="B7573" t="s">
        <v>268</v>
      </c>
      <c r="C7573" t="s">
        <v>192</v>
      </c>
      <c r="D7573" t="s">
        <v>180</v>
      </c>
      <c r="E7573" t="s">
        <v>216</v>
      </c>
      <c r="F7573" t="s">
        <v>257</v>
      </c>
      <c r="G7573">
        <v>3</v>
      </c>
      <c r="H7573" s="4">
        <v>52500</v>
      </c>
      <c r="I7573" s="4">
        <v>0</v>
      </c>
      <c r="J7573" s="4">
        <v>0</v>
      </c>
      <c r="K7573" s="4">
        <v>0</v>
      </c>
      <c r="L7573" t="s">
        <v>203</v>
      </c>
      <c r="M7573" t="s">
        <v>196</v>
      </c>
      <c r="O7573" t="s">
        <v>176</v>
      </c>
    </row>
    <row r="7574" spans="1:16">
      <c r="A7574" s="3">
        <v>44592</v>
      </c>
      <c r="B7574" t="s">
        <v>262</v>
      </c>
      <c r="C7574" t="s">
        <v>179</v>
      </c>
      <c r="D7574" t="s">
        <v>180</v>
      </c>
      <c r="E7574" t="s">
        <v>204</v>
      </c>
      <c r="F7574" t="s">
        <v>205</v>
      </c>
      <c r="G7574">
        <v>3</v>
      </c>
      <c r="H7574" s="4">
        <v>45000</v>
      </c>
      <c r="I7574" s="4">
        <v>3</v>
      </c>
      <c r="J7574" s="4">
        <v>45000</v>
      </c>
      <c r="K7574" s="4">
        <v>135000</v>
      </c>
      <c r="L7574" t="s">
        <v>203</v>
      </c>
      <c r="M7574" t="s">
        <v>196</v>
      </c>
      <c r="P7574">
        <v>4</v>
      </c>
    </row>
    <row r="7575" spans="1:16">
      <c r="A7575" s="3">
        <v>44592</v>
      </c>
      <c r="B7575" t="s">
        <v>222</v>
      </c>
      <c r="C7575" t="s">
        <v>179</v>
      </c>
      <c r="D7575" t="s">
        <v>186</v>
      </c>
      <c r="E7575" t="s">
        <v>220</v>
      </c>
      <c r="F7575" t="s">
        <v>265</v>
      </c>
      <c r="G7575">
        <v>1</v>
      </c>
      <c r="H7575" s="4">
        <v>45000</v>
      </c>
      <c r="I7575" s="4">
        <v>1</v>
      </c>
      <c r="J7575" s="4">
        <v>45000</v>
      </c>
      <c r="K7575" s="4">
        <v>45000</v>
      </c>
      <c r="L7575" t="s">
        <v>189</v>
      </c>
      <c r="M7575" t="s">
        <v>233</v>
      </c>
      <c r="P7575">
        <v>4</v>
      </c>
    </row>
    <row r="7576" spans="1:16">
      <c r="A7576" s="3">
        <v>44592</v>
      </c>
      <c r="B7576" t="s">
        <v>228</v>
      </c>
      <c r="C7576" t="s">
        <v>179</v>
      </c>
      <c r="D7576" t="s">
        <v>273</v>
      </c>
      <c r="E7576" t="s">
        <v>274</v>
      </c>
      <c r="F7576" t="s">
        <v>312</v>
      </c>
      <c r="G7576">
        <v>3</v>
      </c>
      <c r="H7576" s="4">
        <v>36000</v>
      </c>
      <c r="I7576" s="4">
        <v>3</v>
      </c>
      <c r="J7576" s="4">
        <v>36000</v>
      </c>
      <c r="K7576" s="4">
        <v>108000</v>
      </c>
      <c r="L7576" t="s">
        <v>189</v>
      </c>
      <c r="M7576" t="s">
        <v>184</v>
      </c>
      <c r="P7576">
        <v>5</v>
      </c>
    </row>
    <row r="7577" spans="1:16">
      <c r="A7577" s="3">
        <v>44592</v>
      </c>
      <c r="B7577" t="s">
        <v>254</v>
      </c>
      <c r="C7577" t="s">
        <v>179</v>
      </c>
      <c r="D7577" t="s">
        <v>186</v>
      </c>
      <c r="E7577" t="s">
        <v>259</v>
      </c>
      <c r="F7577" t="s">
        <v>260</v>
      </c>
      <c r="G7577">
        <v>2</v>
      </c>
      <c r="H7577" s="4">
        <v>42000</v>
      </c>
      <c r="I7577" s="4">
        <v>2</v>
      </c>
      <c r="J7577" s="4">
        <v>42000</v>
      </c>
      <c r="K7577" s="4">
        <v>84000</v>
      </c>
      <c r="L7577" t="s">
        <v>183</v>
      </c>
      <c r="M7577" t="s">
        <v>184</v>
      </c>
      <c r="P7577">
        <v>5</v>
      </c>
    </row>
    <row r="7578" spans="1:16">
      <c r="A7578" s="3">
        <v>44592</v>
      </c>
      <c r="B7578" t="s">
        <v>278</v>
      </c>
      <c r="C7578" t="s">
        <v>179</v>
      </c>
      <c r="D7578" t="s">
        <v>186</v>
      </c>
      <c r="E7578" t="s">
        <v>201</v>
      </c>
      <c r="F7578" t="s">
        <v>202</v>
      </c>
      <c r="G7578">
        <v>1</v>
      </c>
      <c r="H7578" s="4">
        <v>60000</v>
      </c>
      <c r="I7578" s="4">
        <v>1</v>
      </c>
      <c r="J7578" s="4">
        <v>60000</v>
      </c>
      <c r="K7578" s="4">
        <v>60000</v>
      </c>
      <c r="L7578" t="s">
        <v>189</v>
      </c>
      <c r="M7578" t="s">
        <v>190</v>
      </c>
      <c r="P7578">
        <v>2</v>
      </c>
    </row>
    <row r="7579" spans="1:16">
      <c r="A7579" s="3">
        <v>44592</v>
      </c>
      <c r="B7579" t="s">
        <v>291</v>
      </c>
      <c r="C7579" t="s">
        <v>179</v>
      </c>
      <c r="D7579" t="s">
        <v>186</v>
      </c>
      <c r="E7579" t="s">
        <v>187</v>
      </c>
      <c r="F7579" t="s">
        <v>188</v>
      </c>
      <c r="G7579">
        <v>3</v>
      </c>
      <c r="H7579" s="4">
        <v>30000</v>
      </c>
      <c r="I7579" s="4">
        <v>0</v>
      </c>
      <c r="J7579" s="4">
        <v>0</v>
      </c>
      <c r="K7579" s="4">
        <v>0</v>
      </c>
      <c r="L7579" t="s">
        <v>203</v>
      </c>
      <c r="M7579" t="s">
        <v>184</v>
      </c>
      <c r="O7579" t="s">
        <v>176</v>
      </c>
    </row>
    <row r="7580" spans="1:16">
      <c r="A7580" s="3">
        <v>44592</v>
      </c>
      <c r="B7580" t="s">
        <v>287</v>
      </c>
      <c r="C7580" t="s">
        <v>179</v>
      </c>
      <c r="D7580" t="s">
        <v>271</v>
      </c>
      <c r="E7580" t="s">
        <v>271</v>
      </c>
      <c r="F7580" t="s">
        <v>338</v>
      </c>
      <c r="G7580">
        <v>2</v>
      </c>
      <c r="H7580" s="4">
        <v>78000</v>
      </c>
      <c r="I7580" s="4">
        <v>2</v>
      </c>
      <c r="J7580" s="4">
        <v>78000</v>
      </c>
      <c r="K7580" s="4">
        <v>156000</v>
      </c>
      <c r="L7580" t="s">
        <v>183</v>
      </c>
      <c r="M7580" t="s">
        <v>196</v>
      </c>
      <c r="P7580">
        <v>5</v>
      </c>
    </row>
    <row r="7581" spans="1:16">
      <c r="A7581" s="3">
        <v>44592</v>
      </c>
      <c r="B7581" t="s">
        <v>191</v>
      </c>
      <c r="C7581" t="s">
        <v>179</v>
      </c>
      <c r="D7581" t="s">
        <v>210</v>
      </c>
      <c r="E7581" t="s">
        <v>211</v>
      </c>
      <c r="F7581" t="s">
        <v>313</v>
      </c>
      <c r="G7581">
        <v>1</v>
      </c>
      <c r="H7581" s="4">
        <v>18000</v>
      </c>
      <c r="I7581" s="4">
        <v>1</v>
      </c>
      <c r="J7581" s="4">
        <v>18000</v>
      </c>
      <c r="K7581" s="4">
        <v>18000</v>
      </c>
      <c r="L7581" t="s">
        <v>183</v>
      </c>
      <c r="M7581" t="s">
        <v>184</v>
      </c>
      <c r="P7581">
        <v>4</v>
      </c>
    </row>
    <row r="7582" spans="1:16">
      <c r="A7582" s="3">
        <v>44592</v>
      </c>
      <c r="B7582" t="s">
        <v>200</v>
      </c>
      <c r="C7582" t="s">
        <v>179</v>
      </c>
      <c r="D7582" t="s">
        <v>180</v>
      </c>
      <c r="E7582" t="s">
        <v>181</v>
      </c>
      <c r="F7582" t="s">
        <v>334</v>
      </c>
      <c r="G7582">
        <v>2</v>
      </c>
      <c r="H7582" s="4">
        <v>55000</v>
      </c>
      <c r="I7582" s="4">
        <v>0</v>
      </c>
      <c r="J7582" s="4">
        <v>0</v>
      </c>
      <c r="K7582" s="4">
        <v>0</v>
      </c>
      <c r="L7582" t="s">
        <v>189</v>
      </c>
      <c r="M7582" t="s">
        <v>196</v>
      </c>
      <c r="O7582" t="s">
        <v>176</v>
      </c>
    </row>
    <row r="7583" spans="1:16">
      <c r="A7583" s="3">
        <v>44592</v>
      </c>
      <c r="B7583" t="s">
        <v>213</v>
      </c>
      <c r="C7583" t="s">
        <v>179</v>
      </c>
      <c r="D7583" t="s">
        <v>273</v>
      </c>
      <c r="E7583" t="s">
        <v>274</v>
      </c>
      <c r="F7583" t="s">
        <v>329</v>
      </c>
      <c r="G7583">
        <v>2</v>
      </c>
      <c r="H7583" s="4">
        <v>40000</v>
      </c>
      <c r="I7583" s="4">
        <v>2</v>
      </c>
      <c r="J7583" s="4">
        <v>40000</v>
      </c>
      <c r="K7583" s="4">
        <v>80000</v>
      </c>
      <c r="L7583" t="s">
        <v>183</v>
      </c>
      <c r="M7583" t="s">
        <v>190</v>
      </c>
      <c r="P7583">
        <v>5</v>
      </c>
    </row>
    <row r="7584" spans="1:16">
      <c r="A7584" s="3">
        <v>44592</v>
      </c>
      <c r="B7584" t="s">
        <v>219</v>
      </c>
      <c r="C7584" t="s">
        <v>179</v>
      </c>
      <c r="D7584" t="s">
        <v>263</v>
      </c>
      <c r="E7584" t="s">
        <v>263</v>
      </c>
      <c r="F7584" t="s">
        <v>264</v>
      </c>
      <c r="G7584">
        <v>3</v>
      </c>
      <c r="H7584" s="4">
        <v>26000</v>
      </c>
      <c r="I7584" s="4">
        <v>0</v>
      </c>
      <c r="J7584" s="4">
        <v>0</v>
      </c>
      <c r="K7584" s="4">
        <v>0</v>
      </c>
      <c r="L7584" t="s">
        <v>183</v>
      </c>
      <c r="M7584" t="s">
        <v>206</v>
      </c>
      <c r="O7584" t="s">
        <v>176</v>
      </c>
    </row>
    <row r="7585" spans="1:16">
      <c r="A7585" s="3">
        <v>44592</v>
      </c>
      <c r="B7585" t="s">
        <v>224</v>
      </c>
      <c r="C7585" t="s">
        <v>192</v>
      </c>
      <c r="D7585" t="s">
        <v>180</v>
      </c>
      <c r="E7585" t="s">
        <v>204</v>
      </c>
      <c r="F7585" t="s">
        <v>227</v>
      </c>
      <c r="G7585">
        <v>2</v>
      </c>
      <c r="H7585" s="4">
        <v>26000</v>
      </c>
      <c r="I7585" s="4">
        <v>2</v>
      </c>
      <c r="J7585" s="4">
        <v>26000</v>
      </c>
      <c r="K7585" s="4">
        <v>52000</v>
      </c>
      <c r="L7585" t="s">
        <v>183</v>
      </c>
      <c r="M7585" t="s">
        <v>304</v>
      </c>
      <c r="P7585">
        <v>3</v>
      </c>
    </row>
    <row r="7586" spans="1:16">
      <c r="A7586" s="3">
        <v>44593</v>
      </c>
      <c r="B7586" t="s">
        <v>278</v>
      </c>
      <c r="C7586" t="s">
        <v>179</v>
      </c>
      <c r="D7586" t="s">
        <v>210</v>
      </c>
      <c r="E7586" t="s">
        <v>211</v>
      </c>
      <c r="F7586" t="s">
        <v>362</v>
      </c>
      <c r="G7586">
        <v>3</v>
      </c>
      <c r="H7586" s="4">
        <v>19500</v>
      </c>
      <c r="I7586" s="4">
        <v>3</v>
      </c>
      <c r="J7586" s="4">
        <v>19500</v>
      </c>
      <c r="K7586" s="4">
        <v>58500</v>
      </c>
      <c r="L7586" t="s">
        <v>195</v>
      </c>
      <c r="M7586" t="s">
        <v>184</v>
      </c>
      <c r="P7586">
        <v>4</v>
      </c>
    </row>
    <row r="7587" spans="1:16">
      <c r="A7587" s="3">
        <v>44593</v>
      </c>
      <c r="B7587" t="s">
        <v>258</v>
      </c>
      <c r="C7587" t="s">
        <v>179</v>
      </c>
      <c r="D7587" t="s">
        <v>276</v>
      </c>
      <c r="E7587" t="s">
        <v>276</v>
      </c>
      <c r="F7587" t="s">
        <v>309</v>
      </c>
      <c r="G7587">
        <v>1</v>
      </c>
      <c r="H7587" s="4">
        <v>42000</v>
      </c>
      <c r="I7587" s="4">
        <v>1</v>
      </c>
      <c r="J7587" s="4">
        <v>42000</v>
      </c>
      <c r="K7587" s="4">
        <v>42000</v>
      </c>
      <c r="L7587" t="s">
        <v>183</v>
      </c>
      <c r="M7587" t="s">
        <v>233</v>
      </c>
      <c r="P7587">
        <v>5</v>
      </c>
    </row>
    <row r="7588" spans="1:16">
      <c r="A7588" s="3">
        <v>44593</v>
      </c>
      <c r="B7588" t="s">
        <v>191</v>
      </c>
      <c r="C7588" t="s">
        <v>192</v>
      </c>
      <c r="D7588" t="s">
        <v>198</v>
      </c>
      <c r="E7588" t="s">
        <v>198</v>
      </c>
      <c r="F7588" t="s">
        <v>365</v>
      </c>
      <c r="G7588">
        <v>3</v>
      </c>
      <c r="H7588" s="4">
        <v>18000</v>
      </c>
      <c r="I7588" s="4">
        <v>3</v>
      </c>
      <c r="J7588" s="4">
        <v>18000</v>
      </c>
      <c r="K7588" s="4">
        <v>54000</v>
      </c>
      <c r="L7588" t="s">
        <v>189</v>
      </c>
      <c r="M7588" t="s">
        <v>196</v>
      </c>
      <c r="P7588">
        <v>2</v>
      </c>
    </row>
    <row r="7589" spans="1:16">
      <c r="A7589" s="3">
        <v>44593</v>
      </c>
      <c r="B7589" t="s">
        <v>191</v>
      </c>
      <c r="C7589" t="s">
        <v>179</v>
      </c>
      <c r="D7589" t="s">
        <v>186</v>
      </c>
      <c r="E7589" t="s">
        <v>201</v>
      </c>
      <c r="F7589" t="s">
        <v>202</v>
      </c>
      <c r="G7589">
        <v>3</v>
      </c>
      <c r="H7589" s="4">
        <v>30000</v>
      </c>
      <c r="I7589" s="4">
        <v>3</v>
      </c>
      <c r="J7589" s="4">
        <v>30000</v>
      </c>
      <c r="K7589" s="4">
        <v>90000</v>
      </c>
      <c r="L7589" t="s">
        <v>203</v>
      </c>
      <c r="M7589" t="s">
        <v>190</v>
      </c>
      <c r="P7589">
        <v>5</v>
      </c>
    </row>
    <row r="7590" spans="1:16">
      <c r="A7590" s="3">
        <v>44593</v>
      </c>
      <c r="B7590" t="s">
        <v>278</v>
      </c>
      <c r="C7590" t="s">
        <v>179</v>
      </c>
      <c r="D7590" t="s">
        <v>210</v>
      </c>
      <c r="E7590" t="s">
        <v>225</v>
      </c>
      <c r="F7590" t="s">
        <v>266</v>
      </c>
      <c r="G7590">
        <v>3</v>
      </c>
      <c r="H7590" s="4">
        <v>18000</v>
      </c>
      <c r="I7590" s="4">
        <v>3</v>
      </c>
      <c r="J7590" s="4">
        <v>18000</v>
      </c>
      <c r="K7590" s="4">
        <v>54000</v>
      </c>
      <c r="L7590" t="s">
        <v>203</v>
      </c>
      <c r="M7590" t="s">
        <v>206</v>
      </c>
      <c r="P7590">
        <v>2</v>
      </c>
    </row>
    <row r="7591" spans="1:16">
      <c r="A7591" s="3">
        <v>44593</v>
      </c>
      <c r="B7591" t="s">
        <v>258</v>
      </c>
      <c r="C7591" t="s">
        <v>179</v>
      </c>
      <c r="D7591" t="s">
        <v>180</v>
      </c>
      <c r="E7591" t="s">
        <v>181</v>
      </c>
      <c r="F7591" t="s">
        <v>223</v>
      </c>
      <c r="G7591">
        <v>3</v>
      </c>
      <c r="H7591" s="4">
        <v>45000</v>
      </c>
      <c r="I7591" s="4">
        <v>3</v>
      </c>
      <c r="J7591" s="4">
        <v>45000</v>
      </c>
      <c r="K7591" s="4">
        <v>135000</v>
      </c>
      <c r="L7591" t="s">
        <v>203</v>
      </c>
      <c r="M7591" t="s">
        <v>196</v>
      </c>
      <c r="P7591">
        <v>4</v>
      </c>
    </row>
    <row r="7592" spans="1:16">
      <c r="A7592" s="3">
        <v>44593</v>
      </c>
      <c r="B7592" t="s">
        <v>185</v>
      </c>
      <c r="C7592" t="s">
        <v>179</v>
      </c>
      <c r="D7592" t="s">
        <v>273</v>
      </c>
      <c r="E7592" t="s">
        <v>274</v>
      </c>
      <c r="F7592" t="s">
        <v>275</v>
      </c>
      <c r="G7592">
        <v>3</v>
      </c>
      <c r="H7592" s="4">
        <v>33000</v>
      </c>
      <c r="I7592" s="4">
        <v>3</v>
      </c>
      <c r="J7592" s="4">
        <v>33000</v>
      </c>
      <c r="K7592" s="4">
        <v>99000</v>
      </c>
      <c r="L7592" t="s">
        <v>203</v>
      </c>
      <c r="M7592" t="s">
        <v>196</v>
      </c>
      <c r="P7592">
        <v>3</v>
      </c>
    </row>
    <row r="7593" spans="1:16">
      <c r="A7593" s="3">
        <v>44593</v>
      </c>
      <c r="B7593" t="s">
        <v>250</v>
      </c>
      <c r="C7593" t="s">
        <v>179</v>
      </c>
      <c r="D7593" t="s">
        <v>210</v>
      </c>
      <c r="E7593" t="s">
        <v>225</v>
      </c>
      <c r="F7593" t="s">
        <v>266</v>
      </c>
      <c r="G7593">
        <v>1</v>
      </c>
      <c r="H7593" s="4">
        <v>42000</v>
      </c>
      <c r="I7593" s="4">
        <v>0</v>
      </c>
      <c r="J7593" s="4">
        <v>0</v>
      </c>
      <c r="K7593" s="4">
        <v>0</v>
      </c>
      <c r="L7593" t="s">
        <v>203</v>
      </c>
      <c r="M7593" t="s">
        <v>196</v>
      </c>
      <c r="O7593" t="s">
        <v>176</v>
      </c>
    </row>
    <row r="7594" spans="1:16">
      <c r="A7594" s="3">
        <v>44593</v>
      </c>
      <c r="B7594" t="s">
        <v>284</v>
      </c>
      <c r="C7594" t="s">
        <v>179</v>
      </c>
      <c r="D7594" t="s">
        <v>294</v>
      </c>
      <c r="E7594" t="s">
        <v>294</v>
      </c>
      <c r="F7594" t="s">
        <v>251</v>
      </c>
      <c r="G7594">
        <v>2</v>
      </c>
      <c r="H7594" s="4">
        <v>27600</v>
      </c>
      <c r="I7594" s="4">
        <v>2</v>
      </c>
      <c r="J7594" s="4">
        <v>27600</v>
      </c>
      <c r="K7594" s="4">
        <v>55199.999999999993</v>
      </c>
      <c r="L7594" t="s">
        <v>189</v>
      </c>
      <c r="M7594" t="s">
        <v>190</v>
      </c>
      <c r="P7594">
        <v>5</v>
      </c>
    </row>
    <row r="7595" spans="1:16">
      <c r="A7595" s="3">
        <v>44593</v>
      </c>
      <c r="B7595" t="s">
        <v>258</v>
      </c>
      <c r="C7595" t="s">
        <v>192</v>
      </c>
      <c r="D7595" t="s">
        <v>180</v>
      </c>
      <c r="E7595" t="s">
        <v>204</v>
      </c>
      <c r="F7595" t="s">
        <v>249</v>
      </c>
      <c r="G7595">
        <v>1</v>
      </c>
      <c r="H7595" s="4">
        <v>30000</v>
      </c>
      <c r="I7595" s="4">
        <v>1</v>
      </c>
      <c r="J7595" s="4">
        <v>30000</v>
      </c>
      <c r="K7595" s="4">
        <v>30000</v>
      </c>
      <c r="L7595" t="s">
        <v>209</v>
      </c>
      <c r="M7595" t="s">
        <v>206</v>
      </c>
      <c r="P7595">
        <v>5</v>
      </c>
    </row>
    <row r="7596" spans="1:16">
      <c r="A7596" s="3">
        <v>44593</v>
      </c>
      <c r="B7596" t="s">
        <v>185</v>
      </c>
      <c r="C7596" t="s">
        <v>179</v>
      </c>
      <c r="D7596" t="s">
        <v>316</v>
      </c>
      <c r="E7596" t="s">
        <v>251</v>
      </c>
      <c r="F7596" t="s">
        <v>340</v>
      </c>
      <c r="G7596">
        <v>2</v>
      </c>
      <c r="H7596" s="4">
        <v>67500</v>
      </c>
      <c r="I7596" s="4">
        <v>2</v>
      </c>
      <c r="J7596" s="4">
        <v>67500</v>
      </c>
      <c r="K7596" s="4">
        <v>135000</v>
      </c>
      <c r="L7596" t="s">
        <v>203</v>
      </c>
      <c r="M7596" t="s">
        <v>196</v>
      </c>
      <c r="P7596">
        <v>5</v>
      </c>
    </row>
    <row r="7597" spans="1:16">
      <c r="A7597" s="3">
        <v>44593</v>
      </c>
      <c r="B7597" t="s">
        <v>178</v>
      </c>
      <c r="C7597" t="s">
        <v>192</v>
      </c>
      <c r="D7597" t="s">
        <v>294</v>
      </c>
      <c r="E7597" t="s">
        <v>294</v>
      </c>
      <c r="F7597" t="s">
        <v>255</v>
      </c>
      <c r="G7597">
        <v>3</v>
      </c>
      <c r="H7597" s="4">
        <v>30000</v>
      </c>
      <c r="I7597" s="4">
        <v>3</v>
      </c>
      <c r="J7597" s="4">
        <v>30000</v>
      </c>
      <c r="K7597" s="4">
        <v>90000</v>
      </c>
      <c r="L7597" t="s">
        <v>209</v>
      </c>
      <c r="M7597" t="s">
        <v>196</v>
      </c>
      <c r="P7597">
        <v>3</v>
      </c>
    </row>
    <row r="7598" spans="1:16">
      <c r="A7598" s="3">
        <v>44593</v>
      </c>
      <c r="B7598" t="s">
        <v>218</v>
      </c>
      <c r="C7598" t="s">
        <v>179</v>
      </c>
      <c r="D7598" t="s">
        <v>294</v>
      </c>
      <c r="E7598" t="s">
        <v>294</v>
      </c>
      <c r="F7598" t="s">
        <v>251</v>
      </c>
      <c r="G7598">
        <v>2</v>
      </c>
      <c r="H7598" s="4">
        <v>33000</v>
      </c>
      <c r="I7598" s="4">
        <v>2</v>
      </c>
      <c r="J7598" s="4">
        <v>33000</v>
      </c>
      <c r="K7598" s="4">
        <v>66000</v>
      </c>
      <c r="L7598" t="s">
        <v>203</v>
      </c>
      <c r="M7598" t="s">
        <v>190</v>
      </c>
      <c r="P7598">
        <v>5</v>
      </c>
    </row>
    <row r="7599" spans="1:16">
      <c r="A7599" s="3">
        <v>44593</v>
      </c>
      <c r="B7599" t="s">
        <v>207</v>
      </c>
      <c r="C7599" t="s">
        <v>192</v>
      </c>
      <c r="D7599" t="s">
        <v>186</v>
      </c>
      <c r="E7599" t="s">
        <v>187</v>
      </c>
      <c r="F7599" t="s">
        <v>188</v>
      </c>
      <c r="G7599">
        <v>1</v>
      </c>
      <c r="H7599" s="4">
        <v>33000</v>
      </c>
      <c r="I7599" s="4">
        <v>1</v>
      </c>
      <c r="J7599" s="4">
        <v>33000</v>
      </c>
      <c r="K7599" s="4">
        <v>33000</v>
      </c>
      <c r="L7599" t="s">
        <v>203</v>
      </c>
      <c r="M7599" t="s">
        <v>206</v>
      </c>
      <c r="P7599">
        <v>4</v>
      </c>
    </row>
    <row r="7600" spans="1:16">
      <c r="A7600" s="3">
        <v>44593</v>
      </c>
      <c r="B7600" t="s">
        <v>262</v>
      </c>
      <c r="C7600" t="s">
        <v>179</v>
      </c>
      <c r="D7600" t="s">
        <v>180</v>
      </c>
      <c r="E7600" t="s">
        <v>204</v>
      </c>
      <c r="F7600" t="s">
        <v>205</v>
      </c>
      <c r="G7600">
        <v>1</v>
      </c>
      <c r="H7600" s="4">
        <v>23000</v>
      </c>
      <c r="I7600" s="4">
        <v>1</v>
      </c>
      <c r="J7600" s="4">
        <v>23000</v>
      </c>
      <c r="K7600" s="4">
        <v>23000</v>
      </c>
      <c r="L7600" t="s">
        <v>209</v>
      </c>
      <c r="M7600" t="s">
        <v>184</v>
      </c>
      <c r="P7600">
        <v>5</v>
      </c>
    </row>
    <row r="7601" spans="1:16">
      <c r="A7601" s="3">
        <v>44593</v>
      </c>
      <c r="B7601" t="s">
        <v>218</v>
      </c>
      <c r="C7601" t="s">
        <v>179</v>
      </c>
      <c r="D7601" t="s">
        <v>186</v>
      </c>
      <c r="E7601" t="s">
        <v>187</v>
      </c>
      <c r="F7601" t="s">
        <v>188</v>
      </c>
      <c r="G7601">
        <v>2</v>
      </c>
      <c r="H7601" s="4">
        <v>39000</v>
      </c>
      <c r="I7601" s="4">
        <v>2</v>
      </c>
      <c r="J7601" s="4">
        <v>39000</v>
      </c>
      <c r="K7601" s="4">
        <v>78000</v>
      </c>
      <c r="L7601" t="s">
        <v>209</v>
      </c>
      <c r="M7601" t="s">
        <v>206</v>
      </c>
      <c r="P7601">
        <v>5</v>
      </c>
    </row>
    <row r="7602" spans="1:16">
      <c r="A7602" s="3">
        <v>44593</v>
      </c>
      <c r="B7602" t="s">
        <v>250</v>
      </c>
      <c r="C7602" t="s">
        <v>192</v>
      </c>
      <c r="D7602" t="s">
        <v>180</v>
      </c>
      <c r="E7602" t="s">
        <v>204</v>
      </c>
      <c r="F7602" t="s">
        <v>205</v>
      </c>
      <c r="G7602">
        <v>1</v>
      </c>
      <c r="H7602" s="4">
        <v>36000</v>
      </c>
      <c r="I7602" s="4">
        <v>1</v>
      </c>
      <c r="J7602" s="4">
        <v>36000</v>
      </c>
      <c r="K7602" s="4">
        <v>36000</v>
      </c>
      <c r="L7602" t="s">
        <v>203</v>
      </c>
      <c r="M7602" t="s">
        <v>196</v>
      </c>
      <c r="P7602">
        <v>3</v>
      </c>
    </row>
    <row r="7603" spans="1:16">
      <c r="A7603" s="3">
        <v>44593</v>
      </c>
      <c r="B7603" t="s">
        <v>197</v>
      </c>
      <c r="C7603" t="s">
        <v>179</v>
      </c>
      <c r="D7603" t="s">
        <v>193</v>
      </c>
      <c r="E7603" t="s">
        <v>193</v>
      </c>
      <c r="F7603" t="s">
        <v>220</v>
      </c>
      <c r="G7603">
        <v>2</v>
      </c>
      <c r="H7603" s="4">
        <v>75000</v>
      </c>
      <c r="I7603" s="4">
        <v>0</v>
      </c>
      <c r="J7603" s="4">
        <v>0</v>
      </c>
      <c r="K7603" s="4">
        <v>0</v>
      </c>
      <c r="L7603" t="s">
        <v>203</v>
      </c>
      <c r="M7603" t="s">
        <v>196</v>
      </c>
      <c r="O7603" t="s">
        <v>176</v>
      </c>
    </row>
    <row r="7604" spans="1:16">
      <c r="A7604" s="3">
        <v>44593</v>
      </c>
      <c r="B7604" t="s">
        <v>207</v>
      </c>
      <c r="C7604" t="s">
        <v>179</v>
      </c>
      <c r="D7604" t="s">
        <v>235</v>
      </c>
      <c r="E7604" t="s">
        <v>236</v>
      </c>
      <c r="F7604" t="s">
        <v>324</v>
      </c>
      <c r="G7604">
        <v>2</v>
      </c>
      <c r="H7604" s="4">
        <v>20000</v>
      </c>
      <c r="I7604" s="4">
        <v>2</v>
      </c>
      <c r="J7604" s="4">
        <v>20000</v>
      </c>
      <c r="K7604" s="4">
        <v>40000</v>
      </c>
      <c r="L7604" t="s">
        <v>203</v>
      </c>
      <c r="M7604" t="s">
        <v>196</v>
      </c>
      <c r="P7604">
        <v>5</v>
      </c>
    </row>
    <row r="7605" spans="1:16">
      <c r="A7605" s="3">
        <v>44593</v>
      </c>
      <c r="B7605" t="s">
        <v>291</v>
      </c>
      <c r="C7605" t="s">
        <v>179</v>
      </c>
      <c r="D7605" t="s">
        <v>186</v>
      </c>
      <c r="E7605" t="s">
        <v>220</v>
      </c>
      <c r="F7605" t="s">
        <v>221</v>
      </c>
      <c r="G7605">
        <v>2</v>
      </c>
      <c r="H7605" s="4">
        <v>33000</v>
      </c>
      <c r="I7605" s="4">
        <v>2</v>
      </c>
      <c r="J7605" s="4">
        <v>33000</v>
      </c>
      <c r="K7605" s="4">
        <v>66000</v>
      </c>
      <c r="L7605" t="s">
        <v>189</v>
      </c>
      <c r="M7605" t="s">
        <v>304</v>
      </c>
      <c r="P7605">
        <v>5</v>
      </c>
    </row>
    <row r="7606" spans="1:16">
      <c r="A7606" s="3">
        <v>44593</v>
      </c>
      <c r="B7606" t="s">
        <v>254</v>
      </c>
      <c r="C7606" t="s">
        <v>179</v>
      </c>
      <c r="D7606" t="s">
        <v>180</v>
      </c>
      <c r="E7606" t="s">
        <v>204</v>
      </c>
      <c r="F7606" t="s">
        <v>269</v>
      </c>
      <c r="G7606">
        <v>3</v>
      </c>
      <c r="H7606" s="4">
        <v>20000</v>
      </c>
      <c r="I7606" s="4">
        <v>3</v>
      </c>
      <c r="J7606" s="4">
        <v>20000</v>
      </c>
      <c r="K7606" s="4">
        <v>60000</v>
      </c>
      <c r="L7606" t="s">
        <v>203</v>
      </c>
      <c r="M7606" t="s">
        <v>190</v>
      </c>
      <c r="P7606">
        <v>5</v>
      </c>
    </row>
    <row r="7607" spans="1:16">
      <c r="A7607" s="3">
        <v>44593</v>
      </c>
      <c r="B7607" t="s">
        <v>247</v>
      </c>
      <c r="C7607" t="s">
        <v>179</v>
      </c>
      <c r="D7607" t="s">
        <v>180</v>
      </c>
      <c r="E7607" t="s">
        <v>204</v>
      </c>
      <c r="F7607" t="s">
        <v>249</v>
      </c>
      <c r="G7607">
        <v>2</v>
      </c>
      <c r="H7607" s="4">
        <v>24000</v>
      </c>
      <c r="I7607" s="4">
        <v>2</v>
      </c>
      <c r="J7607" s="4">
        <v>24000</v>
      </c>
      <c r="K7607" s="4">
        <v>48000</v>
      </c>
      <c r="L7607" t="s">
        <v>203</v>
      </c>
      <c r="M7607" t="s">
        <v>196</v>
      </c>
      <c r="P7607">
        <v>5</v>
      </c>
    </row>
    <row r="7608" spans="1:16">
      <c r="A7608" s="3">
        <v>44593</v>
      </c>
      <c r="B7608" t="s">
        <v>268</v>
      </c>
      <c r="C7608" t="s">
        <v>192</v>
      </c>
      <c r="D7608" t="s">
        <v>180</v>
      </c>
      <c r="E7608" t="s">
        <v>181</v>
      </c>
      <c r="F7608" t="s">
        <v>246</v>
      </c>
      <c r="G7608">
        <v>3</v>
      </c>
      <c r="H7608" s="4">
        <v>40000</v>
      </c>
      <c r="I7608" s="4">
        <v>3</v>
      </c>
      <c r="J7608" s="4">
        <v>40000</v>
      </c>
      <c r="K7608" s="4">
        <v>120000</v>
      </c>
      <c r="L7608" t="s">
        <v>203</v>
      </c>
      <c r="M7608" t="s">
        <v>184</v>
      </c>
      <c r="P7608">
        <v>3</v>
      </c>
    </row>
    <row r="7609" spans="1:16">
      <c r="A7609" s="3">
        <v>44593</v>
      </c>
      <c r="B7609" t="s">
        <v>219</v>
      </c>
      <c r="C7609" t="s">
        <v>192</v>
      </c>
      <c r="D7609" t="s">
        <v>263</v>
      </c>
      <c r="E7609" t="s">
        <v>263</v>
      </c>
      <c r="F7609" t="s">
        <v>320</v>
      </c>
      <c r="G7609">
        <v>3</v>
      </c>
      <c r="H7609" s="4">
        <v>36000</v>
      </c>
      <c r="I7609" s="4">
        <v>3</v>
      </c>
      <c r="J7609" s="4">
        <v>36000</v>
      </c>
      <c r="K7609" s="4">
        <v>108000</v>
      </c>
      <c r="L7609" t="s">
        <v>203</v>
      </c>
      <c r="M7609" t="s">
        <v>190</v>
      </c>
      <c r="P7609">
        <v>2</v>
      </c>
    </row>
    <row r="7610" spans="1:16">
      <c r="A7610" s="3">
        <v>44593</v>
      </c>
      <c r="B7610" t="s">
        <v>250</v>
      </c>
      <c r="C7610" t="s">
        <v>179</v>
      </c>
      <c r="D7610" t="s">
        <v>198</v>
      </c>
      <c r="E7610" t="s">
        <v>214</v>
      </c>
      <c r="F7610" t="s">
        <v>215</v>
      </c>
      <c r="G7610">
        <v>1</v>
      </c>
      <c r="H7610" s="4">
        <v>44000</v>
      </c>
      <c r="I7610" s="4">
        <v>1</v>
      </c>
      <c r="J7610" s="4">
        <v>44000</v>
      </c>
      <c r="K7610" s="4">
        <v>44000</v>
      </c>
      <c r="L7610" t="s">
        <v>209</v>
      </c>
      <c r="M7610" t="s">
        <v>190</v>
      </c>
      <c r="P7610">
        <v>5</v>
      </c>
    </row>
    <row r="7611" spans="1:16">
      <c r="A7611" s="3">
        <v>44594</v>
      </c>
      <c r="B7611" t="s">
        <v>250</v>
      </c>
      <c r="C7611" t="s">
        <v>179</v>
      </c>
      <c r="D7611" t="s">
        <v>180</v>
      </c>
      <c r="E7611" t="s">
        <v>238</v>
      </c>
      <c r="F7611" t="s">
        <v>240</v>
      </c>
      <c r="G7611">
        <v>3</v>
      </c>
      <c r="H7611" s="4">
        <v>45000</v>
      </c>
      <c r="I7611" s="4">
        <v>3</v>
      </c>
      <c r="J7611" s="4">
        <v>45000</v>
      </c>
      <c r="K7611" s="4">
        <v>135000</v>
      </c>
      <c r="L7611" t="s">
        <v>203</v>
      </c>
      <c r="M7611" t="s">
        <v>196</v>
      </c>
      <c r="P7611">
        <v>3</v>
      </c>
    </row>
    <row r="7612" spans="1:16">
      <c r="A7612" s="3">
        <v>44594</v>
      </c>
      <c r="B7612" t="s">
        <v>284</v>
      </c>
      <c r="C7612" t="s">
        <v>179</v>
      </c>
      <c r="D7612" t="s">
        <v>180</v>
      </c>
      <c r="E7612" t="s">
        <v>327</v>
      </c>
      <c r="F7612" t="s">
        <v>347</v>
      </c>
      <c r="G7612">
        <v>1</v>
      </c>
      <c r="H7612" s="4">
        <v>26000</v>
      </c>
      <c r="I7612" s="4">
        <v>1</v>
      </c>
      <c r="J7612" s="4">
        <v>26000</v>
      </c>
      <c r="K7612" s="4">
        <v>26000</v>
      </c>
      <c r="L7612" t="s">
        <v>209</v>
      </c>
      <c r="M7612" t="s">
        <v>196</v>
      </c>
      <c r="P7612">
        <v>3</v>
      </c>
    </row>
    <row r="7613" spans="1:16">
      <c r="A7613" s="3">
        <v>44594</v>
      </c>
      <c r="B7613" t="s">
        <v>207</v>
      </c>
      <c r="C7613" t="s">
        <v>192</v>
      </c>
      <c r="D7613" t="s">
        <v>263</v>
      </c>
      <c r="E7613" t="s">
        <v>263</v>
      </c>
      <c r="F7613" t="s">
        <v>320</v>
      </c>
      <c r="G7613">
        <v>3</v>
      </c>
      <c r="H7613" s="4">
        <v>52000</v>
      </c>
      <c r="I7613" s="4">
        <v>3</v>
      </c>
      <c r="J7613" s="4">
        <v>52000</v>
      </c>
      <c r="K7613" s="4">
        <v>156000</v>
      </c>
      <c r="L7613" t="s">
        <v>203</v>
      </c>
      <c r="M7613" t="s">
        <v>190</v>
      </c>
      <c r="P7613">
        <v>5</v>
      </c>
    </row>
    <row r="7614" spans="1:16">
      <c r="A7614" s="3">
        <v>44594</v>
      </c>
      <c r="B7614" t="s">
        <v>185</v>
      </c>
      <c r="C7614" t="s">
        <v>179</v>
      </c>
      <c r="D7614" t="s">
        <v>273</v>
      </c>
      <c r="E7614" t="s">
        <v>274</v>
      </c>
      <c r="F7614" t="s">
        <v>307</v>
      </c>
      <c r="G7614">
        <v>3</v>
      </c>
      <c r="H7614" s="4">
        <v>20000</v>
      </c>
      <c r="I7614" s="4">
        <v>3</v>
      </c>
      <c r="J7614" s="4">
        <v>20000</v>
      </c>
      <c r="K7614" s="4">
        <v>60000</v>
      </c>
      <c r="L7614" t="s">
        <v>203</v>
      </c>
      <c r="M7614" t="s">
        <v>184</v>
      </c>
      <c r="N7614" t="s">
        <v>175</v>
      </c>
      <c r="P7614">
        <v>4</v>
      </c>
    </row>
    <row r="7615" spans="1:16">
      <c r="A7615" s="3">
        <v>44594</v>
      </c>
      <c r="B7615" t="s">
        <v>228</v>
      </c>
      <c r="C7615" t="s">
        <v>192</v>
      </c>
      <c r="D7615" t="s">
        <v>186</v>
      </c>
      <c r="E7615" t="s">
        <v>201</v>
      </c>
      <c r="F7615" t="s">
        <v>248</v>
      </c>
      <c r="G7615">
        <v>1</v>
      </c>
      <c r="H7615" s="4">
        <v>36000</v>
      </c>
      <c r="I7615" s="4">
        <v>1</v>
      </c>
      <c r="J7615" s="4">
        <v>36000</v>
      </c>
      <c r="K7615" s="4">
        <v>36000</v>
      </c>
      <c r="L7615" t="s">
        <v>189</v>
      </c>
      <c r="M7615" t="s">
        <v>184</v>
      </c>
      <c r="N7615" t="s">
        <v>175</v>
      </c>
      <c r="P7615">
        <v>3</v>
      </c>
    </row>
    <row r="7616" spans="1:16">
      <c r="A7616" s="3">
        <v>44594</v>
      </c>
      <c r="B7616" t="s">
        <v>262</v>
      </c>
      <c r="C7616" t="s">
        <v>179</v>
      </c>
      <c r="D7616" t="s">
        <v>294</v>
      </c>
      <c r="E7616" t="s">
        <v>294</v>
      </c>
      <c r="F7616" t="s">
        <v>251</v>
      </c>
      <c r="G7616">
        <v>3</v>
      </c>
      <c r="H7616" s="4">
        <v>88000</v>
      </c>
      <c r="I7616" s="4">
        <v>3</v>
      </c>
      <c r="J7616" s="4">
        <v>88000</v>
      </c>
      <c r="K7616" s="4">
        <v>264000</v>
      </c>
      <c r="L7616" t="s">
        <v>189</v>
      </c>
      <c r="M7616" t="s">
        <v>190</v>
      </c>
      <c r="P7616">
        <v>4</v>
      </c>
    </row>
    <row r="7617" spans="1:16">
      <c r="A7617" s="3">
        <v>44594</v>
      </c>
      <c r="B7617" t="s">
        <v>191</v>
      </c>
      <c r="C7617" t="s">
        <v>192</v>
      </c>
      <c r="D7617" t="s">
        <v>210</v>
      </c>
      <c r="E7617" t="s">
        <v>211</v>
      </c>
      <c r="F7617" t="s">
        <v>313</v>
      </c>
      <c r="G7617">
        <v>1</v>
      </c>
      <c r="H7617" s="4">
        <v>48000</v>
      </c>
      <c r="I7617" s="4">
        <v>1</v>
      </c>
      <c r="J7617" s="4">
        <v>48000</v>
      </c>
      <c r="K7617" s="4">
        <v>48000</v>
      </c>
      <c r="L7617" t="s">
        <v>189</v>
      </c>
      <c r="M7617" t="s">
        <v>190</v>
      </c>
      <c r="P7617">
        <v>5</v>
      </c>
    </row>
    <row r="7618" spans="1:16">
      <c r="A7618" s="3">
        <v>44594</v>
      </c>
      <c r="B7618" t="s">
        <v>284</v>
      </c>
      <c r="C7618" t="s">
        <v>179</v>
      </c>
      <c r="D7618" t="s">
        <v>186</v>
      </c>
      <c r="E7618" t="s">
        <v>201</v>
      </c>
      <c r="F7618" t="s">
        <v>248</v>
      </c>
      <c r="G7618">
        <v>1</v>
      </c>
      <c r="H7618" s="4">
        <v>45500</v>
      </c>
      <c r="I7618" s="4">
        <v>1</v>
      </c>
      <c r="J7618" s="4">
        <v>45500</v>
      </c>
      <c r="K7618" s="4">
        <v>45500</v>
      </c>
      <c r="L7618" t="s">
        <v>203</v>
      </c>
      <c r="M7618" t="s">
        <v>206</v>
      </c>
      <c r="P7618">
        <v>5</v>
      </c>
    </row>
    <row r="7619" spans="1:16">
      <c r="A7619" s="3">
        <v>44594</v>
      </c>
      <c r="B7619" t="s">
        <v>185</v>
      </c>
      <c r="C7619" t="s">
        <v>179</v>
      </c>
      <c r="D7619" t="s">
        <v>180</v>
      </c>
      <c r="E7619" t="s">
        <v>181</v>
      </c>
      <c r="F7619" t="s">
        <v>334</v>
      </c>
      <c r="G7619">
        <v>2</v>
      </c>
      <c r="H7619" s="4">
        <v>30000</v>
      </c>
      <c r="I7619" s="4">
        <v>0</v>
      </c>
      <c r="J7619" s="4">
        <v>0</v>
      </c>
      <c r="K7619" s="4">
        <v>0</v>
      </c>
      <c r="L7619" t="s">
        <v>203</v>
      </c>
      <c r="M7619" t="s">
        <v>190</v>
      </c>
      <c r="O7619" t="s">
        <v>176</v>
      </c>
    </row>
    <row r="7620" spans="1:16">
      <c r="A7620" s="3">
        <v>44594</v>
      </c>
      <c r="B7620" t="s">
        <v>247</v>
      </c>
      <c r="C7620" t="s">
        <v>192</v>
      </c>
      <c r="D7620" t="s">
        <v>229</v>
      </c>
      <c r="E7620" t="s">
        <v>229</v>
      </c>
      <c r="F7620" t="s">
        <v>332</v>
      </c>
      <c r="G7620">
        <v>3</v>
      </c>
      <c r="H7620" s="4">
        <v>16500</v>
      </c>
      <c r="I7620" s="4">
        <v>3</v>
      </c>
      <c r="J7620" s="4">
        <v>16500</v>
      </c>
      <c r="K7620" s="4">
        <v>49500</v>
      </c>
      <c r="L7620" t="s">
        <v>209</v>
      </c>
      <c r="M7620" t="s">
        <v>190</v>
      </c>
      <c r="N7620" t="s">
        <v>175</v>
      </c>
      <c r="P7620">
        <v>4</v>
      </c>
    </row>
    <row r="7621" spans="1:16">
      <c r="A7621" s="3">
        <v>44594</v>
      </c>
      <c r="B7621" t="s">
        <v>207</v>
      </c>
      <c r="C7621" t="s">
        <v>179</v>
      </c>
      <c r="D7621" t="s">
        <v>186</v>
      </c>
      <c r="E7621" t="s">
        <v>187</v>
      </c>
      <c r="F7621" t="s">
        <v>242</v>
      </c>
      <c r="G7621">
        <v>2</v>
      </c>
      <c r="H7621" s="4">
        <v>52000</v>
      </c>
      <c r="I7621" s="4">
        <v>2</v>
      </c>
      <c r="J7621" s="4">
        <v>52000</v>
      </c>
      <c r="K7621" s="4">
        <v>104000</v>
      </c>
      <c r="L7621" t="s">
        <v>189</v>
      </c>
      <c r="M7621" t="s">
        <v>196</v>
      </c>
      <c r="P7621">
        <v>5</v>
      </c>
    </row>
    <row r="7622" spans="1:16">
      <c r="A7622" s="3">
        <v>44594</v>
      </c>
      <c r="B7622" t="s">
        <v>254</v>
      </c>
      <c r="C7622" t="s">
        <v>192</v>
      </c>
      <c r="D7622" t="s">
        <v>186</v>
      </c>
      <c r="E7622" t="s">
        <v>220</v>
      </c>
      <c r="F7622" t="s">
        <v>221</v>
      </c>
      <c r="G7622">
        <v>2</v>
      </c>
      <c r="H7622" s="4">
        <v>42000</v>
      </c>
      <c r="I7622" s="4">
        <v>2</v>
      </c>
      <c r="J7622" s="4">
        <v>42000</v>
      </c>
      <c r="K7622" s="4">
        <v>84000</v>
      </c>
      <c r="L7622" t="s">
        <v>203</v>
      </c>
      <c r="M7622" t="s">
        <v>184</v>
      </c>
      <c r="P7622">
        <v>5</v>
      </c>
    </row>
    <row r="7623" spans="1:16">
      <c r="A7623" s="3">
        <v>44594</v>
      </c>
      <c r="B7623" t="s">
        <v>245</v>
      </c>
      <c r="C7623" t="s">
        <v>179</v>
      </c>
      <c r="D7623" t="s">
        <v>180</v>
      </c>
      <c r="E7623" t="s">
        <v>204</v>
      </c>
      <c r="F7623" t="s">
        <v>227</v>
      </c>
      <c r="G7623">
        <v>1</v>
      </c>
      <c r="H7623" s="4">
        <v>33000</v>
      </c>
      <c r="I7623" s="4">
        <v>1</v>
      </c>
      <c r="J7623" s="4">
        <v>33000</v>
      </c>
      <c r="K7623" s="4">
        <v>33000</v>
      </c>
      <c r="L7623" t="s">
        <v>189</v>
      </c>
      <c r="M7623" t="s">
        <v>206</v>
      </c>
      <c r="N7623" t="s">
        <v>175</v>
      </c>
      <c r="P7623">
        <v>5</v>
      </c>
    </row>
    <row r="7624" spans="1:16">
      <c r="A7624" s="3">
        <v>44594</v>
      </c>
      <c r="B7624" t="s">
        <v>185</v>
      </c>
      <c r="C7624" t="s">
        <v>179</v>
      </c>
      <c r="D7624" t="s">
        <v>294</v>
      </c>
      <c r="E7624" t="s">
        <v>294</v>
      </c>
      <c r="F7624" t="s">
        <v>255</v>
      </c>
      <c r="G7624">
        <v>2</v>
      </c>
      <c r="H7624" s="4">
        <v>24000</v>
      </c>
      <c r="I7624" s="4">
        <v>2</v>
      </c>
      <c r="J7624" s="4">
        <v>24000</v>
      </c>
      <c r="K7624" s="4">
        <v>48000</v>
      </c>
      <c r="L7624" t="s">
        <v>203</v>
      </c>
      <c r="M7624" t="s">
        <v>196</v>
      </c>
      <c r="P7624">
        <v>2</v>
      </c>
    </row>
    <row r="7625" spans="1:16">
      <c r="A7625" s="3">
        <v>44594</v>
      </c>
      <c r="B7625" t="s">
        <v>291</v>
      </c>
      <c r="C7625" t="s">
        <v>192</v>
      </c>
      <c r="D7625" t="s">
        <v>198</v>
      </c>
      <c r="E7625" t="s">
        <v>214</v>
      </c>
      <c r="F7625" t="s">
        <v>286</v>
      </c>
      <c r="G7625">
        <v>2</v>
      </c>
      <c r="H7625" s="4">
        <v>40000</v>
      </c>
      <c r="I7625" s="4">
        <v>2</v>
      </c>
      <c r="J7625" s="4">
        <v>40000</v>
      </c>
      <c r="K7625" s="4">
        <v>80000</v>
      </c>
      <c r="L7625" t="s">
        <v>203</v>
      </c>
      <c r="M7625" t="s">
        <v>184</v>
      </c>
      <c r="P7625">
        <v>3</v>
      </c>
    </row>
    <row r="7626" spans="1:16">
      <c r="A7626" s="3">
        <v>44594</v>
      </c>
      <c r="B7626" t="s">
        <v>200</v>
      </c>
      <c r="C7626" t="s">
        <v>192</v>
      </c>
      <c r="D7626" t="s">
        <v>186</v>
      </c>
      <c r="E7626" t="s">
        <v>220</v>
      </c>
      <c r="F7626" t="s">
        <v>221</v>
      </c>
      <c r="G7626">
        <v>3</v>
      </c>
      <c r="H7626" s="4">
        <v>26000</v>
      </c>
      <c r="I7626" s="4">
        <v>3</v>
      </c>
      <c r="J7626" s="4">
        <v>26000</v>
      </c>
      <c r="K7626" s="4">
        <v>78000</v>
      </c>
      <c r="L7626" t="s">
        <v>209</v>
      </c>
      <c r="M7626" t="s">
        <v>190</v>
      </c>
      <c r="P7626">
        <v>5</v>
      </c>
    </row>
    <row r="7627" spans="1:16">
      <c r="A7627" s="3">
        <v>44594</v>
      </c>
      <c r="B7627" t="s">
        <v>287</v>
      </c>
      <c r="C7627" t="s">
        <v>179</v>
      </c>
      <c r="D7627" t="s">
        <v>186</v>
      </c>
      <c r="E7627" t="s">
        <v>220</v>
      </c>
      <c r="F7627" t="s">
        <v>265</v>
      </c>
      <c r="G7627">
        <v>2</v>
      </c>
      <c r="H7627" s="4">
        <v>24000</v>
      </c>
      <c r="I7627" s="4">
        <v>2</v>
      </c>
      <c r="J7627" s="4">
        <v>24000</v>
      </c>
      <c r="K7627" s="4">
        <v>48000</v>
      </c>
      <c r="L7627" t="s">
        <v>203</v>
      </c>
      <c r="M7627" t="s">
        <v>206</v>
      </c>
      <c r="P7627">
        <v>5</v>
      </c>
    </row>
    <row r="7628" spans="1:16">
      <c r="A7628" s="3">
        <v>44594</v>
      </c>
      <c r="B7628" t="s">
        <v>197</v>
      </c>
      <c r="C7628" t="s">
        <v>192</v>
      </c>
      <c r="D7628" t="s">
        <v>180</v>
      </c>
      <c r="E7628" t="s">
        <v>181</v>
      </c>
      <c r="F7628" t="s">
        <v>281</v>
      </c>
      <c r="G7628">
        <v>3</v>
      </c>
      <c r="H7628" s="4">
        <v>36000</v>
      </c>
      <c r="I7628" s="4">
        <v>3</v>
      </c>
      <c r="J7628" s="4">
        <v>36000</v>
      </c>
      <c r="K7628" s="4">
        <v>108000</v>
      </c>
      <c r="L7628" t="s">
        <v>203</v>
      </c>
      <c r="M7628" t="s">
        <v>196</v>
      </c>
      <c r="P7628">
        <v>5</v>
      </c>
    </row>
    <row r="7629" spans="1:16">
      <c r="A7629" s="3">
        <v>44594</v>
      </c>
      <c r="B7629" t="s">
        <v>301</v>
      </c>
      <c r="C7629" t="s">
        <v>179</v>
      </c>
      <c r="D7629" t="s">
        <v>180</v>
      </c>
      <c r="E7629" t="s">
        <v>238</v>
      </c>
      <c r="F7629" t="s">
        <v>280</v>
      </c>
      <c r="G7629">
        <v>1</v>
      </c>
      <c r="H7629" s="4">
        <v>49000</v>
      </c>
      <c r="I7629" s="4">
        <v>1</v>
      </c>
      <c r="J7629" s="4">
        <v>49000</v>
      </c>
      <c r="K7629" s="4">
        <v>49000</v>
      </c>
      <c r="L7629" t="s">
        <v>203</v>
      </c>
      <c r="M7629" t="s">
        <v>196</v>
      </c>
      <c r="P7629">
        <v>5</v>
      </c>
    </row>
    <row r="7630" spans="1:16">
      <c r="A7630" s="3">
        <v>44594</v>
      </c>
      <c r="B7630" t="s">
        <v>247</v>
      </c>
      <c r="C7630" t="s">
        <v>192</v>
      </c>
      <c r="D7630" t="s">
        <v>186</v>
      </c>
      <c r="E7630" t="s">
        <v>259</v>
      </c>
      <c r="F7630" t="s">
        <v>326</v>
      </c>
      <c r="G7630">
        <v>1</v>
      </c>
      <c r="H7630" s="4">
        <v>22000</v>
      </c>
      <c r="I7630" s="4">
        <v>1</v>
      </c>
      <c r="J7630" s="4">
        <v>22000</v>
      </c>
      <c r="K7630" s="4">
        <v>22000</v>
      </c>
      <c r="L7630" t="s">
        <v>203</v>
      </c>
      <c r="M7630" t="s">
        <v>196</v>
      </c>
      <c r="P7630">
        <v>5</v>
      </c>
    </row>
    <row r="7631" spans="1:16">
      <c r="A7631" s="3">
        <v>44594</v>
      </c>
      <c r="B7631" t="s">
        <v>218</v>
      </c>
      <c r="C7631" t="s">
        <v>179</v>
      </c>
      <c r="D7631" t="s">
        <v>186</v>
      </c>
      <c r="E7631" t="s">
        <v>187</v>
      </c>
      <c r="F7631" t="s">
        <v>188</v>
      </c>
      <c r="G7631">
        <v>2</v>
      </c>
      <c r="H7631" s="4">
        <v>52000</v>
      </c>
      <c r="I7631" s="4">
        <v>2</v>
      </c>
      <c r="J7631" s="4">
        <v>52000</v>
      </c>
      <c r="K7631" s="4">
        <v>104000</v>
      </c>
      <c r="L7631" t="s">
        <v>189</v>
      </c>
      <c r="M7631" t="s">
        <v>196</v>
      </c>
      <c r="P7631">
        <v>5</v>
      </c>
    </row>
    <row r="7632" spans="1:16">
      <c r="A7632" s="3">
        <v>44594</v>
      </c>
      <c r="B7632" t="s">
        <v>268</v>
      </c>
      <c r="C7632" t="s">
        <v>179</v>
      </c>
      <c r="D7632" t="s">
        <v>180</v>
      </c>
      <c r="E7632" t="s">
        <v>216</v>
      </c>
      <c r="F7632" t="s">
        <v>217</v>
      </c>
      <c r="G7632">
        <v>3</v>
      </c>
      <c r="H7632" s="4">
        <v>15000</v>
      </c>
      <c r="I7632" s="4">
        <v>3</v>
      </c>
      <c r="J7632" s="4">
        <v>15000</v>
      </c>
      <c r="K7632" s="4">
        <v>45000</v>
      </c>
      <c r="L7632" t="s">
        <v>189</v>
      </c>
      <c r="M7632" t="s">
        <v>304</v>
      </c>
      <c r="P7632">
        <v>5</v>
      </c>
    </row>
    <row r="7633" spans="1:16">
      <c r="A7633" s="3">
        <v>44594</v>
      </c>
      <c r="B7633" t="s">
        <v>278</v>
      </c>
      <c r="C7633" t="s">
        <v>179</v>
      </c>
      <c r="D7633" t="s">
        <v>294</v>
      </c>
      <c r="E7633" t="s">
        <v>294</v>
      </c>
      <c r="F7633" t="s">
        <v>292</v>
      </c>
      <c r="G7633">
        <v>1</v>
      </c>
      <c r="H7633" s="4">
        <v>20000</v>
      </c>
      <c r="I7633" s="4">
        <v>1</v>
      </c>
      <c r="J7633" s="4">
        <v>20000</v>
      </c>
      <c r="K7633" s="4">
        <v>20000</v>
      </c>
      <c r="L7633" t="s">
        <v>183</v>
      </c>
      <c r="M7633" t="s">
        <v>206</v>
      </c>
      <c r="P7633">
        <v>2</v>
      </c>
    </row>
    <row r="7634" spans="1:16">
      <c r="A7634" s="3">
        <v>44594</v>
      </c>
      <c r="B7634" t="s">
        <v>247</v>
      </c>
      <c r="C7634" t="s">
        <v>192</v>
      </c>
      <c r="D7634" t="s">
        <v>180</v>
      </c>
      <c r="E7634" t="s">
        <v>271</v>
      </c>
      <c r="F7634" t="s">
        <v>325</v>
      </c>
      <c r="G7634">
        <v>2</v>
      </c>
      <c r="H7634" s="4">
        <v>42000</v>
      </c>
      <c r="I7634" s="4">
        <v>2</v>
      </c>
      <c r="J7634" s="4">
        <v>42000</v>
      </c>
      <c r="K7634" s="4">
        <v>84000</v>
      </c>
      <c r="L7634" t="s">
        <v>183</v>
      </c>
      <c r="M7634" t="s">
        <v>206</v>
      </c>
      <c r="P7634">
        <v>5</v>
      </c>
    </row>
    <row r="7635" spans="1:16">
      <c r="A7635" s="3">
        <v>44594</v>
      </c>
      <c r="B7635" t="s">
        <v>185</v>
      </c>
      <c r="C7635" t="s">
        <v>179</v>
      </c>
      <c r="D7635" t="s">
        <v>186</v>
      </c>
      <c r="E7635" t="s">
        <v>225</v>
      </c>
      <c r="F7635" t="s">
        <v>226</v>
      </c>
      <c r="G7635">
        <v>2</v>
      </c>
      <c r="H7635" s="4">
        <v>24000</v>
      </c>
      <c r="I7635" s="4">
        <v>2</v>
      </c>
      <c r="J7635" s="4">
        <v>24000</v>
      </c>
      <c r="K7635" s="4">
        <v>48000</v>
      </c>
      <c r="L7635" t="s">
        <v>203</v>
      </c>
      <c r="M7635" t="s">
        <v>196</v>
      </c>
      <c r="P7635">
        <v>4</v>
      </c>
    </row>
    <row r="7636" spans="1:16">
      <c r="A7636" s="3">
        <v>44594</v>
      </c>
      <c r="B7636" t="s">
        <v>222</v>
      </c>
      <c r="C7636" t="s">
        <v>179</v>
      </c>
      <c r="D7636" t="s">
        <v>186</v>
      </c>
      <c r="E7636" t="s">
        <v>187</v>
      </c>
      <c r="F7636" t="s">
        <v>242</v>
      </c>
      <c r="G7636">
        <v>3</v>
      </c>
      <c r="H7636" s="4">
        <v>18000</v>
      </c>
      <c r="I7636" s="4">
        <v>3</v>
      </c>
      <c r="J7636" s="4">
        <v>18000</v>
      </c>
      <c r="K7636" s="4">
        <v>54000</v>
      </c>
      <c r="L7636" t="s">
        <v>189</v>
      </c>
      <c r="M7636" t="s">
        <v>190</v>
      </c>
      <c r="P7636">
        <v>4</v>
      </c>
    </row>
    <row r="7637" spans="1:16">
      <c r="A7637" s="3">
        <v>44594</v>
      </c>
      <c r="B7637" t="s">
        <v>268</v>
      </c>
      <c r="C7637" t="s">
        <v>192</v>
      </c>
      <c r="D7637" t="s">
        <v>263</v>
      </c>
      <c r="E7637" t="s">
        <v>263</v>
      </c>
      <c r="F7637" t="s">
        <v>264</v>
      </c>
      <c r="G7637">
        <v>2</v>
      </c>
      <c r="H7637" s="4">
        <v>16500</v>
      </c>
      <c r="I7637" s="4">
        <v>2</v>
      </c>
      <c r="J7637" s="4">
        <v>16500</v>
      </c>
      <c r="K7637" s="4">
        <v>33000</v>
      </c>
      <c r="L7637" t="s">
        <v>189</v>
      </c>
      <c r="M7637" t="s">
        <v>196</v>
      </c>
      <c r="P7637">
        <v>2</v>
      </c>
    </row>
    <row r="7638" spans="1:16">
      <c r="A7638" s="3">
        <v>44594</v>
      </c>
      <c r="B7638" t="s">
        <v>219</v>
      </c>
      <c r="C7638" t="s">
        <v>179</v>
      </c>
      <c r="D7638" t="s">
        <v>210</v>
      </c>
      <c r="E7638" t="s">
        <v>292</v>
      </c>
      <c r="F7638" t="s">
        <v>311</v>
      </c>
      <c r="G7638">
        <v>2</v>
      </c>
      <c r="H7638" s="4">
        <v>33000</v>
      </c>
      <c r="I7638" s="4">
        <v>2</v>
      </c>
      <c r="J7638" s="4">
        <v>33000</v>
      </c>
      <c r="K7638" s="4">
        <v>66000</v>
      </c>
      <c r="L7638" t="s">
        <v>183</v>
      </c>
      <c r="M7638" t="s">
        <v>190</v>
      </c>
      <c r="P7638">
        <v>5</v>
      </c>
    </row>
    <row r="7639" spans="1:16">
      <c r="A7639" s="3">
        <v>44594</v>
      </c>
      <c r="B7639" t="s">
        <v>245</v>
      </c>
      <c r="C7639" t="s">
        <v>179</v>
      </c>
      <c r="D7639" t="s">
        <v>186</v>
      </c>
      <c r="E7639" t="s">
        <v>220</v>
      </c>
      <c r="F7639" t="s">
        <v>221</v>
      </c>
      <c r="G7639">
        <v>3</v>
      </c>
      <c r="H7639" s="4">
        <v>45500</v>
      </c>
      <c r="I7639" s="4">
        <v>0</v>
      </c>
      <c r="J7639" s="4">
        <v>0</v>
      </c>
      <c r="K7639" s="4">
        <v>0</v>
      </c>
      <c r="L7639" t="s">
        <v>189</v>
      </c>
      <c r="M7639" t="s">
        <v>206</v>
      </c>
      <c r="O7639" t="s">
        <v>176</v>
      </c>
    </row>
    <row r="7640" spans="1:16">
      <c r="A7640" s="3">
        <v>44594</v>
      </c>
      <c r="B7640" t="s">
        <v>228</v>
      </c>
      <c r="C7640" t="s">
        <v>179</v>
      </c>
      <c r="D7640" t="s">
        <v>180</v>
      </c>
      <c r="E7640" t="s">
        <v>238</v>
      </c>
      <c r="F7640" t="s">
        <v>267</v>
      </c>
      <c r="G7640">
        <v>2</v>
      </c>
      <c r="H7640" s="4">
        <v>39000</v>
      </c>
      <c r="I7640" s="4">
        <v>2</v>
      </c>
      <c r="J7640" s="4">
        <v>39000</v>
      </c>
      <c r="K7640" s="4">
        <v>78000</v>
      </c>
      <c r="L7640" t="s">
        <v>189</v>
      </c>
      <c r="M7640" t="s">
        <v>190</v>
      </c>
      <c r="P7640">
        <v>2</v>
      </c>
    </row>
    <row r="7641" spans="1:16">
      <c r="A7641" s="3">
        <v>44594</v>
      </c>
      <c r="B7641" t="s">
        <v>224</v>
      </c>
      <c r="C7641" t="s">
        <v>179</v>
      </c>
      <c r="D7641" t="s">
        <v>180</v>
      </c>
      <c r="E7641" t="s">
        <v>204</v>
      </c>
      <c r="F7641" t="s">
        <v>227</v>
      </c>
      <c r="G7641">
        <v>1</v>
      </c>
      <c r="H7641" s="4">
        <v>52000</v>
      </c>
      <c r="I7641" s="4">
        <v>1</v>
      </c>
      <c r="J7641" s="4">
        <v>52000</v>
      </c>
      <c r="K7641" s="4">
        <v>52000</v>
      </c>
      <c r="L7641" t="s">
        <v>203</v>
      </c>
      <c r="M7641" t="s">
        <v>196</v>
      </c>
      <c r="P7641">
        <v>5</v>
      </c>
    </row>
    <row r="7642" spans="1:16">
      <c r="A7642" s="3">
        <v>44594</v>
      </c>
      <c r="B7642" t="s">
        <v>222</v>
      </c>
      <c r="C7642" t="s">
        <v>179</v>
      </c>
      <c r="D7642" t="s">
        <v>186</v>
      </c>
      <c r="E7642" t="s">
        <v>201</v>
      </c>
      <c r="F7642" t="s">
        <v>202</v>
      </c>
      <c r="G7642">
        <v>2</v>
      </c>
      <c r="H7642" s="4">
        <v>42000</v>
      </c>
      <c r="I7642" s="4">
        <v>2</v>
      </c>
      <c r="J7642" s="4">
        <v>42000</v>
      </c>
      <c r="K7642" s="4">
        <v>84000</v>
      </c>
      <c r="L7642" t="s">
        <v>209</v>
      </c>
      <c r="M7642" t="s">
        <v>304</v>
      </c>
      <c r="P7642">
        <v>4</v>
      </c>
    </row>
    <row r="7643" spans="1:16">
      <c r="A7643" s="3">
        <v>44594</v>
      </c>
      <c r="B7643" t="s">
        <v>200</v>
      </c>
      <c r="C7643" t="s">
        <v>179</v>
      </c>
      <c r="D7643" t="s">
        <v>294</v>
      </c>
      <c r="E7643" t="s">
        <v>294</v>
      </c>
      <c r="F7643" t="s">
        <v>251</v>
      </c>
      <c r="G7643">
        <v>2</v>
      </c>
      <c r="H7643" s="4">
        <v>22000</v>
      </c>
      <c r="I7643" s="4">
        <v>2</v>
      </c>
      <c r="J7643" s="4">
        <v>22000</v>
      </c>
      <c r="K7643" s="4">
        <v>44000</v>
      </c>
      <c r="L7643" t="s">
        <v>189</v>
      </c>
      <c r="M7643" t="s">
        <v>196</v>
      </c>
      <c r="P7643">
        <v>5</v>
      </c>
    </row>
    <row r="7644" spans="1:16">
      <c r="A7644" s="3">
        <v>44594</v>
      </c>
      <c r="B7644" t="s">
        <v>228</v>
      </c>
      <c r="C7644" t="s">
        <v>179</v>
      </c>
      <c r="D7644" t="s">
        <v>186</v>
      </c>
      <c r="E7644" t="s">
        <v>187</v>
      </c>
      <c r="F7644" t="s">
        <v>242</v>
      </c>
      <c r="G7644">
        <v>1</v>
      </c>
      <c r="H7644" s="4">
        <v>33000</v>
      </c>
      <c r="I7644" s="4">
        <v>1</v>
      </c>
      <c r="J7644" s="4">
        <v>33000</v>
      </c>
      <c r="K7644" s="4">
        <v>33000</v>
      </c>
      <c r="L7644" t="s">
        <v>209</v>
      </c>
      <c r="M7644" t="s">
        <v>196</v>
      </c>
      <c r="P7644">
        <v>4</v>
      </c>
    </row>
    <row r="7645" spans="1:16">
      <c r="A7645" s="3">
        <v>44595</v>
      </c>
      <c r="B7645" t="s">
        <v>222</v>
      </c>
      <c r="C7645" t="s">
        <v>192</v>
      </c>
      <c r="D7645" t="s">
        <v>180</v>
      </c>
      <c r="E7645" t="s">
        <v>216</v>
      </c>
      <c r="F7645" t="s">
        <v>232</v>
      </c>
      <c r="G7645">
        <v>1</v>
      </c>
      <c r="H7645" s="4">
        <v>39000</v>
      </c>
      <c r="I7645" s="4">
        <v>1</v>
      </c>
      <c r="J7645" s="4">
        <v>39000</v>
      </c>
      <c r="K7645" s="4">
        <v>39000</v>
      </c>
      <c r="L7645" t="s">
        <v>203</v>
      </c>
      <c r="M7645" t="s">
        <v>206</v>
      </c>
      <c r="P7645">
        <v>2</v>
      </c>
    </row>
    <row r="7646" spans="1:16">
      <c r="A7646" s="3">
        <v>44595</v>
      </c>
      <c r="B7646" t="s">
        <v>178</v>
      </c>
      <c r="C7646" t="s">
        <v>179</v>
      </c>
      <c r="D7646" t="s">
        <v>186</v>
      </c>
      <c r="E7646" t="s">
        <v>220</v>
      </c>
      <c r="F7646" t="s">
        <v>221</v>
      </c>
      <c r="G7646">
        <v>1</v>
      </c>
      <c r="H7646" s="4">
        <v>60000</v>
      </c>
      <c r="I7646" s="4">
        <v>1</v>
      </c>
      <c r="J7646" s="4">
        <v>60000</v>
      </c>
      <c r="K7646" s="4">
        <v>60000</v>
      </c>
      <c r="L7646" t="s">
        <v>189</v>
      </c>
      <c r="M7646" t="s">
        <v>190</v>
      </c>
      <c r="P7646">
        <v>5</v>
      </c>
    </row>
    <row r="7647" spans="1:16">
      <c r="A7647" s="3">
        <v>44595</v>
      </c>
      <c r="B7647" t="s">
        <v>284</v>
      </c>
      <c r="C7647" t="s">
        <v>179</v>
      </c>
      <c r="D7647" t="s">
        <v>186</v>
      </c>
      <c r="E7647" t="s">
        <v>220</v>
      </c>
      <c r="F7647" t="s">
        <v>241</v>
      </c>
      <c r="G7647">
        <v>3</v>
      </c>
      <c r="H7647" s="4">
        <v>24000</v>
      </c>
      <c r="I7647" s="4">
        <v>3</v>
      </c>
      <c r="J7647" s="4">
        <v>24000</v>
      </c>
      <c r="K7647" s="4">
        <v>72000</v>
      </c>
      <c r="L7647" t="s">
        <v>203</v>
      </c>
      <c r="M7647" t="s">
        <v>196</v>
      </c>
      <c r="P7647">
        <v>4</v>
      </c>
    </row>
    <row r="7648" spans="1:16">
      <c r="A7648" s="3">
        <v>44595</v>
      </c>
      <c r="B7648" t="s">
        <v>262</v>
      </c>
      <c r="C7648" t="s">
        <v>179</v>
      </c>
      <c r="D7648" t="s">
        <v>180</v>
      </c>
      <c r="E7648" t="s">
        <v>216</v>
      </c>
      <c r="F7648" t="s">
        <v>232</v>
      </c>
      <c r="G7648">
        <v>1</v>
      </c>
      <c r="H7648" s="4">
        <v>30000</v>
      </c>
      <c r="I7648" s="4">
        <v>1</v>
      </c>
      <c r="J7648" s="4">
        <v>30000</v>
      </c>
      <c r="K7648" s="4">
        <v>30000</v>
      </c>
      <c r="L7648" t="s">
        <v>209</v>
      </c>
      <c r="M7648" t="s">
        <v>184</v>
      </c>
      <c r="P7648">
        <v>4</v>
      </c>
    </row>
    <row r="7649" spans="1:16">
      <c r="A7649" s="3">
        <v>44595</v>
      </c>
      <c r="B7649" t="s">
        <v>219</v>
      </c>
      <c r="C7649" t="s">
        <v>192</v>
      </c>
      <c r="D7649" t="s">
        <v>186</v>
      </c>
      <c r="E7649" t="s">
        <v>187</v>
      </c>
      <c r="F7649" t="s">
        <v>261</v>
      </c>
      <c r="G7649">
        <v>3</v>
      </c>
      <c r="H7649" s="4">
        <v>36000</v>
      </c>
      <c r="I7649" s="4">
        <v>3</v>
      </c>
      <c r="J7649" s="4">
        <v>36000</v>
      </c>
      <c r="K7649" s="4">
        <v>108000</v>
      </c>
      <c r="L7649" t="s">
        <v>189</v>
      </c>
      <c r="M7649" t="s">
        <v>190</v>
      </c>
      <c r="P7649">
        <v>4</v>
      </c>
    </row>
    <row r="7650" spans="1:16">
      <c r="A7650" s="3">
        <v>44595</v>
      </c>
      <c r="B7650" t="s">
        <v>200</v>
      </c>
      <c r="C7650" t="s">
        <v>179</v>
      </c>
      <c r="D7650" t="s">
        <v>273</v>
      </c>
      <c r="E7650" t="s">
        <v>274</v>
      </c>
      <c r="F7650" t="s">
        <v>312</v>
      </c>
      <c r="G7650">
        <v>1</v>
      </c>
      <c r="H7650" s="4">
        <v>50000</v>
      </c>
      <c r="I7650" s="4">
        <v>1</v>
      </c>
      <c r="J7650" s="4">
        <v>50000</v>
      </c>
      <c r="K7650" s="4">
        <v>50000</v>
      </c>
      <c r="L7650" t="s">
        <v>189</v>
      </c>
      <c r="M7650" t="s">
        <v>184</v>
      </c>
      <c r="N7650" t="s">
        <v>175</v>
      </c>
      <c r="P7650">
        <v>4</v>
      </c>
    </row>
    <row r="7651" spans="1:16">
      <c r="A7651" s="3">
        <v>44596</v>
      </c>
      <c r="B7651" t="s">
        <v>224</v>
      </c>
      <c r="C7651" t="s">
        <v>179</v>
      </c>
      <c r="D7651" t="s">
        <v>235</v>
      </c>
      <c r="E7651" t="s">
        <v>236</v>
      </c>
      <c r="F7651" t="s">
        <v>237</v>
      </c>
      <c r="G7651">
        <v>3</v>
      </c>
      <c r="H7651" s="4">
        <v>33000</v>
      </c>
      <c r="I7651" s="4">
        <v>3</v>
      </c>
      <c r="J7651" s="4">
        <v>33000</v>
      </c>
      <c r="K7651" s="4">
        <v>99000</v>
      </c>
      <c r="L7651" t="s">
        <v>189</v>
      </c>
      <c r="M7651" t="s">
        <v>196</v>
      </c>
      <c r="P7651">
        <v>5</v>
      </c>
    </row>
    <row r="7652" spans="1:16">
      <c r="A7652" s="3">
        <v>44596</v>
      </c>
      <c r="B7652" t="s">
        <v>219</v>
      </c>
      <c r="C7652" t="s">
        <v>179</v>
      </c>
      <c r="D7652" t="s">
        <v>180</v>
      </c>
      <c r="E7652" t="s">
        <v>216</v>
      </c>
      <c r="F7652" t="s">
        <v>232</v>
      </c>
      <c r="G7652">
        <v>2</v>
      </c>
      <c r="H7652" s="4">
        <v>36000</v>
      </c>
      <c r="I7652" s="4">
        <v>2</v>
      </c>
      <c r="J7652" s="4">
        <v>36000</v>
      </c>
      <c r="K7652" s="4">
        <v>72000</v>
      </c>
      <c r="L7652" t="s">
        <v>203</v>
      </c>
      <c r="M7652" t="s">
        <v>196</v>
      </c>
      <c r="N7652" t="s">
        <v>175</v>
      </c>
      <c r="P7652">
        <v>3</v>
      </c>
    </row>
    <row r="7653" spans="1:16">
      <c r="A7653" s="3">
        <v>44596</v>
      </c>
      <c r="B7653" t="s">
        <v>254</v>
      </c>
      <c r="C7653" t="s">
        <v>179</v>
      </c>
      <c r="D7653" t="s">
        <v>210</v>
      </c>
      <c r="E7653" t="s">
        <v>292</v>
      </c>
      <c r="F7653" t="s">
        <v>293</v>
      </c>
      <c r="G7653">
        <v>2</v>
      </c>
      <c r="H7653" s="4">
        <v>52000</v>
      </c>
      <c r="I7653" s="4">
        <v>2</v>
      </c>
      <c r="J7653" s="4">
        <v>52000</v>
      </c>
      <c r="K7653" s="4">
        <v>104000</v>
      </c>
      <c r="L7653" t="s">
        <v>183</v>
      </c>
      <c r="M7653" t="s">
        <v>190</v>
      </c>
      <c r="P7653">
        <v>5</v>
      </c>
    </row>
    <row r="7654" spans="1:16">
      <c r="A7654" s="3">
        <v>44596</v>
      </c>
      <c r="B7654" t="s">
        <v>222</v>
      </c>
      <c r="C7654" t="s">
        <v>179</v>
      </c>
      <c r="D7654" t="s">
        <v>316</v>
      </c>
      <c r="E7654" t="s">
        <v>317</v>
      </c>
      <c r="F7654" t="s">
        <v>367</v>
      </c>
      <c r="G7654">
        <v>1</v>
      </c>
      <c r="H7654" s="4">
        <v>22000</v>
      </c>
      <c r="I7654" s="4">
        <v>1</v>
      </c>
      <c r="J7654" s="4">
        <v>22000</v>
      </c>
      <c r="K7654" s="4">
        <v>22000</v>
      </c>
      <c r="L7654" t="s">
        <v>209</v>
      </c>
      <c r="M7654" t="s">
        <v>206</v>
      </c>
      <c r="P7654">
        <v>5</v>
      </c>
    </row>
    <row r="7655" spans="1:16">
      <c r="A7655" s="3">
        <v>44596</v>
      </c>
      <c r="B7655" t="s">
        <v>218</v>
      </c>
      <c r="C7655" t="s">
        <v>192</v>
      </c>
      <c r="D7655" t="s">
        <v>180</v>
      </c>
      <c r="E7655" t="s">
        <v>204</v>
      </c>
      <c r="F7655" t="s">
        <v>205</v>
      </c>
      <c r="G7655">
        <v>3</v>
      </c>
      <c r="H7655" s="4">
        <v>24000</v>
      </c>
      <c r="I7655" s="4">
        <v>3</v>
      </c>
      <c r="J7655" s="4">
        <v>24000</v>
      </c>
      <c r="K7655" s="4">
        <v>72000</v>
      </c>
      <c r="L7655" t="s">
        <v>189</v>
      </c>
      <c r="M7655" t="s">
        <v>206</v>
      </c>
      <c r="N7655" t="s">
        <v>175</v>
      </c>
      <c r="P7655">
        <v>4</v>
      </c>
    </row>
    <row r="7656" spans="1:16">
      <c r="A7656" s="3">
        <v>44596</v>
      </c>
      <c r="B7656" t="s">
        <v>250</v>
      </c>
      <c r="C7656" t="s">
        <v>192</v>
      </c>
      <c r="D7656" t="s">
        <v>180</v>
      </c>
      <c r="E7656" t="s">
        <v>204</v>
      </c>
      <c r="F7656" t="s">
        <v>227</v>
      </c>
      <c r="G7656">
        <v>2</v>
      </c>
      <c r="H7656" s="4">
        <v>28000</v>
      </c>
      <c r="I7656" s="4">
        <v>2</v>
      </c>
      <c r="J7656" s="4">
        <v>28000</v>
      </c>
      <c r="K7656" s="4">
        <v>56000</v>
      </c>
      <c r="L7656" t="s">
        <v>209</v>
      </c>
      <c r="M7656" t="s">
        <v>196</v>
      </c>
      <c r="N7656" t="s">
        <v>175</v>
      </c>
      <c r="P7656">
        <v>5</v>
      </c>
    </row>
    <row r="7657" spans="1:16">
      <c r="A7657" s="3">
        <v>44596</v>
      </c>
      <c r="B7657" t="s">
        <v>197</v>
      </c>
      <c r="C7657" t="s">
        <v>179</v>
      </c>
      <c r="D7657" t="s">
        <v>229</v>
      </c>
      <c r="E7657" t="s">
        <v>230</v>
      </c>
      <c r="F7657" t="s">
        <v>231</v>
      </c>
      <c r="G7657">
        <v>1</v>
      </c>
      <c r="H7657" s="4">
        <v>36000</v>
      </c>
      <c r="I7657" s="4">
        <v>0</v>
      </c>
      <c r="J7657" s="4">
        <v>0</v>
      </c>
      <c r="K7657" s="4">
        <v>0</v>
      </c>
      <c r="L7657" t="s">
        <v>203</v>
      </c>
      <c r="M7657" t="s">
        <v>196</v>
      </c>
      <c r="N7657" t="s">
        <v>175</v>
      </c>
      <c r="O7657" t="s">
        <v>176</v>
      </c>
    </row>
    <row r="7658" spans="1:16">
      <c r="A7658" s="3">
        <v>44596</v>
      </c>
      <c r="B7658" t="s">
        <v>219</v>
      </c>
      <c r="C7658" t="s">
        <v>192</v>
      </c>
      <c r="D7658" t="s">
        <v>180</v>
      </c>
      <c r="E7658" t="s">
        <v>204</v>
      </c>
      <c r="F7658" t="s">
        <v>205</v>
      </c>
      <c r="G7658">
        <v>2</v>
      </c>
      <c r="H7658" s="4">
        <v>30000</v>
      </c>
      <c r="I7658" s="4">
        <v>2</v>
      </c>
      <c r="J7658" s="4">
        <v>30000</v>
      </c>
      <c r="K7658" s="4">
        <v>60000</v>
      </c>
      <c r="L7658" t="s">
        <v>183</v>
      </c>
      <c r="M7658" t="s">
        <v>196</v>
      </c>
      <c r="N7658" t="s">
        <v>175</v>
      </c>
      <c r="P7658">
        <v>5</v>
      </c>
    </row>
    <row r="7659" spans="1:16">
      <c r="A7659" s="3">
        <v>44596</v>
      </c>
      <c r="B7659" t="s">
        <v>262</v>
      </c>
      <c r="C7659" t="s">
        <v>179</v>
      </c>
      <c r="D7659" t="s">
        <v>263</v>
      </c>
      <c r="E7659" t="s">
        <v>263</v>
      </c>
      <c r="F7659" t="s">
        <v>320</v>
      </c>
      <c r="G7659">
        <v>1</v>
      </c>
      <c r="H7659" s="4">
        <v>39000</v>
      </c>
      <c r="I7659" s="4">
        <v>1</v>
      </c>
      <c r="J7659" s="4">
        <v>39000</v>
      </c>
      <c r="K7659" s="4">
        <v>39000</v>
      </c>
      <c r="L7659" t="s">
        <v>203</v>
      </c>
      <c r="M7659" t="s">
        <v>206</v>
      </c>
      <c r="N7659" t="s">
        <v>175</v>
      </c>
      <c r="P7659">
        <v>4</v>
      </c>
    </row>
    <row r="7660" spans="1:16">
      <c r="A7660" s="3">
        <v>44596</v>
      </c>
      <c r="B7660" t="s">
        <v>262</v>
      </c>
      <c r="C7660" t="s">
        <v>179</v>
      </c>
      <c r="D7660" t="s">
        <v>186</v>
      </c>
      <c r="E7660" t="s">
        <v>225</v>
      </c>
      <c r="F7660" t="s">
        <v>226</v>
      </c>
      <c r="G7660">
        <v>2</v>
      </c>
      <c r="H7660" s="4">
        <v>52000</v>
      </c>
      <c r="I7660" s="4">
        <v>2</v>
      </c>
      <c r="J7660" s="4">
        <v>52000</v>
      </c>
      <c r="K7660" s="4">
        <v>104000</v>
      </c>
      <c r="L7660" t="s">
        <v>189</v>
      </c>
      <c r="M7660" t="s">
        <v>233</v>
      </c>
      <c r="N7660" t="s">
        <v>175</v>
      </c>
      <c r="P7660">
        <v>5</v>
      </c>
    </row>
    <row r="7661" spans="1:16">
      <c r="A7661" s="3">
        <v>44596</v>
      </c>
      <c r="B7661" t="s">
        <v>219</v>
      </c>
      <c r="C7661" t="s">
        <v>179</v>
      </c>
      <c r="D7661" t="s">
        <v>180</v>
      </c>
      <c r="E7661" t="s">
        <v>204</v>
      </c>
      <c r="F7661" t="s">
        <v>249</v>
      </c>
      <c r="G7661">
        <v>1</v>
      </c>
      <c r="H7661" s="4">
        <v>35000</v>
      </c>
      <c r="I7661" s="4">
        <v>1</v>
      </c>
      <c r="J7661" s="4">
        <v>35000</v>
      </c>
      <c r="K7661" s="4">
        <v>35000</v>
      </c>
      <c r="L7661" t="s">
        <v>209</v>
      </c>
      <c r="M7661" t="s">
        <v>196</v>
      </c>
      <c r="P7661">
        <v>3</v>
      </c>
    </row>
    <row r="7662" spans="1:16">
      <c r="A7662" s="3">
        <v>44596</v>
      </c>
      <c r="B7662" t="s">
        <v>234</v>
      </c>
      <c r="C7662" t="s">
        <v>179</v>
      </c>
      <c r="D7662" t="s">
        <v>180</v>
      </c>
      <c r="E7662" t="s">
        <v>204</v>
      </c>
      <c r="F7662" t="s">
        <v>205</v>
      </c>
      <c r="G7662">
        <v>2</v>
      </c>
      <c r="H7662" s="4">
        <v>42000</v>
      </c>
      <c r="I7662" s="4">
        <v>2</v>
      </c>
      <c r="J7662" s="4">
        <v>42000</v>
      </c>
      <c r="K7662" s="4">
        <v>84000</v>
      </c>
      <c r="L7662" t="s">
        <v>209</v>
      </c>
      <c r="M7662" t="s">
        <v>196</v>
      </c>
      <c r="P7662">
        <v>5</v>
      </c>
    </row>
    <row r="7663" spans="1:16">
      <c r="A7663" s="3">
        <v>44596</v>
      </c>
      <c r="B7663" t="s">
        <v>224</v>
      </c>
      <c r="C7663" t="s">
        <v>192</v>
      </c>
      <c r="D7663" t="s">
        <v>235</v>
      </c>
      <c r="E7663" t="s">
        <v>229</v>
      </c>
      <c r="F7663" t="s">
        <v>306</v>
      </c>
      <c r="G7663">
        <v>1</v>
      </c>
      <c r="H7663" s="4">
        <v>54000</v>
      </c>
      <c r="I7663" s="4">
        <v>1</v>
      </c>
      <c r="J7663" s="4">
        <v>54000</v>
      </c>
      <c r="K7663" s="4">
        <v>54000</v>
      </c>
      <c r="L7663" t="s">
        <v>189</v>
      </c>
      <c r="M7663" t="s">
        <v>196</v>
      </c>
      <c r="P7663">
        <v>5</v>
      </c>
    </row>
    <row r="7664" spans="1:16">
      <c r="A7664" s="3">
        <v>44596</v>
      </c>
      <c r="B7664" t="s">
        <v>250</v>
      </c>
      <c r="C7664" t="s">
        <v>192</v>
      </c>
      <c r="D7664" t="s">
        <v>186</v>
      </c>
      <c r="E7664" t="s">
        <v>201</v>
      </c>
      <c r="F7664" t="s">
        <v>248</v>
      </c>
      <c r="G7664">
        <v>2</v>
      </c>
      <c r="H7664" s="4">
        <v>45500</v>
      </c>
      <c r="I7664" s="4">
        <v>2</v>
      </c>
      <c r="J7664" s="4">
        <v>45500</v>
      </c>
      <c r="K7664" s="4">
        <v>91000</v>
      </c>
      <c r="L7664" t="s">
        <v>183</v>
      </c>
      <c r="M7664" t="s">
        <v>196</v>
      </c>
      <c r="P7664">
        <v>5</v>
      </c>
    </row>
    <row r="7665" spans="1:16">
      <c r="A7665" s="3">
        <v>44596</v>
      </c>
      <c r="B7665" t="s">
        <v>213</v>
      </c>
      <c r="C7665" t="s">
        <v>179</v>
      </c>
      <c r="D7665" t="s">
        <v>180</v>
      </c>
      <c r="E7665" t="s">
        <v>238</v>
      </c>
      <c r="F7665" t="s">
        <v>240</v>
      </c>
      <c r="G7665">
        <v>3</v>
      </c>
      <c r="H7665" s="4">
        <v>30000</v>
      </c>
      <c r="I7665" s="4">
        <v>3</v>
      </c>
      <c r="J7665" s="4">
        <v>30000</v>
      </c>
      <c r="K7665" s="4">
        <v>90000</v>
      </c>
      <c r="L7665" t="s">
        <v>203</v>
      </c>
      <c r="M7665" t="s">
        <v>206</v>
      </c>
      <c r="P7665">
        <v>4</v>
      </c>
    </row>
    <row r="7666" spans="1:16">
      <c r="A7666" s="3">
        <v>44596</v>
      </c>
      <c r="B7666" t="s">
        <v>250</v>
      </c>
      <c r="C7666" t="s">
        <v>192</v>
      </c>
      <c r="D7666" t="s">
        <v>273</v>
      </c>
      <c r="E7666" t="s">
        <v>274</v>
      </c>
      <c r="F7666" t="s">
        <v>303</v>
      </c>
      <c r="G7666">
        <v>2</v>
      </c>
      <c r="H7666" s="4">
        <v>24000</v>
      </c>
      <c r="I7666" s="4">
        <v>2</v>
      </c>
      <c r="J7666" s="4">
        <v>24000</v>
      </c>
      <c r="K7666" s="4">
        <v>48000</v>
      </c>
      <c r="L7666" t="s">
        <v>183</v>
      </c>
      <c r="M7666" t="s">
        <v>206</v>
      </c>
      <c r="P7666">
        <v>5</v>
      </c>
    </row>
    <row r="7667" spans="1:16">
      <c r="A7667" s="3">
        <v>44596</v>
      </c>
      <c r="B7667" t="s">
        <v>254</v>
      </c>
      <c r="C7667" t="s">
        <v>179</v>
      </c>
      <c r="D7667" t="s">
        <v>186</v>
      </c>
      <c r="E7667" t="s">
        <v>225</v>
      </c>
      <c r="F7667" t="s">
        <v>226</v>
      </c>
      <c r="G7667">
        <v>2</v>
      </c>
      <c r="H7667" s="4">
        <v>30000</v>
      </c>
      <c r="I7667" s="4">
        <v>2</v>
      </c>
      <c r="J7667" s="4">
        <v>30000</v>
      </c>
      <c r="K7667" s="4">
        <v>60000</v>
      </c>
      <c r="L7667" t="s">
        <v>189</v>
      </c>
      <c r="M7667" t="s">
        <v>304</v>
      </c>
      <c r="P7667">
        <v>3</v>
      </c>
    </row>
    <row r="7668" spans="1:16">
      <c r="A7668" s="3">
        <v>44596</v>
      </c>
      <c r="B7668" t="s">
        <v>218</v>
      </c>
      <c r="C7668" t="s">
        <v>179</v>
      </c>
      <c r="D7668" t="s">
        <v>186</v>
      </c>
      <c r="E7668" t="s">
        <v>187</v>
      </c>
      <c r="F7668" t="s">
        <v>261</v>
      </c>
      <c r="G7668">
        <v>1</v>
      </c>
      <c r="H7668" s="4">
        <v>39000</v>
      </c>
      <c r="I7668" s="4">
        <v>1</v>
      </c>
      <c r="J7668" s="4">
        <v>39000</v>
      </c>
      <c r="K7668" s="4">
        <v>39000</v>
      </c>
      <c r="L7668" t="s">
        <v>203</v>
      </c>
      <c r="M7668" t="s">
        <v>206</v>
      </c>
      <c r="P7668">
        <v>4</v>
      </c>
    </row>
    <row r="7669" spans="1:16">
      <c r="A7669" s="3">
        <v>44596</v>
      </c>
      <c r="B7669" t="s">
        <v>247</v>
      </c>
      <c r="C7669" t="s">
        <v>179</v>
      </c>
      <c r="D7669" t="s">
        <v>210</v>
      </c>
      <c r="E7669" t="s">
        <v>225</v>
      </c>
      <c r="F7669" t="s">
        <v>266</v>
      </c>
      <c r="G7669">
        <v>3</v>
      </c>
      <c r="H7669" s="4">
        <v>56000</v>
      </c>
      <c r="I7669" s="4">
        <v>3</v>
      </c>
      <c r="J7669" s="4">
        <v>56000</v>
      </c>
      <c r="K7669" s="4">
        <v>168000</v>
      </c>
      <c r="L7669" t="s">
        <v>209</v>
      </c>
      <c r="M7669" t="s">
        <v>206</v>
      </c>
      <c r="P7669">
        <v>5</v>
      </c>
    </row>
    <row r="7670" spans="1:16">
      <c r="A7670" s="3">
        <v>44596</v>
      </c>
      <c r="B7670" t="s">
        <v>284</v>
      </c>
      <c r="C7670" t="s">
        <v>179</v>
      </c>
      <c r="D7670" t="s">
        <v>186</v>
      </c>
      <c r="E7670" t="s">
        <v>220</v>
      </c>
      <c r="F7670" t="s">
        <v>221</v>
      </c>
      <c r="G7670">
        <v>3</v>
      </c>
      <c r="H7670" s="4">
        <v>42000</v>
      </c>
      <c r="I7670" s="4">
        <v>3</v>
      </c>
      <c r="J7670" s="4">
        <v>42000</v>
      </c>
      <c r="K7670" s="4">
        <v>126000</v>
      </c>
      <c r="L7670" t="s">
        <v>183</v>
      </c>
      <c r="M7670" t="s">
        <v>184</v>
      </c>
      <c r="P7670">
        <v>4</v>
      </c>
    </row>
    <row r="7671" spans="1:16">
      <c r="A7671" s="3">
        <v>44596</v>
      </c>
      <c r="B7671" t="s">
        <v>224</v>
      </c>
      <c r="C7671" t="s">
        <v>179</v>
      </c>
      <c r="D7671" t="s">
        <v>186</v>
      </c>
      <c r="E7671" t="s">
        <v>187</v>
      </c>
      <c r="F7671" t="s">
        <v>188</v>
      </c>
      <c r="G7671">
        <v>1</v>
      </c>
      <c r="H7671" s="4">
        <v>60000</v>
      </c>
      <c r="I7671" s="4">
        <v>1</v>
      </c>
      <c r="J7671" s="4">
        <v>60000</v>
      </c>
      <c r="K7671" s="4">
        <v>60000</v>
      </c>
      <c r="L7671" t="s">
        <v>183</v>
      </c>
      <c r="M7671" t="s">
        <v>190</v>
      </c>
      <c r="P7671">
        <v>5</v>
      </c>
    </row>
    <row r="7672" spans="1:16">
      <c r="A7672" s="3">
        <v>44596</v>
      </c>
      <c r="B7672" t="s">
        <v>254</v>
      </c>
      <c r="C7672" t="s">
        <v>192</v>
      </c>
      <c r="D7672" t="s">
        <v>186</v>
      </c>
      <c r="E7672" t="s">
        <v>220</v>
      </c>
      <c r="F7672" t="s">
        <v>221</v>
      </c>
      <c r="G7672">
        <v>1</v>
      </c>
      <c r="H7672" s="4">
        <v>45500</v>
      </c>
      <c r="I7672" s="4">
        <v>1</v>
      </c>
      <c r="J7672" s="4">
        <v>45500</v>
      </c>
      <c r="K7672" s="4">
        <v>45500</v>
      </c>
      <c r="L7672" t="s">
        <v>209</v>
      </c>
      <c r="M7672" t="s">
        <v>196</v>
      </c>
      <c r="P7672">
        <v>3</v>
      </c>
    </row>
    <row r="7673" spans="1:16">
      <c r="A7673" s="3">
        <v>44596</v>
      </c>
      <c r="B7673" t="s">
        <v>185</v>
      </c>
      <c r="C7673" t="s">
        <v>192</v>
      </c>
      <c r="D7673" t="s">
        <v>186</v>
      </c>
      <c r="E7673" t="s">
        <v>187</v>
      </c>
      <c r="F7673" t="s">
        <v>188</v>
      </c>
      <c r="G7673">
        <v>1</v>
      </c>
      <c r="H7673" s="4">
        <v>20000</v>
      </c>
      <c r="I7673" s="4">
        <v>1</v>
      </c>
      <c r="J7673" s="4">
        <v>20000</v>
      </c>
      <c r="K7673" s="4">
        <v>20000</v>
      </c>
      <c r="L7673" t="s">
        <v>203</v>
      </c>
      <c r="M7673" t="s">
        <v>184</v>
      </c>
      <c r="P7673">
        <v>5</v>
      </c>
    </row>
    <row r="7674" spans="1:16">
      <c r="A7674" s="3">
        <v>44596</v>
      </c>
      <c r="B7674" t="s">
        <v>284</v>
      </c>
      <c r="C7674" t="s">
        <v>179</v>
      </c>
      <c r="D7674" t="s">
        <v>235</v>
      </c>
      <c r="E7674" t="s">
        <v>251</v>
      </c>
      <c r="F7674" t="s">
        <v>335</v>
      </c>
      <c r="G7674">
        <v>3</v>
      </c>
      <c r="H7674" s="4">
        <v>36000</v>
      </c>
      <c r="I7674" s="4">
        <v>0</v>
      </c>
      <c r="J7674" s="4">
        <v>0</v>
      </c>
      <c r="K7674" s="4">
        <v>0</v>
      </c>
      <c r="L7674" t="s">
        <v>203</v>
      </c>
      <c r="M7674" t="s">
        <v>196</v>
      </c>
      <c r="O7674" t="s">
        <v>176</v>
      </c>
    </row>
    <row r="7675" spans="1:16">
      <c r="A7675" s="3">
        <v>44596</v>
      </c>
      <c r="B7675" t="s">
        <v>222</v>
      </c>
      <c r="C7675" t="s">
        <v>192</v>
      </c>
      <c r="D7675" t="s">
        <v>316</v>
      </c>
      <c r="E7675" t="s">
        <v>251</v>
      </c>
      <c r="F7675" t="s">
        <v>331</v>
      </c>
      <c r="G7675">
        <v>2</v>
      </c>
      <c r="H7675" s="4">
        <v>52000</v>
      </c>
      <c r="I7675" s="4">
        <v>2</v>
      </c>
      <c r="J7675" s="4">
        <v>52000</v>
      </c>
      <c r="K7675" s="4">
        <v>104000</v>
      </c>
      <c r="L7675" t="s">
        <v>209</v>
      </c>
      <c r="M7675" t="s">
        <v>196</v>
      </c>
      <c r="P7675">
        <v>3</v>
      </c>
    </row>
    <row r="7676" spans="1:16">
      <c r="A7676" s="3">
        <v>44596</v>
      </c>
      <c r="B7676" t="s">
        <v>245</v>
      </c>
      <c r="C7676" t="s">
        <v>179</v>
      </c>
      <c r="D7676" t="s">
        <v>229</v>
      </c>
      <c r="E7676" t="s">
        <v>229</v>
      </c>
      <c r="F7676" t="s">
        <v>319</v>
      </c>
      <c r="G7676">
        <v>2</v>
      </c>
      <c r="H7676" s="4">
        <v>20000</v>
      </c>
      <c r="I7676" s="4">
        <v>2</v>
      </c>
      <c r="J7676" s="4">
        <v>20000</v>
      </c>
      <c r="K7676" s="4">
        <v>40000</v>
      </c>
      <c r="L7676" t="s">
        <v>203</v>
      </c>
      <c r="M7676" t="s">
        <v>196</v>
      </c>
      <c r="P7676">
        <v>5</v>
      </c>
    </row>
    <row r="7677" spans="1:16">
      <c r="A7677" s="3">
        <v>44597</v>
      </c>
      <c r="B7677" t="s">
        <v>185</v>
      </c>
      <c r="C7677" t="s">
        <v>179</v>
      </c>
      <c r="D7677" t="s">
        <v>186</v>
      </c>
      <c r="E7677" t="s">
        <v>201</v>
      </c>
      <c r="F7677" t="s">
        <v>248</v>
      </c>
      <c r="G7677">
        <v>3</v>
      </c>
      <c r="H7677" s="4">
        <v>42000</v>
      </c>
      <c r="I7677" s="4">
        <v>0</v>
      </c>
      <c r="J7677" s="4">
        <v>0</v>
      </c>
      <c r="K7677" s="4">
        <v>0</v>
      </c>
      <c r="L7677" t="s">
        <v>183</v>
      </c>
      <c r="M7677" t="s">
        <v>196</v>
      </c>
      <c r="O7677" t="s">
        <v>176</v>
      </c>
    </row>
    <row r="7678" spans="1:16">
      <c r="A7678" s="3">
        <v>44597</v>
      </c>
      <c r="B7678" t="s">
        <v>228</v>
      </c>
      <c r="C7678" t="s">
        <v>179</v>
      </c>
      <c r="D7678" t="s">
        <v>180</v>
      </c>
      <c r="E7678" t="s">
        <v>204</v>
      </c>
      <c r="F7678" t="s">
        <v>205</v>
      </c>
      <c r="G7678">
        <v>3</v>
      </c>
      <c r="H7678" s="4">
        <v>19500</v>
      </c>
      <c r="I7678" s="4">
        <v>3</v>
      </c>
      <c r="J7678" s="4">
        <v>19500</v>
      </c>
      <c r="K7678" s="4">
        <v>58500</v>
      </c>
      <c r="L7678" t="s">
        <v>203</v>
      </c>
      <c r="M7678" t="s">
        <v>196</v>
      </c>
      <c r="N7678" t="s">
        <v>175</v>
      </c>
      <c r="P7678">
        <v>3</v>
      </c>
    </row>
    <row r="7679" spans="1:16">
      <c r="A7679" s="3">
        <v>44597</v>
      </c>
      <c r="B7679" t="s">
        <v>247</v>
      </c>
      <c r="C7679" t="s">
        <v>192</v>
      </c>
      <c r="D7679" t="s">
        <v>210</v>
      </c>
      <c r="E7679" t="s">
        <v>292</v>
      </c>
      <c r="F7679" t="s">
        <v>293</v>
      </c>
      <c r="G7679">
        <v>2</v>
      </c>
      <c r="H7679" s="4">
        <v>52000</v>
      </c>
      <c r="I7679" s="4">
        <v>2</v>
      </c>
      <c r="J7679" s="4">
        <v>52000</v>
      </c>
      <c r="K7679" s="4">
        <v>104000</v>
      </c>
      <c r="L7679" t="s">
        <v>203</v>
      </c>
      <c r="M7679" t="s">
        <v>196</v>
      </c>
      <c r="P7679">
        <v>5</v>
      </c>
    </row>
    <row r="7680" spans="1:16">
      <c r="A7680" s="3">
        <v>44597</v>
      </c>
      <c r="B7680" t="s">
        <v>262</v>
      </c>
      <c r="C7680" t="s">
        <v>192</v>
      </c>
      <c r="D7680" t="s">
        <v>316</v>
      </c>
      <c r="E7680" t="s">
        <v>251</v>
      </c>
      <c r="F7680" t="s">
        <v>331</v>
      </c>
      <c r="G7680">
        <v>3</v>
      </c>
      <c r="H7680" s="4">
        <v>30000</v>
      </c>
      <c r="I7680" s="4">
        <v>3</v>
      </c>
      <c r="J7680" s="4">
        <v>30000</v>
      </c>
      <c r="K7680" s="4">
        <v>90000</v>
      </c>
      <c r="L7680" t="s">
        <v>209</v>
      </c>
      <c r="M7680" t="s">
        <v>196</v>
      </c>
      <c r="P7680">
        <v>4</v>
      </c>
    </row>
    <row r="7681" spans="1:16">
      <c r="A7681" s="3">
        <v>44597</v>
      </c>
      <c r="B7681" t="s">
        <v>224</v>
      </c>
      <c r="C7681" t="s">
        <v>192</v>
      </c>
      <c r="D7681" t="s">
        <v>316</v>
      </c>
      <c r="E7681" t="s">
        <v>251</v>
      </c>
      <c r="F7681" t="s">
        <v>340</v>
      </c>
      <c r="G7681">
        <v>1</v>
      </c>
      <c r="H7681" s="4">
        <v>24000</v>
      </c>
      <c r="I7681" s="4">
        <v>1</v>
      </c>
      <c r="J7681" s="4">
        <v>24000</v>
      </c>
      <c r="K7681" s="4">
        <v>24000</v>
      </c>
      <c r="L7681" t="s">
        <v>203</v>
      </c>
      <c r="M7681" t="s">
        <v>190</v>
      </c>
      <c r="P7681">
        <v>5</v>
      </c>
    </row>
    <row r="7682" spans="1:16">
      <c r="A7682" s="3">
        <v>44597</v>
      </c>
      <c r="B7682" t="s">
        <v>291</v>
      </c>
      <c r="C7682" t="s">
        <v>179</v>
      </c>
      <c r="D7682" t="s">
        <v>186</v>
      </c>
      <c r="E7682" t="s">
        <v>201</v>
      </c>
      <c r="F7682" t="s">
        <v>248</v>
      </c>
      <c r="G7682">
        <v>1</v>
      </c>
      <c r="H7682" s="4">
        <v>26000</v>
      </c>
      <c r="I7682" s="4">
        <v>1</v>
      </c>
      <c r="J7682" s="4">
        <v>26000</v>
      </c>
      <c r="K7682" s="4">
        <v>26000</v>
      </c>
      <c r="L7682" t="s">
        <v>189</v>
      </c>
      <c r="M7682" t="s">
        <v>196</v>
      </c>
      <c r="P7682">
        <v>4</v>
      </c>
    </row>
    <row r="7683" spans="1:16">
      <c r="A7683" s="3">
        <v>44597</v>
      </c>
      <c r="B7683" t="s">
        <v>197</v>
      </c>
      <c r="C7683" t="s">
        <v>179</v>
      </c>
      <c r="D7683" t="s">
        <v>186</v>
      </c>
      <c r="E7683" t="s">
        <v>220</v>
      </c>
      <c r="F7683" t="s">
        <v>241</v>
      </c>
      <c r="G7683">
        <v>1</v>
      </c>
      <c r="H7683" s="4">
        <v>39000</v>
      </c>
      <c r="I7683" s="4">
        <v>1</v>
      </c>
      <c r="J7683" s="4">
        <v>39000</v>
      </c>
      <c r="K7683" s="4">
        <v>39000</v>
      </c>
      <c r="L7683" t="s">
        <v>209</v>
      </c>
      <c r="M7683" t="s">
        <v>196</v>
      </c>
      <c r="P7683">
        <v>5</v>
      </c>
    </row>
    <row r="7684" spans="1:16">
      <c r="A7684" s="3">
        <v>44597</v>
      </c>
      <c r="B7684" t="s">
        <v>197</v>
      </c>
      <c r="C7684" t="s">
        <v>179</v>
      </c>
      <c r="D7684" t="s">
        <v>186</v>
      </c>
      <c r="E7684" t="s">
        <v>225</v>
      </c>
      <c r="F7684" t="s">
        <v>244</v>
      </c>
      <c r="G7684">
        <v>1</v>
      </c>
      <c r="H7684" s="4">
        <v>33000</v>
      </c>
      <c r="I7684" s="4">
        <v>1</v>
      </c>
      <c r="J7684" s="4">
        <v>33000</v>
      </c>
      <c r="K7684" s="4">
        <v>33000</v>
      </c>
      <c r="L7684" t="s">
        <v>189</v>
      </c>
      <c r="M7684" t="s">
        <v>184</v>
      </c>
      <c r="P7684">
        <v>5</v>
      </c>
    </row>
    <row r="7685" spans="1:16">
      <c r="A7685" s="3">
        <v>44597</v>
      </c>
      <c r="B7685" t="s">
        <v>178</v>
      </c>
      <c r="C7685" t="s">
        <v>179</v>
      </c>
      <c r="D7685" t="s">
        <v>180</v>
      </c>
      <c r="E7685" t="s">
        <v>204</v>
      </c>
      <c r="F7685" t="s">
        <v>227</v>
      </c>
      <c r="G7685">
        <v>2</v>
      </c>
      <c r="H7685" s="4">
        <v>36000</v>
      </c>
      <c r="I7685" s="4">
        <v>2</v>
      </c>
      <c r="J7685" s="4">
        <v>36000</v>
      </c>
      <c r="K7685" s="4">
        <v>72000</v>
      </c>
      <c r="L7685" t="s">
        <v>189</v>
      </c>
      <c r="M7685" t="s">
        <v>190</v>
      </c>
      <c r="P7685">
        <v>5</v>
      </c>
    </row>
    <row r="7686" spans="1:16">
      <c r="A7686" s="3">
        <v>44597</v>
      </c>
      <c r="B7686" t="s">
        <v>200</v>
      </c>
      <c r="C7686" t="s">
        <v>179</v>
      </c>
      <c r="D7686" t="s">
        <v>316</v>
      </c>
      <c r="E7686" t="s">
        <v>251</v>
      </c>
      <c r="F7686" t="s">
        <v>349</v>
      </c>
      <c r="G7686">
        <v>1</v>
      </c>
      <c r="H7686" s="4">
        <v>28000</v>
      </c>
      <c r="I7686" s="4">
        <v>1</v>
      </c>
      <c r="J7686" s="4">
        <v>28000</v>
      </c>
      <c r="K7686" s="4">
        <v>28000</v>
      </c>
      <c r="L7686" t="s">
        <v>203</v>
      </c>
      <c r="M7686" t="s">
        <v>196</v>
      </c>
      <c r="P7686">
        <v>4</v>
      </c>
    </row>
    <row r="7687" spans="1:16">
      <c r="A7687" s="3">
        <v>44597</v>
      </c>
      <c r="B7687" t="s">
        <v>284</v>
      </c>
      <c r="C7687" t="s">
        <v>179</v>
      </c>
      <c r="D7687" t="s">
        <v>180</v>
      </c>
      <c r="E7687" t="s">
        <v>238</v>
      </c>
      <c r="F7687" t="s">
        <v>253</v>
      </c>
      <c r="G7687">
        <v>1</v>
      </c>
      <c r="H7687" s="4">
        <v>84000</v>
      </c>
      <c r="I7687" s="4">
        <v>1</v>
      </c>
      <c r="J7687" s="4">
        <v>84000</v>
      </c>
      <c r="K7687" s="4">
        <v>84000</v>
      </c>
      <c r="L7687" t="s">
        <v>189</v>
      </c>
      <c r="M7687" t="s">
        <v>206</v>
      </c>
      <c r="P7687">
        <v>5</v>
      </c>
    </row>
    <row r="7688" spans="1:16">
      <c r="A7688" s="3">
        <v>44597</v>
      </c>
      <c r="B7688" t="s">
        <v>200</v>
      </c>
      <c r="C7688" t="s">
        <v>192</v>
      </c>
      <c r="D7688" t="s">
        <v>180</v>
      </c>
      <c r="E7688" t="s">
        <v>238</v>
      </c>
      <c r="F7688" t="s">
        <v>240</v>
      </c>
      <c r="G7688">
        <v>3</v>
      </c>
      <c r="H7688" s="4">
        <v>52000</v>
      </c>
      <c r="I7688" s="4">
        <v>3</v>
      </c>
      <c r="J7688" s="4">
        <v>52000</v>
      </c>
      <c r="K7688" s="4">
        <v>156000</v>
      </c>
      <c r="L7688" t="s">
        <v>189</v>
      </c>
      <c r="M7688" t="s">
        <v>190</v>
      </c>
      <c r="P7688">
        <v>5</v>
      </c>
    </row>
    <row r="7689" spans="1:16">
      <c r="A7689" s="3">
        <v>44597</v>
      </c>
      <c r="B7689" t="s">
        <v>228</v>
      </c>
      <c r="C7689" t="s">
        <v>192</v>
      </c>
      <c r="D7689" t="s">
        <v>273</v>
      </c>
      <c r="E7689" t="s">
        <v>288</v>
      </c>
      <c r="F7689" t="s">
        <v>305</v>
      </c>
      <c r="G7689">
        <v>1</v>
      </c>
      <c r="H7689" s="4">
        <v>45000</v>
      </c>
      <c r="I7689" s="4">
        <v>1</v>
      </c>
      <c r="J7689" s="4">
        <v>45000</v>
      </c>
      <c r="K7689" s="4">
        <v>45000</v>
      </c>
      <c r="L7689" t="s">
        <v>203</v>
      </c>
      <c r="M7689" t="s">
        <v>184</v>
      </c>
      <c r="N7689" t="s">
        <v>175</v>
      </c>
      <c r="P7689">
        <v>5</v>
      </c>
    </row>
    <row r="7690" spans="1:16">
      <c r="A7690" s="3">
        <v>44597</v>
      </c>
      <c r="B7690" t="s">
        <v>268</v>
      </c>
      <c r="C7690" t="s">
        <v>179</v>
      </c>
      <c r="D7690" t="s">
        <v>229</v>
      </c>
      <c r="E7690" t="s">
        <v>230</v>
      </c>
      <c r="F7690" t="s">
        <v>346</v>
      </c>
      <c r="G7690">
        <v>3</v>
      </c>
      <c r="H7690" s="4">
        <v>36000</v>
      </c>
      <c r="I7690" s="4">
        <v>3</v>
      </c>
      <c r="J7690" s="4">
        <v>36000</v>
      </c>
      <c r="K7690" s="4">
        <v>108000</v>
      </c>
      <c r="L7690" t="s">
        <v>189</v>
      </c>
      <c r="M7690" t="s">
        <v>196</v>
      </c>
      <c r="P7690">
        <v>3</v>
      </c>
    </row>
    <row r="7691" spans="1:16">
      <c r="A7691" s="3">
        <v>44597</v>
      </c>
      <c r="B7691" t="s">
        <v>222</v>
      </c>
      <c r="C7691" t="s">
        <v>179</v>
      </c>
      <c r="D7691" t="s">
        <v>186</v>
      </c>
      <c r="E7691" t="s">
        <v>201</v>
      </c>
      <c r="F7691" t="s">
        <v>202</v>
      </c>
      <c r="G7691">
        <v>2</v>
      </c>
      <c r="H7691" s="4">
        <v>30000</v>
      </c>
      <c r="I7691" s="4">
        <v>2</v>
      </c>
      <c r="J7691" s="4">
        <v>30000</v>
      </c>
      <c r="K7691" s="4">
        <v>60000</v>
      </c>
      <c r="L7691" t="s">
        <v>189</v>
      </c>
      <c r="M7691" t="s">
        <v>196</v>
      </c>
      <c r="P7691">
        <v>4</v>
      </c>
    </row>
    <row r="7692" spans="1:16">
      <c r="A7692" s="3">
        <v>44597</v>
      </c>
      <c r="B7692" t="s">
        <v>197</v>
      </c>
      <c r="C7692" t="s">
        <v>192</v>
      </c>
      <c r="D7692" t="s">
        <v>186</v>
      </c>
      <c r="E7692" t="s">
        <v>187</v>
      </c>
      <c r="F7692" t="s">
        <v>261</v>
      </c>
      <c r="G7692">
        <v>2</v>
      </c>
      <c r="H7692" s="4">
        <v>28000</v>
      </c>
      <c r="I7692" s="4">
        <v>2</v>
      </c>
      <c r="J7692" s="4">
        <v>28000</v>
      </c>
      <c r="K7692" s="4">
        <v>56000</v>
      </c>
      <c r="L7692" t="s">
        <v>203</v>
      </c>
      <c r="M7692" t="s">
        <v>184</v>
      </c>
      <c r="P7692">
        <v>5</v>
      </c>
    </row>
    <row r="7693" spans="1:16">
      <c r="A7693" s="3">
        <v>44597</v>
      </c>
      <c r="B7693" t="s">
        <v>219</v>
      </c>
      <c r="C7693" t="s">
        <v>192</v>
      </c>
      <c r="D7693" t="s">
        <v>193</v>
      </c>
      <c r="E7693" t="s">
        <v>193</v>
      </c>
      <c r="F7693" t="s">
        <v>337</v>
      </c>
      <c r="G7693">
        <v>1</v>
      </c>
      <c r="H7693" s="4">
        <v>40000</v>
      </c>
      <c r="I7693" s="4">
        <v>1</v>
      </c>
      <c r="J7693" s="4">
        <v>40000</v>
      </c>
      <c r="K7693" s="4">
        <v>40000</v>
      </c>
      <c r="L7693" t="s">
        <v>183</v>
      </c>
      <c r="M7693" t="s">
        <v>196</v>
      </c>
      <c r="P7693">
        <v>3</v>
      </c>
    </row>
    <row r="7694" spans="1:16">
      <c r="A7694" s="3">
        <v>44597</v>
      </c>
      <c r="B7694" t="s">
        <v>197</v>
      </c>
      <c r="C7694" t="s">
        <v>179</v>
      </c>
      <c r="D7694" t="s">
        <v>186</v>
      </c>
      <c r="E7694" t="s">
        <v>201</v>
      </c>
      <c r="F7694" t="s">
        <v>285</v>
      </c>
      <c r="G7694">
        <v>3</v>
      </c>
      <c r="H7694" s="4">
        <v>28000</v>
      </c>
      <c r="I7694" s="4">
        <v>3</v>
      </c>
      <c r="J7694" s="4">
        <v>28000</v>
      </c>
      <c r="K7694" s="4">
        <v>84000</v>
      </c>
      <c r="L7694" t="s">
        <v>203</v>
      </c>
      <c r="M7694" t="s">
        <v>196</v>
      </c>
      <c r="P7694">
        <v>5</v>
      </c>
    </row>
    <row r="7695" spans="1:16">
      <c r="A7695" s="3">
        <v>44597</v>
      </c>
      <c r="B7695" t="s">
        <v>301</v>
      </c>
      <c r="C7695" t="s">
        <v>179</v>
      </c>
      <c r="D7695" t="s">
        <v>186</v>
      </c>
      <c r="E7695" t="s">
        <v>201</v>
      </c>
      <c r="F7695" t="s">
        <v>285</v>
      </c>
      <c r="G7695">
        <v>2</v>
      </c>
      <c r="H7695" s="4">
        <v>22000</v>
      </c>
      <c r="I7695" s="4">
        <v>2</v>
      </c>
      <c r="J7695" s="4">
        <v>22000</v>
      </c>
      <c r="K7695" s="4">
        <v>44000</v>
      </c>
      <c r="L7695" t="s">
        <v>183</v>
      </c>
      <c r="M7695" t="s">
        <v>196</v>
      </c>
      <c r="P7695">
        <v>5</v>
      </c>
    </row>
    <row r="7696" spans="1:16">
      <c r="A7696" s="3">
        <v>44597</v>
      </c>
      <c r="B7696" t="s">
        <v>247</v>
      </c>
      <c r="C7696" t="s">
        <v>192</v>
      </c>
      <c r="D7696" t="s">
        <v>186</v>
      </c>
      <c r="E7696" t="s">
        <v>220</v>
      </c>
      <c r="F7696" t="s">
        <v>265</v>
      </c>
      <c r="G7696">
        <v>2</v>
      </c>
      <c r="H7696" s="4">
        <v>48000</v>
      </c>
      <c r="I7696" s="4">
        <v>2</v>
      </c>
      <c r="J7696" s="4">
        <v>48000</v>
      </c>
      <c r="K7696" s="4">
        <v>96000</v>
      </c>
      <c r="L7696" t="s">
        <v>183</v>
      </c>
      <c r="M7696" t="s">
        <v>196</v>
      </c>
      <c r="P7696">
        <v>5</v>
      </c>
    </row>
    <row r="7697" spans="1:16">
      <c r="A7697" s="3">
        <v>44597</v>
      </c>
      <c r="B7697" t="s">
        <v>250</v>
      </c>
      <c r="C7697" t="s">
        <v>179</v>
      </c>
      <c r="D7697" t="s">
        <v>180</v>
      </c>
      <c r="E7697" t="s">
        <v>181</v>
      </c>
      <c r="F7697" t="s">
        <v>281</v>
      </c>
      <c r="G7697">
        <v>2</v>
      </c>
      <c r="H7697" s="4">
        <v>56000</v>
      </c>
      <c r="I7697" s="4">
        <v>2</v>
      </c>
      <c r="J7697" s="4">
        <v>56000</v>
      </c>
      <c r="K7697" s="4">
        <v>112000</v>
      </c>
      <c r="L7697" t="s">
        <v>183</v>
      </c>
      <c r="M7697" t="s">
        <v>196</v>
      </c>
      <c r="P7697">
        <v>4</v>
      </c>
    </row>
    <row r="7698" spans="1:16">
      <c r="A7698" s="3">
        <v>44597</v>
      </c>
      <c r="B7698" t="s">
        <v>228</v>
      </c>
      <c r="C7698" t="s">
        <v>179</v>
      </c>
      <c r="D7698" t="s">
        <v>180</v>
      </c>
      <c r="E7698" t="s">
        <v>181</v>
      </c>
      <c r="F7698" t="s">
        <v>281</v>
      </c>
      <c r="G7698">
        <v>1</v>
      </c>
      <c r="H7698" s="4">
        <v>39000</v>
      </c>
      <c r="I7698" s="4">
        <v>1</v>
      </c>
      <c r="J7698" s="4">
        <v>39000</v>
      </c>
      <c r="K7698" s="4">
        <v>39000</v>
      </c>
      <c r="L7698" t="s">
        <v>203</v>
      </c>
      <c r="M7698" t="s">
        <v>184</v>
      </c>
      <c r="P7698">
        <v>4</v>
      </c>
    </row>
    <row r="7699" spans="1:16">
      <c r="A7699" s="3">
        <v>44597</v>
      </c>
      <c r="B7699" t="s">
        <v>278</v>
      </c>
      <c r="C7699" t="s">
        <v>179</v>
      </c>
      <c r="D7699" t="s">
        <v>186</v>
      </c>
      <c r="E7699" t="s">
        <v>187</v>
      </c>
      <c r="F7699" t="s">
        <v>188</v>
      </c>
      <c r="G7699">
        <v>3</v>
      </c>
      <c r="H7699" s="4">
        <v>30000</v>
      </c>
      <c r="I7699" s="4">
        <v>3</v>
      </c>
      <c r="J7699" s="4">
        <v>30000</v>
      </c>
      <c r="K7699" s="4">
        <v>90000</v>
      </c>
      <c r="L7699" t="s">
        <v>209</v>
      </c>
      <c r="M7699" t="s">
        <v>184</v>
      </c>
      <c r="P7699">
        <v>4</v>
      </c>
    </row>
    <row r="7700" spans="1:16">
      <c r="A7700" s="3">
        <v>44597</v>
      </c>
      <c r="B7700" t="s">
        <v>258</v>
      </c>
      <c r="C7700" t="s">
        <v>192</v>
      </c>
      <c r="D7700" t="s">
        <v>180</v>
      </c>
      <c r="E7700" t="s">
        <v>181</v>
      </c>
      <c r="F7700" t="s">
        <v>281</v>
      </c>
      <c r="G7700">
        <v>3</v>
      </c>
      <c r="H7700" s="4">
        <v>28000</v>
      </c>
      <c r="I7700" s="4">
        <v>3</v>
      </c>
      <c r="J7700" s="4">
        <v>28000</v>
      </c>
      <c r="K7700" s="4">
        <v>84000</v>
      </c>
      <c r="L7700" t="s">
        <v>189</v>
      </c>
      <c r="M7700" t="s">
        <v>190</v>
      </c>
      <c r="N7700" t="s">
        <v>175</v>
      </c>
      <c r="P7700">
        <v>5</v>
      </c>
    </row>
    <row r="7701" spans="1:16">
      <c r="A7701" s="3">
        <v>44598</v>
      </c>
      <c r="B7701" t="s">
        <v>191</v>
      </c>
      <c r="C7701" t="s">
        <v>179</v>
      </c>
      <c r="D7701" t="s">
        <v>180</v>
      </c>
      <c r="E7701" t="s">
        <v>204</v>
      </c>
      <c r="F7701" t="s">
        <v>227</v>
      </c>
      <c r="G7701">
        <v>3</v>
      </c>
      <c r="H7701" s="4">
        <v>28000</v>
      </c>
      <c r="I7701" s="4">
        <v>3</v>
      </c>
      <c r="J7701" s="4">
        <v>28000</v>
      </c>
      <c r="K7701" s="4">
        <v>84000</v>
      </c>
      <c r="L7701" t="s">
        <v>183</v>
      </c>
      <c r="M7701" t="s">
        <v>206</v>
      </c>
      <c r="P7701">
        <v>5</v>
      </c>
    </row>
    <row r="7702" spans="1:16">
      <c r="A7702" s="3">
        <v>44598</v>
      </c>
      <c r="B7702" t="s">
        <v>287</v>
      </c>
      <c r="C7702" t="s">
        <v>192</v>
      </c>
      <c r="D7702" t="s">
        <v>276</v>
      </c>
      <c r="E7702" t="s">
        <v>276</v>
      </c>
      <c r="F7702" t="s">
        <v>277</v>
      </c>
      <c r="G7702">
        <v>3</v>
      </c>
      <c r="H7702" s="4">
        <v>42000</v>
      </c>
      <c r="I7702" s="4">
        <v>0</v>
      </c>
      <c r="J7702" s="4">
        <v>0</v>
      </c>
      <c r="K7702" s="4">
        <v>0</v>
      </c>
      <c r="L7702" t="s">
        <v>203</v>
      </c>
      <c r="M7702" t="s">
        <v>190</v>
      </c>
      <c r="O7702" t="s">
        <v>176</v>
      </c>
    </row>
    <row r="7703" spans="1:16">
      <c r="A7703" s="3">
        <v>44598</v>
      </c>
      <c r="B7703" t="s">
        <v>185</v>
      </c>
      <c r="C7703" t="s">
        <v>192</v>
      </c>
      <c r="D7703" t="s">
        <v>186</v>
      </c>
      <c r="E7703" t="s">
        <v>220</v>
      </c>
      <c r="F7703" t="s">
        <v>221</v>
      </c>
      <c r="G7703">
        <v>1</v>
      </c>
      <c r="H7703" s="4">
        <v>24000</v>
      </c>
      <c r="I7703" s="4">
        <v>1</v>
      </c>
      <c r="J7703" s="4">
        <v>24000</v>
      </c>
      <c r="K7703" s="4">
        <v>24000</v>
      </c>
      <c r="L7703" t="s">
        <v>189</v>
      </c>
      <c r="M7703" t="s">
        <v>184</v>
      </c>
      <c r="P7703">
        <v>5</v>
      </c>
    </row>
    <row r="7704" spans="1:16">
      <c r="A7704" s="3">
        <v>44598</v>
      </c>
      <c r="B7704" t="s">
        <v>247</v>
      </c>
      <c r="C7704" t="s">
        <v>192</v>
      </c>
      <c r="D7704" t="s">
        <v>186</v>
      </c>
      <c r="E7704" t="s">
        <v>201</v>
      </c>
      <c r="F7704" t="s">
        <v>202</v>
      </c>
      <c r="G7704">
        <v>3</v>
      </c>
      <c r="H7704" s="4">
        <v>42000</v>
      </c>
      <c r="I7704" s="4">
        <v>0</v>
      </c>
      <c r="J7704" s="4">
        <v>0</v>
      </c>
      <c r="K7704" s="4">
        <v>0</v>
      </c>
      <c r="L7704" t="s">
        <v>189</v>
      </c>
      <c r="M7704" t="s">
        <v>184</v>
      </c>
      <c r="O7704" t="s">
        <v>176</v>
      </c>
    </row>
    <row r="7705" spans="1:16">
      <c r="A7705" s="3">
        <v>44598</v>
      </c>
      <c r="B7705" t="s">
        <v>218</v>
      </c>
      <c r="C7705" t="s">
        <v>192</v>
      </c>
      <c r="D7705" t="s">
        <v>180</v>
      </c>
      <c r="E7705" t="s">
        <v>204</v>
      </c>
      <c r="F7705" t="s">
        <v>205</v>
      </c>
      <c r="G7705">
        <v>1</v>
      </c>
      <c r="H7705" s="4">
        <v>33000</v>
      </c>
      <c r="I7705" s="4">
        <v>1</v>
      </c>
      <c r="J7705" s="4">
        <v>33000</v>
      </c>
      <c r="K7705" s="4">
        <v>33000</v>
      </c>
      <c r="L7705" t="s">
        <v>203</v>
      </c>
      <c r="M7705" t="s">
        <v>233</v>
      </c>
      <c r="N7705" t="s">
        <v>175</v>
      </c>
      <c r="P7705">
        <v>5</v>
      </c>
    </row>
    <row r="7706" spans="1:16">
      <c r="A7706" s="3">
        <v>44598</v>
      </c>
      <c r="B7706" t="s">
        <v>254</v>
      </c>
      <c r="C7706" t="s">
        <v>192</v>
      </c>
      <c r="D7706" t="s">
        <v>186</v>
      </c>
      <c r="E7706" t="s">
        <v>259</v>
      </c>
      <c r="F7706" t="s">
        <v>326</v>
      </c>
      <c r="G7706">
        <v>1</v>
      </c>
      <c r="H7706" s="4">
        <v>39000</v>
      </c>
      <c r="I7706" s="4">
        <v>0</v>
      </c>
      <c r="J7706" s="4">
        <v>0</v>
      </c>
      <c r="K7706" s="4">
        <v>0</v>
      </c>
      <c r="L7706" t="s">
        <v>209</v>
      </c>
      <c r="M7706" t="s">
        <v>184</v>
      </c>
      <c r="O7706" t="s">
        <v>176</v>
      </c>
    </row>
    <row r="7707" spans="1:16">
      <c r="A7707" s="3">
        <v>44598</v>
      </c>
      <c r="B7707" t="s">
        <v>301</v>
      </c>
      <c r="C7707" t="s">
        <v>192</v>
      </c>
      <c r="D7707" t="s">
        <v>180</v>
      </c>
      <c r="E7707" t="s">
        <v>238</v>
      </c>
      <c r="F7707" t="s">
        <v>239</v>
      </c>
      <c r="G7707">
        <v>2</v>
      </c>
      <c r="H7707" s="4">
        <v>45000</v>
      </c>
      <c r="I7707" s="4">
        <v>2</v>
      </c>
      <c r="J7707" s="4">
        <v>45000</v>
      </c>
      <c r="K7707" s="4">
        <v>90000</v>
      </c>
      <c r="L7707" t="s">
        <v>189</v>
      </c>
      <c r="M7707" t="s">
        <v>184</v>
      </c>
      <c r="P7707">
        <v>5</v>
      </c>
    </row>
    <row r="7708" spans="1:16">
      <c r="A7708" s="3">
        <v>44598</v>
      </c>
      <c r="B7708" t="s">
        <v>191</v>
      </c>
      <c r="C7708" t="s">
        <v>192</v>
      </c>
      <c r="D7708" t="s">
        <v>180</v>
      </c>
      <c r="E7708" t="s">
        <v>238</v>
      </c>
      <c r="F7708" t="s">
        <v>239</v>
      </c>
      <c r="G7708">
        <v>1</v>
      </c>
      <c r="H7708" s="4">
        <v>28000</v>
      </c>
      <c r="I7708" s="4">
        <v>1</v>
      </c>
      <c r="J7708" s="4">
        <v>28000</v>
      </c>
      <c r="K7708" s="4">
        <v>28000</v>
      </c>
      <c r="L7708" t="s">
        <v>203</v>
      </c>
      <c r="M7708" t="s">
        <v>304</v>
      </c>
      <c r="P7708">
        <v>5</v>
      </c>
    </row>
    <row r="7709" spans="1:16">
      <c r="A7709" s="3">
        <v>44598</v>
      </c>
      <c r="B7709" t="s">
        <v>291</v>
      </c>
      <c r="C7709" t="s">
        <v>179</v>
      </c>
      <c r="D7709" t="s">
        <v>316</v>
      </c>
      <c r="E7709" t="s">
        <v>251</v>
      </c>
      <c r="F7709" t="s">
        <v>322</v>
      </c>
      <c r="G7709">
        <v>2</v>
      </c>
      <c r="H7709" s="4">
        <v>22000</v>
      </c>
      <c r="I7709" s="4">
        <v>2</v>
      </c>
      <c r="J7709" s="4">
        <v>22000</v>
      </c>
      <c r="K7709" s="4">
        <v>44000</v>
      </c>
      <c r="L7709" t="s">
        <v>189</v>
      </c>
      <c r="M7709" t="s">
        <v>196</v>
      </c>
      <c r="P7709">
        <v>5</v>
      </c>
    </row>
    <row r="7710" spans="1:16">
      <c r="A7710" s="3">
        <v>44598</v>
      </c>
      <c r="B7710" t="s">
        <v>268</v>
      </c>
      <c r="C7710" t="s">
        <v>179</v>
      </c>
      <c r="D7710" t="s">
        <v>180</v>
      </c>
      <c r="E7710" t="s">
        <v>238</v>
      </c>
      <c r="F7710" t="s">
        <v>267</v>
      </c>
      <c r="G7710">
        <v>2</v>
      </c>
      <c r="H7710" s="4">
        <v>45000</v>
      </c>
      <c r="I7710" s="4">
        <v>2</v>
      </c>
      <c r="J7710" s="4">
        <v>45000</v>
      </c>
      <c r="K7710" s="4">
        <v>90000</v>
      </c>
      <c r="L7710" t="s">
        <v>209</v>
      </c>
      <c r="M7710" t="s">
        <v>190</v>
      </c>
      <c r="P7710">
        <v>5</v>
      </c>
    </row>
    <row r="7711" spans="1:16">
      <c r="A7711" s="3">
        <v>44598</v>
      </c>
      <c r="B7711" t="s">
        <v>228</v>
      </c>
      <c r="C7711" t="s">
        <v>192</v>
      </c>
      <c r="D7711" t="s">
        <v>235</v>
      </c>
      <c r="E7711" t="s">
        <v>229</v>
      </c>
      <c r="F7711" t="s">
        <v>344</v>
      </c>
      <c r="G7711">
        <v>1</v>
      </c>
      <c r="H7711" s="4">
        <v>39000</v>
      </c>
      <c r="I7711" s="4">
        <v>0</v>
      </c>
      <c r="J7711" s="4">
        <v>0</v>
      </c>
      <c r="K7711" s="4">
        <v>0</v>
      </c>
      <c r="L7711" t="s">
        <v>189</v>
      </c>
      <c r="M7711" t="s">
        <v>233</v>
      </c>
      <c r="O7711" t="s">
        <v>176</v>
      </c>
    </row>
    <row r="7712" spans="1:16">
      <c r="A7712" s="3">
        <v>44598</v>
      </c>
      <c r="B7712" t="s">
        <v>258</v>
      </c>
      <c r="C7712" t="s">
        <v>179</v>
      </c>
      <c r="D7712" t="s">
        <v>274</v>
      </c>
      <c r="E7712" t="s">
        <v>274</v>
      </c>
      <c r="F7712" t="s">
        <v>339</v>
      </c>
      <c r="G7712">
        <v>1</v>
      </c>
      <c r="H7712" s="4">
        <v>16500</v>
      </c>
      <c r="I7712" s="4">
        <v>1</v>
      </c>
      <c r="J7712" s="4">
        <v>16500</v>
      </c>
      <c r="K7712" s="4">
        <v>16500</v>
      </c>
      <c r="L7712" t="s">
        <v>203</v>
      </c>
      <c r="M7712" t="s">
        <v>184</v>
      </c>
      <c r="P7712">
        <v>5</v>
      </c>
    </row>
    <row r="7713" spans="1:16">
      <c r="A7713" s="3">
        <v>44598</v>
      </c>
      <c r="B7713" t="s">
        <v>254</v>
      </c>
      <c r="C7713" t="s">
        <v>179</v>
      </c>
      <c r="D7713" t="s">
        <v>235</v>
      </c>
      <c r="E7713" t="s">
        <v>251</v>
      </c>
      <c r="F7713" t="s">
        <v>252</v>
      </c>
      <c r="G7713">
        <v>1</v>
      </c>
      <c r="H7713" s="4">
        <v>22000</v>
      </c>
      <c r="I7713" s="4">
        <v>0</v>
      </c>
      <c r="J7713" s="4">
        <v>0</v>
      </c>
      <c r="K7713" s="4">
        <v>0</v>
      </c>
      <c r="L7713" t="s">
        <v>189</v>
      </c>
      <c r="M7713" t="s">
        <v>206</v>
      </c>
      <c r="O7713" t="s">
        <v>176</v>
      </c>
    </row>
    <row r="7714" spans="1:16">
      <c r="A7714" s="3">
        <v>44598</v>
      </c>
      <c r="B7714" t="s">
        <v>278</v>
      </c>
      <c r="C7714" t="s">
        <v>192</v>
      </c>
      <c r="D7714" t="s">
        <v>210</v>
      </c>
      <c r="E7714" t="s">
        <v>211</v>
      </c>
      <c r="F7714" t="s">
        <v>313</v>
      </c>
      <c r="G7714">
        <v>1</v>
      </c>
      <c r="H7714" s="4">
        <v>36000</v>
      </c>
      <c r="I7714" s="4">
        <v>1</v>
      </c>
      <c r="J7714" s="4">
        <v>36000</v>
      </c>
      <c r="K7714" s="4">
        <v>36000</v>
      </c>
      <c r="L7714" t="s">
        <v>183</v>
      </c>
      <c r="M7714" t="s">
        <v>190</v>
      </c>
      <c r="P7714">
        <v>5</v>
      </c>
    </row>
    <row r="7715" spans="1:16">
      <c r="A7715" s="3">
        <v>44598</v>
      </c>
      <c r="B7715" t="s">
        <v>301</v>
      </c>
      <c r="C7715" t="s">
        <v>192</v>
      </c>
      <c r="D7715" t="s">
        <v>198</v>
      </c>
      <c r="E7715" t="s">
        <v>198</v>
      </c>
      <c r="F7715" t="s">
        <v>208</v>
      </c>
      <c r="G7715">
        <v>3</v>
      </c>
      <c r="H7715" s="4">
        <v>52000</v>
      </c>
      <c r="I7715" s="4">
        <v>3</v>
      </c>
      <c r="J7715" s="4">
        <v>52000</v>
      </c>
      <c r="K7715" s="4">
        <v>156000</v>
      </c>
      <c r="L7715" t="s">
        <v>203</v>
      </c>
      <c r="M7715" t="s">
        <v>196</v>
      </c>
      <c r="P7715">
        <v>4</v>
      </c>
    </row>
    <row r="7716" spans="1:16">
      <c r="A7716" s="3">
        <v>44598</v>
      </c>
      <c r="B7716" t="s">
        <v>268</v>
      </c>
      <c r="C7716" t="s">
        <v>192</v>
      </c>
      <c r="D7716" t="s">
        <v>180</v>
      </c>
      <c r="E7716" t="s">
        <v>216</v>
      </c>
      <c r="F7716" t="s">
        <v>217</v>
      </c>
      <c r="G7716">
        <v>2</v>
      </c>
      <c r="H7716" s="4">
        <v>42000</v>
      </c>
      <c r="I7716" s="4">
        <v>0</v>
      </c>
      <c r="J7716" s="4">
        <v>0</v>
      </c>
      <c r="K7716" s="4">
        <v>0</v>
      </c>
      <c r="L7716" t="s">
        <v>203</v>
      </c>
      <c r="M7716" t="s">
        <v>196</v>
      </c>
      <c r="O7716" t="s">
        <v>176</v>
      </c>
    </row>
    <row r="7717" spans="1:16">
      <c r="A7717" s="3">
        <v>44598</v>
      </c>
      <c r="B7717" t="s">
        <v>191</v>
      </c>
      <c r="C7717" t="s">
        <v>179</v>
      </c>
      <c r="D7717" t="s">
        <v>186</v>
      </c>
      <c r="E7717" t="s">
        <v>225</v>
      </c>
      <c r="F7717" t="s">
        <v>226</v>
      </c>
      <c r="G7717">
        <v>2</v>
      </c>
      <c r="H7717" s="4">
        <v>15000</v>
      </c>
      <c r="I7717" s="4">
        <v>2</v>
      </c>
      <c r="J7717" s="4">
        <v>15000</v>
      </c>
      <c r="K7717" s="4">
        <v>30000</v>
      </c>
      <c r="L7717" t="s">
        <v>189</v>
      </c>
      <c r="M7717" t="s">
        <v>184</v>
      </c>
      <c r="P7717">
        <v>4</v>
      </c>
    </row>
    <row r="7718" spans="1:16">
      <c r="A7718" s="3">
        <v>44598</v>
      </c>
      <c r="B7718" t="s">
        <v>291</v>
      </c>
      <c r="C7718" t="s">
        <v>179</v>
      </c>
      <c r="D7718" t="s">
        <v>271</v>
      </c>
      <c r="E7718" t="s">
        <v>271</v>
      </c>
      <c r="F7718" t="s">
        <v>272</v>
      </c>
      <c r="G7718">
        <v>2</v>
      </c>
      <c r="H7718" s="4">
        <v>24000</v>
      </c>
      <c r="I7718" s="4">
        <v>2</v>
      </c>
      <c r="J7718" s="4">
        <v>24000</v>
      </c>
      <c r="K7718" s="4">
        <v>48000</v>
      </c>
      <c r="L7718" t="s">
        <v>189</v>
      </c>
      <c r="M7718" t="s">
        <v>184</v>
      </c>
      <c r="P7718">
        <v>5</v>
      </c>
    </row>
    <row r="7719" spans="1:16">
      <c r="A7719" s="3">
        <v>44598</v>
      </c>
      <c r="B7719" t="s">
        <v>268</v>
      </c>
      <c r="C7719" t="s">
        <v>179</v>
      </c>
      <c r="D7719" t="s">
        <v>186</v>
      </c>
      <c r="E7719" t="s">
        <v>225</v>
      </c>
      <c r="F7719" t="s">
        <v>226</v>
      </c>
      <c r="G7719">
        <v>3</v>
      </c>
      <c r="H7719" s="4">
        <v>33000</v>
      </c>
      <c r="I7719" s="4">
        <v>3</v>
      </c>
      <c r="J7719" s="4">
        <v>33000</v>
      </c>
      <c r="K7719" s="4">
        <v>99000</v>
      </c>
      <c r="L7719" t="s">
        <v>203</v>
      </c>
      <c r="M7719" t="s">
        <v>304</v>
      </c>
      <c r="P7719">
        <v>2</v>
      </c>
    </row>
    <row r="7720" spans="1:16">
      <c r="A7720" s="3">
        <v>44598</v>
      </c>
      <c r="B7720" t="s">
        <v>234</v>
      </c>
      <c r="C7720" t="s">
        <v>192</v>
      </c>
      <c r="D7720" t="s">
        <v>180</v>
      </c>
      <c r="E7720" t="s">
        <v>216</v>
      </c>
      <c r="F7720" t="s">
        <v>217</v>
      </c>
      <c r="G7720">
        <v>3</v>
      </c>
      <c r="H7720" s="4">
        <v>39000</v>
      </c>
      <c r="I7720" s="4">
        <v>3</v>
      </c>
      <c r="J7720" s="4">
        <v>39000</v>
      </c>
      <c r="K7720" s="4">
        <v>117000</v>
      </c>
      <c r="L7720" t="s">
        <v>203</v>
      </c>
      <c r="M7720" t="s">
        <v>196</v>
      </c>
      <c r="P7720">
        <v>4</v>
      </c>
    </row>
    <row r="7721" spans="1:16">
      <c r="A7721" s="3">
        <v>44598</v>
      </c>
      <c r="B7721" t="s">
        <v>213</v>
      </c>
      <c r="C7721" t="s">
        <v>179</v>
      </c>
      <c r="D7721" t="s">
        <v>186</v>
      </c>
      <c r="E7721" t="s">
        <v>225</v>
      </c>
      <c r="F7721" t="s">
        <v>226</v>
      </c>
      <c r="G7721">
        <v>2</v>
      </c>
      <c r="H7721" s="4">
        <v>24000</v>
      </c>
      <c r="I7721" s="4">
        <v>2</v>
      </c>
      <c r="J7721" s="4">
        <v>24000</v>
      </c>
      <c r="K7721" s="4">
        <v>48000</v>
      </c>
      <c r="L7721" t="s">
        <v>203</v>
      </c>
      <c r="M7721" t="s">
        <v>184</v>
      </c>
      <c r="P7721">
        <v>3</v>
      </c>
    </row>
    <row r="7722" spans="1:16">
      <c r="A7722" s="3">
        <v>44598</v>
      </c>
      <c r="B7722" t="s">
        <v>268</v>
      </c>
      <c r="C7722" t="s">
        <v>192</v>
      </c>
      <c r="D7722" t="s">
        <v>235</v>
      </c>
      <c r="E7722" t="s">
        <v>230</v>
      </c>
      <c r="F7722" t="s">
        <v>351</v>
      </c>
      <c r="G7722">
        <v>2</v>
      </c>
      <c r="H7722" s="4">
        <v>48000</v>
      </c>
      <c r="I7722" s="4">
        <v>2</v>
      </c>
      <c r="J7722" s="4">
        <v>48000</v>
      </c>
      <c r="K7722" s="4">
        <v>96000</v>
      </c>
      <c r="L7722" t="s">
        <v>189</v>
      </c>
      <c r="M7722" t="s">
        <v>184</v>
      </c>
      <c r="N7722" t="s">
        <v>175</v>
      </c>
      <c r="P7722">
        <v>4</v>
      </c>
    </row>
    <row r="7723" spans="1:16">
      <c r="A7723" s="3">
        <v>44598</v>
      </c>
      <c r="B7723" t="s">
        <v>218</v>
      </c>
      <c r="C7723" t="s">
        <v>179</v>
      </c>
      <c r="D7723" t="s">
        <v>186</v>
      </c>
      <c r="E7723" t="s">
        <v>225</v>
      </c>
      <c r="F7723" t="s">
        <v>226</v>
      </c>
      <c r="G7723">
        <v>2</v>
      </c>
      <c r="H7723" s="4">
        <v>26000</v>
      </c>
      <c r="I7723" s="4">
        <v>2</v>
      </c>
      <c r="J7723" s="4">
        <v>26000</v>
      </c>
      <c r="K7723" s="4">
        <v>52000</v>
      </c>
      <c r="L7723" t="s">
        <v>183</v>
      </c>
      <c r="M7723" t="s">
        <v>190</v>
      </c>
      <c r="P7723">
        <v>4</v>
      </c>
    </row>
    <row r="7724" spans="1:16">
      <c r="A7724" s="3">
        <v>44598</v>
      </c>
      <c r="B7724" t="s">
        <v>287</v>
      </c>
      <c r="C7724" t="s">
        <v>179</v>
      </c>
      <c r="D7724" t="s">
        <v>186</v>
      </c>
      <c r="E7724" t="s">
        <v>187</v>
      </c>
      <c r="F7724" t="s">
        <v>188</v>
      </c>
      <c r="G7724">
        <v>1</v>
      </c>
      <c r="H7724" s="4">
        <v>35000</v>
      </c>
      <c r="I7724" s="4">
        <v>1</v>
      </c>
      <c r="J7724" s="4">
        <v>35000</v>
      </c>
      <c r="K7724" s="4">
        <v>35000</v>
      </c>
      <c r="L7724" t="s">
        <v>183</v>
      </c>
      <c r="M7724" t="s">
        <v>190</v>
      </c>
      <c r="P7724">
        <v>5</v>
      </c>
    </row>
    <row r="7725" spans="1:16">
      <c r="A7725" s="3">
        <v>44598</v>
      </c>
      <c r="B7725" t="s">
        <v>301</v>
      </c>
      <c r="C7725" t="s">
        <v>192</v>
      </c>
      <c r="D7725" t="s">
        <v>180</v>
      </c>
      <c r="E7725" t="s">
        <v>255</v>
      </c>
      <c r="F7725" t="s">
        <v>256</v>
      </c>
      <c r="G7725">
        <v>3</v>
      </c>
      <c r="H7725" s="4">
        <v>20000</v>
      </c>
      <c r="I7725" s="4">
        <v>3</v>
      </c>
      <c r="J7725" s="4">
        <v>20000</v>
      </c>
      <c r="K7725" s="4">
        <v>60000</v>
      </c>
      <c r="L7725" t="s">
        <v>183</v>
      </c>
      <c r="M7725" t="s">
        <v>233</v>
      </c>
      <c r="P7725">
        <v>2</v>
      </c>
    </row>
    <row r="7726" spans="1:16">
      <c r="A7726" s="3">
        <v>44599</v>
      </c>
      <c r="B7726" t="s">
        <v>213</v>
      </c>
      <c r="C7726" t="s">
        <v>179</v>
      </c>
      <c r="D7726" t="s">
        <v>186</v>
      </c>
      <c r="E7726" t="s">
        <v>187</v>
      </c>
      <c r="F7726" t="s">
        <v>261</v>
      </c>
      <c r="G7726">
        <v>2</v>
      </c>
      <c r="H7726" s="4">
        <v>30000</v>
      </c>
      <c r="I7726" s="4">
        <v>2</v>
      </c>
      <c r="J7726" s="4">
        <v>30000</v>
      </c>
      <c r="K7726" s="4">
        <v>60000</v>
      </c>
      <c r="L7726" t="s">
        <v>203</v>
      </c>
      <c r="M7726" t="s">
        <v>196</v>
      </c>
      <c r="P7726">
        <v>5</v>
      </c>
    </row>
    <row r="7727" spans="1:16">
      <c r="A7727" s="3">
        <v>44599</v>
      </c>
      <c r="B7727" t="s">
        <v>234</v>
      </c>
      <c r="C7727" t="s">
        <v>179</v>
      </c>
      <c r="D7727" t="s">
        <v>274</v>
      </c>
      <c r="E7727" t="s">
        <v>274</v>
      </c>
      <c r="F7727" t="s">
        <v>356</v>
      </c>
      <c r="G7727">
        <v>3</v>
      </c>
      <c r="H7727" s="4">
        <v>20000</v>
      </c>
      <c r="I7727" s="4">
        <v>3</v>
      </c>
      <c r="J7727" s="4">
        <v>20000</v>
      </c>
      <c r="K7727" s="4">
        <v>60000</v>
      </c>
      <c r="L7727" t="s">
        <v>203</v>
      </c>
      <c r="M7727" t="s">
        <v>304</v>
      </c>
      <c r="P7727">
        <v>5</v>
      </c>
    </row>
    <row r="7728" spans="1:16">
      <c r="A7728" s="3">
        <v>44599</v>
      </c>
      <c r="B7728" t="s">
        <v>250</v>
      </c>
      <c r="C7728" t="s">
        <v>179</v>
      </c>
      <c r="D7728" t="s">
        <v>180</v>
      </c>
      <c r="E7728" t="s">
        <v>238</v>
      </c>
      <c r="F7728" t="s">
        <v>267</v>
      </c>
      <c r="G7728">
        <v>3</v>
      </c>
      <c r="H7728" s="4">
        <v>52000</v>
      </c>
      <c r="I7728" s="4">
        <v>3</v>
      </c>
      <c r="J7728" s="4">
        <v>52000</v>
      </c>
      <c r="K7728" s="4">
        <v>156000</v>
      </c>
      <c r="L7728" t="s">
        <v>203</v>
      </c>
      <c r="M7728" t="s">
        <v>206</v>
      </c>
      <c r="P7728">
        <v>3</v>
      </c>
    </row>
    <row r="7729" spans="1:16">
      <c r="A7729" s="3">
        <v>44599</v>
      </c>
      <c r="B7729" t="s">
        <v>224</v>
      </c>
      <c r="C7729" t="s">
        <v>192</v>
      </c>
      <c r="D7729" t="s">
        <v>210</v>
      </c>
      <c r="E7729" t="s">
        <v>292</v>
      </c>
      <c r="F7729" t="s">
        <v>293</v>
      </c>
      <c r="G7729">
        <v>3</v>
      </c>
      <c r="H7729" s="4">
        <v>26000</v>
      </c>
      <c r="I7729" s="4">
        <v>0</v>
      </c>
      <c r="J7729" s="4">
        <v>0</v>
      </c>
      <c r="K7729" s="4">
        <v>0</v>
      </c>
      <c r="L7729" t="s">
        <v>189</v>
      </c>
      <c r="M7729" t="s">
        <v>233</v>
      </c>
      <c r="O7729" t="s">
        <v>176</v>
      </c>
    </row>
    <row r="7730" spans="1:16">
      <c r="A7730" s="3">
        <v>44599</v>
      </c>
      <c r="B7730" t="s">
        <v>258</v>
      </c>
      <c r="C7730" t="s">
        <v>179</v>
      </c>
      <c r="D7730" t="s">
        <v>316</v>
      </c>
      <c r="E7730" t="s">
        <v>317</v>
      </c>
      <c r="F7730" t="s">
        <v>318</v>
      </c>
      <c r="G7730">
        <v>2</v>
      </c>
      <c r="H7730" s="4">
        <v>39000</v>
      </c>
      <c r="I7730" s="4">
        <v>2</v>
      </c>
      <c r="J7730" s="4">
        <v>39000</v>
      </c>
      <c r="K7730" s="4">
        <v>78000</v>
      </c>
      <c r="L7730" t="s">
        <v>209</v>
      </c>
      <c r="M7730" t="s">
        <v>206</v>
      </c>
      <c r="P7730">
        <v>5</v>
      </c>
    </row>
    <row r="7731" spans="1:16">
      <c r="A7731" s="3">
        <v>44599</v>
      </c>
      <c r="B7731" t="s">
        <v>268</v>
      </c>
      <c r="C7731" t="s">
        <v>179</v>
      </c>
      <c r="D7731" t="s">
        <v>180</v>
      </c>
      <c r="E7731" t="s">
        <v>204</v>
      </c>
      <c r="F7731" t="s">
        <v>300</v>
      </c>
      <c r="G7731">
        <v>2</v>
      </c>
      <c r="H7731" s="4">
        <v>36000</v>
      </c>
      <c r="I7731" s="4">
        <v>2</v>
      </c>
      <c r="J7731" s="4">
        <v>36000</v>
      </c>
      <c r="K7731" s="4">
        <v>72000</v>
      </c>
      <c r="L7731" t="s">
        <v>203</v>
      </c>
      <c r="M7731" t="s">
        <v>196</v>
      </c>
      <c r="P7731">
        <v>5</v>
      </c>
    </row>
    <row r="7732" spans="1:16">
      <c r="A7732" s="3">
        <v>44599</v>
      </c>
      <c r="B7732" t="s">
        <v>258</v>
      </c>
      <c r="C7732" t="s">
        <v>179</v>
      </c>
      <c r="D7732" t="s">
        <v>180</v>
      </c>
      <c r="E7732" t="s">
        <v>204</v>
      </c>
      <c r="F7732" t="s">
        <v>227</v>
      </c>
      <c r="G7732">
        <v>2</v>
      </c>
      <c r="H7732" s="4">
        <v>42000</v>
      </c>
      <c r="I7732" s="4">
        <v>2</v>
      </c>
      <c r="J7732" s="4">
        <v>42000</v>
      </c>
      <c r="K7732" s="4">
        <v>84000</v>
      </c>
      <c r="L7732" t="s">
        <v>203</v>
      </c>
      <c r="M7732" t="s">
        <v>206</v>
      </c>
      <c r="N7732" t="s">
        <v>175</v>
      </c>
      <c r="P7732">
        <v>4</v>
      </c>
    </row>
    <row r="7733" spans="1:16">
      <c r="A7733" s="3">
        <v>44599</v>
      </c>
      <c r="B7733" t="s">
        <v>284</v>
      </c>
      <c r="C7733" t="s">
        <v>192</v>
      </c>
      <c r="D7733" t="s">
        <v>180</v>
      </c>
      <c r="E7733" t="s">
        <v>216</v>
      </c>
      <c r="F7733" t="s">
        <v>232</v>
      </c>
      <c r="G7733">
        <v>1</v>
      </c>
      <c r="H7733" s="4">
        <v>24000</v>
      </c>
      <c r="I7733" s="4">
        <v>1</v>
      </c>
      <c r="J7733" s="4">
        <v>24000</v>
      </c>
      <c r="K7733" s="4">
        <v>24000</v>
      </c>
      <c r="L7733" t="s">
        <v>209</v>
      </c>
      <c r="M7733" t="s">
        <v>206</v>
      </c>
      <c r="P7733">
        <v>3</v>
      </c>
    </row>
    <row r="7734" spans="1:16">
      <c r="A7734" s="3">
        <v>44599</v>
      </c>
      <c r="B7734" t="s">
        <v>200</v>
      </c>
      <c r="C7734" t="s">
        <v>179</v>
      </c>
      <c r="D7734" t="s">
        <v>186</v>
      </c>
      <c r="E7734" t="s">
        <v>220</v>
      </c>
      <c r="F7734" t="s">
        <v>221</v>
      </c>
      <c r="G7734">
        <v>3</v>
      </c>
      <c r="H7734" s="4">
        <v>30000</v>
      </c>
      <c r="I7734" s="4">
        <v>3</v>
      </c>
      <c r="J7734" s="4">
        <v>30000</v>
      </c>
      <c r="K7734" s="4">
        <v>90000</v>
      </c>
      <c r="L7734" t="s">
        <v>183</v>
      </c>
      <c r="M7734" t="s">
        <v>196</v>
      </c>
      <c r="P7734">
        <v>5</v>
      </c>
    </row>
    <row r="7735" spans="1:16">
      <c r="A7735" s="3">
        <v>44599</v>
      </c>
      <c r="B7735" t="s">
        <v>197</v>
      </c>
      <c r="C7735" t="s">
        <v>179</v>
      </c>
      <c r="D7735" t="s">
        <v>180</v>
      </c>
      <c r="E7735" t="s">
        <v>216</v>
      </c>
      <c r="F7735" t="s">
        <v>257</v>
      </c>
      <c r="G7735">
        <v>3</v>
      </c>
      <c r="H7735" s="4">
        <v>30000</v>
      </c>
      <c r="I7735" s="4">
        <v>3</v>
      </c>
      <c r="J7735" s="4">
        <v>30000</v>
      </c>
      <c r="K7735" s="4">
        <v>90000</v>
      </c>
      <c r="L7735" t="s">
        <v>209</v>
      </c>
      <c r="M7735" t="s">
        <v>196</v>
      </c>
      <c r="N7735" t="s">
        <v>175</v>
      </c>
      <c r="P7735">
        <v>5</v>
      </c>
    </row>
    <row r="7736" spans="1:16">
      <c r="A7736" s="3">
        <v>44599</v>
      </c>
      <c r="B7736" t="s">
        <v>287</v>
      </c>
      <c r="C7736" t="s">
        <v>179</v>
      </c>
      <c r="D7736" t="s">
        <v>186</v>
      </c>
      <c r="E7736" t="s">
        <v>201</v>
      </c>
      <c r="F7736" t="s">
        <v>202</v>
      </c>
      <c r="G7736">
        <v>2</v>
      </c>
      <c r="H7736" s="4">
        <v>33000</v>
      </c>
      <c r="I7736" s="4">
        <v>2</v>
      </c>
      <c r="J7736" s="4">
        <v>33000</v>
      </c>
      <c r="K7736" s="4">
        <v>66000</v>
      </c>
      <c r="L7736" t="s">
        <v>189</v>
      </c>
      <c r="M7736" t="s">
        <v>196</v>
      </c>
      <c r="P7736">
        <v>5</v>
      </c>
    </row>
    <row r="7737" spans="1:16">
      <c r="A7737" s="3">
        <v>44599</v>
      </c>
      <c r="B7737" t="s">
        <v>207</v>
      </c>
      <c r="C7737" t="s">
        <v>179</v>
      </c>
      <c r="D7737" t="s">
        <v>180</v>
      </c>
      <c r="E7737" t="s">
        <v>181</v>
      </c>
      <c r="F7737" t="s">
        <v>223</v>
      </c>
      <c r="G7737">
        <v>3</v>
      </c>
      <c r="H7737" s="4">
        <v>30000</v>
      </c>
      <c r="I7737" s="4">
        <v>3</v>
      </c>
      <c r="J7737" s="4">
        <v>30000</v>
      </c>
      <c r="K7737" s="4">
        <v>90000</v>
      </c>
      <c r="L7737" t="s">
        <v>209</v>
      </c>
      <c r="M7737" t="s">
        <v>206</v>
      </c>
      <c r="P7737">
        <v>5</v>
      </c>
    </row>
    <row r="7738" spans="1:16">
      <c r="A7738" s="3">
        <v>44599</v>
      </c>
      <c r="B7738" t="s">
        <v>278</v>
      </c>
      <c r="C7738" t="s">
        <v>179</v>
      </c>
      <c r="D7738" t="s">
        <v>235</v>
      </c>
      <c r="E7738" t="s">
        <v>230</v>
      </c>
      <c r="F7738" t="s">
        <v>348</v>
      </c>
      <c r="G7738">
        <v>2</v>
      </c>
      <c r="H7738" s="4">
        <v>55000</v>
      </c>
      <c r="I7738" s="4">
        <v>2</v>
      </c>
      <c r="J7738" s="4">
        <v>55000</v>
      </c>
      <c r="K7738" s="4">
        <v>110000</v>
      </c>
      <c r="L7738" t="s">
        <v>183</v>
      </c>
      <c r="M7738" t="s">
        <v>206</v>
      </c>
      <c r="P7738">
        <v>4</v>
      </c>
    </row>
    <row r="7739" spans="1:16">
      <c r="A7739" s="3">
        <v>44599</v>
      </c>
      <c r="B7739" t="s">
        <v>287</v>
      </c>
      <c r="C7739" t="s">
        <v>179</v>
      </c>
      <c r="D7739" t="s">
        <v>229</v>
      </c>
      <c r="E7739" t="s">
        <v>229</v>
      </c>
      <c r="F7739" t="s">
        <v>332</v>
      </c>
      <c r="G7739">
        <v>3</v>
      </c>
      <c r="H7739" s="4">
        <v>33000</v>
      </c>
      <c r="I7739" s="4">
        <v>3</v>
      </c>
      <c r="J7739" s="4">
        <v>33000</v>
      </c>
      <c r="K7739" s="4">
        <v>99000</v>
      </c>
      <c r="L7739" t="s">
        <v>189</v>
      </c>
      <c r="M7739" t="s">
        <v>190</v>
      </c>
      <c r="P7739">
        <v>4</v>
      </c>
    </row>
    <row r="7740" spans="1:16">
      <c r="A7740" s="3">
        <v>44599</v>
      </c>
      <c r="B7740" t="s">
        <v>200</v>
      </c>
      <c r="C7740" t="s">
        <v>179</v>
      </c>
      <c r="D7740" t="s">
        <v>180</v>
      </c>
      <c r="E7740" t="s">
        <v>204</v>
      </c>
      <c r="F7740" t="s">
        <v>205</v>
      </c>
      <c r="G7740">
        <v>3</v>
      </c>
      <c r="H7740" s="4">
        <v>30000</v>
      </c>
      <c r="I7740" s="4">
        <v>3</v>
      </c>
      <c r="J7740" s="4">
        <v>30000</v>
      </c>
      <c r="K7740" s="4">
        <v>90000</v>
      </c>
      <c r="L7740" t="s">
        <v>183</v>
      </c>
      <c r="M7740" t="s">
        <v>196</v>
      </c>
      <c r="P7740">
        <v>4</v>
      </c>
    </row>
    <row r="7741" spans="1:16">
      <c r="A7741" s="3">
        <v>44599</v>
      </c>
      <c r="B7741" t="s">
        <v>254</v>
      </c>
      <c r="C7741" t="s">
        <v>179</v>
      </c>
      <c r="D7741" t="s">
        <v>186</v>
      </c>
      <c r="E7741" t="s">
        <v>201</v>
      </c>
      <c r="F7741" t="s">
        <v>202</v>
      </c>
      <c r="G7741">
        <v>2</v>
      </c>
      <c r="H7741" s="4">
        <v>48000</v>
      </c>
      <c r="I7741" s="4">
        <v>2</v>
      </c>
      <c r="J7741" s="4">
        <v>48000</v>
      </c>
      <c r="K7741" s="4">
        <v>96000</v>
      </c>
      <c r="L7741" t="s">
        <v>203</v>
      </c>
      <c r="M7741" t="s">
        <v>233</v>
      </c>
      <c r="P7741">
        <v>5</v>
      </c>
    </row>
    <row r="7742" spans="1:16">
      <c r="A7742" s="3">
        <v>44599</v>
      </c>
      <c r="B7742" t="s">
        <v>287</v>
      </c>
      <c r="C7742" t="s">
        <v>192</v>
      </c>
      <c r="D7742" t="s">
        <v>180</v>
      </c>
      <c r="E7742" t="s">
        <v>327</v>
      </c>
      <c r="F7742" t="s">
        <v>328</v>
      </c>
      <c r="G7742">
        <v>1</v>
      </c>
      <c r="H7742" s="4">
        <v>45000</v>
      </c>
      <c r="I7742" s="4">
        <v>1</v>
      </c>
      <c r="J7742" s="4">
        <v>45000</v>
      </c>
      <c r="K7742" s="4">
        <v>45000</v>
      </c>
      <c r="L7742" t="s">
        <v>203</v>
      </c>
      <c r="M7742" t="s">
        <v>233</v>
      </c>
      <c r="P7742">
        <v>3</v>
      </c>
    </row>
    <row r="7743" spans="1:16">
      <c r="A7743" s="3">
        <v>44599</v>
      </c>
      <c r="B7743" t="s">
        <v>234</v>
      </c>
      <c r="C7743" t="s">
        <v>179</v>
      </c>
      <c r="D7743" t="s">
        <v>198</v>
      </c>
      <c r="E7743" t="s">
        <v>214</v>
      </c>
      <c r="F7743" t="s">
        <v>366</v>
      </c>
      <c r="G7743">
        <v>1</v>
      </c>
      <c r="H7743" s="4">
        <v>30000</v>
      </c>
      <c r="I7743" s="4">
        <v>1</v>
      </c>
      <c r="J7743" s="4">
        <v>30000</v>
      </c>
      <c r="K7743" s="4">
        <v>30000</v>
      </c>
      <c r="L7743" t="s">
        <v>203</v>
      </c>
      <c r="M7743" t="s">
        <v>233</v>
      </c>
      <c r="P7743">
        <v>5</v>
      </c>
    </row>
    <row r="7744" spans="1:16">
      <c r="A7744" s="3">
        <v>44599</v>
      </c>
      <c r="B7744" t="s">
        <v>254</v>
      </c>
      <c r="C7744" t="s">
        <v>179</v>
      </c>
      <c r="D7744" t="s">
        <v>180</v>
      </c>
      <c r="E7744" t="s">
        <v>255</v>
      </c>
      <c r="F7744" t="s">
        <v>256</v>
      </c>
      <c r="G7744">
        <v>1</v>
      </c>
      <c r="H7744" s="4">
        <v>26000</v>
      </c>
      <c r="I7744" s="4">
        <v>1</v>
      </c>
      <c r="J7744" s="4">
        <v>26000</v>
      </c>
      <c r="K7744" s="4">
        <v>26000</v>
      </c>
      <c r="L7744" t="s">
        <v>183</v>
      </c>
      <c r="M7744" t="s">
        <v>196</v>
      </c>
      <c r="N7744" t="s">
        <v>175</v>
      </c>
      <c r="P7744">
        <v>3</v>
      </c>
    </row>
    <row r="7745" spans="1:16">
      <c r="A7745" s="3">
        <v>44599</v>
      </c>
      <c r="B7745" t="s">
        <v>301</v>
      </c>
      <c r="C7745" t="s">
        <v>179</v>
      </c>
      <c r="D7745" t="s">
        <v>180</v>
      </c>
      <c r="E7745" t="s">
        <v>216</v>
      </c>
      <c r="F7745" t="s">
        <v>232</v>
      </c>
      <c r="G7745">
        <v>3</v>
      </c>
      <c r="H7745" s="4">
        <v>24000</v>
      </c>
      <c r="I7745" s="4">
        <v>3</v>
      </c>
      <c r="J7745" s="4">
        <v>24000</v>
      </c>
      <c r="K7745" s="4">
        <v>72000</v>
      </c>
      <c r="L7745" t="s">
        <v>183</v>
      </c>
      <c r="M7745" t="s">
        <v>196</v>
      </c>
      <c r="N7745" t="s">
        <v>175</v>
      </c>
      <c r="P7745">
        <v>5</v>
      </c>
    </row>
    <row r="7746" spans="1:16">
      <c r="A7746" s="3">
        <v>44599</v>
      </c>
      <c r="B7746" t="s">
        <v>218</v>
      </c>
      <c r="C7746" t="s">
        <v>179</v>
      </c>
      <c r="D7746" t="s">
        <v>271</v>
      </c>
      <c r="E7746" t="s">
        <v>271</v>
      </c>
      <c r="F7746" t="s">
        <v>338</v>
      </c>
      <c r="G7746">
        <v>2</v>
      </c>
      <c r="H7746" s="4">
        <v>55000</v>
      </c>
      <c r="I7746" s="4">
        <v>2</v>
      </c>
      <c r="J7746" s="4">
        <v>55000</v>
      </c>
      <c r="K7746" s="4">
        <v>110000</v>
      </c>
      <c r="L7746" t="s">
        <v>203</v>
      </c>
      <c r="M7746" t="s">
        <v>206</v>
      </c>
      <c r="N7746" t="s">
        <v>175</v>
      </c>
      <c r="P7746">
        <v>4</v>
      </c>
    </row>
    <row r="7747" spans="1:16">
      <c r="A7747" s="3">
        <v>44599</v>
      </c>
      <c r="B7747" t="s">
        <v>268</v>
      </c>
      <c r="C7747" t="s">
        <v>179</v>
      </c>
      <c r="D7747" t="s">
        <v>180</v>
      </c>
      <c r="E7747" t="s">
        <v>238</v>
      </c>
      <c r="F7747" t="s">
        <v>239</v>
      </c>
      <c r="G7747">
        <v>3</v>
      </c>
      <c r="H7747" s="4">
        <v>39000</v>
      </c>
      <c r="I7747" s="4">
        <v>3</v>
      </c>
      <c r="J7747" s="4">
        <v>39000</v>
      </c>
      <c r="K7747" s="4">
        <v>117000</v>
      </c>
      <c r="L7747" t="s">
        <v>209</v>
      </c>
      <c r="M7747" t="s">
        <v>196</v>
      </c>
      <c r="N7747" t="s">
        <v>175</v>
      </c>
      <c r="P7747">
        <v>3</v>
      </c>
    </row>
    <row r="7748" spans="1:16">
      <c r="A7748" s="3">
        <v>44599</v>
      </c>
      <c r="B7748" t="s">
        <v>268</v>
      </c>
      <c r="C7748" t="s">
        <v>179</v>
      </c>
      <c r="D7748" t="s">
        <v>180</v>
      </c>
      <c r="E7748" t="s">
        <v>204</v>
      </c>
      <c r="F7748" t="s">
        <v>249</v>
      </c>
      <c r="G7748">
        <v>2</v>
      </c>
      <c r="H7748" s="4">
        <v>45000</v>
      </c>
      <c r="I7748" s="4">
        <v>2</v>
      </c>
      <c r="J7748" s="4">
        <v>45000</v>
      </c>
      <c r="K7748" s="4">
        <v>90000</v>
      </c>
      <c r="L7748" t="s">
        <v>203</v>
      </c>
      <c r="M7748" t="s">
        <v>233</v>
      </c>
      <c r="N7748" t="s">
        <v>175</v>
      </c>
      <c r="P7748">
        <v>5</v>
      </c>
    </row>
    <row r="7749" spans="1:16">
      <c r="A7749" s="3">
        <v>44600</v>
      </c>
      <c r="B7749" t="s">
        <v>178</v>
      </c>
      <c r="C7749" t="s">
        <v>179</v>
      </c>
      <c r="D7749" t="s">
        <v>180</v>
      </c>
      <c r="E7749" t="s">
        <v>204</v>
      </c>
      <c r="F7749" t="s">
        <v>269</v>
      </c>
      <c r="G7749">
        <v>1</v>
      </c>
      <c r="H7749" s="4">
        <v>22000</v>
      </c>
      <c r="I7749" s="4">
        <v>1</v>
      </c>
      <c r="J7749" s="4">
        <v>22000</v>
      </c>
      <c r="K7749" s="4">
        <v>22000</v>
      </c>
      <c r="L7749" t="s">
        <v>189</v>
      </c>
      <c r="M7749" t="s">
        <v>233</v>
      </c>
      <c r="N7749" t="s">
        <v>175</v>
      </c>
      <c r="P7749">
        <v>5</v>
      </c>
    </row>
    <row r="7750" spans="1:16">
      <c r="A7750" s="3">
        <v>44600</v>
      </c>
      <c r="B7750" t="s">
        <v>185</v>
      </c>
      <c r="C7750" t="s">
        <v>179</v>
      </c>
      <c r="D7750" t="s">
        <v>180</v>
      </c>
      <c r="E7750" t="s">
        <v>238</v>
      </c>
      <c r="F7750" t="s">
        <v>267</v>
      </c>
      <c r="G7750">
        <v>3</v>
      </c>
      <c r="H7750" s="4">
        <v>36000</v>
      </c>
      <c r="I7750" s="4">
        <v>3</v>
      </c>
      <c r="J7750" s="4">
        <v>36000</v>
      </c>
      <c r="K7750" s="4">
        <v>108000</v>
      </c>
      <c r="L7750" t="s">
        <v>209</v>
      </c>
      <c r="M7750" t="s">
        <v>196</v>
      </c>
      <c r="N7750" t="s">
        <v>175</v>
      </c>
      <c r="P7750">
        <v>5</v>
      </c>
    </row>
    <row r="7751" spans="1:16">
      <c r="A7751" s="3">
        <v>44600</v>
      </c>
      <c r="B7751" t="s">
        <v>250</v>
      </c>
      <c r="C7751" t="s">
        <v>179</v>
      </c>
      <c r="D7751" t="s">
        <v>186</v>
      </c>
      <c r="E7751" t="s">
        <v>220</v>
      </c>
      <c r="F7751" t="s">
        <v>265</v>
      </c>
      <c r="G7751">
        <v>2</v>
      </c>
      <c r="H7751" s="4">
        <v>60000</v>
      </c>
      <c r="I7751" s="4">
        <v>2</v>
      </c>
      <c r="J7751" s="4">
        <v>60000</v>
      </c>
      <c r="K7751" s="4">
        <v>120000</v>
      </c>
      <c r="L7751" t="s">
        <v>183</v>
      </c>
      <c r="M7751" t="s">
        <v>206</v>
      </c>
      <c r="N7751" t="s">
        <v>175</v>
      </c>
      <c r="P7751">
        <v>5</v>
      </c>
    </row>
    <row r="7752" spans="1:16">
      <c r="A7752" s="3">
        <v>44600</v>
      </c>
      <c r="B7752" t="s">
        <v>284</v>
      </c>
      <c r="C7752" t="s">
        <v>179</v>
      </c>
      <c r="D7752" t="s">
        <v>180</v>
      </c>
      <c r="E7752" t="s">
        <v>204</v>
      </c>
      <c r="F7752" t="s">
        <v>269</v>
      </c>
      <c r="G7752">
        <v>3</v>
      </c>
      <c r="H7752" s="4">
        <v>45000</v>
      </c>
      <c r="I7752" s="4">
        <v>0</v>
      </c>
      <c r="J7752" s="4">
        <v>0</v>
      </c>
      <c r="K7752" s="4">
        <v>0</v>
      </c>
      <c r="L7752" t="s">
        <v>183</v>
      </c>
      <c r="M7752" t="s">
        <v>304</v>
      </c>
      <c r="O7752" t="s">
        <v>176</v>
      </c>
    </row>
    <row r="7753" spans="1:16">
      <c r="A7753" s="3">
        <v>44600</v>
      </c>
      <c r="B7753" t="s">
        <v>247</v>
      </c>
      <c r="C7753" t="s">
        <v>179</v>
      </c>
      <c r="D7753" t="s">
        <v>186</v>
      </c>
      <c r="E7753" t="s">
        <v>201</v>
      </c>
      <c r="F7753" t="s">
        <v>202</v>
      </c>
      <c r="G7753">
        <v>2</v>
      </c>
      <c r="H7753" s="4">
        <v>36000</v>
      </c>
      <c r="I7753" s="4">
        <v>2</v>
      </c>
      <c r="J7753" s="4">
        <v>36000</v>
      </c>
      <c r="K7753" s="4">
        <v>72000</v>
      </c>
      <c r="L7753" t="s">
        <v>189</v>
      </c>
      <c r="M7753" t="s">
        <v>233</v>
      </c>
      <c r="P7753">
        <v>5</v>
      </c>
    </row>
    <row r="7754" spans="1:16">
      <c r="A7754" s="3">
        <v>44600</v>
      </c>
      <c r="B7754" t="s">
        <v>258</v>
      </c>
      <c r="C7754" t="s">
        <v>192</v>
      </c>
      <c r="D7754" t="s">
        <v>186</v>
      </c>
      <c r="E7754" t="s">
        <v>187</v>
      </c>
      <c r="F7754" t="s">
        <v>261</v>
      </c>
      <c r="G7754">
        <v>1</v>
      </c>
      <c r="H7754" s="4">
        <v>30000</v>
      </c>
      <c r="I7754" s="4">
        <v>0</v>
      </c>
      <c r="J7754" s="4">
        <v>0</v>
      </c>
      <c r="K7754" s="4">
        <v>0</v>
      </c>
      <c r="L7754" t="s">
        <v>189</v>
      </c>
      <c r="M7754" t="s">
        <v>196</v>
      </c>
      <c r="N7754" t="s">
        <v>175</v>
      </c>
      <c r="O7754" t="s">
        <v>176</v>
      </c>
    </row>
    <row r="7755" spans="1:16">
      <c r="A7755" s="3">
        <v>44600</v>
      </c>
      <c r="B7755" t="s">
        <v>207</v>
      </c>
      <c r="C7755" t="s">
        <v>192</v>
      </c>
      <c r="D7755" t="s">
        <v>186</v>
      </c>
      <c r="E7755" t="s">
        <v>201</v>
      </c>
      <c r="F7755" t="s">
        <v>285</v>
      </c>
      <c r="G7755">
        <v>1</v>
      </c>
      <c r="H7755" s="4">
        <v>30000</v>
      </c>
      <c r="I7755" s="4">
        <v>1</v>
      </c>
      <c r="J7755" s="4">
        <v>30000</v>
      </c>
      <c r="K7755" s="4">
        <v>30000</v>
      </c>
      <c r="L7755" t="s">
        <v>203</v>
      </c>
      <c r="M7755" t="s">
        <v>233</v>
      </c>
      <c r="N7755" t="s">
        <v>175</v>
      </c>
      <c r="P7755">
        <v>3</v>
      </c>
    </row>
    <row r="7756" spans="1:16">
      <c r="A7756" s="3">
        <v>44600</v>
      </c>
      <c r="B7756" t="s">
        <v>178</v>
      </c>
      <c r="C7756" t="s">
        <v>179</v>
      </c>
      <c r="D7756" t="s">
        <v>271</v>
      </c>
      <c r="E7756" t="s">
        <v>271</v>
      </c>
      <c r="F7756" t="s">
        <v>338</v>
      </c>
      <c r="G7756">
        <v>2</v>
      </c>
      <c r="H7756" s="4">
        <v>36000</v>
      </c>
      <c r="I7756" s="4">
        <v>2</v>
      </c>
      <c r="J7756" s="4">
        <v>36000</v>
      </c>
      <c r="K7756" s="4">
        <v>72000</v>
      </c>
      <c r="L7756" t="s">
        <v>195</v>
      </c>
      <c r="M7756" t="s">
        <v>206</v>
      </c>
      <c r="P7756">
        <v>5</v>
      </c>
    </row>
    <row r="7757" spans="1:16">
      <c r="A7757" s="3">
        <v>44600</v>
      </c>
      <c r="B7757" t="s">
        <v>262</v>
      </c>
      <c r="C7757" t="s">
        <v>192</v>
      </c>
      <c r="D7757" t="s">
        <v>186</v>
      </c>
      <c r="E7757" t="s">
        <v>201</v>
      </c>
      <c r="F7757" t="s">
        <v>285</v>
      </c>
      <c r="G7757">
        <v>2</v>
      </c>
      <c r="H7757" s="4">
        <v>36000</v>
      </c>
      <c r="I7757" s="4">
        <v>2</v>
      </c>
      <c r="J7757" s="4">
        <v>36000</v>
      </c>
      <c r="K7757" s="4">
        <v>72000</v>
      </c>
      <c r="L7757" t="s">
        <v>189</v>
      </c>
      <c r="M7757" t="s">
        <v>206</v>
      </c>
      <c r="P7757">
        <v>4</v>
      </c>
    </row>
    <row r="7758" spans="1:16">
      <c r="A7758" s="3">
        <v>44600</v>
      </c>
      <c r="B7758" t="s">
        <v>258</v>
      </c>
      <c r="C7758" t="s">
        <v>192</v>
      </c>
      <c r="D7758" t="s">
        <v>273</v>
      </c>
      <c r="E7758" t="s">
        <v>274</v>
      </c>
      <c r="F7758" t="s">
        <v>312</v>
      </c>
      <c r="G7758">
        <v>1</v>
      </c>
      <c r="H7758" s="4">
        <v>42000</v>
      </c>
      <c r="I7758" s="4">
        <v>1</v>
      </c>
      <c r="J7758" s="4">
        <v>42000</v>
      </c>
      <c r="K7758" s="4">
        <v>42000</v>
      </c>
      <c r="L7758" t="s">
        <v>203</v>
      </c>
      <c r="M7758" t="s">
        <v>184</v>
      </c>
      <c r="P7758">
        <v>2</v>
      </c>
    </row>
    <row r="7759" spans="1:16">
      <c r="A7759" s="3">
        <v>44600</v>
      </c>
      <c r="B7759" t="s">
        <v>262</v>
      </c>
      <c r="C7759" t="s">
        <v>179</v>
      </c>
      <c r="D7759" t="s">
        <v>186</v>
      </c>
      <c r="E7759" t="s">
        <v>201</v>
      </c>
      <c r="F7759" t="s">
        <v>248</v>
      </c>
      <c r="G7759">
        <v>1</v>
      </c>
      <c r="H7759" s="4">
        <v>28000</v>
      </c>
      <c r="I7759" s="4">
        <v>1</v>
      </c>
      <c r="J7759" s="4">
        <v>28000</v>
      </c>
      <c r="K7759" s="4">
        <v>28000</v>
      </c>
      <c r="L7759" t="s">
        <v>203</v>
      </c>
      <c r="M7759" t="s">
        <v>206</v>
      </c>
      <c r="P7759">
        <v>4</v>
      </c>
    </row>
    <row r="7760" spans="1:16">
      <c r="A7760" s="3">
        <v>44600</v>
      </c>
      <c r="B7760" t="s">
        <v>185</v>
      </c>
      <c r="C7760" t="s">
        <v>192</v>
      </c>
      <c r="D7760" t="s">
        <v>180</v>
      </c>
      <c r="E7760" t="s">
        <v>238</v>
      </c>
      <c r="F7760" t="s">
        <v>267</v>
      </c>
      <c r="G7760">
        <v>3</v>
      </c>
      <c r="H7760" s="4">
        <v>45000</v>
      </c>
      <c r="I7760" s="4">
        <v>3</v>
      </c>
      <c r="J7760" s="4">
        <v>45000</v>
      </c>
      <c r="K7760" s="4">
        <v>135000</v>
      </c>
      <c r="L7760" t="s">
        <v>189</v>
      </c>
      <c r="M7760" t="s">
        <v>184</v>
      </c>
      <c r="P7760">
        <v>5</v>
      </c>
    </row>
    <row r="7761" spans="1:16">
      <c r="A7761" s="3">
        <v>44600</v>
      </c>
      <c r="B7761" t="s">
        <v>222</v>
      </c>
      <c r="C7761" t="s">
        <v>192</v>
      </c>
      <c r="D7761" t="s">
        <v>180</v>
      </c>
      <c r="E7761" t="s">
        <v>216</v>
      </c>
      <c r="F7761" t="s">
        <v>257</v>
      </c>
      <c r="G7761">
        <v>1</v>
      </c>
      <c r="H7761" s="4">
        <v>40000</v>
      </c>
      <c r="I7761" s="4">
        <v>1</v>
      </c>
      <c r="J7761" s="4">
        <v>40000</v>
      </c>
      <c r="K7761" s="4">
        <v>40000</v>
      </c>
      <c r="L7761" t="s">
        <v>189</v>
      </c>
      <c r="M7761" t="s">
        <v>196</v>
      </c>
      <c r="P7761">
        <v>5</v>
      </c>
    </row>
    <row r="7762" spans="1:16">
      <c r="A7762" s="3">
        <v>44600</v>
      </c>
      <c r="B7762" t="s">
        <v>200</v>
      </c>
      <c r="C7762" t="s">
        <v>179</v>
      </c>
      <c r="D7762" t="s">
        <v>186</v>
      </c>
      <c r="E7762" t="s">
        <v>187</v>
      </c>
      <c r="F7762" t="s">
        <v>188</v>
      </c>
      <c r="G7762">
        <v>1</v>
      </c>
      <c r="H7762" s="4">
        <v>20000</v>
      </c>
      <c r="I7762" s="4">
        <v>1</v>
      </c>
      <c r="J7762" s="4">
        <v>20000</v>
      </c>
      <c r="K7762" s="4">
        <v>20000</v>
      </c>
      <c r="L7762" t="s">
        <v>183</v>
      </c>
      <c r="M7762" t="s">
        <v>233</v>
      </c>
      <c r="P7762">
        <v>3</v>
      </c>
    </row>
    <row r="7763" spans="1:16">
      <c r="A7763" s="3">
        <v>44602</v>
      </c>
      <c r="B7763" t="s">
        <v>185</v>
      </c>
      <c r="C7763" t="s">
        <v>192</v>
      </c>
      <c r="D7763" t="s">
        <v>210</v>
      </c>
      <c r="E7763" t="s">
        <v>211</v>
      </c>
      <c r="F7763" t="s">
        <v>362</v>
      </c>
      <c r="G7763">
        <v>1</v>
      </c>
      <c r="H7763" s="4">
        <v>20000</v>
      </c>
      <c r="I7763" s="4">
        <v>1</v>
      </c>
      <c r="J7763" s="4">
        <v>20000</v>
      </c>
      <c r="K7763" s="4">
        <v>20000</v>
      </c>
      <c r="L7763" t="s">
        <v>189</v>
      </c>
      <c r="M7763" t="s">
        <v>196</v>
      </c>
      <c r="P7763">
        <v>5</v>
      </c>
    </row>
    <row r="7764" spans="1:16">
      <c r="A7764" s="3">
        <v>44602</v>
      </c>
      <c r="B7764" t="s">
        <v>207</v>
      </c>
      <c r="C7764" t="s">
        <v>179</v>
      </c>
      <c r="D7764" t="s">
        <v>186</v>
      </c>
      <c r="E7764" t="s">
        <v>220</v>
      </c>
      <c r="F7764" t="s">
        <v>221</v>
      </c>
      <c r="G7764">
        <v>1</v>
      </c>
      <c r="H7764" s="4">
        <v>45500</v>
      </c>
      <c r="I7764" s="4">
        <v>1</v>
      </c>
      <c r="J7764" s="4">
        <v>45500</v>
      </c>
      <c r="K7764" s="4">
        <v>45500</v>
      </c>
      <c r="L7764" t="s">
        <v>195</v>
      </c>
      <c r="M7764" t="s">
        <v>196</v>
      </c>
      <c r="P7764">
        <v>4</v>
      </c>
    </row>
    <row r="7765" spans="1:16">
      <c r="A7765" s="3">
        <v>44602</v>
      </c>
      <c r="B7765" t="s">
        <v>262</v>
      </c>
      <c r="C7765" t="s">
        <v>179</v>
      </c>
      <c r="D7765" t="s">
        <v>180</v>
      </c>
      <c r="E7765" t="s">
        <v>216</v>
      </c>
      <c r="F7765" t="s">
        <v>232</v>
      </c>
      <c r="G7765">
        <v>1</v>
      </c>
      <c r="H7765" s="4">
        <v>33000</v>
      </c>
      <c r="I7765" s="4">
        <v>1</v>
      </c>
      <c r="J7765" s="4">
        <v>33000</v>
      </c>
      <c r="K7765" s="4">
        <v>33000</v>
      </c>
      <c r="L7765" t="s">
        <v>209</v>
      </c>
      <c r="M7765" t="s">
        <v>196</v>
      </c>
      <c r="P7765">
        <v>4</v>
      </c>
    </row>
    <row r="7766" spans="1:16">
      <c r="A7766" s="3">
        <v>44602</v>
      </c>
      <c r="B7766" t="s">
        <v>200</v>
      </c>
      <c r="C7766" t="s">
        <v>179</v>
      </c>
      <c r="D7766" t="s">
        <v>180</v>
      </c>
      <c r="E7766" t="s">
        <v>216</v>
      </c>
      <c r="F7766" t="s">
        <v>217</v>
      </c>
      <c r="G7766">
        <v>1</v>
      </c>
      <c r="H7766" s="4">
        <v>50000</v>
      </c>
      <c r="I7766" s="4">
        <v>1</v>
      </c>
      <c r="J7766" s="4">
        <v>50000</v>
      </c>
      <c r="K7766" s="4">
        <v>50000</v>
      </c>
      <c r="L7766" t="s">
        <v>183</v>
      </c>
      <c r="M7766" t="s">
        <v>196</v>
      </c>
      <c r="P7766">
        <v>5</v>
      </c>
    </row>
    <row r="7767" spans="1:16">
      <c r="A7767" s="3">
        <v>44602</v>
      </c>
      <c r="B7767" t="s">
        <v>207</v>
      </c>
      <c r="C7767" t="s">
        <v>179</v>
      </c>
      <c r="D7767" t="s">
        <v>180</v>
      </c>
      <c r="E7767" t="s">
        <v>181</v>
      </c>
      <c r="F7767" t="s">
        <v>223</v>
      </c>
      <c r="G7767">
        <v>2</v>
      </c>
      <c r="H7767" s="4">
        <v>36000</v>
      </c>
      <c r="I7767" s="4">
        <v>2</v>
      </c>
      <c r="J7767" s="4">
        <v>36000</v>
      </c>
      <c r="K7767" s="4">
        <v>72000</v>
      </c>
      <c r="L7767" t="s">
        <v>189</v>
      </c>
      <c r="M7767" t="s">
        <v>196</v>
      </c>
      <c r="P7767">
        <v>4</v>
      </c>
    </row>
    <row r="7768" spans="1:16">
      <c r="A7768" s="3">
        <v>44602</v>
      </c>
      <c r="B7768" t="s">
        <v>200</v>
      </c>
      <c r="C7768" t="s">
        <v>179</v>
      </c>
      <c r="D7768" t="s">
        <v>186</v>
      </c>
      <c r="E7768" t="s">
        <v>220</v>
      </c>
      <c r="F7768" t="s">
        <v>221</v>
      </c>
      <c r="G7768">
        <v>1</v>
      </c>
      <c r="H7768" s="4">
        <v>35000</v>
      </c>
      <c r="I7768" s="4">
        <v>1</v>
      </c>
      <c r="J7768" s="4">
        <v>35000</v>
      </c>
      <c r="K7768" s="4">
        <v>35000</v>
      </c>
      <c r="L7768" t="s">
        <v>183</v>
      </c>
      <c r="M7768" t="s">
        <v>190</v>
      </c>
      <c r="P7768">
        <v>5</v>
      </c>
    </row>
    <row r="7769" spans="1:16">
      <c r="A7769" s="3">
        <v>44602</v>
      </c>
      <c r="B7769" t="s">
        <v>207</v>
      </c>
      <c r="C7769" t="s">
        <v>179</v>
      </c>
      <c r="D7769" t="s">
        <v>263</v>
      </c>
      <c r="E7769" t="s">
        <v>263</v>
      </c>
      <c r="F7769" t="s">
        <v>320</v>
      </c>
      <c r="G7769">
        <v>2</v>
      </c>
      <c r="H7769" s="4">
        <v>18000</v>
      </c>
      <c r="I7769" s="4">
        <v>2</v>
      </c>
      <c r="J7769" s="4">
        <v>18000</v>
      </c>
      <c r="K7769" s="4">
        <v>36000</v>
      </c>
      <c r="L7769" t="s">
        <v>189</v>
      </c>
      <c r="M7769" t="s">
        <v>233</v>
      </c>
      <c r="P7769">
        <v>5</v>
      </c>
    </row>
    <row r="7770" spans="1:16">
      <c r="A7770" s="3">
        <v>44602</v>
      </c>
      <c r="B7770" t="s">
        <v>222</v>
      </c>
      <c r="C7770" t="s">
        <v>192</v>
      </c>
      <c r="D7770" t="s">
        <v>276</v>
      </c>
      <c r="E7770" t="s">
        <v>276</v>
      </c>
      <c r="F7770" t="s">
        <v>277</v>
      </c>
      <c r="G7770">
        <v>1</v>
      </c>
      <c r="H7770" s="4">
        <v>42000</v>
      </c>
      <c r="I7770" s="4">
        <v>1</v>
      </c>
      <c r="J7770" s="4">
        <v>42000</v>
      </c>
      <c r="K7770" s="4">
        <v>42000</v>
      </c>
      <c r="L7770" t="s">
        <v>195</v>
      </c>
      <c r="M7770" t="s">
        <v>190</v>
      </c>
      <c r="P7770">
        <v>5</v>
      </c>
    </row>
    <row r="7771" spans="1:16">
      <c r="A7771" s="3">
        <v>44602</v>
      </c>
      <c r="B7771" t="s">
        <v>247</v>
      </c>
      <c r="C7771" t="s">
        <v>179</v>
      </c>
      <c r="D7771" t="s">
        <v>186</v>
      </c>
      <c r="E7771" t="s">
        <v>225</v>
      </c>
      <c r="F7771" t="s">
        <v>244</v>
      </c>
      <c r="G7771">
        <v>3</v>
      </c>
      <c r="H7771" s="4">
        <v>42000</v>
      </c>
      <c r="I7771" s="4">
        <v>3</v>
      </c>
      <c r="J7771" s="4">
        <v>42000</v>
      </c>
      <c r="K7771" s="4">
        <v>126000</v>
      </c>
      <c r="L7771" t="s">
        <v>203</v>
      </c>
      <c r="M7771" t="s">
        <v>196</v>
      </c>
      <c r="P7771">
        <v>2</v>
      </c>
    </row>
    <row r="7772" spans="1:16">
      <c r="A7772" s="3">
        <v>44602</v>
      </c>
      <c r="B7772" t="s">
        <v>222</v>
      </c>
      <c r="C7772" t="s">
        <v>179</v>
      </c>
      <c r="D7772" t="s">
        <v>180</v>
      </c>
      <c r="E7772" t="s">
        <v>238</v>
      </c>
      <c r="F7772" t="s">
        <v>267</v>
      </c>
      <c r="G7772">
        <v>3</v>
      </c>
      <c r="H7772" s="4">
        <v>22000</v>
      </c>
      <c r="I7772" s="4">
        <v>3</v>
      </c>
      <c r="J7772" s="4">
        <v>22000</v>
      </c>
      <c r="K7772" s="4">
        <v>66000</v>
      </c>
      <c r="L7772" t="s">
        <v>203</v>
      </c>
      <c r="M7772" t="s">
        <v>196</v>
      </c>
      <c r="P7772">
        <v>4</v>
      </c>
    </row>
    <row r="7773" spans="1:16">
      <c r="A7773" s="3">
        <v>44603</v>
      </c>
      <c r="B7773" t="s">
        <v>301</v>
      </c>
      <c r="C7773" t="s">
        <v>179</v>
      </c>
      <c r="D7773" t="s">
        <v>180</v>
      </c>
      <c r="E7773" t="s">
        <v>238</v>
      </c>
      <c r="F7773" t="s">
        <v>267</v>
      </c>
      <c r="G7773">
        <v>3</v>
      </c>
      <c r="H7773" s="4">
        <v>60000</v>
      </c>
      <c r="I7773" s="4">
        <v>3</v>
      </c>
      <c r="J7773" s="4">
        <v>60000</v>
      </c>
      <c r="K7773" s="4">
        <v>180000</v>
      </c>
      <c r="L7773" t="s">
        <v>189</v>
      </c>
      <c r="M7773" t="s">
        <v>196</v>
      </c>
      <c r="P7773">
        <v>4</v>
      </c>
    </row>
    <row r="7774" spans="1:16">
      <c r="A7774" s="3">
        <v>44603</v>
      </c>
      <c r="B7774" t="s">
        <v>250</v>
      </c>
      <c r="C7774" t="s">
        <v>192</v>
      </c>
      <c r="D7774" t="s">
        <v>180</v>
      </c>
      <c r="E7774" t="s">
        <v>271</v>
      </c>
      <c r="F7774" t="s">
        <v>302</v>
      </c>
      <c r="G7774">
        <v>3</v>
      </c>
      <c r="H7774" s="4">
        <v>36000</v>
      </c>
      <c r="I7774" s="4">
        <v>3</v>
      </c>
      <c r="J7774" s="4">
        <v>36000</v>
      </c>
      <c r="K7774" s="4">
        <v>108000</v>
      </c>
      <c r="L7774" t="s">
        <v>195</v>
      </c>
      <c r="M7774" t="s">
        <v>233</v>
      </c>
      <c r="P7774">
        <v>4</v>
      </c>
    </row>
    <row r="7775" spans="1:16">
      <c r="A7775" s="3">
        <v>44603</v>
      </c>
      <c r="B7775" t="s">
        <v>178</v>
      </c>
      <c r="C7775" t="s">
        <v>179</v>
      </c>
      <c r="D7775" t="s">
        <v>186</v>
      </c>
      <c r="E7775" t="s">
        <v>187</v>
      </c>
      <c r="F7775" t="s">
        <v>188</v>
      </c>
      <c r="G7775">
        <v>1</v>
      </c>
      <c r="H7775" s="4">
        <v>44000</v>
      </c>
      <c r="I7775" s="4">
        <v>0</v>
      </c>
      <c r="J7775" s="4">
        <v>0</v>
      </c>
      <c r="K7775" s="4">
        <v>0</v>
      </c>
      <c r="L7775" t="s">
        <v>183</v>
      </c>
      <c r="M7775" t="s">
        <v>190</v>
      </c>
      <c r="O7775" t="s">
        <v>176</v>
      </c>
    </row>
    <row r="7776" spans="1:16">
      <c r="A7776" s="3">
        <v>44603</v>
      </c>
      <c r="B7776" t="s">
        <v>219</v>
      </c>
      <c r="C7776" t="s">
        <v>179</v>
      </c>
      <c r="D7776" t="s">
        <v>186</v>
      </c>
      <c r="E7776" t="s">
        <v>220</v>
      </c>
      <c r="F7776" t="s">
        <v>221</v>
      </c>
      <c r="G7776">
        <v>1</v>
      </c>
      <c r="H7776" s="4">
        <v>84000</v>
      </c>
      <c r="I7776" s="4">
        <v>1</v>
      </c>
      <c r="J7776" s="4">
        <v>84000</v>
      </c>
      <c r="K7776" s="4">
        <v>84000</v>
      </c>
      <c r="L7776" t="s">
        <v>203</v>
      </c>
      <c r="M7776" t="s">
        <v>196</v>
      </c>
      <c r="P7776">
        <v>5</v>
      </c>
    </row>
    <row r="7777" spans="1:16">
      <c r="A7777" s="3">
        <v>44603</v>
      </c>
      <c r="B7777" t="s">
        <v>247</v>
      </c>
      <c r="C7777" t="s">
        <v>192</v>
      </c>
      <c r="D7777" t="s">
        <v>316</v>
      </c>
      <c r="E7777" t="s">
        <v>251</v>
      </c>
      <c r="F7777" t="s">
        <v>349</v>
      </c>
      <c r="G7777">
        <v>2</v>
      </c>
      <c r="H7777" s="4">
        <v>56000</v>
      </c>
      <c r="I7777" s="4">
        <v>2</v>
      </c>
      <c r="J7777" s="4">
        <v>56000</v>
      </c>
      <c r="K7777" s="4">
        <v>112000</v>
      </c>
      <c r="L7777" t="s">
        <v>203</v>
      </c>
      <c r="M7777" t="s">
        <v>190</v>
      </c>
      <c r="P7777">
        <v>4</v>
      </c>
    </row>
    <row r="7778" spans="1:16">
      <c r="A7778" s="3">
        <v>44603</v>
      </c>
      <c r="B7778" t="s">
        <v>234</v>
      </c>
      <c r="C7778" t="s">
        <v>192</v>
      </c>
      <c r="D7778" t="s">
        <v>180</v>
      </c>
      <c r="E7778" t="s">
        <v>204</v>
      </c>
      <c r="F7778" t="s">
        <v>227</v>
      </c>
      <c r="G7778">
        <v>1</v>
      </c>
      <c r="H7778" s="4">
        <v>33000</v>
      </c>
      <c r="I7778" s="4">
        <v>1</v>
      </c>
      <c r="J7778" s="4">
        <v>33000</v>
      </c>
      <c r="K7778" s="4">
        <v>33000</v>
      </c>
      <c r="L7778" t="s">
        <v>189</v>
      </c>
      <c r="M7778" t="s">
        <v>206</v>
      </c>
      <c r="P7778">
        <v>5</v>
      </c>
    </row>
    <row r="7779" spans="1:16">
      <c r="A7779" s="3">
        <v>44603</v>
      </c>
      <c r="B7779" t="s">
        <v>287</v>
      </c>
      <c r="C7779" t="s">
        <v>179</v>
      </c>
      <c r="D7779" t="s">
        <v>235</v>
      </c>
      <c r="E7779" t="s">
        <v>236</v>
      </c>
      <c r="F7779" t="s">
        <v>237</v>
      </c>
      <c r="G7779">
        <v>3</v>
      </c>
      <c r="H7779" s="4">
        <v>52000</v>
      </c>
      <c r="I7779" s="4">
        <v>3</v>
      </c>
      <c r="J7779" s="4">
        <v>52000</v>
      </c>
      <c r="K7779" s="4">
        <v>156000</v>
      </c>
      <c r="L7779" t="s">
        <v>183</v>
      </c>
      <c r="M7779" t="s">
        <v>196</v>
      </c>
      <c r="P7779">
        <v>3</v>
      </c>
    </row>
    <row r="7780" spans="1:16">
      <c r="A7780" s="3">
        <v>44603</v>
      </c>
      <c r="B7780" t="s">
        <v>301</v>
      </c>
      <c r="C7780" t="s">
        <v>179</v>
      </c>
      <c r="D7780" t="s">
        <v>180</v>
      </c>
      <c r="E7780" t="s">
        <v>238</v>
      </c>
      <c r="F7780" t="s">
        <v>267</v>
      </c>
      <c r="G7780">
        <v>3</v>
      </c>
      <c r="H7780" s="4">
        <v>28000</v>
      </c>
      <c r="I7780" s="4">
        <v>3</v>
      </c>
      <c r="J7780" s="4">
        <v>28000</v>
      </c>
      <c r="K7780" s="4">
        <v>84000</v>
      </c>
      <c r="L7780" t="s">
        <v>189</v>
      </c>
      <c r="M7780" t="s">
        <v>190</v>
      </c>
      <c r="P7780">
        <v>5</v>
      </c>
    </row>
    <row r="7781" spans="1:16">
      <c r="A7781" s="3">
        <v>44603</v>
      </c>
      <c r="B7781" t="s">
        <v>258</v>
      </c>
      <c r="C7781" t="s">
        <v>179</v>
      </c>
      <c r="D7781" t="s">
        <v>235</v>
      </c>
      <c r="E7781" t="s">
        <v>251</v>
      </c>
      <c r="F7781" t="s">
        <v>354</v>
      </c>
      <c r="G7781">
        <v>3</v>
      </c>
      <c r="H7781" s="4">
        <v>28000</v>
      </c>
      <c r="I7781" s="4">
        <v>3</v>
      </c>
      <c r="J7781" s="4">
        <v>28000</v>
      </c>
      <c r="K7781" s="4">
        <v>84000</v>
      </c>
      <c r="L7781" t="s">
        <v>195</v>
      </c>
      <c r="M7781" t="s">
        <v>190</v>
      </c>
      <c r="N7781" t="s">
        <v>175</v>
      </c>
      <c r="P7781">
        <v>4</v>
      </c>
    </row>
    <row r="7782" spans="1:16">
      <c r="A7782" s="3">
        <v>44603</v>
      </c>
      <c r="B7782" t="s">
        <v>268</v>
      </c>
      <c r="C7782" t="s">
        <v>192</v>
      </c>
      <c r="D7782" t="s">
        <v>186</v>
      </c>
      <c r="E7782" t="s">
        <v>225</v>
      </c>
      <c r="F7782" t="s">
        <v>226</v>
      </c>
      <c r="G7782">
        <v>2</v>
      </c>
      <c r="H7782" s="4">
        <v>49000</v>
      </c>
      <c r="I7782" s="4">
        <v>2</v>
      </c>
      <c r="J7782" s="4">
        <v>49000</v>
      </c>
      <c r="K7782" s="4">
        <v>98000</v>
      </c>
      <c r="L7782" t="s">
        <v>195</v>
      </c>
      <c r="M7782" t="s">
        <v>184</v>
      </c>
      <c r="P7782">
        <v>5</v>
      </c>
    </row>
    <row r="7783" spans="1:16">
      <c r="A7783" s="3">
        <v>44603</v>
      </c>
      <c r="B7783" t="s">
        <v>291</v>
      </c>
      <c r="C7783" t="s">
        <v>179</v>
      </c>
      <c r="D7783" t="s">
        <v>186</v>
      </c>
      <c r="E7783" t="s">
        <v>201</v>
      </c>
      <c r="F7783" t="s">
        <v>248</v>
      </c>
      <c r="G7783">
        <v>2</v>
      </c>
      <c r="H7783" s="4">
        <v>20000</v>
      </c>
      <c r="I7783" s="4">
        <v>2</v>
      </c>
      <c r="J7783" s="4">
        <v>20000</v>
      </c>
      <c r="K7783" s="4">
        <v>40000</v>
      </c>
      <c r="L7783" t="s">
        <v>195</v>
      </c>
      <c r="M7783" t="s">
        <v>190</v>
      </c>
      <c r="P7783">
        <v>5</v>
      </c>
    </row>
    <row r="7784" spans="1:16">
      <c r="A7784" s="3">
        <v>44603</v>
      </c>
      <c r="B7784" t="s">
        <v>245</v>
      </c>
      <c r="C7784" t="s">
        <v>192</v>
      </c>
      <c r="D7784" t="s">
        <v>180</v>
      </c>
      <c r="E7784" t="s">
        <v>181</v>
      </c>
      <c r="F7784" t="s">
        <v>334</v>
      </c>
      <c r="G7784">
        <v>3</v>
      </c>
      <c r="H7784" s="4">
        <v>36000</v>
      </c>
      <c r="I7784" s="4">
        <v>0</v>
      </c>
      <c r="J7784" s="4">
        <v>0</v>
      </c>
      <c r="K7784" s="4">
        <v>0</v>
      </c>
      <c r="L7784" t="s">
        <v>189</v>
      </c>
      <c r="M7784" t="s">
        <v>190</v>
      </c>
      <c r="O7784" t="s">
        <v>176</v>
      </c>
    </row>
    <row r="7785" spans="1:16">
      <c r="A7785" s="3">
        <v>44603</v>
      </c>
      <c r="B7785" t="s">
        <v>262</v>
      </c>
      <c r="C7785" t="s">
        <v>192</v>
      </c>
      <c r="D7785" t="s">
        <v>263</v>
      </c>
      <c r="E7785" t="s">
        <v>263</v>
      </c>
      <c r="F7785" t="s">
        <v>320</v>
      </c>
      <c r="G7785">
        <v>2</v>
      </c>
      <c r="H7785" s="4">
        <v>39000</v>
      </c>
      <c r="I7785" s="4">
        <v>2</v>
      </c>
      <c r="J7785" s="4">
        <v>39000</v>
      </c>
      <c r="K7785" s="4">
        <v>78000</v>
      </c>
      <c r="L7785" t="s">
        <v>189</v>
      </c>
      <c r="M7785" t="s">
        <v>206</v>
      </c>
      <c r="P7785">
        <v>5</v>
      </c>
    </row>
    <row r="7786" spans="1:16">
      <c r="A7786" s="3">
        <v>44603</v>
      </c>
      <c r="B7786" t="s">
        <v>254</v>
      </c>
      <c r="C7786" t="s">
        <v>179</v>
      </c>
      <c r="D7786" t="s">
        <v>186</v>
      </c>
      <c r="E7786" t="s">
        <v>220</v>
      </c>
      <c r="F7786" t="s">
        <v>221</v>
      </c>
      <c r="G7786">
        <v>2</v>
      </c>
      <c r="H7786" s="4">
        <v>26000</v>
      </c>
      <c r="I7786" s="4">
        <v>2</v>
      </c>
      <c r="J7786" s="4">
        <v>26000</v>
      </c>
      <c r="K7786" s="4">
        <v>52000</v>
      </c>
      <c r="L7786" t="s">
        <v>203</v>
      </c>
      <c r="M7786" t="s">
        <v>196</v>
      </c>
      <c r="P7786">
        <v>5</v>
      </c>
    </row>
    <row r="7787" spans="1:16">
      <c r="A7787" s="3">
        <v>44603</v>
      </c>
      <c r="B7787" t="s">
        <v>291</v>
      </c>
      <c r="C7787" t="s">
        <v>179</v>
      </c>
      <c r="D7787" t="s">
        <v>316</v>
      </c>
      <c r="E7787" t="s">
        <v>359</v>
      </c>
      <c r="F7787" t="s">
        <v>360</v>
      </c>
      <c r="G7787">
        <v>1</v>
      </c>
      <c r="H7787" s="4">
        <v>30000</v>
      </c>
      <c r="I7787" s="4">
        <v>1</v>
      </c>
      <c r="J7787" s="4">
        <v>30000</v>
      </c>
      <c r="K7787" s="4">
        <v>30000</v>
      </c>
      <c r="L7787" t="s">
        <v>183</v>
      </c>
      <c r="M7787" t="s">
        <v>184</v>
      </c>
      <c r="P7787">
        <v>5</v>
      </c>
    </row>
    <row r="7788" spans="1:16">
      <c r="A7788" s="3">
        <v>44603</v>
      </c>
      <c r="B7788" t="s">
        <v>219</v>
      </c>
      <c r="C7788" t="s">
        <v>179</v>
      </c>
      <c r="D7788" t="s">
        <v>186</v>
      </c>
      <c r="E7788" t="s">
        <v>187</v>
      </c>
      <c r="F7788" t="s">
        <v>242</v>
      </c>
      <c r="G7788">
        <v>1</v>
      </c>
      <c r="H7788" s="4">
        <v>48000</v>
      </c>
      <c r="I7788" s="4">
        <v>1</v>
      </c>
      <c r="J7788" s="4">
        <v>48000</v>
      </c>
      <c r="K7788" s="4">
        <v>48000</v>
      </c>
      <c r="L7788" t="s">
        <v>195</v>
      </c>
      <c r="M7788" t="s">
        <v>190</v>
      </c>
      <c r="N7788" t="s">
        <v>175</v>
      </c>
      <c r="P7788">
        <v>5</v>
      </c>
    </row>
    <row r="7789" spans="1:16">
      <c r="A7789" s="3">
        <v>44603</v>
      </c>
      <c r="B7789" t="s">
        <v>250</v>
      </c>
      <c r="C7789" t="s">
        <v>179</v>
      </c>
      <c r="D7789" t="s">
        <v>180</v>
      </c>
      <c r="E7789" t="s">
        <v>238</v>
      </c>
      <c r="F7789" t="s">
        <v>253</v>
      </c>
      <c r="G7789">
        <v>2</v>
      </c>
      <c r="H7789" s="4">
        <v>56000</v>
      </c>
      <c r="I7789" s="4">
        <v>2</v>
      </c>
      <c r="J7789" s="4">
        <v>56000</v>
      </c>
      <c r="K7789" s="4">
        <v>112000</v>
      </c>
      <c r="L7789" t="s">
        <v>209</v>
      </c>
      <c r="M7789" t="s">
        <v>190</v>
      </c>
      <c r="P7789">
        <v>2</v>
      </c>
    </row>
    <row r="7790" spans="1:16">
      <c r="A7790" s="3">
        <v>44603</v>
      </c>
      <c r="B7790" t="s">
        <v>207</v>
      </c>
      <c r="C7790" t="s">
        <v>179</v>
      </c>
      <c r="D7790" t="s">
        <v>186</v>
      </c>
      <c r="E7790" t="s">
        <v>225</v>
      </c>
      <c r="F7790" t="s">
        <v>226</v>
      </c>
      <c r="G7790">
        <v>3</v>
      </c>
      <c r="H7790" s="4">
        <v>36000</v>
      </c>
      <c r="I7790" s="4">
        <v>3</v>
      </c>
      <c r="J7790" s="4">
        <v>36000</v>
      </c>
      <c r="K7790" s="4">
        <v>108000</v>
      </c>
      <c r="L7790" t="s">
        <v>183</v>
      </c>
      <c r="M7790" t="s">
        <v>190</v>
      </c>
      <c r="P7790">
        <v>3</v>
      </c>
    </row>
    <row r="7791" spans="1:16">
      <c r="A7791" s="3">
        <v>44603</v>
      </c>
      <c r="B7791" t="s">
        <v>228</v>
      </c>
      <c r="C7791" t="s">
        <v>179</v>
      </c>
      <c r="D7791" t="s">
        <v>186</v>
      </c>
      <c r="E7791" t="s">
        <v>220</v>
      </c>
      <c r="F7791" t="s">
        <v>241</v>
      </c>
      <c r="G7791">
        <v>2</v>
      </c>
      <c r="H7791" s="4">
        <v>28000</v>
      </c>
      <c r="I7791" s="4">
        <v>2</v>
      </c>
      <c r="J7791" s="4">
        <v>28000</v>
      </c>
      <c r="K7791" s="4">
        <v>56000</v>
      </c>
      <c r="L7791" t="s">
        <v>189</v>
      </c>
      <c r="M7791" t="s">
        <v>196</v>
      </c>
      <c r="P7791">
        <v>5</v>
      </c>
    </row>
    <row r="7792" spans="1:16">
      <c r="A7792" s="3">
        <v>44603</v>
      </c>
      <c r="B7792" t="s">
        <v>185</v>
      </c>
      <c r="C7792" t="s">
        <v>192</v>
      </c>
      <c r="D7792" t="s">
        <v>210</v>
      </c>
      <c r="E7792" t="s">
        <v>211</v>
      </c>
      <c r="F7792" t="s">
        <v>313</v>
      </c>
      <c r="G7792">
        <v>2</v>
      </c>
      <c r="H7792" s="4">
        <v>42000</v>
      </c>
      <c r="I7792" s="4">
        <v>2</v>
      </c>
      <c r="J7792" s="4">
        <v>42000</v>
      </c>
      <c r="K7792" s="4">
        <v>84000</v>
      </c>
      <c r="L7792" t="s">
        <v>189</v>
      </c>
      <c r="M7792" t="s">
        <v>206</v>
      </c>
      <c r="P7792">
        <v>4</v>
      </c>
    </row>
    <row r="7793" spans="1:16">
      <c r="A7793" s="3">
        <v>44603</v>
      </c>
      <c r="B7793" t="s">
        <v>185</v>
      </c>
      <c r="C7793" t="s">
        <v>192</v>
      </c>
      <c r="D7793" t="s">
        <v>316</v>
      </c>
      <c r="E7793" t="s">
        <v>317</v>
      </c>
      <c r="F7793" t="s">
        <v>368</v>
      </c>
      <c r="G7793">
        <v>2</v>
      </c>
      <c r="H7793" s="4">
        <v>28000</v>
      </c>
      <c r="I7793" s="4">
        <v>2</v>
      </c>
      <c r="J7793" s="4">
        <v>28000</v>
      </c>
      <c r="K7793" s="4">
        <v>56000</v>
      </c>
      <c r="L7793" t="s">
        <v>183</v>
      </c>
      <c r="M7793" t="s">
        <v>196</v>
      </c>
      <c r="P7793">
        <v>3</v>
      </c>
    </row>
    <row r="7794" spans="1:16">
      <c r="A7794" s="3">
        <v>44603</v>
      </c>
      <c r="B7794" t="s">
        <v>301</v>
      </c>
      <c r="C7794" t="s">
        <v>192</v>
      </c>
      <c r="D7794" t="s">
        <v>273</v>
      </c>
      <c r="E7794" t="s">
        <v>288</v>
      </c>
      <c r="F7794" t="s">
        <v>289</v>
      </c>
      <c r="G7794">
        <v>1</v>
      </c>
      <c r="H7794" s="4">
        <v>30000</v>
      </c>
      <c r="I7794" s="4">
        <v>1</v>
      </c>
      <c r="J7794" s="4">
        <v>30000</v>
      </c>
      <c r="K7794" s="4">
        <v>30000</v>
      </c>
      <c r="L7794" t="s">
        <v>195</v>
      </c>
      <c r="M7794" t="s">
        <v>206</v>
      </c>
      <c r="P7794">
        <v>3</v>
      </c>
    </row>
    <row r="7795" spans="1:16">
      <c r="A7795" s="3">
        <v>44603</v>
      </c>
      <c r="B7795" t="s">
        <v>222</v>
      </c>
      <c r="C7795" t="s">
        <v>192</v>
      </c>
      <c r="D7795" t="s">
        <v>294</v>
      </c>
      <c r="E7795" t="s">
        <v>294</v>
      </c>
      <c r="F7795" t="s">
        <v>259</v>
      </c>
      <c r="G7795">
        <v>3</v>
      </c>
      <c r="H7795" s="4">
        <v>24000</v>
      </c>
      <c r="I7795" s="4">
        <v>3</v>
      </c>
      <c r="J7795" s="4">
        <v>24000</v>
      </c>
      <c r="K7795" s="4">
        <v>72000</v>
      </c>
      <c r="L7795" t="s">
        <v>189</v>
      </c>
      <c r="M7795" t="s">
        <v>233</v>
      </c>
      <c r="P7795">
        <v>4</v>
      </c>
    </row>
    <row r="7796" spans="1:16">
      <c r="A7796" s="3">
        <v>44603</v>
      </c>
      <c r="B7796" t="s">
        <v>284</v>
      </c>
      <c r="C7796" t="s">
        <v>192</v>
      </c>
      <c r="D7796" t="s">
        <v>180</v>
      </c>
      <c r="E7796" t="s">
        <v>204</v>
      </c>
      <c r="F7796" t="s">
        <v>269</v>
      </c>
      <c r="G7796">
        <v>3</v>
      </c>
      <c r="H7796" s="4">
        <v>42000</v>
      </c>
      <c r="I7796" s="4">
        <v>3</v>
      </c>
      <c r="J7796" s="4">
        <v>42000</v>
      </c>
      <c r="K7796" s="4">
        <v>126000</v>
      </c>
      <c r="L7796" t="s">
        <v>203</v>
      </c>
      <c r="M7796" t="s">
        <v>196</v>
      </c>
      <c r="P7796">
        <v>4</v>
      </c>
    </row>
    <row r="7797" spans="1:16">
      <c r="A7797" s="3">
        <v>44603</v>
      </c>
      <c r="B7797" t="s">
        <v>245</v>
      </c>
      <c r="C7797" t="s">
        <v>179</v>
      </c>
      <c r="D7797" t="s">
        <v>263</v>
      </c>
      <c r="E7797" t="s">
        <v>263</v>
      </c>
      <c r="F7797" t="s">
        <v>320</v>
      </c>
      <c r="G7797">
        <v>2</v>
      </c>
      <c r="H7797" s="4">
        <v>22000</v>
      </c>
      <c r="I7797" s="4">
        <v>2</v>
      </c>
      <c r="J7797" s="4">
        <v>22000</v>
      </c>
      <c r="K7797" s="4">
        <v>44000</v>
      </c>
      <c r="L7797" t="s">
        <v>203</v>
      </c>
      <c r="M7797" t="s">
        <v>184</v>
      </c>
      <c r="P7797">
        <v>4</v>
      </c>
    </row>
    <row r="7798" spans="1:16">
      <c r="A7798" s="3">
        <v>44603</v>
      </c>
      <c r="B7798" t="s">
        <v>178</v>
      </c>
      <c r="C7798" t="s">
        <v>179</v>
      </c>
      <c r="D7798" t="s">
        <v>198</v>
      </c>
      <c r="E7798" t="s">
        <v>198</v>
      </c>
      <c r="F7798" t="s">
        <v>342</v>
      </c>
      <c r="G7798">
        <v>1</v>
      </c>
      <c r="H7798" s="4">
        <v>75000</v>
      </c>
      <c r="I7798" s="4">
        <v>1</v>
      </c>
      <c r="J7798" s="4">
        <v>75000</v>
      </c>
      <c r="K7798" s="4">
        <v>75000</v>
      </c>
      <c r="L7798" t="s">
        <v>203</v>
      </c>
      <c r="M7798" t="s">
        <v>184</v>
      </c>
      <c r="P7798">
        <v>2</v>
      </c>
    </row>
    <row r="7799" spans="1:16">
      <c r="A7799" s="3">
        <v>44603</v>
      </c>
      <c r="B7799" t="s">
        <v>224</v>
      </c>
      <c r="C7799" t="s">
        <v>179</v>
      </c>
      <c r="D7799" t="s">
        <v>180</v>
      </c>
      <c r="E7799" t="s">
        <v>216</v>
      </c>
      <c r="F7799" t="s">
        <v>217</v>
      </c>
      <c r="G7799">
        <v>2</v>
      </c>
      <c r="H7799" s="4">
        <v>30000</v>
      </c>
      <c r="I7799" s="4">
        <v>2</v>
      </c>
      <c r="J7799" s="4">
        <v>30000</v>
      </c>
      <c r="K7799" s="4">
        <v>60000</v>
      </c>
      <c r="L7799" t="s">
        <v>189</v>
      </c>
      <c r="M7799" t="s">
        <v>196</v>
      </c>
      <c r="P7799">
        <v>2</v>
      </c>
    </row>
    <row r="7800" spans="1:16">
      <c r="A7800" s="3">
        <v>44603</v>
      </c>
      <c r="B7800" t="s">
        <v>250</v>
      </c>
      <c r="C7800" t="s">
        <v>192</v>
      </c>
      <c r="D7800" t="s">
        <v>294</v>
      </c>
      <c r="E7800" t="s">
        <v>294</v>
      </c>
      <c r="F7800" t="s">
        <v>236</v>
      </c>
      <c r="G7800">
        <v>1</v>
      </c>
      <c r="H7800" s="4">
        <v>36000</v>
      </c>
      <c r="I7800" s="4">
        <v>1</v>
      </c>
      <c r="J7800" s="4">
        <v>36000</v>
      </c>
      <c r="K7800" s="4">
        <v>36000</v>
      </c>
      <c r="L7800" t="s">
        <v>183</v>
      </c>
      <c r="M7800" t="s">
        <v>184</v>
      </c>
      <c r="P7800">
        <v>4</v>
      </c>
    </row>
    <row r="7801" spans="1:16">
      <c r="A7801" s="3">
        <v>44603</v>
      </c>
      <c r="B7801" t="s">
        <v>213</v>
      </c>
      <c r="C7801" t="s">
        <v>179</v>
      </c>
      <c r="D7801" t="s">
        <v>180</v>
      </c>
      <c r="E7801" t="s">
        <v>204</v>
      </c>
      <c r="F7801" t="s">
        <v>269</v>
      </c>
      <c r="G7801">
        <v>2</v>
      </c>
      <c r="H7801" s="4">
        <v>22000</v>
      </c>
      <c r="I7801" s="4">
        <v>2</v>
      </c>
      <c r="J7801" s="4">
        <v>22000</v>
      </c>
      <c r="K7801" s="4">
        <v>44000</v>
      </c>
      <c r="L7801" t="s">
        <v>189</v>
      </c>
      <c r="M7801" t="s">
        <v>196</v>
      </c>
      <c r="N7801" t="s">
        <v>175</v>
      </c>
      <c r="P7801">
        <v>5</v>
      </c>
    </row>
    <row r="7802" spans="1:16">
      <c r="A7802" s="3">
        <v>44603</v>
      </c>
      <c r="B7802" t="s">
        <v>254</v>
      </c>
      <c r="C7802" t="s">
        <v>192</v>
      </c>
      <c r="D7802" t="s">
        <v>316</v>
      </c>
      <c r="E7802" t="s">
        <v>251</v>
      </c>
      <c r="F7802" t="s">
        <v>353</v>
      </c>
      <c r="G7802">
        <v>3</v>
      </c>
      <c r="H7802" s="4">
        <v>24000</v>
      </c>
      <c r="I7802" s="4">
        <v>3</v>
      </c>
      <c r="J7802" s="4">
        <v>24000</v>
      </c>
      <c r="K7802" s="4">
        <v>72000</v>
      </c>
      <c r="L7802" t="s">
        <v>189</v>
      </c>
      <c r="M7802" t="s">
        <v>196</v>
      </c>
      <c r="N7802" t="s">
        <v>175</v>
      </c>
      <c r="P7802">
        <v>3</v>
      </c>
    </row>
    <row r="7803" spans="1:16">
      <c r="A7803" s="3">
        <v>44604</v>
      </c>
      <c r="B7803" t="s">
        <v>287</v>
      </c>
      <c r="C7803" t="s">
        <v>192</v>
      </c>
      <c r="D7803" t="s">
        <v>273</v>
      </c>
      <c r="E7803" t="s">
        <v>288</v>
      </c>
      <c r="F7803" t="s">
        <v>289</v>
      </c>
      <c r="G7803">
        <v>2</v>
      </c>
      <c r="H7803" s="4">
        <v>22500</v>
      </c>
      <c r="I7803" s="4">
        <v>0</v>
      </c>
      <c r="J7803" s="4">
        <v>0</v>
      </c>
      <c r="K7803" s="4">
        <v>0</v>
      </c>
      <c r="L7803" t="s">
        <v>195</v>
      </c>
      <c r="M7803" t="s">
        <v>196</v>
      </c>
      <c r="N7803" t="s">
        <v>175</v>
      </c>
      <c r="O7803" t="s">
        <v>176</v>
      </c>
    </row>
    <row r="7804" spans="1:16">
      <c r="A7804" s="3">
        <v>44604</v>
      </c>
      <c r="B7804" t="s">
        <v>291</v>
      </c>
      <c r="C7804" t="s">
        <v>192</v>
      </c>
      <c r="D7804" t="s">
        <v>186</v>
      </c>
      <c r="E7804" t="s">
        <v>201</v>
      </c>
      <c r="F7804" t="s">
        <v>202</v>
      </c>
      <c r="G7804">
        <v>2</v>
      </c>
      <c r="H7804" s="4">
        <v>54000</v>
      </c>
      <c r="I7804" s="4">
        <v>2</v>
      </c>
      <c r="J7804" s="4">
        <v>54000</v>
      </c>
      <c r="K7804" s="4">
        <v>108000</v>
      </c>
      <c r="L7804" t="s">
        <v>203</v>
      </c>
      <c r="M7804" t="s">
        <v>196</v>
      </c>
      <c r="N7804" t="s">
        <v>175</v>
      </c>
      <c r="P7804">
        <v>3</v>
      </c>
    </row>
    <row r="7805" spans="1:16">
      <c r="A7805" s="3">
        <v>44604</v>
      </c>
      <c r="B7805" t="s">
        <v>291</v>
      </c>
      <c r="C7805" t="s">
        <v>179</v>
      </c>
      <c r="D7805" t="s">
        <v>235</v>
      </c>
      <c r="E7805" t="s">
        <v>297</v>
      </c>
      <c r="F7805" t="s">
        <v>298</v>
      </c>
      <c r="G7805">
        <v>3</v>
      </c>
      <c r="H7805" s="4">
        <v>45000</v>
      </c>
      <c r="I7805" s="4">
        <v>3</v>
      </c>
      <c r="J7805" s="4">
        <v>45000</v>
      </c>
      <c r="K7805" s="4">
        <v>135000</v>
      </c>
      <c r="L7805" t="s">
        <v>203</v>
      </c>
      <c r="M7805" t="s">
        <v>184</v>
      </c>
      <c r="N7805" t="s">
        <v>175</v>
      </c>
      <c r="P7805">
        <v>5</v>
      </c>
    </row>
    <row r="7806" spans="1:16">
      <c r="A7806" s="3">
        <v>44604</v>
      </c>
      <c r="B7806" t="s">
        <v>262</v>
      </c>
      <c r="C7806" t="s">
        <v>179</v>
      </c>
      <c r="D7806" t="s">
        <v>186</v>
      </c>
      <c r="E7806" t="s">
        <v>220</v>
      </c>
      <c r="F7806" t="s">
        <v>221</v>
      </c>
      <c r="G7806">
        <v>1</v>
      </c>
      <c r="H7806" s="4">
        <v>45000</v>
      </c>
      <c r="I7806" s="4">
        <v>1</v>
      </c>
      <c r="J7806" s="4">
        <v>45000</v>
      </c>
      <c r="K7806" s="4">
        <v>45000</v>
      </c>
      <c r="L7806" t="s">
        <v>183</v>
      </c>
      <c r="M7806" t="s">
        <v>304</v>
      </c>
      <c r="N7806" t="s">
        <v>175</v>
      </c>
      <c r="P7806">
        <v>1</v>
      </c>
    </row>
    <row r="7807" spans="1:16">
      <c r="A7807" s="3">
        <v>44604</v>
      </c>
      <c r="B7807" t="s">
        <v>185</v>
      </c>
      <c r="C7807" t="s">
        <v>192</v>
      </c>
      <c r="D7807" t="s">
        <v>180</v>
      </c>
      <c r="E7807" t="s">
        <v>204</v>
      </c>
      <c r="F7807" t="s">
        <v>249</v>
      </c>
      <c r="G7807">
        <v>1</v>
      </c>
      <c r="H7807" s="4">
        <v>23000</v>
      </c>
      <c r="I7807" s="4">
        <v>1</v>
      </c>
      <c r="J7807" s="4">
        <v>23000</v>
      </c>
      <c r="K7807" s="4">
        <v>23000</v>
      </c>
      <c r="L7807" t="s">
        <v>183</v>
      </c>
      <c r="M7807" t="s">
        <v>184</v>
      </c>
      <c r="N7807" t="s">
        <v>175</v>
      </c>
      <c r="P7807">
        <v>4</v>
      </c>
    </row>
    <row r="7808" spans="1:16">
      <c r="A7808" s="3">
        <v>44604</v>
      </c>
      <c r="B7808" t="s">
        <v>224</v>
      </c>
      <c r="C7808" t="s">
        <v>192</v>
      </c>
      <c r="D7808" t="s">
        <v>180</v>
      </c>
      <c r="E7808" t="s">
        <v>204</v>
      </c>
      <c r="F7808" t="s">
        <v>269</v>
      </c>
      <c r="G7808">
        <v>2</v>
      </c>
      <c r="H7808" s="4">
        <v>45500</v>
      </c>
      <c r="I7808" s="4">
        <v>2</v>
      </c>
      <c r="J7808" s="4">
        <v>45500</v>
      </c>
      <c r="K7808" s="4">
        <v>91000</v>
      </c>
      <c r="L7808" t="s">
        <v>209</v>
      </c>
      <c r="M7808" t="s">
        <v>233</v>
      </c>
      <c r="N7808" t="s">
        <v>175</v>
      </c>
      <c r="P7808">
        <v>5</v>
      </c>
    </row>
    <row r="7809" spans="1:16">
      <c r="A7809" s="3">
        <v>44604</v>
      </c>
      <c r="B7809" t="s">
        <v>234</v>
      </c>
      <c r="C7809" t="s">
        <v>179</v>
      </c>
      <c r="D7809" t="s">
        <v>186</v>
      </c>
      <c r="E7809" t="s">
        <v>201</v>
      </c>
      <c r="F7809" t="s">
        <v>248</v>
      </c>
      <c r="G7809">
        <v>3</v>
      </c>
      <c r="H7809" s="4">
        <v>21000</v>
      </c>
      <c r="I7809" s="4">
        <v>3</v>
      </c>
      <c r="J7809" s="4">
        <v>21000</v>
      </c>
      <c r="K7809" s="4">
        <v>63000</v>
      </c>
      <c r="L7809" t="s">
        <v>209</v>
      </c>
      <c r="M7809" t="s">
        <v>196</v>
      </c>
      <c r="N7809" t="s">
        <v>175</v>
      </c>
      <c r="P7809">
        <v>4</v>
      </c>
    </row>
    <row r="7810" spans="1:16">
      <c r="A7810" s="3">
        <v>44604</v>
      </c>
      <c r="B7810" t="s">
        <v>278</v>
      </c>
      <c r="C7810" t="s">
        <v>179</v>
      </c>
      <c r="D7810" t="s">
        <v>210</v>
      </c>
      <c r="E7810" t="s">
        <v>292</v>
      </c>
      <c r="F7810" t="s">
        <v>343</v>
      </c>
      <c r="G7810">
        <v>3</v>
      </c>
      <c r="H7810" s="4">
        <v>24000</v>
      </c>
      <c r="I7810" s="4">
        <v>3</v>
      </c>
      <c r="J7810" s="4">
        <v>24000</v>
      </c>
      <c r="K7810" s="4">
        <v>72000</v>
      </c>
      <c r="L7810" t="s">
        <v>209</v>
      </c>
      <c r="M7810" t="s">
        <v>196</v>
      </c>
      <c r="N7810" t="s">
        <v>175</v>
      </c>
      <c r="P7810">
        <v>4</v>
      </c>
    </row>
    <row r="7811" spans="1:16">
      <c r="A7811" s="3">
        <v>44604</v>
      </c>
      <c r="B7811" t="s">
        <v>245</v>
      </c>
      <c r="C7811" t="s">
        <v>179</v>
      </c>
      <c r="D7811" t="s">
        <v>273</v>
      </c>
      <c r="E7811" t="s">
        <v>274</v>
      </c>
      <c r="F7811" t="s">
        <v>275</v>
      </c>
      <c r="G7811">
        <v>2</v>
      </c>
      <c r="H7811" s="4">
        <v>33000</v>
      </c>
      <c r="I7811" s="4">
        <v>2</v>
      </c>
      <c r="J7811" s="4">
        <v>33000</v>
      </c>
      <c r="K7811" s="4">
        <v>66000</v>
      </c>
      <c r="L7811" t="s">
        <v>203</v>
      </c>
      <c r="M7811" t="s">
        <v>206</v>
      </c>
      <c r="P7811">
        <v>4</v>
      </c>
    </row>
    <row r="7812" spans="1:16">
      <c r="A7812" s="3">
        <v>44604</v>
      </c>
      <c r="B7812" t="s">
        <v>178</v>
      </c>
      <c r="C7812" t="s">
        <v>192</v>
      </c>
      <c r="D7812" t="s">
        <v>180</v>
      </c>
      <c r="E7812" t="s">
        <v>204</v>
      </c>
      <c r="F7812" t="s">
        <v>205</v>
      </c>
      <c r="G7812">
        <v>2</v>
      </c>
      <c r="H7812" s="4">
        <v>54000</v>
      </c>
      <c r="I7812" s="4">
        <v>2</v>
      </c>
      <c r="J7812" s="4">
        <v>54000</v>
      </c>
      <c r="K7812" s="4">
        <v>108000</v>
      </c>
      <c r="L7812" t="s">
        <v>189</v>
      </c>
      <c r="M7812" t="s">
        <v>196</v>
      </c>
      <c r="P7812">
        <v>5</v>
      </c>
    </row>
    <row r="7813" spans="1:16">
      <c r="A7813" s="3">
        <v>44604</v>
      </c>
      <c r="B7813" t="s">
        <v>247</v>
      </c>
      <c r="C7813" t="s">
        <v>192</v>
      </c>
      <c r="D7813" t="s">
        <v>180</v>
      </c>
      <c r="E7813" t="s">
        <v>204</v>
      </c>
      <c r="F7813" t="s">
        <v>249</v>
      </c>
      <c r="G7813">
        <v>3</v>
      </c>
      <c r="H7813" s="4">
        <v>22000</v>
      </c>
      <c r="I7813" s="4">
        <v>0</v>
      </c>
      <c r="J7813" s="4">
        <v>0</v>
      </c>
      <c r="K7813" s="4">
        <v>0</v>
      </c>
      <c r="L7813" t="s">
        <v>183</v>
      </c>
      <c r="M7813" t="s">
        <v>184</v>
      </c>
      <c r="O7813" t="s">
        <v>176</v>
      </c>
    </row>
    <row r="7814" spans="1:16">
      <c r="A7814" s="3">
        <v>44604</v>
      </c>
      <c r="B7814" t="s">
        <v>224</v>
      </c>
      <c r="C7814" t="s">
        <v>192</v>
      </c>
      <c r="D7814" t="s">
        <v>180</v>
      </c>
      <c r="E7814" t="s">
        <v>204</v>
      </c>
      <c r="F7814" t="s">
        <v>269</v>
      </c>
      <c r="G7814">
        <v>2</v>
      </c>
      <c r="H7814" s="4">
        <v>24000</v>
      </c>
      <c r="I7814" s="4">
        <v>2</v>
      </c>
      <c r="J7814" s="4">
        <v>24000</v>
      </c>
      <c r="K7814" s="4">
        <v>48000</v>
      </c>
      <c r="L7814" t="s">
        <v>183</v>
      </c>
      <c r="M7814" t="s">
        <v>206</v>
      </c>
      <c r="P7814">
        <v>4</v>
      </c>
    </row>
    <row r="7815" spans="1:16">
      <c r="A7815" s="3">
        <v>44604</v>
      </c>
      <c r="B7815" t="s">
        <v>185</v>
      </c>
      <c r="C7815" t="s">
        <v>192</v>
      </c>
      <c r="D7815" t="s">
        <v>279</v>
      </c>
      <c r="E7815" t="s">
        <v>279</v>
      </c>
      <c r="F7815" t="s">
        <v>186</v>
      </c>
      <c r="G7815">
        <v>2</v>
      </c>
      <c r="H7815" s="4">
        <v>26000</v>
      </c>
      <c r="I7815" s="4">
        <v>0</v>
      </c>
      <c r="J7815" s="4">
        <v>0</v>
      </c>
      <c r="K7815" s="4">
        <v>0</v>
      </c>
      <c r="L7815" t="s">
        <v>189</v>
      </c>
      <c r="M7815" t="s">
        <v>196</v>
      </c>
      <c r="N7815" t="s">
        <v>175</v>
      </c>
      <c r="O7815" t="s">
        <v>176</v>
      </c>
    </row>
    <row r="7816" spans="1:16">
      <c r="A7816" s="3">
        <v>44604</v>
      </c>
      <c r="B7816" t="s">
        <v>287</v>
      </c>
      <c r="C7816" t="s">
        <v>192</v>
      </c>
      <c r="D7816" t="s">
        <v>180</v>
      </c>
      <c r="E7816" t="s">
        <v>181</v>
      </c>
      <c r="F7816" t="s">
        <v>334</v>
      </c>
      <c r="G7816">
        <v>3</v>
      </c>
      <c r="H7816" s="4">
        <v>36000</v>
      </c>
      <c r="I7816" s="4">
        <v>3</v>
      </c>
      <c r="J7816" s="4">
        <v>36000</v>
      </c>
      <c r="K7816" s="4">
        <v>108000</v>
      </c>
      <c r="L7816" t="s">
        <v>209</v>
      </c>
      <c r="M7816" t="s">
        <v>196</v>
      </c>
      <c r="P7816">
        <v>5</v>
      </c>
    </row>
    <row r="7817" spans="1:16">
      <c r="A7817" s="3">
        <v>44604</v>
      </c>
      <c r="B7817" t="s">
        <v>228</v>
      </c>
      <c r="C7817" t="s">
        <v>179</v>
      </c>
      <c r="D7817" t="s">
        <v>180</v>
      </c>
      <c r="E7817" t="s">
        <v>216</v>
      </c>
      <c r="F7817" t="s">
        <v>217</v>
      </c>
      <c r="G7817">
        <v>1</v>
      </c>
      <c r="H7817" s="4">
        <v>58500</v>
      </c>
      <c r="I7817" s="4">
        <v>1</v>
      </c>
      <c r="J7817" s="4">
        <v>58500</v>
      </c>
      <c r="K7817" s="4">
        <v>58500</v>
      </c>
      <c r="L7817" t="s">
        <v>189</v>
      </c>
      <c r="M7817" t="s">
        <v>233</v>
      </c>
      <c r="P7817">
        <v>5</v>
      </c>
    </row>
    <row r="7818" spans="1:16">
      <c r="A7818" s="3">
        <v>44604</v>
      </c>
      <c r="B7818" t="s">
        <v>284</v>
      </c>
      <c r="C7818" t="s">
        <v>192</v>
      </c>
      <c r="D7818" t="s">
        <v>186</v>
      </c>
      <c r="E7818" t="s">
        <v>201</v>
      </c>
      <c r="F7818" t="s">
        <v>202</v>
      </c>
      <c r="G7818">
        <v>2</v>
      </c>
      <c r="H7818" s="4">
        <v>33000</v>
      </c>
      <c r="I7818" s="4">
        <v>2</v>
      </c>
      <c r="J7818" s="4">
        <v>33000</v>
      </c>
      <c r="K7818" s="4">
        <v>66000</v>
      </c>
      <c r="L7818" t="s">
        <v>209</v>
      </c>
      <c r="M7818" t="s">
        <v>206</v>
      </c>
      <c r="P7818">
        <v>3</v>
      </c>
    </row>
    <row r="7819" spans="1:16">
      <c r="A7819" s="3">
        <v>44604</v>
      </c>
      <c r="B7819" t="s">
        <v>301</v>
      </c>
      <c r="C7819" t="s">
        <v>192</v>
      </c>
      <c r="D7819" t="s">
        <v>186</v>
      </c>
      <c r="E7819" t="s">
        <v>201</v>
      </c>
      <c r="F7819" t="s">
        <v>248</v>
      </c>
      <c r="G7819">
        <v>2</v>
      </c>
      <c r="H7819" s="4">
        <v>33000</v>
      </c>
      <c r="I7819" s="4">
        <v>2</v>
      </c>
      <c r="J7819" s="4">
        <v>33000</v>
      </c>
      <c r="K7819" s="4">
        <v>66000</v>
      </c>
      <c r="L7819" t="s">
        <v>203</v>
      </c>
      <c r="M7819" t="s">
        <v>190</v>
      </c>
      <c r="P7819">
        <v>3</v>
      </c>
    </row>
    <row r="7820" spans="1:16">
      <c r="A7820" s="3">
        <v>44604</v>
      </c>
      <c r="B7820" t="s">
        <v>234</v>
      </c>
      <c r="C7820" t="s">
        <v>179</v>
      </c>
      <c r="D7820" t="s">
        <v>186</v>
      </c>
      <c r="E7820" t="s">
        <v>220</v>
      </c>
      <c r="F7820" t="s">
        <v>241</v>
      </c>
      <c r="G7820">
        <v>3</v>
      </c>
      <c r="H7820" s="4">
        <v>22000</v>
      </c>
      <c r="I7820" s="4">
        <v>3</v>
      </c>
      <c r="J7820" s="4">
        <v>22000</v>
      </c>
      <c r="K7820" s="4">
        <v>66000</v>
      </c>
      <c r="L7820" t="s">
        <v>183</v>
      </c>
      <c r="M7820" t="s">
        <v>190</v>
      </c>
      <c r="P7820">
        <v>5</v>
      </c>
    </row>
    <row r="7821" spans="1:16">
      <c r="A7821" s="3">
        <v>44604</v>
      </c>
      <c r="B7821" t="s">
        <v>301</v>
      </c>
      <c r="C7821" t="s">
        <v>179</v>
      </c>
      <c r="D7821" t="s">
        <v>235</v>
      </c>
      <c r="E7821" t="s">
        <v>229</v>
      </c>
      <c r="F7821" t="s">
        <v>306</v>
      </c>
      <c r="G7821">
        <v>1</v>
      </c>
      <c r="H7821" s="4">
        <v>36000</v>
      </c>
      <c r="I7821" s="4">
        <v>1</v>
      </c>
      <c r="J7821" s="4">
        <v>36000</v>
      </c>
      <c r="K7821" s="4">
        <v>36000</v>
      </c>
      <c r="L7821" t="s">
        <v>189</v>
      </c>
      <c r="M7821" t="s">
        <v>184</v>
      </c>
      <c r="P7821">
        <v>3</v>
      </c>
    </row>
    <row r="7822" spans="1:16">
      <c r="A7822" s="3">
        <v>44604</v>
      </c>
      <c r="B7822" t="s">
        <v>234</v>
      </c>
      <c r="C7822" t="s">
        <v>179</v>
      </c>
      <c r="D7822" t="s">
        <v>316</v>
      </c>
      <c r="E7822" t="s">
        <v>359</v>
      </c>
      <c r="F7822" t="s">
        <v>359</v>
      </c>
      <c r="G7822">
        <v>2</v>
      </c>
      <c r="H7822" s="4">
        <v>32200</v>
      </c>
      <c r="I7822" s="4">
        <v>2</v>
      </c>
      <c r="J7822" s="4">
        <v>32200</v>
      </c>
      <c r="K7822" s="4">
        <v>64399.999999999993</v>
      </c>
      <c r="L7822" t="s">
        <v>189</v>
      </c>
      <c r="M7822" t="s">
        <v>304</v>
      </c>
      <c r="P7822">
        <v>5</v>
      </c>
    </row>
    <row r="7823" spans="1:16">
      <c r="A7823" s="3">
        <v>44604</v>
      </c>
      <c r="B7823" t="s">
        <v>291</v>
      </c>
      <c r="C7823" t="s">
        <v>179</v>
      </c>
      <c r="D7823" t="s">
        <v>180</v>
      </c>
      <c r="E7823" t="s">
        <v>216</v>
      </c>
      <c r="F7823" t="s">
        <v>257</v>
      </c>
      <c r="G7823">
        <v>2</v>
      </c>
      <c r="H7823" s="4">
        <v>60000</v>
      </c>
      <c r="I7823" s="4">
        <v>2</v>
      </c>
      <c r="J7823" s="4">
        <v>60000</v>
      </c>
      <c r="K7823" s="4">
        <v>120000</v>
      </c>
      <c r="L7823" t="s">
        <v>183</v>
      </c>
      <c r="M7823" t="s">
        <v>196</v>
      </c>
      <c r="P7823">
        <v>5</v>
      </c>
    </row>
    <row r="7824" spans="1:16">
      <c r="A7824" s="3">
        <v>44604</v>
      </c>
      <c r="B7824" t="s">
        <v>197</v>
      </c>
      <c r="C7824" t="s">
        <v>179</v>
      </c>
      <c r="D7824" t="s">
        <v>210</v>
      </c>
      <c r="E7824" t="s">
        <v>225</v>
      </c>
      <c r="F7824" t="s">
        <v>270</v>
      </c>
      <c r="G7824">
        <v>1</v>
      </c>
      <c r="H7824" s="4">
        <v>42000</v>
      </c>
      <c r="I7824" s="4">
        <v>1</v>
      </c>
      <c r="J7824" s="4">
        <v>42000</v>
      </c>
      <c r="K7824" s="4">
        <v>42000</v>
      </c>
      <c r="L7824" t="s">
        <v>183</v>
      </c>
      <c r="M7824" t="s">
        <v>190</v>
      </c>
      <c r="P7824">
        <v>5</v>
      </c>
    </row>
    <row r="7825" spans="1:16">
      <c r="A7825" s="3">
        <v>44604</v>
      </c>
      <c r="B7825" t="s">
        <v>207</v>
      </c>
      <c r="C7825" t="s">
        <v>179</v>
      </c>
      <c r="D7825" t="s">
        <v>210</v>
      </c>
      <c r="E7825" t="s">
        <v>225</v>
      </c>
      <c r="F7825" t="s">
        <v>266</v>
      </c>
      <c r="G7825">
        <v>1</v>
      </c>
      <c r="H7825" s="4">
        <v>18000</v>
      </c>
      <c r="I7825" s="4">
        <v>1</v>
      </c>
      <c r="J7825" s="4">
        <v>18000</v>
      </c>
      <c r="K7825" s="4">
        <v>18000</v>
      </c>
      <c r="L7825" t="s">
        <v>189</v>
      </c>
      <c r="M7825" t="s">
        <v>190</v>
      </c>
      <c r="P7825">
        <v>5</v>
      </c>
    </row>
    <row r="7826" spans="1:16">
      <c r="A7826" s="3">
        <v>44604</v>
      </c>
      <c r="B7826" t="s">
        <v>207</v>
      </c>
      <c r="C7826" t="s">
        <v>192</v>
      </c>
      <c r="D7826" t="s">
        <v>180</v>
      </c>
      <c r="E7826" t="s">
        <v>181</v>
      </c>
      <c r="F7826" t="s">
        <v>223</v>
      </c>
      <c r="G7826">
        <v>1</v>
      </c>
      <c r="H7826" s="4">
        <v>26000</v>
      </c>
      <c r="I7826" s="4">
        <v>1</v>
      </c>
      <c r="J7826" s="4">
        <v>26000</v>
      </c>
      <c r="K7826" s="4">
        <v>26000</v>
      </c>
      <c r="L7826" t="s">
        <v>189</v>
      </c>
      <c r="M7826" t="s">
        <v>184</v>
      </c>
      <c r="P7826">
        <v>4</v>
      </c>
    </row>
    <row r="7827" spans="1:16">
      <c r="A7827" s="3">
        <v>44605</v>
      </c>
      <c r="B7827" t="s">
        <v>197</v>
      </c>
      <c r="C7827" t="s">
        <v>179</v>
      </c>
      <c r="D7827" t="s">
        <v>180</v>
      </c>
      <c r="E7827" t="s">
        <v>181</v>
      </c>
      <c r="F7827" t="s">
        <v>223</v>
      </c>
      <c r="G7827">
        <v>3</v>
      </c>
      <c r="H7827" s="4">
        <v>45000</v>
      </c>
      <c r="I7827" s="4">
        <v>3</v>
      </c>
      <c r="J7827" s="4">
        <v>45000</v>
      </c>
      <c r="K7827" s="4">
        <v>135000</v>
      </c>
      <c r="L7827" t="s">
        <v>203</v>
      </c>
      <c r="M7827" t="s">
        <v>233</v>
      </c>
      <c r="P7827">
        <v>3</v>
      </c>
    </row>
    <row r="7828" spans="1:16">
      <c r="A7828" s="3">
        <v>44605</v>
      </c>
      <c r="B7828" t="s">
        <v>207</v>
      </c>
      <c r="C7828" t="s">
        <v>179</v>
      </c>
      <c r="D7828" t="s">
        <v>180</v>
      </c>
      <c r="E7828" t="s">
        <v>216</v>
      </c>
      <c r="F7828" t="s">
        <v>257</v>
      </c>
      <c r="G7828">
        <v>2</v>
      </c>
      <c r="H7828" s="4">
        <v>75000</v>
      </c>
      <c r="I7828" s="4">
        <v>0</v>
      </c>
      <c r="J7828" s="4">
        <v>0</v>
      </c>
      <c r="K7828" s="4">
        <v>0</v>
      </c>
      <c r="L7828" t="s">
        <v>183</v>
      </c>
      <c r="M7828" t="s">
        <v>190</v>
      </c>
      <c r="O7828" t="s">
        <v>176</v>
      </c>
    </row>
    <row r="7829" spans="1:16">
      <c r="A7829" s="3">
        <v>44605</v>
      </c>
      <c r="B7829" t="s">
        <v>262</v>
      </c>
      <c r="C7829" t="s">
        <v>179</v>
      </c>
      <c r="D7829" t="s">
        <v>235</v>
      </c>
      <c r="E7829" t="s">
        <v>297</v>
      </c>
      <c r="F7829" t="s">
        <v>298</v>
      </c>
      <c r="G7829">
        <v>2</v>
      </c>
      <c r="H7829" s="4">
        <v>30000</v>
      </c>
      <c r="I7829" s="4">
        <v>2</v>
      </c>
      <c r="J7829" s="4">
        <v>30000</v>
      </c>
      <c r="K7829" s="4">
        <v>60000</v>
      </c>
      <c r="L7829" t="s">
        <v>189</v>
      </c>
      <c r="M7829" t="s">
        <v>196</v>
      </c>
      <c r="P7829">
        <v>5</v>
      </c>
    </row>
    <row r="7830" spans="1:16">
      <c r="A7830" s="3">
        <v>44605</v>
      </c>
      <c r="B7830" t="s">
        <v>197</v>
      </c>
      <c r="C7830" t="s">
        <v>179</v>
      </c>
      <c r="D7830" t="s">
        <v>180</v>
      </c>
      <c r="E7830" t="s">
        <v>204</v>
      </c>
      <c r="F7830" t="s">
        <v>269</v>
      </c>
      <c r="G7830">
        <v>1</v>
      </c>
      <c r="H7830" s="4">
        <v>24000</v>
      </c>
      <c r="I7830" s="4">
        <v>1</v>
      </c>
      <c r="J7830" s="4">
        <v>24000</v>
      </c>
      <c r="K7830" s="4">
        <v>24000</v>
      </c>
      <c r="L7830" t="s">
        <v>203</v>
      </c>
      <c r="M7830" t="s">
        <v>184</v>
      </c>
      <c r="P7830">
        <v>5</v>
      </c>
    </row>
    <row r="7831" spans="1:16">
      <c r="A7831" s="3">
        <v>44605</v>
      </c>
      <c r="B7831" t="s">
        <v>234</v>
      </c>
      <c r="C7831" t="s">
        <v>179</v>
      </c>
      <c r="D7831" t="s">
        <v>229</v>
      </c>
      <c r="E7831" t="s">
        <v>230</v>
      </c>
      <c r="F7831" t="s">
        <v>314</v>
      </c>
      <c r="G7831">
        <v>2</v>
      </c>
      <c r="H7831" s="4">
        <v>42000</v>
      </c>
      <c r="I7831" s="4">
        <v>2</v>
      </c>
      <c r="J7831" s="4">
        <v>42000</v>
      </c>
      <c r="K7831" s="4">
        <v>84000</v>
      </c>
      <c r="L7831" t="s">
        <v>203</v>
      </c>
      <c r="M7831" t="s">
        <v>196</v>
      </c>
      <c r="P7831">
        <v>5</v>
      </c>
    </row>
    <row r="7832" spans="1:16">
      <c r="A7832" s="3">
        <v>44605</v>
      </c>
      <c r="B7832" t="s">
        <v>197</v>
      </c>
      <c r="C7832" t="s">
        <v>179</v>
      </c>
      <c r="D7832" t="s">
        <v>180</v>
      </c>
      <c r="E7832" t="s">
        <v>204</v>
      </c>
      <c r="F7832" t="s">
        <v>249</v>
      </c>
      <c r="G7832">
        <v>3</v>
      </c>
      <c r="H7832" s="4">
        <v>23000</v>
      </c>
      <c r="I7832" s="4">
        <v>3</v>
      </c>
      <c r="J7832" s="4">
        <v>23000</v>
      </c>
      <c r="K7832" s="4">
        <v>69000</v>
      </c>
      <c r="L7832" t="s">
        <v>183</v>
      </c>
      <c r="M7832" t="s">
        <v>233</v>
      </c>
      <c r="P7832">
        <v>1</v>
      </c>
    </row>
    <row r="7833" spans="1:16">
      <c r="A7833" s="3">
        <v>44605</v>
      </c>
      <c r="B7833" t="s">
        <v>250</v>
      </c>
      <c r="C7833" t="s">
        <v>179</v>
      </c>
      <c r="D7833" t="s">
        <v>180</v>
      </c>
      <c r="E7833" t="s">
        <v>204</v>
      </c>
      <c r="F7833" t="s">
        <v>227</v>
      </c>
      <c r="G7833">
        <v>3</v>
      </c>
      <c r="H7833" s="4">
        <v>20000</v>
      </c>
      <c r="I7833" s="4">
        <v>3</v>
      </c>
      <c r="J7833" s="4">
        <v>20000</v>
      </c>
      <c r="K7833" s="4">
        <v>60000</v>
      </c>
      <c r="L7833" t="s">
        <v>183</v>
      </c>
      <c r="M7833" t="s">
        <v>304</v>
      </c>
      <c r="P7833">
        <v>5</v>
      </c>
    </row>
    <row r="7834" spans="1:16">
      <c r="A7834" s="3">
        <v>44605</v>
      </c>
      <c r="B7834" t="s">
        <v>247</v>
      </c>
      <c r="C7834" t="s">
        <v>192</v>
      </c>
      <c r="D7834" t="s">
        <v>186</v>
      </c>
      <c r="E7834" t="s">
        <v>201</v>
      </c>
      <c r="F7834" t="s">
        <v>248</v>
      </c>
      <c r="G7834">
        <v>2</v>
      </c>
      <c r="H7834" s="4">
        <v>48000</v>
      </c>
      <c r="I7834" s="4">
        <v>2</v>
      </c>
      <c r="J7834" s="4">
        <v>48000</v>
      </c>
      <c r="K7834" s="4">
        <v>96000</v>
      </c>
      <c r="L7834" t="s">
        <v>189</v>
      </c>
      <c r="M7834" t="s">
        <v>196</v>
      </c>
      <c r="P7834">
        <v>5</v>
      </c>
    </row>
    <row r="7835" spans="1:16">
      <c r="A7835" s="3">
        <v>44605</v>
      </c>
      <c r="B7835" t="s">
        <v>245</v>
      </c>
      <c r="C7835" t="s">
        <v>179</v>
      </c>
      <c r="D7835" t="s">
        <v>229</v>
      </c>
      <c r="E7835" t="s">
        <v>230</v>
      </c>
      <c r="F7835" t="s">
        <v>231</v>
      </c>
      <c r="G7835">
        <v>3</v>
      </c>
      <c r="H7835" s="4">
        <v>45000</v>
      </c>
      <c r="I7835" s="4">
        <v>3</v>
      </c>
      <c r="J7835" s="4">
        <v>45000</v>
      </c>
      <c r="K7835" s="4">
        <v>135000</v>
      </c>
      <c r="L7835" t="s">
        <v>209</v>
      </c>
      <c r="M7835" t="s">
        <v>184</v>
      </c>
      <c r="P7835">
        <v>5</v>
      </c>
    </row>
    <row r="7836" spans="1:16">
      <c r="A7836" s="3">
        <v>44605</v>
      </c>
      <c r="B7836" t="s">
        <v>268</v>
      </c>
      <c r="C7836" t="s">
        <v>192</v>
      </c>
      <c r="D7836" t="s">
        <v>210</v>
      </c>
      <c r="E7836" t="s">
        <v>225</v>
      </c>
      <c r="F7836" t="s">
        <v>270</v>
      </c>
      <c r="G7836">
        <v>2</v>
      </c>
      <c r="H7836" s="4">
        <v>26000</v>
      </c>
      <c r="I7836" s="4">
        <v>2</v>
      </c>
      <c r="J7836" s="4">
        <v>26000</v>
      </c>
      <c r="K7836" s="4">
        <v>52000</v>
      </c>
      <c r="L7836" t="s">
        <v>189</v>
      </c>
      <c r="M7836" t="s">
        <v>304</v>
      </c>
      <c r="P7836">
        <v>2</v>
      </c>
    </row>
    <row r="7837" spans="1:16">
      <c r="A7837" s="3">
        <v>44605</v>
      </c>
      <c r="B7837" t="s">
        <v>178</v>
      </c>
      <c r="C7837" t="s">
        <v>179</v>
      </c>
      <c r="D7837" t="s">
        <v>316</v>
      </c>
      <c r="E7837" t="s">
        <v>317</v>
      </c>
      <c r="F7837" t="s">
        <v>368</v>
      </c>
      <c r="G7837">
        <v>3</v>
      </c>
      <c r="H7837" s="4">
        <v>42000</v>
      </c>
      <c r="I7837" s="4">
        <v>0</v>
      </c>
      <c r="J7837" s="4">
        <v>0</v>
      </c>
      <c r="K7837" s="4">
        <v>0</v>
      </c>
      <c r="L7837" t="s">
        <v>189</v>
      </c>
      <c r="M7837" t="s">
        <v>190</v>
      </c>
      <c r="O7837" t="s">
        <v>176</v>
      </c>
    </row>
    <row r="7838" spans="1:16">
      <c r="A7838" s="3">
        <v>44605</v>
      </c>
      <c r="B7838" t="s">
        <v>219</v>
      </c>
      <c r="C7838" t="s">
        <v>192</v>
      </c>
      <c r="D7838" t="s">
        <v>180</v>
      </c>
      <c r="E7838" t="s">
        <v>204</v>
      </c>
      <c r="F7838" t="s">
        <v>205</v>
      </c>
      <c r="G7838">
        <v>3</v>
      </c>
      <c r="H7838" s="4">
        <v>22000</v>
      </c>
      <c r="I7838" s="4">
        <v>3</v>
      </c>
      <c r="J7838" s="4">
        <v>22000</v>
      </c>
      <c r="K7838" s="4">
        <v>66000</v>
      </c>
      <c r="L7838" t="s">
        <v>203</v>
      </c>
      <c r="M7838" t="s">
        <v>196</v>
      </c>
      <c r="P7838">
        <v>2</v>
      </c>
    </row>
    <row r="7839" spans="1:16">
      <c r="A7839" s="3">
        <v>44605</v>
      </c>
      <c r="B7839" t="s">
        <v>247</v>
      </c>
      <c r="C7839" t="s">
        <v>192</v>
      </c>
      <c r="D7839" t="s">
        <v>180</v>
      </c>
      <c r="E7839" t="s">
        <v>238</v>
      </c>
      <c r="F7839" t="s">
        <v>267</v>
      </c>
      <c r="G7839">
        <v>1</v>
      </c>
      <c r="H7839" s="4">
        <v>30000</v>
      </c>
      <c r="I7839" s="4">
        <v>1</v>
      </c>
      <c r="J7839" s="4">
        <v>30000</v>
      </c>
      <c r="K7839" s="4">
        <v>30000</v>
      </c>
      <c r="L7839" t="s">
        <v>203</v>
      </c>
      <c r="M7839" t="s">
        <v>184</v>
      </c>
      <c r="P7839">
        <v>2</v>
      </c>
    </row>
    <row r="7840" spans="1:16">
      <c r="A7840" s="3">
        <v>44605</v>
      </c>
      <c r="B7840" t="s">
        <v>207</v>
      </c>
      <c r="C7840" t="s">
        <v>192</v>
      </c>
      <c r="D7840" t="s">
        <v>186</v>
      </c>
      <c r="E7840" t="s">
        <v>220</v>
      </c>
      <c r="F7840" t="s">
        <v>241</v>
      </c>
      <c r="G7840">
        <v>1</v>
      </c>
      <c r="H7840" s="4">
        <v>45500</v>
      </c>
      <c r="I7840" s="4">
        <v>1</v>
      </c>
      <c r="J7840" s="4">
        <v>45500</v>
      </c>
      <c r="K7840" s="4">
        <v>45500</v>
      </c>
      <c r="L7840" t="s">
        <v>183</v>
      </c>
      <c r="M7840" t="s">
        <v>196</v>
      </c>
      <c r="P7840">
        <v>5</v>
      </c>
    </row>
    <row r="7841" spans="1:16">
      <c r="A7841" s="3">
        <v>44605</v>
      </c>
      <c r="B7841" t="s">
        <v>278</v>
      </c>
      <c r="C7841" t="s">
        <v>192</v>
      </c>
      <c r="D7841" t="s">
        <v>229</v>
      </c>
      <c r="E7841" t="s">
        <v>230</v>
      </c>
      <c r="F7841" t="s">
        <v>231</v>
      </c>
      <c r="G7841">
        <v>2</v>
      </c>
      <c r="H7841" s="4">
        <v>42000</v>
      </c>
      <c r="I7841" s="4">
        <v>2</v>
      </c>
      <c r="J7841" s="4">
        <v>42000</v>
      </c>
      <c r="K7841" s="4">
        <v>84000</v>
      </c>
      <c r="L7841" t="s">
        <v>203</v>
      </c>
      <c r="M7841" t="s">
        <v>304</v>
      </c>
      <c r="P7841">
        <v>5</v>
      </c>
    </row>
    <row r="7842" spans="1:16">
      <c r="A7842" s="3">
        <v>44605</v>
      </c>
      <c r="B7842" t="s">
        <v>287</v>
      </c>
      <c r="C7842" t="s">
        <v>192</v>
      </c>
      <c r="D7842" t="s">
        <v>180</v>
      </c>
      <c r="E7842" t="s">
        <v>181</v>
      </c>
      <c r="F7842" t="s">
        <v>223</v>
      </c>
      <c r="G7842">
        <v>3</v>
      </c>
      <c r="H7842" s="4">
        <v>42000</v>
      </c>
      <c r="I7842" s="4">
        <v>3</v>
      </c>
      <c r="J7842" s="4">
        <v>42000</v>
      </c>
      <c r="K7842" s="4">
        <v>126000</v>
      </c>
      <c r="L7842" t="s">
        <v>183</v>
      </c>
      <c r="M7842" t="s">
        <v>190</v>
      </c>
      <c r="P7842">
        <v>4</v>
      </c>
    </row>
    <row r="7843" spans="1:16">
      <c r="A7843" s="3">
        <v>44605</v>
      </c>
      <c r="B7843" t="s">
        <v>219</v>
      </c>
      <c r="C7843" t="s">
        <v>179</v>
      </c>
      <c r="D7843" t="s">
        <v>186</v>
      </c>
      <c r="E7843" t="s">
        <v>220</v>
      </c>
      <c r="F7843" t="s">
        <v>265</v>
      </c>
      <c r="G7843">
        <v>3</v>
      </c>
      <c r="H7843" s="4">
        <v>49500</v>
      </c>
      <c r="I7843" s="4">
        <v>3</v>
      </c>
      <c r="J7843" s="4">
        <v>49500</v>
      </c>
      <c r="K7843" s="4">
        <v>148500</v>
      </c>
      <c r="L7843" t="s">
        <v>203</v>
      </c>
      <c r="M7843" t="s">
        <v>190</v>
      </c>
      <c r="P7843">
        <v>4</v>
      </c>
    </row>
    <row r="7844" spans="1:16">
      <c r="A7844" s="3">
        <v>44605</v>
      </c>
      <c r="B7844" t="s">
        <v>200</v>
      </c>
      <c r="C7844" t="s">
        <v>179</v>
      </c>
      <c r="D7844" t="s">
        <v>180</v>
      </c>
      <c r="E7844" t="s">
        <v>255</v>
      </c>
      <c r="F7844" t="s">
        <v>256</v>
      </c>
      <c r="G7844">
        <v>1</v>
      </c>
      <c r="H7844" s="4">
        <v>45000</v>
      </c>
      <c r="I7844" s="4">
        <v>1</v>
      </c>
      <c r="J7844" s="4">
        <v>45000</v>
      </c>
      <c r="K7844" s="4">
        <v>45000</v>
      </c>
      <c r="L7844" t="s">
        <v>203</v>
      </c>
      <c r="M7844" t="s">
        <v>184</v>
      </c>
      <c r="P7844">
        <v>4</v>
      </c>
    </row>
    <row r="7845" spans="1:16">
      <c r="A7845" s="3">
        <v>44605</v>
      </c>
      <c r="B7845" t="s">
        <v>262</v>
      </c>
      <c r="C7845" t="s">
        <v>179</v>
      </c>
      <c r="D7845" t="s">
        <v>180</v>
      </c>
      <c r="E7845" t="s">
        <v>181</v>
      </c>
      <c r="F7845" t="s">
        <v>223</v>
      </c>
      <c r="G7845">
        <v>3</v>
      </c>
      <c r="H7845" s="4">
        <v>33000</v>
      </c>
      <c r="I7845" s="4">
        <v>3</v>
      </c>
      <c r="J7845" s="4">
        <v>33000</v>
      </c>
      <c r="K7845" s="4">
        <v>99000</v>
      </c>
      <c r="L7845" t="s">
        <v>209</v>
      </c>
      <c r="M7845" t="s">
        <v>184</v>
      </c>
      <c r="P7845">
        <v>3</v>
      </c>
    </row>
    <row r="7846" spans="1:16">
      <c r="A7846" s="3">
        <v>44605</v>
      </c>
      <c r="B7846" t="s">
        <v>268</v>
      </c>
      <c r="C7846" t="s">
        <v>179</v>
      </c>
      <c r="D7846" t="s">
        <v>180</v>
      </c>
      <c r="E7846" t="s">
        <v>238</v>
      </c>
      <c r="F7846" t="s">
        <v>267</v>
      </c>
      <c r="G7846">
        <v>1</v>
      </c>
      <c r="H7846" s="4">
        <v>30000</v>
      </c>
      <c r="I7846" s="4">
        <v>1</v>
      </c>
      <c r="J7846" s="4">
        <v>30000</v>
      </c>
      <c r="K7846" s="4">
        <v>30000</v>
      </c>
      <c r="L7846" t="s">
        <v>183</v>
      </c>
      <c r="M7846" t="s">
        <v>190</v>
      </c>
      <c r="P7846">
        <v>4</v>
      </c>
    </row>
    <row r="7847" spans="1:16">
      <c r="A7847" s="3">
        <v>44605</v>
      </c>
      <c r="B7847" t="s">
        <v>219</v>
      </c>
      <c r="C7847" t="s">
        <v>179</v>
      </c>
      <c r="D7847" t="s">
        <v>186</v>
      </c>
      <c r="E7847" t="s">
        <v>220</v>
      </c>
      <c r="F7847" t="s">
        <v>265</v>
      </c>
      <c r="G7847">
        <v>3</v>
      </c>
      <c r="H7847" s="4">
        <v>35000</v>
      </c>
      <c r="I7847" s="4">
        <v>3</v>
      </c>
      <c r="J7847" s="4">
        <v>35000</v>
      </c>
      <c r="K7847" s="4">
        <v>105000</v>
      </c>
      <c r="L7847" t="s">
        <v>209</v>
      </c>
      <c r="M7847" t="s">
        <v>196</v>
      </c>
      <c r="P7847">
        <v>5</v>
      </c>
    </row>
    <row r="7848" spans="1:16">
      <c r="A7848" s="3">
        <v>44605</v>
      </c>
      <c r="B7848" t="s">
        <v>250</v>
      </c>
      <c r="C7848" t="s">
        <v>179</v>
      </c>
      <c r="D7848" t="s">
        <v>180</v>
      </c>
      <c r="E7848" t="s">
        <v>216</v>
      </c>
      <c r="F7848" t="s">
        <v>217</v>
      </c>
      <c r="G7848">
        <v>2</v>
      </c>
      <c r="H7848" s="4">
        <v>33000</v>
      </c>
      <c r="I7848" s="4">
        <v>2</v>
      </c>
      <c r="J7848" s="4">
        <v>33000</v>
      </c>
      <c r="K7848" s="4">
        <v>66000</v>
      </c>
      <c r="L7848" t="s">
        <v>189</v>
      </c>
      <c r="M7848" t="s">
        <v>206</v>
      </c>
      <c r="P7848">
        <v>4</v>
      </c>
    </row>
    <row r="7849" spans="1:16">
      <c r="A7849" s="3">
        <v>44605</v>
      </c>
      <c r="B7849" t="s">
        <v>207</v>
      </c>
      <c r="C7849" t="s">
        <v>179</v>
      </c>
      <c r="D7849" t="s">
        <v>186</v>
      </c>
      <c r="E7849" t="s">
        <v>220</v>
      </c>
      <c r="F7849" t="s">
        <v>221</v>
      </c>
      <c r="G7849">
        <v>1</v>
      </c>
      <c r="H7849" s="4">
        <v>42000</v>
      </c>
      <c r="I7849" s="4">
        <v>1</v>
      </c>
      <c r="J7849" s="4">
        <v>42000</v>
      </c>
      <c r="K7849" s="4">
        <v>42000</v>
      </c>
      <c r="L7849" t="s">
        <v>183</v>
      </c>
      <c r="M7849" t="s">
        <v>196</v>
      </c>
      <c r="P7849">
        <v>4</v>
      </c>
    </row>
    <row r="7850" spans="1:16">
      <c r="A7850" s="3">
        <v>44605</v>
      </c>
      <c r="B7850" t="s">
        <v>185</v>
      </c>
      <c r="C7850" t="s">
        <v>192</v>
      </c>
      <c r="D7850" t="s">
        <v>180</v>
      </c>
      <c r="E7850" t="s">
        <v>204</v>
      </c>
      <c r="F7850" t="s">
        <v>227</v>
      </c>
      <c r="G7850">
        <v>2</v>
      </c>
      <c r="H7850" s="4">
        <v>39000</v>
      </c>
      <c r="I7850" s="4">
        <v>0</v>
      </c>
      <c r="J7850" s="4">
        <v>0</v>
      </c>
      <c r="K7850" s="4">
        <v>0</v>
      </c>
      <c r="L7850" t="s">
        <v>203</v>
      </c>
      <c r="M7850" t="s">
        <v>196</v>
      </c>
      <c r="O7850" t="s">
        <v>176</v>
      </c>
    </row>
    <row r="7851" spans="1:16">
      <c r="A7851" s="3">
        <v>44605</v>
      </c>
      <c r="B7851" t="s">
        <v>178</v>
      </c>
      <c r="C7851" t="s">
        <v>179</v>
      </c>
      <c r="D7851" t="s">
        <v>193</v>
      </c>
      <c r="E7851" t="s">
        <v>193</v>
      </c>
      <c r="F7851" t="s">
        <v>290</v>
      </c>
      <c r="G7851">
        <v>3</v>
      </c>
      <c r="H7851" s="4">
        <v>20000</v>
      </c>
      <c r="I7851" s="4">
        <v>3</v>
      </c>
      <c r="J7851" s="4">
        <v>20000</v>
      </c>
      <c r="K7851" s="4">
        <v>60000</v>
      </c>
      <c r="L7851" t="s">
        <v>183</v>
      </c>
      <c r="M7851" t="s">
        <v>196</v>
      </c>
      <c r="N7851" t="s">
        <v>175</v>
      </c>
      <c r="P7851">
        <v>4</v>
      </c>
    </row>
    <row r="7852" spans="1:16">
      <c r="A7852" s="3">
        <v>44605</v>
      </c>
      <c r="B7852" t="s">
        <v>207</v>
      </c>
      <c r="C7852" t="s">
        <v>192</v>
      </c>
      <c r="D7852" t="s">
        <v>180</v>
      </c>
      <c r="E7852" t="s">
        <v>216</v>
      </c>
      <c r="F7852" t="s">
        <v>257</v>
      </c>
      <c r="G7852">
        <v>3</v>
      </c>
      <c r="H7852" s="4">
        <v>60000</v>
      </c>
      <c r="I7852" s="4">
        <v>0</v>
      </c>
      <c r="J7852" s="4">
        <v>0</v>
      </c>
      <c r="K7852" s="4">
        <v>0</v>
      </c>
      <c r="L7852" t="s">
        <v>203</v>
      </c>
      <c r="M7852" t="s">
        <v>206</v>
      </c>
      <c r="O7852" t="s">
        <v>176</v>
      </c>
    </row>
    <row r="7853" spans="1:16">
      <c r="A7853" s="3">
        <v>44605</v>
      </c>
      <c r="B7853" t="s">
        <v>200</v>
      </c>
      <c r="C7853" t="s">
        <v>179</v>
      </c>
      <c r="D7853" t="s">
        <v>186</v>
      </c>
      <c r="E7853" t="s">
        <v>187</v>
      </c>
      <c r="F7853" t="s">
        <v>242</v>
      </c>
      <c r="G7853">
        <v>1</v>
      </c>
      <c r="H7853" s="4">
        <v>42000</v>
      </c>
      <c r="I7853" s="4">
        <v>1</v>
      </c>
      <c r="J7853" s="4">
        <v>42000</v>
      </c>
      <c r="K7853" s="4">
        <v>42000</v>
      </c>
      <c r="L7853" t="s">
        <v>203</v>
      </c>
      <c r="M7853" t="s">
        <v>196</v>
      </c>
      <c r="P7853">
        <v>5</v>
      </c>
    </row>
    <row r="7854" spans="1:16">
      <c r="A7854" s="3">
        <v>44605</v>
      </c>
      <c r="B7854" t="s">
        <v>191</v>
      </c>
      <c r="C7854" t="s">
        <v>179</v>
      </c>
      <c r="D7854" t="s">
        <v>210</v>
      </c>
      <c r="E7854" t="s">
        <v>225</v>
      </c>
      <c r="F7854" t="s">
        <v>266</v>
      </c>
      <c r="G7854">
        <v>3</v>
      </c>
      <c r="H7854" s="4">
        <v>28000</v>
      </c>
      <c r="I7854" s="4">
        <v>3</v>
      </c>
      <c r="J7854" s="4">
        <v>28000</v>
      </c>
      <c r="K7854" s="4">
        <v>84000</v>
      </c>
      <c r="L7854" t="s">
        <v>203</v>
      </c>
      <c r="M7854" t="s">
        <v>184</v>
      </c>
      <c r="P7854">
        <v>5</v>
      </c>
    </row>
    <row r="7855" spans="1:16">
      <c r="A7855" s="3">
        <v>44605</v>
      </c>
      <c r="B7855" t="s">
        <v>291</v>
      </c>
      <c r="C7855" t="s">
        <v>179</v>
      </c>
      <c r="D7855" t="s">
        <v>180</v>
      </c>
      <c r="E7855" t="s">
        <v>327</v>
      </c>
      <c r="F7855" t="s">
        <v>347</v>
      </c>
      <c r="G7855">
        <v>1</v>
      </c>
      <c r="H7855" s="4">
        <v>30000</v>
      </c>
      <c r="I7855" s="4">
        <v>1</v>
      </c>
      <c r="J7855" s="4">
        <v>30000</v>
      </c>
      <c r="K7855" s="4">
        <v>30000</v>
      </c>
      <c r="L7855" t="s">
        <v>183</v>
      </c>
      <c r="M7855" t="s">
        <v>184</v>
      </c>
      <c r="P7855">
        <v>5</v>
      </c>
    </row>
    <row r="7856" spans="1:16">
      <c r="A7856" s="3">
        <v>44605</v>
      </c>
      <c r="B7856" t="s">
        <v>185</v>
      </c>
      <c r="C7856" t="s">
        <v>192</v>
      </c>
      <c r="D7856" t="s">
        <v>180</v>
      </c>
      <c r="E7856" t="s">
        <v>204</v>
      </c>
      <c r="F7856" t="s">
        <v>205</v>
      </c>
      <c r="G7856">
        <v>1</v>
      </c>
      <c r="H7856" s="4">
        <v>52000</v>
      </c>
      <c r="I7856" s="4">
        <v>1</v>
      </c>
      <c r="J7856" s="4">
        <v>52000</v>
      </c>
      <c r="K7856" s="4">
        <v>52000</v>
      </c>
      <c r="L7856" t="s">
        <v>189</v>
      </c>
      <c r="M7856" t="s">
        <v>233</v>
      </c>
      <c r="P7856">
        <v>3</v>
      </c>
    </row>
    <row r="7857" spans="1:16">
      <c r="A7857" s="3">
        <v>44605</v>
      </c>
      <c r="B7857" t="s">
        <v>268</v>
      </c>
      <c r="C7857" t="s">
        <v>192</v>
      </c>
      <c r="D7857" t="s">
        <v>271</v>
      </c>
      <c r="E7857" t="s">
        <v>271</v>
      </c>
      <c r="F7857" t="s">
        <v>323</v>
      </c>
      <c r="G7857">
        <v>3</v>
      </c>
      <c r="H7857" s="4">
        <v>20000</v>
      </c>
      <c r="I7857" s="4">
        <v>3</v>
      </c>
      <c r="J7857" s="4">
        <v>20000</v>
      </c>
      <c r="K7857" s="4">
        <v>60000</v>
      </c>
      <c r="L7857" t="s">
        <v>209</v>
      </c>
      <c r="M7857" t="s">
        <v>304</v>
      </c>
      <c r="P7857">
        <v>4</v>
      </c>
    </row>
    <row r="7858" spans="1:16">
      <c r="A7858" s="3">
        <v>44605</v>
      </c>
      <c r="B7858" t="s">
        <v>213</v>
      </c>
      <c r="C7858" t="s">
        <v>179</v>
      </c>
      <c r="D7858" t="s">
        <v>273</v>
      </c>
      <c r="E7858" t="s">
        <v>274</v>
      </c>
      <c r="F7858" t="s">
        <v>312</v>
      </c>
      <c r="G7858">
        <v>1</v>
      </c>
      <c r="H7858" s="4">
        <v>30000</v>
      </c>
      <c r="I7858" s="4">
        <v>1</v>
      </c>
      <c r="J7858" s="4">
        <v>30000</v>
      </c>
      <c r="K7858" s="4">
        <v>30000</v>
      </c>
      <c r="L7858" t="s">
        <v>209</v>
      </c>
      <c r="M7858" t="s">
        <v>196</v>
      </c>
      <c r="P7858">
        <v>3</v>
      </c>
    </row>
    <row r="7859" spans="1:16">
      <c r="A7859" s="3">
        <v>44606</v>
      </c>
      <c r="B7859" t="s">
        <v>207</v>
      </c>
      <c r="C7859" t="s">
        <v>192</v>
      </c>
      <c r="D7859" t="s">
        <v>186</v>
      </c>
      <c r="E7859" t="s">
        <v>220</v>
      </c>
      <c r="F7859" t="s">
        <v>241</v>
      </c>
      <c r="G7859">
        <v>1</v>
      </c>
      <c r="H7859" s="4">
        <v>26000</v>
      </c>
      <c r="I7859" s="4">
        <v>1</v>
      </c>
      <c r="J7859" s="4">
        <v>26000</v>
      </c>
      <c r="K7859" s="4">
        <v>26000</v>
      </c>
      <c r="L7859" t="s">
        <v>209</v>
      </c>
      <c r="M7859" t="s">
        <v>233</v>
      </c>
      <c r="N7859" t="s">
        <v>175</v>
      </c>
      <c r="P7859">
        <v>5</v>
      </c>
    </row>
    <row r="7860" spans="1:16">
      <c r="A7860" s="3">
        <v>44606</v>
      </c>
      <c r="B7860" t="s">
        <v>247</v>
      </c>
      <c r="C7860" t="s">
        <v>179</v>
      </c>
      <c r="D7860" t="s">
        <v>316</v>
      </c>
      <c r="E7860" t="s">
        <v>251</v>
      </c>
      <c r="F7860" t="s">
        <v>353</v>
      </c>
      <c r="G7860">
        <v>1</v>
      </c>
      <c r="H7860" s="4">
        <v>90000</v>
      </c>
      <c r="I7860" s="4">
        <v>1</v>
      </c>
      <c r="J7860" s="4">
        <v>90000</v>
      </c>
      <c r="K7860" s="4">
        <v>90000</v>
      </c>
      <c r="L7860" t="s">
        <v>189</v>
      </c>
      <c r="M7860" t="s">
        <v>184</v>
      </c>
      <c r="P7860">
        <v>3</v>
      </c>
    </row>
    <row r="7861" spans="1:16">
      <c r="A7861" s="3">
        <v>44606</v>
      </c>
      <c r="B7861" t="s">
        <v>247</v>
      </c>
      <c r="C7861" t="s">
        <v>179</v>
      </c>
      <c r="D7861" t="s">
        <v>180</v>
      </c>
      <c r="E7861" t="s">
        <v>181</v>
      </c>
      <c r="F7861" t="s">
        <v>223</v>
      </c>
      <c r="G7861">
        <v>2</v>
      </c>
      <c r="H7861" s="4">
        <v>30000</v>
      </c>
      <c r="I7861" s="4">
        <v>2</v>
      </c>
      <c r="J7861" s="4">
        <v>30000</v>
      </c>
      <c r="K7861" s="4">
        <v>60000</v>
      </c>
      <c r="L7861" t="s">
        <v>189</v>
      </c>
      <c r="M7861" t="s">
        <v>233</v>
      </c>
      <c r="P7861">
        <v>4</v>
      </c>
    </row>
    <row r="7862" spans="1:16">
      <c r="A7862" s="3">
        <v>44606</v>
      </c>
      <c r="B7862" t="s">
        <v>284</v>
      </c>
      <c r="C7862" t="s">
        <v>179</v>
      </c>
      <c r="D7862" t="s">
        <v>186</v>
      </c>
      <c r="E7862" t="s">
        <v>187</v>
      </c>
      <c r="F7862" t="s">
        <v>242</v>
      </c>
      <c r="G7862">
        <v>1</v>
      </c>
      <c r="H7862" s="4">
        <v>52000</v>
      </c>
      <c r="I7862" s="4">
        <v>1</v>
      </c>
      <c r="J7862" s="4">
        <v>52000</v>
      </c>
      <c r="K7862" s="4">
        <v>52000</v>
      </c>
      <c r="L7862" t="s">
        <v>189</v>
      </c>
      <c r="M7862" t="s">
        <v>190</v>
      </c>
      <c r="P7862">
        <v>5</v>
      </c>
    </row>
    <row r="7863" spans="1:16">
      <c r="A7863" s="3">
        <v>44606</v>
      </c>
      <c r="B7863" t="s">
        <v>258</v>
      </c>
      <c r="C7863" t="s">
        <v>179</v>
      </c>
      <c r="D7863" t="s">
        <v>186</v>
      </c>
      <c r="E7863" t="s">
        <v>187</v>
      </c>
      <c r="F7863" t="s">
        <v>242</v>
      </c>
      <c r="G7863">
        <v>1</v>
      </c>
      <c r="H7863" s="4">
        <v>56000</v>
      </c>
      <c r="I7863" s="4">
        <v>1</v>
      </c>
      <c r="J7863" s="4">
        <v>56000</v>
      </c>
      <c r="K7863" s="4">
        <v>56000</v>
      </c>
      <c r="L7863" t="s">
        <v>183</v>
      </c>
      <c r="M7863" t="s">
        <v>196</v>
      </c>
      <c r="P7863">
        <v>3</v>
      </c>
    </row>
    <row r="7864" spans="1:16">
      <c r="A7864" s="3">
        <v>44606</v>
      </c>
      <c r="B7864" t="s">
        <v>200</v>
      </c>
      <c r="C7864" t="s">
        <v>179</v>
      </c>
      <c r="D7864" t="s">
        <v>186</v>
      </c>
      <c r="E7864" t="s">
        <v>220</v>
      </c>
      <c r="F7864" t="s">
        <v>241</v>
      </c>
      <c r="G7864">
        <v>1</v>
      </c>
      <c r="H7864" s="4">
        <v>36000</v>
      </c>
      <c r="I7864" s="4">
        <v>1</v>
      </c>
      <c r="J7864" s="4">
        <v>36000</v>
      </c>
      <c r="K7864" s="4">
        <v>36000</v>
      </c>
      <c r="L7864" t="s">
        <v>209</v>
      </c>
      <c r="M7864" t="s">
        <v>184</v>
      </c>
      <c r="P7864">
        <v>5</v>
      </c>
    </row>
    <row r="7865" spans="1:16">
      <c r="A7865" s="3">
        <v>44606</v>
      </c>
      <c r="B7865" t="s">
        <v>291</v>
      </c>
      <c r="C7865" t="s">
        <v>179</v>
      </c>
      <c r="D7865" t="s">
        <v>180</v>
      </c>
      <c r="E7865" t="s">
        <v>327</v>
      </c>
      <c r="F7865" t="s">
        <v>328</v>
      </c>
      <c r="G7865">
        <v>2</v>
      </c>
      <c r="H7865" s="4">
        <v>28000</v>
      </c>
      <c r="I7865" s="4">
        <v>2</v>
      </c>
      <c r="J7865" s="4">
        <v>28000</v>
      </c>
      <c r="K7865" s="4">
        <v>56000</v>
      </c>
      <c r="L7865" t="s">
        <v>203</v>
      </c>
      <c r="M7865" t="s">
        <v>190</v>
      </c>
      <c r="P7865">
        <v>5</v>
      </c>
    </row>
    <row r="7866" spans="1:16">
      <c r="A7866" s="3">
        <v>44606</v>
      </c>
      <c r="B7866" t="s">
        <v>178</v>
      </c>
      <c r="C7866" t="s">
        <v>179</v>
      </c>
      <c r="D7866" t="s">
        <v>279</v>
      </c>
      <c r="E7866" t="s">
        <v>279</v>
      </c>
      <c r="F7866" t="s">
        <v>186</v>
      </c>
      <c r="G7866">
        <v>3</v>
      </c>
      <c r="H7866" s="4">
        <v>40000</v>
      </c>
      <c r="I7866" s="4">
        <v>3</v>
      </c>
      <c r="J7866" s="4">
        <v>40000</v>
      </c>
      <c r="K7866" s="4">
        <v>120000</v>
      </c>
      <c r="L7866" t="s">
        <v>203</v>
      </c>
      <c r="M7866" t="s">
        <v>184</v>
      </c>
      <c r="P7866">
        <v>4</v>
      </c>
    </row>
    <row r="7867" spans="1:16">
      <c r="A7867" s="3">
        <v>44606</v>
      </c>
      <c r="B7867" t="s">
        <v>197</v>
      </c>
      <c r="C7867" t="s">
        <v>192</v>
      </c>
      <c r="D7867" t="s">
        <v>186</v>
      </c>
      <c r="E7867" t="s">
        <v>187</v>
      </c>
      <c r="F7867" t="s">
        <v>188</v>
      </c>
      <c r="G7867">
        <v>2</v>
      </c>
      <c r="H7867" s="4">
        <v>36000</v>
      </c>
      <c r="I7867" s="4">
        <v>2</v>
      </c>
      <c r="J7867" s="4">
        <v>36000</v>
      </c>
      <c r="K7867" s="4">
        <v>72000</v>
      </c>
      <c r="L7867" t="s">
        <v>203</v>
      </c>
      <c r="M7867" t="s">
        <v>184</v>
      </c>
      <c r="P7867">
        <v>5</v>
      </c>
    </row>
    <row r="7868" spans="1:16">
      <c r="A7868" s="3">
        <v>44606</v>
      </c>
      <c r="B7868" t="s">
        <v>234</v>
      </c>
      <c r="C7868" t="s">
        <v>179</v>
      </c>
      <c r="D7868" t="s">
        <v>279</v>
      </c>
      <c r="E7868" t="s">
        <v>279</v>
      </c>
      <c r="F7868" t="s">
        <v>186</v>
      </c>
      <c r="G7868">
        <v>3</v>
      </c>
      <c r="H7868" s="4">
        <v>44000</v>
      </c>
      <c r="I7868" s="4">
        <v>3</v>
      </c>
      <c r="J7868" s="4">
        <v>44000</v>
      </c>
      <c r="K7868" s="4">
        <v>132000</v>
      </c>
      <c r="L7868" t="s">
        <v>189</v>
      </c>
      <c r="M7868" t="s">
        <v>196</v>
      </c>
      <c r="N7868" t="s">
        <v>175</v>
      </c>
      <c r="P7868">
        <v>5</v>
      </c>
    </row>
    <row r="7869" spans="1:16">
      <c r="A7869" s="3">
        <v>44606</v>
      </c>
      <c r="B7869" t="s">
        <v>254</v>
      </c>
      <c r="C7869" t="s">
        <v>179</v>
      </c>
      <c r="D7869" t="s">
        <v>180</v>
      </c>
      <c r="E7869" t="s">
        <v>238</v>
      </c>
      <c r="F7869" t="s">
        <v>239</v>
      </c>
      <c r="G7869">
        <v>2</v>
      </c>
      <c r="H7869" s="4">
        <v>48000</v>
      </c>
      <c r="I7869" s="4">
        <v>2</v>
      </c>
      <c r="J7869" s="4">
        <v>48000</v>
      </c>
      <c r="K7869" s="4">
        <v>96000</v>
      </c>
      <c r="L7869" t="s">
        <v>203</v>
      </c>
      <c r="M7869" t="s">
        <v>196</v>
      </c>
      <c r="N7869" t="s">
        <v>175</v>
      </c>
      <c r="P7869">
        <v>5</v>
      </c>
    </row>
    <row r="7870" spans="1:16">
      <c r="A7870" s="3">
        <v>44606</v>
      </c>
      <c r="B7870" t="s">
        <v>250</v>
      </c>
      <c r="C7870" t="s">
        <v>179</v>
      </c>
      <c r="D7870" t="s">
        <v>186</v>
      </c>
      <c r="E7870" t="s">
        <v>201</v>
      </c>
      <c r="F7870" t="s">
        <v>202</v>
      </c>
      <c r="G7870">
        <v>3</v>
      </c>
      <c r="H7870" s="4">
        <v>39000</v>
      </c>
      <c r="I7870" s="4">
        <v>0</v>
      </c>
      <c r="J7870" s="4">
        <v>0</v>
      </c>
      <c r="K7870" s="4">
        <v>0</v>
      </c>
      <c r="L7870" t="s">
        <v>189</v>
      </c>
      <c r="M7870" t="s">
        <v>196</v>
      </c>
      <c r="N7870" t="s">
        <v>175</v>
      </c>
      <c r="O7870" t="s">
        <v>176</v>
      </c>
    </row>
    <row r="7871" spans="1:16">
      <c r="A7871" s="3">
        <v>44606</v>
      </c>
      <c r="B7871" t="s">
        <v>268</v>
      </c>
      <c r="C7871" t="s">
        <v>192</v>
      </c>
      <c r="D7871" t="s">
        <v>180</v>
      </c>
      <c r="E7871" t="s">
        <v>216</v>
      </c>
      <c r="F7871" t="s">
        <v>217</v>
      </c>
      <c r="G7871">
        <v>2</v>
      </c>
      <c r="H7871" s="4">
        <v>28000</v>
      </c>
      <c r="I7871" s="4">
        <v>2</v>
      </c>
      <c r="J7871" s="4">
        <v>28000</v>
      </c>
      <c r="K7871" s="4">
        <v>56000</v>
      </c>
      <c r="L7871" t="s">
        <v>209</v>
      </c>
      <c r="M7871" t="s">
        <v>190</v>
      </c>
      <c r="N7871" t="s">
        <v>175</v>
      </c>
      <c r="P7871">
        <v>5</v>
      </c>
    </row>
    <row r="7872" spans="1:16">
      <c r="A7872" s="3">
        <v>44606</v>
      </c>
      <c r="B7872" t="s">
        <v>250</v>
      </c>
      <c r="C7872" t="s">
        <v>179</v>
      </c>
      <c r="D7872" t="s">
        <v>180</v>
      </c>
      <c r="E7872" t="s">
        <v>204</v>
      </c>
      <c r="F7872" t="s">
        <v>249</v>
      </c>
      <c r="G7872">
        <v>2</v>
      </c>
      <c r="H7872" s="4">
        <v>35000</v>
      </c>
      <c r="I7872" s="4">
        <v>2</v>
      </c>
      <c r="J7872" s="4">
        <v>35000</v>
      </c>
      <c r="K7872" s="4">
        <v>70000</v>
      </c>
      <c r="L7872" t="s">
        <v>203</v>
      </c>
      <c r="M7872" t="s">
        <v>233</v>
      </c>
      <c r="N7872" t="s">
        <v>175</v>
      </c>
      <c r="P7872">
        <v>5</v>
      </c>
    </row>
    <row r="7873" spans="1:16">
      <c r="A7873" s="3">
        <v>44606</v>
      </c>
      <c r="B7873" t="s">
        <v>234</v>
      </c>
      <c r="C7873" t="s">
        <v>192</v>
      </c>
      <c r="D7873" t="s">
        <v>186</v>
      </c>
      <c r="E7873" t="s">
        <v>220</v>
      </c>
      <c r="F7873" t="s">
        <v>265</v>
      </c>
      <c r="G7873">
        <v>2</v>
      </c>
      <c r="H7873" s="4">
        <v>30000</v>
      </c>
      <c r="I7873" s="4">
        <v>2</v>
      </c>
      <c r="J7873" s="4">
        <v>30000</v>
      </c>
      <c r="K7873" s="4">
        <v>60000</v>
      </c>
      <c r="L7873" t="s">
        <v>203</v>
      </c>
      <c r="M7873" t="s">
        <v>233</v>
      </c>
      <c r="N7873" t="s">
        <v>175</v>
      </c>
      <c r="P7873">
        <v>5</v>
      </c>
    </row>
    <row r="7874" spans="1:16">
      <c r="A7874" s="3">
        <v>44606</v>
      </c>
      <c r="B7874" t="s">
        <v>268</v>
      </c>
      <c r="C7874" t="s">
        <v>179</v>
      </c>
      <c r="D7874" t="s">
        <v>294</v>
      </c>
      <c r="E7874" t="s">
        <v>294</v>
      </c>
      <c r="F7874" t="s">
        <v>236</v>
      </c>
      <c r="G7874">
        <v>3</v>
      </c>
      <c r="H7874" s="4">
        <v>22000</v>
      </c>
      <c r="I7874" s="4">
        <v>3</v>
      </c>
      <c r="J7874" s="4">
        <v>22000</v>
      </c>
      <c r="K7874" s="4">
        <v>66000</v>
      </c>
      <c r="L7874" t="s">
        <v>203</v>
      </c>
      <c r="M7874" t="s">
        <v>233</v>
      </c>
      <c r="N7874" t="s">
        <v>175</v>
      </c>
      <c r="P7874">
        <v>5</v>
      </c>
    </row>
    <row r="7875" spans="1:16">
      <c r="A7875" s="3">
        <v>44606</v>
      </c>
      <c r="B7875" t="s">
        <v>197</v>
      </c>
      <c r="C7875" t="s">
        <v>192</v>
      </c>
      <c r="D7875" t="s">
        <v>180</v>
      </c>
      <c r="E7875" t="s">
        <v>204</v>
      </c>
      <c r="F7875" t="s">
        <v>300</v>
      </c>
      <c r="G7875">
        <v>1</v>
      </c>
      <c r="H7875" s="4">
        <v>16500</v>
      </c>
      <c r="I7875" s="4">
        <v>0</v>
      </c>
      <c r="J7875" s="4">
        <v>0</v>
      </c>
      <c r="K7875" s="4">
        <v>0</v>
      </c>
      <c r="L7875" t="s">
        <v>209</v>
      </c>
      <c r="M7875" t="s">
        <v>184</v>
      </c>
      <c r="N7875" t="s">
        <v>175</v>
      </c>
      <c r="O7875" t="s">
        <v>176</v>
      </c>
    </row>
    <row r="7876" spans="1:16">
      <c r="A7876" s="3">
        <v>44606</v>
      </c>
      <c r="B7876" t="s">
        <v>178</v>
      </c>
      <c r="C7876" t="s">
        <v>179</v>
      </c>
      <c r="D7876" t="s">
        <v>180</v>
      </c>
      <c r="E7876" t="s">
        <v>327</v>
      </c>
      <c r="F7876" t="s">
        <v>347</v>
      </c>
      <c r="G7876">
        <v>3</v>
      </c>
      <c r="H7876" s="4">
        <v>44000</v>
      </c>
      <c r="I7876" s="4">
        <v>3</v>
      </c>
      <c r="J7876" s="4">
        <v>44000</v>
      </c>
      <c r="K7876" s="4">
        <v>132000</v>
      </c>
      <c r="L7876" t="s">
        <v>203</v>
      </c>
      <c r="M7876" t="s">
        <v>233</v>
      </c>
      <c r="N7876" t="s">
        <v>175</v>
      </c>
      <c r="P7876">
        <v>5</v>
      </c>
    </row>
    <row r="7877" spans="1:16">
      <c r="A7877" s="3">
        <v>44606</v>
      </c>
      <c r="B7877" t="s">
        <v>245</v>
      </c>
      <c r="C7877" t="s">
        <v>179</v>
      </c>
      <c r="D7877" t="s">
        <v>276</v>
      </c>
      <c r="E7877" t="s">
        <v>276</v>
      </c>
      <c r="F7877" t="s">
        <v>309</v>
      </c>
      <c r="G7877">
        <v>1</v>
      </c>
      <c r="H7877" s="4">
        <v>24000</v>
      </c>
      <c r="I7877" s="4">
        <v>1</v>
      </c>
      <c r="J7877" s="4">
        <v>24000</v>
      </c>
      <c r="K7877" s="4">
        <v>24000</v>
      </c>
      <c r="L7877" t="s">
        <v>203</v>
      </c>
      <c r="M7877" t="s">
        <v>184</v>
      </c>
      <c r="N7877" t="s">
        <v>175</v>
      </c>
      <c r="P7877">
        <v>5</v>
      </c>
    </row>
    <row r="7878" spans="1:16">
      <c r="A7878" s="3">
        <v>44606</v>
      </c>
      <c r="B7878" t="s">
        <v>219</v>
      </c>
      <c r="C7878" t="s">
        <v>179</v>
      </c>
      <c r="D7878" t="s">
        <v>180</v>
      </c>
      <c r="E7878" t="s">
        <v>204</v>
      </c>
      <c r="F7878" t="s">
        <v>205</v>
      </c>
      <c r="G7878">
        <v>3</v>
      </c>
      <c r="H7878" s="4">
        <v>26000</v>
      </c>
      <c r="I7878" s="4">
        <v>3</v>
      </c>
      <c r="J7878" s="4">
        <v>26000</v>
      </c>
      <c r="K7878" s="4">
        <v>78000</v>
      </c>
      <c r="L7878" t="s">
        <v>203</v>
      </c>
      <c r="M7878" t="s">
        <v>196</v>
      </c>
      <c r="P7878">
        <v>4</v>
      </c>
    </row>
    <row r="7879" spans="1:16">
      <c r="A7879" s="3">
        <v>44606</v>
      </c>
      <c r="B7879" t="s">
        <v>213</v>
      </c>
      <c r="C7879" t="s">
        <v>192</v>
      </c>
      <c r="D7879" t="s">
        <v>186</v>
      </c>
      <c r="E7879" t="s">
        <v>187</v>
      </c>
      <c r="F7879" t="s">
        <v>261</v>
      </c>
      <c r="G7879">
        <v>2</v>
      </c>
      <c r="H7879" s="4">
        <v>36000</v>
      </c>
      <c r="I7879" s="4">
        <v>2</v>
      </c>
      <c r="J7879" s="4">
        <v>36000</v>
      </c>
      <c r="K7879" s="4">
        <v>72000</v>
      </c>
      <c r="L7879" t="s">
        <v>189</v>
      </c>
      <c r="M7879" t="s">
        <v>184</v>
      </c>
      <c r="P7879">
        <v>4</v>
      </c>
    </row>
    <row r="7880" spans="1:16">
      <c r="A7880" s="3">
        <v>44606</v>
      </c>
      <c r="B7880" t="s">
        <v>245</v>
      </c>
      <c r="C7880" t="s">
        <v>179</v>
      </c>
      <c r="D7880" t="s">
        <v>180</v>
      </c>
      <c r="E7880" t="s">
        <v>238</v>
      </c>
      <c r="F7880" t="s">
        <v>280</v>
      </c>
      <c r="G7880">
        <v>1</v>
      </c>
      <c r="H7880" s="4">
        <v>56000</v>
      </c>
      <c r="I7880" s="4">
        <v>1</v>
      </c>
      <c r="J7880" s="4">
        <v>56000</v>
      </c>
      <c r="K7880" s="4">
        <v>56000</v>
      </c>
      <c r="L7880" t="s">
        <v>189</v>
      </c>
      <c r="M7880" t="s">
        <v>190</v>
      </c>
      <c r="P7880">
        <v>5</v>
      </c>
    </row>
    <row r="7881" spans="1:16">
      <c r="A7881" s="3">
        <v>44606</v>
      </c>
      <c r="B7881" t="s">
        <v>219</v>
      </c>
      <c r="C7881" t="s">
        <v>192</v>
      </c>
      <c r="D7881" t="s">
        <v>276</v>
      </c>
      <c r="E7881" t="s">
        <v>276</v>
      </c>
      <c r="F7881" t="s">
        <v>309</v>
      </c>
      <c r="G7881">
        <v>2</v>
      </c>
      <c r="H7881" s="4">
        <v>36000</v>
      </c>
      <c r="I7881" s="4">
        <v>0</v>
      </c>
      <c r="J7881" s="4">
        <v>0</v>
      </c>
      <c r="K7881" s="4">
        <v>0</v>
      </c>
      <c r="L7881" t="s">
        <v>203</v>
      </c>
      <c r="M7881" t="s">
        <v>206</v>
      </c>
      <c r="O7881" t="s">
        <v>176</v>
      </c>
    </row>
    <row r="7882" spans="1:16">
      <c r="A7882" s="3">
        <v>44606</v>
      </c>
      <c r="B7882" t="s">
        <v>224</v>
      </c>
      <c r="C7882" t="s">
        <v>192</v>
      </c>
      <c r="D7882" t="s">
        <v>186</v>
      </c>
      <c r="E7882" t="s">
        <v>187</v>
      </c>
      <c r="F7882" t="s">
        <v>261</v>
      </c>
      <c r="G7882">
        <v>3</v>
      </c>
      <c r="H7882" s="4">
        <v>19500</v>
      </c>
      <c r="I7882" s="4">
        <v>3</v>
      </c>
      <c r="J7882" s="4">
        <v>19500</v>
      </c>
      <c r="K7882" s="4">
        <v>58500</v>
      </c>
      <c r="L7882" t="s">
        <v>189</v>
      </c>
      <c r="M7882" t="s">
        <v>206</v>
      </c>
      <c r="P7882">
        <v>4</v>
      </c>
    </row>
    <row r="7883" spans="1:16">
      <c r="A7883" s="3">
        <v>44606</v>
      </c>
      <c r="B7883" t="s">
        <v>197</v>
      </c>
      <c r="C7883" t="s">
        <v>179</v>
      </c>
      <c r="D7883" t="s">
        <v>210</v>
      </c>
      <c r="E7883" t="s">
        <v>211</v>
      </c>
      <c r="F7883" t="s">
        <v>313</v>
      </c>
      <c r="G7883">
        <v>1</v>
      </c>
      <c r="H7883" s="4">
        <v>40000</v>
      </c>
      <c r="I7883" s="4">
        <v>1</v>
      </c>
      <c r="J7883" s="4">
        <v>40000</v>
      </c>
      <c r="K7883" s="4">
        <v>40000</v>
      </c>
      <c r="L7883" t="s">
        <v>209</v>
      </c>
      <c r="M7883" t="s">
        <v>196</v>
      </c>
      <c r="P7883">
        <v>5</v>
      </c>
    </row>
    <row r="7884" spans="1:16">
      <c r="A7884" s="3">
        <v>44606</v>
      </c>
      <c r="B7884" t="s">
        <v>254</v>
      </c>
      <c r="C7884" t="s">
        <v>192</v>
      </c>
      <c r="D7884" t="s">
        <v>229</v>
      </c>
      <c r="E7884" t="s">
        <v>230</v>
      </c>
      <c r="F7884" t="s">
        <v>314</v>
      </c>
      <c r="G7884">
        <v>3</v>
      </c>
      <c r="H7884" s="4">
        <v>33000</v>
      </c>
      <c r="I7884" s="4">
        <v>3</v>
      </c>
      <c r="J7884" s="4">
        <v>33000</v>
      </c>
      <c r="K7884" s="4">
        <v>99000</v>
      </c>
      <c r="L7884" t="s">
        <v>189</v>
      </c>
      <c r="M7884" t="s">
        <v>233</v>
      </c>
      <c r="P7884">
        <v>5</v>
      </c>
    </row>
    <row r="7885" spans="1:16">
      <c r="A7885" s="3">
        <v>44606</v>
      </c>
      <c r="B7885" t="s">
        <v>287</v>
      </c>
      <c r="C7885" t="s">
        <v>192</v>
      </c>
      <c r="D7885" t="s">
        <v>186</v>
      </c>
      <c r="E7885" t="s">
        <v>225</v>
      </c>
      <c r="F7885" t="s">
        <v>226</v>
      </c>
      <c r="G7885">
        <v>2</v>
      </c>
      <c r="H7885" s="4">
        <v>44000</v>
      </c>
      <c r="I7885" s="4">
        <v>2</v>
      </c>
      <c r="J7885" s="4">
        <v>44000</v>
      </c>
      <c r="K7885" s="4">
        <v>88000</v>
      </c>
      <c r="L7885" t="s">
        <v>203</v>
      </c>
      <c r="M7885" t="s">
        <v>190</v>
      </c>
      <c r="P7885">
        <v>5</v>
      </c>
    </row>
    <row r="7886" spans="1:16">
      <c r="A7886" s="3">
        <v>44606</v>
      </c>
      <c r="B7886" t="s">
        <v>287</v>
      </c>
      <c r="C7886" t="s">
        <v>192</v>
      </c>
      <c r="D7886" t="s">
        <v>186</v>
      </c>
      <c r="E7886" t="s">
        <v>201</v>
      </c>
      <c r="F7886" t="s">
        <v>248</v>
      </c>
      <c r="G7886">
        <v>2</v>
      </c>
      <c r="H7886" s="4">
        <v>36000</v>
      </c>
      <c r="I7886" s="4">
        <v>2</v>
      </c>
      <c r="J7886" s="4">
        <v>36000</v>
      </c>
      <c r="K7886" s="4">
        <v>72000</v>
      </c>
      <c r="L7886" t="s">
        <v>203</v>
      </c>
      <c r="M7886" t="s">
        <v>233</v>
      </c>
      <c r="P7886">
        <v>5</v>
      </c>
    </row>
    <row r="7887" spans="1:16">
      <c r="A7887" s="3">
        <v>44606</v>
      </c>
      <c r="B7887" t="s">
        <v>191</v>
      </c>
      <c r="C7887" t="s">
        <v>179</v>
      </c>
      <c r="D7887" t="s">
        <v>180</v>
      </c>
      <c r="E7887" t="s">
        <v>204</v>
      </c>
      <c r="F7887" t="s">
        <v>227</v>
      </c>
      <c r="G7887">
        <v>1</v>
      </c>
      <c r="H7887" s="4">
        <v>39000</v>
      </c>
      <c r="I7887" s="4">
        <v>1</v>
      </c>
      <c r="J7887" s="4">
        <v>39000</v>
      </c>
      <c r="K7887" s="4">
        <v>39000</v>
      </c>
      <c r="L7887" t="s">
        <v>203</v>
      </c>
      <c r="M7887" t="s">
        <v>196</v>
      </c>
      <c r="N7887" t="s">
        <v>175</v>
      </c>
      <c r="P7887">
        <v>5</v>
      </c>
    </row>
    <row r="7888" spans="1:16">
      <c r="A7888" s="3">
        <v>44606</v>
      </c>
      <c r="B7888" t="s">
        <v>250</v>
      </c>
      <c r="C7888" t="s">
        <v>179</v>
      </c>
      <c r="D7888" t="s">
        <v>198</v>
      </c>
      <c r="E7888" t="s">
        <v>198</v>
      </c>
      <c r="F7888" t="s">
        <v>282</v>
      </c>
      <c r="G7888">
        <v>3</v>
      </c>
      <c r="H7888" s="4">
        <v>30000</v>
      </c>
      <c r="I7888" s="4">
        <v>3</v>
      </c>
      <c r="J7888" s="4">
        <v>30000</v>
      </c>
      <c r="K7888" s="4">
        <v>90000</v>
      </c>
      <c r="L7888" t="s">
        <v>203</v>
      </c>
      <c r="M7888" t="s">
        <v>196</v>
      </c>
      <c r="N7888" t="s">
        <v>175</v>
      </c>
      <c r="P7888">
        <v>4</v>
      </c>
    </row>
    <row r="7889" spans="1:16">
      <c r="A7889" s="3">
        <v>44607</v>
      </c>
      <c r="B7889" t="s">
        <v>291</v>
      </c>
      <c r="C7889" t="s">
        <v>179</v>
      </c>
      <c r="D7889" t="s">
        <v>180</v>
      </c>
      <c r="E7889" t="s">
        <v>181</v>
      </c>
      <c r="F7889" t="s">
        <v>246</v>
      </c>
      <c r="G7889">
        <v>2</v>
      </c>
      <c r="H7889" s="4">
        <v>30000</v>
      </c>
      <c r="I7889" s="4">
        <v>2</v>
      </c>
      <c r="J7889" s="4">
        <v>30000</v>
      </c>
      <c r="K7889" s="4">
        <v>60000</v>
      </c>
      <c r="L7889" t="s">
        <v>189</v>
      </c>
      <c r="M7889" t="s">
        <v>184</v>
      </c>
      <c r="P7889">
        <v>4</v>
      </c>
    </row>
    <row r="7890" spans="1:16">
      <c r="A7890" s="3">
        <v>44607</v>
      </c>
      <c r="B7890" t="s">
        <v>287</v>
      </c>
      <c r="C7890" t="s">
        <v>179</v>
      </c>
      <c r="D7890" t="s">
        <v>210</v>
      </c>
      <c r="E7890" t="s">
        <v>292</v>
      </c>
      <c r="F7890" t="s">
        <v>293</v>
      </c>
      <c r="G7890">
        <v>3</v>
      </c>
      <c r="H7890" s="4">
        <v>42000</v>
      </c>
      <c r="I7890" s="4">
        <v>3</v>
      </c>
      <c r="J7890" s="4">
        <v>42000</v>
      </c>
      <c r="K7890" s="4">
        <v>126000</v>
      </c>
      <c r="L7890" t="s">
        <v>203</v>
      </c>
      <c r="M7890" t="s">
        <v>190</v>
      </c>
      <c r="P7890">
        <v>5</v>
      </c>
    </row>
    <row r="7891" spans="1:16">
      <c r="A7891" s="3">
        <v>44607</v>
      </c>
      <c r="B7891" t="s">
        <v>222</v>
      </c>
      <c r="C7891" t="s">
        <v>192</v>
      </c>
      <c r="D7891" t="s">
        <v>210</v>
      </c>
      <c r="E7891" t="s">
        <v>225</v>
      </c>
      <c r="F7891" t="s">
        <v>266</v>
      </c>
      <c r="G7891">
        <v>2</v>
      </c>
      <c r="H7891" s="4">
        <v>30000</v>
      </c>
      <c r="I7891" s="4">
        <v>2</v>
      </c>
      <c r="J7891" s="4">
        <v>30000</v>
      </c>
      <c r="K7891" s="4">
        <v>60000</v>
      </c>
      <c r="L7891" t="s">
        <v>203</v>
      </c>
      <c r="M7891" t="s">
        <v>206</v>
      </c>
      <c r="P7891">
        <v>1</v>
      </c>
    </row>
    <row r="7892" spans="1:16">
      <c r="A7892" s="3">
        <v>44607</v>
      </c>
      <c r="B7892" t="s">
        <v>234</v>
      </c>
      <c r="C7892" t="s">
        <v>179</v>
      </c>
      <c r="D7892" t="s">
        <v>180</v>
      </c>
      <c r="E7892" t="s">
        <v>216</v>
      </c>
      <c r="F7892" t="s">
        <v>257</v>
      </c>
      <c r="G7892">
        <v>3</v>
      </c>
      <c r="H7892" s="4">
        <v>33000</v>
      </c>
      <c r="I7892" s="4">
        <v>3</v>
      </c>
      <c r="J7892" s="4">
        <v>33000</v>
      </c>
      <c r="K7892" s="4">
        <v>99000</v>
      </c>
      <c r="L7892" t="s">
        <v>203</v>
      </c>
      <c r="M7892" t="s">
        <v>233</v>
      </c>
      <c r="P7892">
        <v>3</v>
      </c>
    </row>
    <row r="7893" spans="1:16">
      <c r="A7893" s="3">
        <v>44607</v>
      </c>
      <c r="B7893" t="s">
        <v>262</v>
      </c>
      <c r="C7893" t="s">
        <v>179</v>
      </c>
      <c r="D7893" t="s">
        <v>180</v>
      </c>
      <c r="E7893" t="s">
        <v>181</v>
      </c>
      <c r="F7893" t="s">
        <v>223</v>
      </c>
      <c r="G7893">
        <v>1</v>
      </c>
      <c r="H7893" s="4">
        <v>26000</v>
      </c>
      <c r="I7893" s="4">
        <v>1</v>
      </c>
      <c r="J7893" s="4">
        <v>26000</v>
      </c>
      <c r="K7893" s="4">
        <v>26000</v>
      </c>
      <c r="L7893" t="s">
        <v>209</v>
      </c>
      <c r="M7893" t="s">
        <v>196</v>
      </c>
      <c r="P7893">
        <v>5</v>
      </c>
    </row>
    <row r="7894" spans="1:16">
      <c r="A7894" s="3">
        <v>44607</v>
      </c>
      <c r="B7894" t="s">
        <v>185</v>
      </c>
      <c r="C7894" t="s">
        <v>192</v>
      </c>
      <c r="D7894" t="s">
        <v>210</v>
      </c>
      <c r="E7894" t="s">
        <v>211</v>
      </c>
      <c r="F7894" t="s">
        <v>212</v>
      </c>
      <c r="G7894">
        <v>3</v>
      </c>
      <c r="H7894" s="4">
        <v>45000</v>
      </c>
      <c r="I7894" s="4">
        <v>3</v>
      </c>
      <c r="J7894" s="4">
        <v>45000</v>
      </c>
      <c r="K7894" s="4">
        <v>135000</v>
      </c>
      <c r="L7894" t="s">
        <v>203</v>
      </c>
      <c r="M7894" t="s">
        <v>196</v>
      </c>
      <c r="P7894">
        <v>5</v>
      </c>
    </row>
    <row r="7895" spans="1:16">
      <c r="A7895" s="3">
        <v>44607</v>
      </c>
      <c r="B7895" t="s">
        <v>250</v>
      </c>
      <c r="C7895" t="s">
        <v>192</v>
      </c>
      <c r="D7895" t="s">
        <v>180</v>
      </c>
      <c r="E7895" t="s">
        <v>255</v>
      </c>
      <c r="F7895" t="s">
        <v>256</v>
      </c>
      <c r="G7895">
        <v>1</v>
      </c>
      <c r="H7895" s="4">
        <v>33000</v>
      </c>
      <c r="I7895" s="4">
        <v>1</v>
      </c>
      <c r="J7895" s="4">
        <v>33000</v>
      </c>
      <c r="K7895" s="4">
        <v>33000</v>
      </c>
      <c r="L7895" t="s">
        <v>209</v>
      </c>
      <c r="M7895" t="s">
        <v>233</v>
      </c>
      <c r="P7895">
        <v>5</v>
      </c>
    </row>
    <row r="7896" spans="1:16">
      <c r="A7896" s="3">
        <v>44607</v>
      </c>
      <c r="B7896" t="s">
        <v>258</v>
      </c>
      <c r="C7896" t="s">
        <v>179</v>
      </c>
      <c r="D7896" t="s">
        <v>235</v>
      </c>
      <c r="E7896" t="s">
        <v>251</v>
      </c>
      <c r="F7896" t="s">
        <v>354</v>
      </c>
      <c r="G7896">
        <v>3</v>
      </c>
      <c r="H7896" s="4">
        <v>30000</v>
      </c>
      <c r="I7896" s="4">
        <v>3</v>
      </c>
      <c r="J7896" s="4">
        <v>30000</v>
      </c>
      <c r="K7896" s="4">
        <v>90000</v>
      </c>
      <c r="L7896" t="s">
        <v>189</v>
      </c>
      <c r="M7896" t="s">
        <v>196</v>
      </c>
      <c r="P7896">
        <v>3</v>
      </c>
    </row>
    <row r="7897" spans="1:16">
      <c r="A7897" s="3">
        <v>44607</v>
      </c>
      <c r="B7897" t="s">
        <v>222</v>
      </c>
      <c r="C7897" t="s">
        <v>179</v>
      </c>
      <c r="D7897" t="s">
        <v>263</v>
      </c>
      <c r="E7897" t="s">
        <v>263</v>
      </c>
      <c r="F7897" t="s">
        <v>264</v>
      </c>
      <c r="G7897">
        <v>1</v>
      </c>
      <c r="H7897" s="4">
        <v>36000</v>
      </c>
      <c r="I7897" s="4">
        <v>1</v>
      </c>
      <c r="J7897" s="4">
        <v>36000</v>
      </c>
      <c r="K7897" s="4">
        <v>36000</v>
      </c>
      <c r="L7897" t="s">
        <v>189</v>
      </c>
      <c r="M7897" t="s">
        <v>196</v>
      </c>
      <c r="N7897" t="s">
        <v>175</v>
      </c>
      <c r="P7897">
        <v>4</v>
      </c>
    </row>
    <row r="7898" spans="1:16">
      <c r="A7898" s="3">
        <v>44607</v>
      </c>
      <c r="B7898" t="s">
        <v>224</v>
      </c>
      <c r="C7898" t="s">
        <v>192</v>
      </c>
      <c r="D7898" t="s">
        <v>210</v>
      </c>
      <c r="E7898" t="s">
        <v>292</v>
      </c>
      <c r="F7898" t="s">
        <v>293</v>
      </c>
      <c r="G7898">
        <v>2</v>
      </c>
      <c r="H7898" s="4">
        <v>39000</v>
      </c>
      <c r="I7898" s="4">
        <v>2</v>
      </c>
      <c r="J7898" s="4">
        <v>39000</v>
      </c>
      <c r="K7898" s="4">
        <v>78000</v>
      </c>
      <c r="L7898" t="s">
        <v>203</v>
      </c>
      <c r="M7898" t="s">
        <v>196</v>
      </c>
      <c r="P7898">
        <v>2</v>
      </c>
    </row>
    <row r="7899" spans="1:16">
      <c r="A7899" s="3">
        <v>44607</v>
      </c>
      <c r="B7899" t="s">
        <v>287</v>
      </c>
      <c r="C7899" t="s">
        <v>179</v>
      </c>
      <c r="D7899" t="s">
        <v>180</v>
      </c>
      <c r="E7899" t="s">
        <v>238</v>
      </c>
      <c r="F7899" t="s">
        <v>267</v>
      </c>
      <c r="G7899">
        <v>2</v>
      </c>
      <c r="H7899" s="4">
        <v>40000</v>
      </c>
      <c r="I7899" s="4">
        <v>2</v>
      </c>
      <c r="J7899" s="4">
        <v>40000</v>
      </c>
      <c r="K7899" s="4">
        <v>80000</v>
      </c>
      <c r="L7899" t="s">
        <v>203</v>
      </c>
      <c r="M7899" t="s">
        <v>196</v>
      </c>
      <c r="P7899">
        <v>5</v>
      </c>
    </row>
    <row r="7900" spans="1:16">
      <c r="A7900" s="3">
        <v>44607</v>
      </c>
      <c r="B7900" t="s">
        <v>200</v>
      </c>
      <c r="C7900" t="s">
        <v>179</v>
      </c>
      <c r="D7900" t="s">
        <v>180</v>
      </c>
      <c r="E7900" t="s">
        <v>271</v>
      </c>
      <c r="F7900" t="s">
        <v>321</v>
      </c>
      <c r="G7900">
        <v>3</v>
      </c>
      <c r="H7900" s="4">
        <v>60000</v>
      </c>
      <c r="I7900" s="4">
        <v>3</v>
      </c>
      <c r="J7900" s="4">
        <v>60000</v>
      </c>
      <c r="K7900" s="4">
        <v>180000</v>
      </c>
      <c r="L7900" t="s">
        <v>209</v>
      </c>
      <c r="M7900" t="s">
        <v>196</v>
      </c>
      <c r="P7900">
        <v>5</v>
      </c>
    </row>
    <row r="7901" spans="1:16">
      <c r="A7901" s="3">
        <v>44607</v>
      </c>
      <c r="B7901" t="s">
        <v>287</v>
      </c>
      <c r="C7901" t="s">
        <v>179</v>
      </c>
      <c r="D7901" t="s">
        <v>229</v>
      </c>
      <c r="E7901" t="s">
        <v>230</v>
      </c>
      <c r="F7901" t="s">
        <v>231</v>
      </c>
      <c r="G7901">
        <v>2</v>
      </c>
      <c r="H7901" s="4">
        <v>45000</v>
      </c>
      <c r="I7901" s="4">
        <v>2</v>
      </c>
      <c r="J7901" s="4">
        <v>45000</v>
      </c>
      <c r="K7901" s="4">
        <v>90000</v>
      </c>
      <c r="L7901" t="s">
        <v>203</v>
      </c>
      <c r="M7901" t="s">
        <v>184</v>
      </c>
      <c r="P7901">
        <v>4</v>
      </c>
    </row>
    <row r="7902" spans="1:16">
      <c r="A7902" s="3">
        <v>44607</v>
      </c>
      <c r="B7902" t="s">
        <v>200</v>
      </c>
      <c r="C7902" t="s">
        <v>192</v>
      </c>
      <c r="D7902" t="s">
        <v>180</v>
      </c>
      <c r="E7902" t="s">
        <v>327</v>
      </c>
      <c r="F7902" t="s">
        <v>347</v>
      </c>
      <c r="G7902">
        <v>2</v>
      </c>
      <c r="H7902" s="4">
        <v>30000</v>
      </c>
      <c r="I7902" s="4">
        <v>2</v>
      </c>
      <c r="J7902" s="4">
        <v>30000</v>
      </c>
      <c r="K7902" s="4">
        <v>60000</v>
      </c>
      <c r="L7902" t="s">
        <v>203</v>
      </c>
      <c r="M7902" t="s">
        <v>196</v>
      </c>
      <c r="P7902">
        <v>5</v>
      </c>
    </row>
    <row r="7903" spans="1:16">
      <c r="A7903" s="3">
        <v>44607</v>
      </c>
      <c r="B7903" t="s">
        <v>207</v>
      </c>
      <c r="C7903" t="s">
        <v>192</v>
      </c>
      <c r="D7903" t="s">
        <v>186</v>
      </c>
      <c r="E7903" t="s">
        <v>187</v>
      </c>
      <c r="F7903" t="s">
        <v>261</v>
      </c>
      <c r="G7903">
        <v>1</v>
      </c>
      <c r="H7903" s="4">
        <v>32200</v>
      </c>
      <c r="I7903" s="4">
        <v>1</v>
      </c>
      <c r="J7903" s="4">
        <v>32200</v>
      </c>
      <c r="K7903" s="4">
        <v>32200</v>
      </c>
      <c r="L7903" t="s">
        <v>189</v>
      </c>
      <c r="M7903" t="s">
        <v>206</v>
      </c>
      <c r="P7903">
        <v>4</v>
      </c>
    </row>
    <row r="7904" spans="1:16">
      <c r="A7904" s="3">
        <v>44607</v>
      </c>
      <c r="B7904" t="s">
        <v>222</v>
      </c>
      <c r="C7904" t="s">
        <v>192</v>
      </c>
      <c r="D7904" t="s">
        <v>210</v>
      </c>
      <c r="E7904" t="s">
        <v>225</v>
      </c>
      <c r="F7904" t="s">
        <v>266</v>
      </c>
      <c r="G7904">
        <v>1</v>
      </c>
      <c r="H7904" s="4">
        <v>22000</v>
      </c>
      <c r="I7904" s="4">
        <v>1</v>
      </c>
      <c r="J7904" s="4">
        <v>22000</v>
      </c>
      <c r="K7904" s="4">
        <v>22000</v>
      </c>
      <c r="L7904" t="s">
        <v>189</v>
      </c>
      <c r="M7904" t="s">
        <v>184</v>
      </c>
      <c r="P7904">
        <v>4</v>
      </c>
    </row>
    <row r="7905" spans="1:16">
      <c r="A7905" s="3">
        <v>44607</v>
      </c>
      <c r="B7905" t="s">
        <v>258</v>
      </c>
      <c r="C7905" t="s">
        <v>179</v>
      </c>
      <c r="D7905" t="s">
        <v>186</v>
      </c>
      <c r="E7905" t="s">
        <v>225</v>
      </c>
      <c r="F7905" t="s">
        <v>226</v>
      </c>
      <c r="G7905">
        <v>3</v>
      </c>
      <c r="H7905" s="4">
        <v>49000</v>
      </c>
      <c r="I7905" s="4">
        <v>3</v>
      </c>
      <c r="J7905" s="4">
        <v>49000</v>
      </c>
      <c r="K7905" s="4">
        <v>147000</v>
      </c>
      <c r="L7905" t="s">
        <v>203</v>
      </c>
      <c r="M7905" t="s">
        <v>196</v>
      </c>
      <c r="P7905">
        <v>4</v>
      </c>
    </row>
    <row r="7906" spans="1:16">
      <c r="A7906" s="3">
        <v>44607</v>
      </c>
      <c r="B7906" t="s">
        <v>213</v>
      </c>
      <c r="C7906" t="s">
        <v>179</v>
      </c>
      <c r="D7906" t="s">
        <v>273</v>
      </c>
      <c r="E7906" t="s">
        <v>288</v>
      </c>
      <c r="F7906" t="s">
        <v>305</v>
      </c>
      <c r="G7906">
        <v>1</v>
      </c>
      <c r="H7906" s="4">
        <v>49000</v>
      </c>
      <c r="I7906" s="4">
        <v>1</v>
      </c>
      <c r="J7906" s="4">
        <v>49000</v>
      </c>
      <c r="K7906" s="4">
        <v>49000</v>
      </c>
      <c r="L7906" t="s">
        <v>209</v>
      </c>
      <c r="M7906" t="s">
        <v>206</v>
      </c>
      <c r="N7906" t="s">
        <v>175</v>
      </c>
      <c r="P7906">
        <v>4</v>
      </c>
    </row>
    <row r="7907" spans="1:16">
      <c r="A7907" s="3">
        <v>44607</v>
      </c>
      <c r="B7907" t="s">
        <v>178</v>
      </c>
      <c r="C7907" t="s">
        <v>192</v>
      </c>
      <c r="D7907" t="s">
        <v>198</v>
      </c>
      <c r="E7907" t="s">
        <v>198</v>
      </c>
      <c r="F7907" t="s">
        <v>365</v>
      </c>
      <c r="G7907">
        <v>3</v>
      </c>
      <c r="H7907" s="4">
        <v>60000</v>
      </c>
      <c r="I7907" s="4">
        <v>3</v>
      </c>
      <c r="J7907" s="4">
        <v>60000</v>
      </c>
      <c r="K7907" s="4">
        <v>180000</v>
      </c>
      <c r="L7907" t="s">
        <v>203</v>
      </c>
      <c r="M7907" t="s">
        <v>233</v>
      </c>
      <c r="P7907">
        <v>4</v>
      </c>
    </row>
    <row r="7908" spans="1:16">
      <c r="A7908" s="3">
        <v>44607</v>
      </c>
      <c r="B7908" t="s">
        <v>258</v>
      </c>
      <c r="C7908" t="s">
        <v>179</v>
      </c>
      <c r="D7908" t="s">
        <v>294</v>
      </c>
      <c r="E7908" t="s">
        <v>294</v>
      </c>
      <c r="F7908" t="s">
        <v>255</v>
      </c>
      <c r="G7908">
        <v>1</v>
      </c>
      <c r="H7908" s="4">
        <v>52000</v>
      </c>
      <c r="I7908" s="4">
        <v>1</v>
      </c>
      <c r="J7908" s="4">
        <v>52000</v>
      </c>
      <c r="K7908" s="4">
        <v>52000</v>
      </c>
      <c r="L7908" t="s">
        <v>189</v>
      </c>
      <c r="M7908" t="s">
        <v>233</v>
      </c>
      <c r="N7908" t="s">
        <v>175</v>
      </c>
      <c r="P7908">
        <v>4</v>
      </c>
    </row>
    <row r="7909" spans="1:16">
      <c r="A7909" s="3">
        <v>44607</v>
      </c>
      <c r="B7909" t="s">
        <v>291</v>
      </c>
      <c r="C7909" t="s">
        <v>192</v>
      </c>
      <c r="D7909" t="s">
        <v>274</v>
      </c>
      <c r="E7909" t="s">
        <v>274</v>
      </c>
      <c r="F7909" t="s">
        <v>356</v>
      </c>
      <c r="G7909">
        <v>3</v>
      </c>
      <c r="H7909" s="4">
        <v>45000</v>
      </c>
      <c r="I7909" s="4">
        <v>3</v>
      </c>
      <c r="J7909" s="4">
        <v>45000</v>
      </c>
      <c r="K7909" s="4">
        <v>135000</v>
      </c>
      <c r="L7909" t="s">
        <v>189</v>
      </c>
      <c r="M7909" t="s">
        <v>233</v>
      </c>
      <c r="P7909">
        <v>5</v>
      </c>
    </row>
    <row r="7910" spans="1:16">
      <c r="A7910" s="3">
        <v>44607</v>
      </c>
      <c r="B7910" t="s">
        <v>254</v>
      </c>
      <c r="C7910" t="s">
        <v>179</v>
      </c>
      <c r="D7910" t="s">
        <v>186</v>
      </c>
      <c r="E7910" t="s">
        <v>259</v>
      </c>
      <c r="F7910" t="s">
        <v>326</v>
      </c>
      <c r="G7910">
        <v>1</v>
      </c>
      <c r="H7910" s="4">
        <v>45000</v>
      </c>
      <c r="I7910" s="4">
        <v>1</v>
      </c>
      <c r="J7910" s="4">
        <v>45000</v>
      </c>
      <c r="K7910" s="4">
        <v>45000</v>
      </c>
      <c r="L7910" t="s">
        <v>189</v>
      </c>
      <c r="M7910" t="s">
        <v>196</v>
      </c>
      <c r="P7910">
        <v>5</v>
      </c>
    </row>
    <row r="7911" spans="1:16">
      <c r="A7911" s="3">
        <v>44607</v>
      </c>
      <c r="B7911" t="s">
        <v>301</v>
      </c>
      <c r="C7911" t="s">
        <v>179</v>
      </c>
      <c r="D7911" t="s">
        <v>186</v>
      </c>
      <c r="E7911" t="s">
        <v>259</v>
      </c>
      <c r="F7911" t="s">
        <v>260</v>
      </c>
      <c r="G7911">
        <v>1</v>
      </c>
      <c r="H7911" s="4">
        <v>28000</v>
      </c>
      <c r="I7911" s="4">
        <v>1</v>
      </c>
      <c r="J7911" s="4">
        <v>28000</v>
      </c>
      <c r="K7911" s="4">
        <v>28000</v>
      </c>
      <c r="L7911" t="s">
        <v>203</v>
      </c>
      <c r="M7911" t="s">
        <v>184</v>
      </c>
      <c r="P7911">
        <v>5</v>
      </c>
    </row>
    <row r="7912" spans="1:16">
      <c r="A7912" s="3">
        <v>44607</v>
      </c>
      <c r="B7912" t="s">
        <v>254</v>
      </c>
      <c r="C7912" t="s">
        <v>192</v>
      </c>
      <c r="D7912" t="s">
        <v>210</v>
      </c>
      <c r="E7912" t="s">
        <v>211</v>
      </c>
      <c r="F7912" t="s">
        <v>313</v>
      </c>
      <c r="G7912">
        <v>1</v>
      </c>
      <c r="H7912" s="4">
        <v>22000</v>
      </c>
      <c r="I7912" s="4">
        <v>1</v>
      </c>
      <c r="J7912" s="4">
        <v>22000</v>
      </c>
      <c r="K7912" s="4">
        <v>22000</v>
      </c>
      <c r="L7912" t="s">
        <v>189</v>
      </c>
      <c r="M7912" t="s">
        <v>190</v>
      </c>
      <c r="P7912">
        <v>3</v>
      </c>
    </row>
    <row r="7913" spans="1:16">
      <c r="A7913" s="3">
        <v>44607</v>
      </c>
      <c r="B7913" t="s">
        <v>247</v>
      </c>
      <c r="C7913" t="s">
        <v>192</v>
      </c>
      <c r="D7913" t="s">
        <v>276</v>
      </c>
      <c r="E7913" t="s">
        <v>276</v>
      </c>
      <c r="F7913" t="s">
        <v>310</v>
      </c>
      <c r="G7913">
        <v>2</v>
      </c>
      <c r="H7913" s="4">
        <v>39000</v>
      </c>
      <c r="I7913" s="4">
        <v>2</v>
      </c>
      <c r="J7913" s="4">
        <v>39000</v>
      </c>
      <c r="K7913" s="4">
        <v>78000</v>
      </c>
      <c r="L7913" t="s">
        <v>203</v>
      </c>
      <c r="M7913" t="s">
        <v>196</v>
      </c>
      <c r="P7913">
        <v>5</v>
      </c>
    </row>
    <row r="7914" spans="1:16">
      <c r="A7914" s="3">
        <v>44607</v>
      </c>
      <c r="B7914" t="s">
        <v>245</v>
      </c>
      <c r="C7914" t="s">
        <v>179</v>
      </c>
      <c r="D7914" t="s">
        <v>186</v>
      </c>
      <c r="E7914" t="s">
        <v>187</v>
      </c>
      <c r="F7914" t="s">
        <v>261</v>
      </c>
      <c r="G7914">
        <v>1</v>
      </c>
      <c r="H7914" s="4">
        <v>56000</v>
      </c>
      <c r="I7914" s="4">
        <v>1</v>
      </c>
      <c r="J7914" s="4">
        <v>56000</v>
      </c>
      <c r="K7914" s="4">
        <v>56000</v>
      </c>
      <c r="L7914" t="s">
        <v>203</v>
      </c>
      <c r="M7914" t="s">
        <v>206</v>
      </c>
      <c r="P7914">
        <v>5</v>
      </c>
    </row>
    <row r="7915" spans="1:16">
      <c r="A7915" s="3">
        <v>44607</v>
      </c>
      <c r="B7915" t="s">
        <v>191</v>
      </c>
      <c r="C7915" t="s">
        <v>192</v>
      </c>
      <c r="D7915" t="s">
        <v>186</v>
      </c>
      <c r="E7915" t="s">
        <v>187</v>
      </c>
      <c r="F7915" t="s">
        <v>188</v>
      </c>
      <c r="G7915">
        <v>1</v>
      </c>
      <c r="H7915" s="4">
        <v>45000</v>
      </c>
      <c r="I7915" s="4">
        <v>1</v>
      </c>
      <c r="J7915" s="4">
        <v>45000</v>
      </c>
      <c r="K7915" s="4">
        <v>45000</v>
      </c>
      <c r="L7915" t="s">
        <v>189</v>
      </c>
      <c r="M7915" t="s">
        <v>196</v>
      </c>
      <c r="P7915">
        <v>3</v>
      </c>
    </row>
    <row r="7916" spans="1:16">
      <c r="A7916" s="3">
        <v>44607</v>
      </c>
      <c r="B7916" t="s">
        <v>268</v>
      </c>
      <c r="C7916" t="s">
        <v>192</v>
      </c>
      <c r="D7916" t="s">
        <v>210</v>
      </c>
      <c r="E7916" t="s">
        <v>211</v>
      </c>
      <c r="F7916" t="s">
        <v>212</v>
      </c>
      <c r="G7916">
        <v>2</v>
      </c>
      <c r="H7916" s="4">
        <v>42000</v>
      </c>
      <c r="I7916" s="4">
        <v>2</v>
      </c>
      <c r="J7916" s="4">
        <v>42000</v>
      </c>
      <c r="K7916" s="4">
        <v>84000</v>
      </c>
      <c r="L7916" t="s">
        <v>209</v>
      </c>
      <c r="M7916" t="s">
        <v>233</v>
      </c>
      <c r="P7916">
        <v>5</v>
      </c>
    </row>
    <row r="7917" spans="1:16">
      <c r="A7917" s="3">
        <v>44607</v>
      </c>
      <c r="B7917" t="s">
        <v>222</v>
      </c>
      <c r="C7917" t="s">
        <v>179</v>
      </c>
      <c r="D7917" t="s">
        <v>186</v>
      </c>
      <c r="E7917" t="s">
        <v>220</v>
      </c>
      <c r="F7917" t="s">
        <v>241</v>
      </c>
      <c r="G7917">
        <v>3</v>
      </c>
      <c r="H7917" s="4">
        <v>40000</v>
      </c>
      <c r="I7917" s="4">
        <v>3</v>
      </c>
      <c r="J7917" s="4">
        <v>40000</v>
      </c>
      <c r="K7917" s="4">
        <v>120000</v>
      </c>
      <c r="L7917" t="s">
        <v>189</v>
      </c>
      <c r="M7917" t="s">
        <v>196</v>
      </c>
      <c r="P7917">
        <v>5</v>
      </c>
    </row>
    <row r="7918" spans="1:16">
      <c r="A7918" s="3">
        <v>44607</v>
      </c>
      <c r="B7918" t="s">
        <v>218</v>
      </c>
      <c r="C7918" t="s">
        <v>179</v>
      </c>
      <c r="D7918" t="s">
        <v>180</v>
      </c>
      <c r="E7918" t="s">
        <v>204</v>
      </c>
      <c r="F7918" t="s">
        <v>249</v>
      </c>
      <c r="G7918">
        <v>2</v>
      </c>
      <c r="H7918" s="4">
        <v>30000</v>
      </c>
      <c r="I7918" s="4">
        <v>0</v>
      </c>
      <c r="J7918" s="4">
        <v>0</v>
      </c>
      <c r="K7918" s="4">
        <v>0</v>
      </c>
      <c r="L7918" t="s">
        <v>203</v>
      </c>
      <c r="M7918" t="s">
        <v>190</v>
      </c>
      <c r="O7918" t="s">
        <v>176</v>
      </c>
    </row>
    <row r="7919" spans="1:16">
      <c r="A7919" s="3">
        <v>44607</v>
      </c>
      <c r="B7919" t="s">
        <v>268</v>
      </c>
      <c r="C7919" t="s">
        <v>179</v>
      </c>
      <c r="D7919" t="s">
        <v>186</v>
      </c>
      <c r="E7919" t="s">
        <v>201</v>
      </c>
      <c r="F7919" t="s">
        <v>202</v>
      </c>
      <c r="G7919">
        <v>3</v>
      </c>
      <c r="H7919" s="4">
        <v>30000</v>
      </c>
      <c r="I7919" s="4">
        <v>3</v>
      </c>
      <c r="J7919" s="4">
        <v>30000</v>
      </c>
      <c r="K7919" s="4">
        <v>90000</v>
      </c>
      <c r="L7919" t="s">
        <v>189</v>
      </c>
      <c r="M7919" t="s">
        <v>196</v>
      </c>
      <c r="P7919">
        <v>3</v>
      </c>
    </row>
    <row r="7920" spans="1:16">
      <c r="A7920" s="3">
        <v>44607</v>
      </c>
      <c r="B7920" t="s">
        <v>228</v>
      </c>
      <c r="C7920" t="s">
        <v>179</v>
      </c>
      <c r="D7920" t="s">
        <v>210</v>
      </c>
      <c r="E7920" t="s">
        <v>225</v>
      </c>
      <c r="F7920" t="s">
        <v>266</v>
      </c>
      <c r="G7920">
        <v>3</v>
      </c>
      <c r="H7920" s="4">
        <v>30000</v>
      </c>
      <c r="I7920" s="4">
        <v>3</v>
      </c>
      <c r="J7920" s="4">
        <v>30000</v>
      </c>
      <c r="K7920" s="4">
        <v>90000</v>
      </c>
      <c r="L7920" t="s">
        <v>203</v>
      </c>
      <c r="M7920" t="s">
        <v>233</v>
      </c>
      <c r="P7920">
        <v>5</v>
      </c>
    </row>
    <row r="7921" spans="1:16">
      <c r="A7921" s="3">
        <v>44607</v>
      </c>
      <c r="B7921" t="s">
        <v>222</v>
      </c>
      <c r="C7921" t="s">
        <v>179</v>
      </c>
      <c r="D7921" t="s">
        <v>186</v>
      </c>
      <c r="E7921" t="s">
        <v>187</v>
      </c>
      <c r="F7921" t="s">
        <v>242</v>
      </c>
      <c r="G7921">
        <v>1</v>
      </c>
      <c r="H7921" s="4">
        <v>33000</v>
      </c>
      <c r="I7921" s="4">
        <v>1</v>
      </c>
      <c r="J7921" s="4">
        <v>33000</v>
      </c>
      <c r="K7921" s="4">
        <v>33000</v>
      </c>
      <c r="L7921" t="s">
        <v>189</v>
      </c>
      <c r="M7921" t="s">
        <v>206</v>
      </c>
      <c r="P7921">
        <v>1</v>
      </c>
    </row>
    <row r="7922" spans="1:16">
      <c r="A7922" s="3">
        <v>44607</v>
      </c>
      <c r="B7922" t="s">
        <v>224</v>
      </c>
      <c r="C7922" t="s">
        <v>192</v>
      </c>
      <c r="D7922" t="s">
        <v>186</v>
      </c>
      <c r="E7922" t="s">
        <v>259</v>
      </c>
      <c r="F7922" t="s">
        <v>260</v>
      </c>
      <c r="G7922">
        <v>1</v>
      </c>
      <c r="H7922" s="4">
        <v>45000</v>
      </c>
      <c r="I7922" s="4">
        <v>1</v>
      </c>
      <c r="J7922" s="4">
        <v>45000</v>
      </c>
      <c r="K7922" s="4">
        <v>45000</v>
      </c>
      <c r="L7922" t="s">
        <v>189</v>
      </c>
      <c r="M7922" t="s">
        <v>196</v>
      </c>
      <c r="N7922" t="s">
        <v>175</v>
      </c>
      <c r="P7922">
        <v>4</v>
      </c>
    </row>
    <row r="7923" spans="1:16">
      <c r="A7923" s="3">
        <v>44607</v>
      </c>
      <c r="B7923" t="s">
        <v>178</v>
      </c>
      <c r="C7923" t="s">
        <v>179</v>
      </c>
      <c r="D7923" t="s">
        <v>193</v>
      </c>
      <c r="E7923" t="s">
        <v>193</v>
      </c>
      <c r="F7923" t="s">
        <v>336</v>
      </c>
      <c r="G7923">
        <v>1</v>
      </c>
      <c r="H7923" s="4">
        <v>24000</v>
      </c>
      <c r="I7923" s="4">
        <v>1</v>
      </c>
      <c r="J7923" s="4">
        <v>24000</v>
      </c>
      <c r="K7923" s="4">
        <v>24000</v>
      </c>
      <c r="L7923" t="s">
        <v>203</v>
      </c>
      <c r="M7923" t="s">
        <v>233</v>
      </c>
      <c r="P7923">
        <v>5</v>
      </c>
    </row>
    <row r="7924" spans="1:16">
      <c r="A7924" s="3">
        <v>44607</v>
      </c>
      <c r="B7924" t="s">
        <v>234</v>
      </c>
      <c r="C7924" t="s">
        <v>179</v>
      </c>
      <c r="D7924" t="s">
        <v>186</v>
      </c>
      <c r="E7924" t="s">
        <v>201</v>
      </c>
      <c r="F7924" t="s">
        <v>285</v>
      </c>
      <c r="G7924">
        <v>2</v>
      </c>
      <c r="H7924" s="4">
        <v>36000</v>
      </c>
      <c r="I7924" s="4">
        <v>2</v>
      </c>
      <c r="J7924" s="4">
        <v>36000</v>
      </c>
      <c r="K7924" s="4">
        <v>72000</v>
      </c>
      <c r="L7924" t="s">
        <v>189</v>
      </c>
      <c r="M7924" t="s">
        <v>184</v>
      </c>
      <c r="P7924">
        <v>5</v>
      </c>
    </row>
    <row r="7925" spans="1:16">
      <c r="A7925" s="3">
        <v>44607</v>
      </c>
      <c r="B7925" t="s">
        <v>197</v>
      </c>
      <c r="C7925" t="s">
        <v>192</v>
      </c>
      <c r="D7925" t="s">
        <v>186</v>
      </c>
      <c r="E7925" t="s">
        <v>201</v>
      </c>
      <c r="F7925" t="s">
        <v>248</v>
      </c>
      <c r="G7925">
        <v>2</v>
      </c>
      <c r="H7925" s="4">
        <v>52000</v>
      </c>
      <c r="I7925" s="4">
        <v>2</v>
      </c>
      <c r="J7925" s="4">
        <v>52000</v>
      </c>
      <c r="K7925" s="4">
        <v>104000</v>
      </c>
      <c r="L7925" t="s">
        <v>203</v>
      </c>
      <c r="M7925" t="s">
        <v>184</v>
      </c>
      <c r="P7925">
        <v>5</v>
      </c>
    </row>
    <row r="7926" spans="1:16">
      <c r="A7926" s="3">
        <v>44607</v>
      </c>
      <c r="B7926" t="s">
        <v>245</v>
      </c>
      <c r="C7926" t="s">
        <v>179</v>
      </c>
      <c r="D7926" t="s">
        <v>210</v>
      </c>
      <c r="E7926" t="s">
        <v>225</v>
      </c>
      <c r="F7926" t="s">
        <v>266</v>
      </c>
      <c r="G7926">
        <v>3</v>
      </c>
      <c r="H7926" s="4">
        <v>39000</v>
      </c>
      <c r="I7926" s="4">
        <v>3</v>
      </c>
      <c r="J7926" s="4">
        <v>39000</v>
      </c>
      <c r="K7926" s="4">
        <v>117000</v>
      </c>
      <c r="L7926" t="s">
        <v>189</v>
      </c>
      <c r="M7926" t="s">
        <v>206</v>
      </c>
      <c r="P7926">
        <v>3</v>
      </c>
    </row>
    <row r="7927" spans="1:16">
      <c r="A7927" s="3">
        <v>44608</v>
      </c>
      <c r="B7927" t="s">
        <v>228</v>
      </c>
      <c r="C7927" t="s">
        <v>179</v>
      </c>
      <c r="D7927" t="s">
        <v>210</v>
      </c>
      <c r="E7927" t="s">
        <v>211</v>
      </c>
      <c r="F7927" t="s">
        <v>212</v>
      </c>
      <c r="G7927">
        <v>2</v>
      </c>
      <c r="H7927" s="4">
        <v>78000</v>
      </c>
      <c r="I7927" s="4">
        <v>2</v>
      </c>
      <c r="J7927" s="4">
        <v>78000</v>
      </c>
      <c r="K7927" s="4">
        <v>156000</v>
      </c>
      <c r="L7927" t="s">
        <v>203</v>
      </c>
      <c r="M7927" t="s">
        <v>196</v>
      </c>
      <c r="P7927">
        <v>2</v>
      </c>
    </row>
    <row r="7928" spans="1:16">
      <c r="A7928" s="3">
        <v>44608</v>
      </c>
      <c r="B7928" t="s">
        <v>218</v>
      </c>
      <c r="C7928" t="s">
        <v>179</v>
      </c>
      <c r="D7928" t="s">
        <v>210</v>
      </c>
      <c r="E7928" t="s">
        <v>225</v>
      </c>
      <c r="F7928" t="s">
        <v>270</v>
      </c>
      <c r="G7928">
        <v>3</v>
      </c>
      <c r="H7928" s="4">
        <v>30000</v>
      </c>
      <c r="I7928" s="4">
        <v>3</v>
      </c>
      <c r="J7928" s="4">
        <v>30000</v>
      </c>
      <c r="K7928" s="4">
        <v>90000</v>
      </c>
      <c r="L7928" t="s">
        <v>189</v>
      </c>
      <c r="M7928" t="s">
        <v>304</v>
      </c>
      <c r="P7928">
        <v>5</v>
      </c>
    </row>
    <row r="7929" spans="1:16">
      <c r="A7929" s="3">
        <v>44608</v>
      </c>
      <c r="B7929" t="s">
        <v>222</v>
      </c>
      <c r="C7929" t="s">
        <v>179</v>
      </c>
      <c r="D7929" t="s">
        <v>316</v>
      </c>
      <c r="E7929" t="s">
        <v>359</v>
      </c>
      <c r="F7929" t="s">
        <v>360</v>
      </c>
      <c r="G7929">
        <v>2</v>
      </c>
      <c r="H7929" s="4">
        <v>33000</v>
      </c>
      <c r="I7929" s="4">
        <v>2</v>
      </c>
      <c r="J7929" s="4">
        <v>33000</v>
      </c>
      <c r="K7929" s="4">
        <v>66000</v>
      </c>
      <c r="L7929" t="s">
        <v>189</v>
      </c>
      <c r="M7929" t="s">
        <v>196</v>
      </c>
      <c r="P7929">
        <v>3</v>
      </c>
    </row>
    <row r="7930" spans="1:16">
      <c r="A7930" s="3">
        <v>44608</v>
      </c>
      <c r="B7930" t="s">
        <v>178</v>
      </c>
      <c r="C7930" t="s">
        <v>179</v>
      </c>
      <c r="D7930" t="s">
        <v>186</v>
      </c>
      <c r="E7930" t="s">
        <v>201</v>
      </c>
      <c r="F7930" t="s">
        <v>285</v>
      </c>
      <c r="G7930">
        <v>1</v>
      </c>
      <c r="H7930" s="4">
        <v>20000</v>
      </c>
      <c r="I7930" s="4">
        <v>1</v>
      </c>
      <c r="J7930" s="4">
        <v>20000</v>
      </c>
      <c r="K7930" s="4">
        <v>20000</v>
      </c>
      <c r="L7930" t="s">
        <v>183</v>
      </c>
      <c r="M7930" t="s">
        <v>190</v>
      </c>
      <c r="P7930">
        <v>4</v>
      </c>
    </row>
    <row r="7931" spans="1:16">
      <c r="A7931" s="3">
        <v>44608</v>
      </c>
      <c r="B7931" t="s">
        <v>268</v>
      </c>
      <c r="C7931" t="s">
        <v>192</v>
      </c>
      <c r="D7931" t="s">
        <v>180</v>
      </c>
      <c r="E7931" t="s">
        <v>216</v>
      </c>
      <c r="F7931" t="s">
        <v>232</v>
      </c>
      <c r="G7931">
        <v>2</v>
      </c>
      <c r="H7931" s="4">
        <v>39000</v>
      </c>
      <c r="I7931" s="4">
        <v>2</v>
      </c>
      <c r="J7931" s="4">
        <v>39000</v>
      </c>
      <c r="K7931" s="4">
        <v>78000</v>
      </c>
      <c r="L7931" t="s">
        <v>189</v>
      </c>
      <c r="M7931" t="s">
        <v>184</v>
      </c>
      <c r="P7931">
        <v>3</v>
      </c>
    </row>
    <row r="7932" spans="1:16">
      <c r="A7932" s="3">
        <v>44608</v>
      </c>
      <c r="B7932" t="s">
        <v>218</v>
      </c>
      <c r="C7932" t="s">
        <v>179</v>
      </c>
      <c r="D7932" t="s">
        <v>180</v>
      </c>
      <c r="E7932" t="s">
        <v>181</v>
      </c>
      <c r="F7932" t="s">
        <v>246</v>
      </c>
      <c r="G7932">
        <v>3</v>
      </c>
      <c r="H7932" s="4">
        <v>60000</v>
      </c>
      <c r="I7932" s="4">
        <v>3</v>
      </c>
      <c r="J7932" s="4">
        <v>60000</v>
      </c>
      <c r="K7932" s="4">
        <v>180000</v>
      </c>
      <c r="L7932" t="s">
        <v>183</v>
      </c>
      <c r="M7932" t="s">
        <v>206</v>
      </c>
      <c r="P7932">
        <v>4</v>
      </c>
    </row>
    <row r="7933" spans="1:16">
      <c r="A7933" s="3">
        <v>44608</v>
      </c>
      <c r="B7933" t="s">
        <v>213</v>
      </c>
      <c r="C7933" t="s">
        <v>192</v>
      </c>
      <c r="D7933" t="s">
        <v>186</v>
      </c>
      <c r="E7933" t="s">
        <v>187</v>
      </c>
      <c r="F7933" t="s">
        <v>242</v>
      </c>
      <c r="G7933">
        <v>1</v>
      </c>
      <c r="H7933" s="4">
        <v>30000</v>
      </c>
      <c r="I7933" s="4">
        <v>1</v>
      </c>
      <c r="J7933" s="4">
        <v>30000</v>
      </c>
      <c r="K7933" s="4">
        <v>30000</v>
      </c>
      <c r="L7933" t="s">
        <v>189</v>
      </c>
      <c r="M7933" t="s">
        <v>196</v>
      </c>
      <c r="N7933" t="s">
        <v>175</v>
      </c>
      <c r="P7933">
        <v>4</v>
      </c>
    </row>
    <row r="7934" spans="1:16">
      <c r="A7934" s="3">
        <v>44608</v>
      </c>
      <c r="B7934" t="s">
        <v>207</v>
      </c>
      <c r="C7934" t="s">
        <v>192</v>
      </c>
      <c r="D7934" t="s">
        <v>186</v>
      </c>
      <c r="E7934" t="s">
        <v>225</v>
      </c>
      <c r="F7934" t="s">
        <v>244</v>
      </c>
      <c r="G7934">
        <v>2</v>
      </c>
      <c r="H7934" s="4">
        <v>42000</v>
      </c>
      <c r="I7934" s="4">
        <v>2</v>
      </c>
      <c r="J7934" s="4">
        <v>42000</v>
      </c>
      <c r="K7934" s="4">
        <v>84000</v>
      </c>
      <c r="L7934" t="s">
        <v>183</v>
      </c>
      <c r="M7934" t="s">
        <v>196</v>
      </c>
      <c r="P7934">
        <v>5</v>
      </c>
    </row>
    <row r="7935" spans="1:16">
      <c r="A7935" s="3">
        <v>44608</v>
      </c>
      <c r="B7935" t="s">
        <v>284</v>
      </c>
      <c r="C7935" t="s">
        <v>192</v>
      </c>
      <c r="D7935" t="s">
        <v>186</v>
      </c>
      <c r="E7935" t="s">
        <v>201</v>
      </c>
      <c r="F7935" t="s">
        <v>285</v>
      </c>
      <c r="G7935">
        <v>3</v>
      </c>
      <c r="H7935" s="4">
        <v>29900</v>
      </c>
      <c r="I7935" s="4">
        <v>3</v>
      </c>
      <c r="J7935" s="4">
        <v>29900</v>
      </c>
      <c r="K7935" s="4">
        <v>89700</v>
      </c>
      <c r="L7935" t="s">
        <v>209</v>
      </c>
      <c r="M7935" t="s">
        <v>233</v>
      </c>
      <c r="N7935" t="s">
        <v>175</v>
      </c>
      <c r="P7935">
        <v>5</v>
      </c>
    </row>
    <row r="7936" spans="1:16">
      <c r="A7936" s="3">
        <v>44609</v>
      </c>
      <c r="B7936" t="s">
        <v>287</v>
      </c>
      <c r="C7936" t="s">
        <v>179</v>
      </c>
      <c r="D7936" t="s">
        <v>186</v>
      </c>
      <c r="E7936" t="s">
        <v>201</v>
      </c>
      <c r="F7936" t="s">
        <v>285</v>
      </c>
      <c r="G7936">
        <v>3</v>
      </c>
      <c r="H7936" s="4">
        <v>42000</v>
      </c>
      <c r="I7936" s="4">
        <v>3</v>
      </c>
      <c r="J7936" s="4">
        <v>42000</v>
      </c>
      <c r="K7936" s="4">
        <v>126000</v>
      </c>
      <c r="L7936" t="s">
        <v>183</v>
      </c>
      <c r="M7936" t="s">
        <v>190</v>
      </c>
      <c r="N7936" t="s">
        <v>175</v>
      </c>
      <c r="P7936">
        <v>5</v>
      </c>
    </row>
    <row r="7937" spans="1:16">
      <c r="A7937" s="3">
        <v>44609</v>
      </c>
      <c r="B7937" t="s">
        <v>262</v>
      </c>
      <c r="C7937" t="s">
        <v>192</v>
      </c>
      <c r="D7937" t="s">
        <v>276</v>
      </c>
      <c r="E7937" t="s">
        <v>276</v>
      </c>
      <c r="F7937" t="s">
        <v>309</v>
      </c>
      <c r="G7937">
        <v>1</v>
      </c>
      <c r="H7937" s="4">
        <v>26000</v>
      </c>
      <c r="I7937" s="4">
        <v>0</v>
      </c>
      <c r="J7937" s="4">
        <v>0</v>
      </c>
      <c r="K7937" s="4">
        <v>0</v>
      </c>
      <c r="L7937" t="s">
        <v>189</v>
      </c>
      <c r="M7937" t="s">
        <v>196</v>
      </c>
      <c r="N7937" t="s">
        <v>175</v>
      </c>
      <c r="O7937" t="s">
        <v>176</v>
      </c>
    </row>
    <row r="7938" spans="1:16">
      <c r="A7938" s="3">
        <v>44609</v>
      </c>
      <c r="B7938" t="s">
        <v>222</v>
      </c>
      <c r="C7938" t="s">
        <v>192</v>
      </c>
      <c r="D7938" t="s">
        <v>186</v>
      </c>
      <c r="E7938" t="s">
        <v>201</v>
      </c>
      <c r="F7938" t="s">
        <v>248</v>
      </c>
      <c r="G7938">
        <v>3</v>
      </c>
      <c r="H7938" s="4">
        <v>19500</v>
      </c>
      <c r="I7938" s="4">
        <v>0</v>
      </c>
      <c r="J7938" s="4">
        <v>0</v>
      </c>
      <c r="K7938" s="4">
        <v>0</v>
      </c>
      <c r="L7938" t="s">
        <v>203</v>
      </c>
      <c r="M7938" t="s">
        <v>196</v>
      </c>
      <c r="N7938" t="s">
        <v>175</v>
      </c>
      <c r="O7938" t="s">
        <v>176</v>
      </c>
    </row>
    <row r="7939" spans="1:16">
      <c r="A7939" s="3">
        <v>44609</v>
      </c>
      <c r="B7939" t="s">
        <v>268</v>
      </c>
      <c r="C7939" t="s">
        <v>179</v>
      </c>
      <c r="D7939" t="s">
        <v>180</v>
      </c>
      <c r="E7939" t="s">
        <v>255</v>
      </c>
      <c r="F7939" t="s">
        <v>256</v>
      </c>
      <c r="G7939">
        <v>1</v>
      </c>
      <c r="H7939" s="4">
        <v>33000</v>
      </c>
      <c r="I7939" s="4">
        <v>1</v>
      </c>
      <c r="J7939" s="4">
        <v>33000</v>
      </c>
      <c r="K7939" s="4">
        <v>33000</v>
      </c>
      <c r="L7939" t="s">
        <v>203</v>
      </c>
      <c r="M7939" t="s">
        <v>184</v>
      </c>
      <c r="N7939" t="s">
        <v>175</v>
      </c>
      <c r="P7939">
        <v>3</v>
      </c>
    </row>
    <row r="7940" spans="1:16">
      <c r="A7940" s="3">
        <v>44609</v>
      </c>
      <c r="B7940" t="s">
        <v>191</v>
      </c>
      <c r="C7940" t="s">
        <v>192</v>
      </c>
      <c r="D7940" t="s">
        <v>180</v>
      </c>
      <c r="E7940" t="s">
        <v>216</v>
      </c>
      <c r="F7940" t="s">
        <v>217</v>
      </c>
      <c r="G7940">
        <v>2</v>
      </c>
      <c r="H7940" s="4">
        <v>30000</v>
      </c>
      <c r="I7940" s="4">
        <v>2</v>
      </c>
      <c r="J7940" s="4">
        <v>30000</v>
      </c>
      <c r="K7940" s="4">
        <v>60000</v>
      </c>
      <c r="L7940" t="s">
        <v>189</v>
      </c>
      <c r="M7940" t="s">
        <v>190</v>
      </c>
      <c r="N7940" t="s">
        <v>175</v>
      </c>
      <c r="P7940">
        <v>5</v>
      </c>
    </row>
    <row r="7941" spans="1:16">
      <c r="A7941" s="3">
        <v>44609</v>
      </c>
      <c r="B7941" t="s">
        <v>247</v>
      </c>
      <c r="C7941" t="s">
        <v>192</v>
      </c>
      <c r="D7941" t="s">
        <v>180</v>
      </c>
      <c r="E7941" t="s">
        <v>181</v>
      </c>
      <c r="F7941" t="s">
        <v>182</v>
      </c>
      <c r="G7941">
        <v>1</v>
      </c>
      <c r="H7941" s="4">
        <v>24000</v>
      </c>
      <c r="I7941" s="4">
        <v>1</v>
      </c>
      <c r="J7941" s="4">
        <v>24000</v>
      </c>
      <c r="K7941" s="4">
        <v>24000</v>
      </c>
      <c r="L7941" t="s">
        <v>183</v>
      </c>
      <c r="M7941" t="s">
        <v>196</v>
      </c>
      <c r="N7941" t="s">
        <v>175</v>
      </c>
      <c r="P7941">
        <v>4</v>
      </c>
    </row>
    <row r="7942" spans="1:16">
      <c r="A7942" s="3">
        <v>44609</v>
      </c>
      <c r="B7942" t="s">
        <v>247</v>
      </c>
      <c r="C7942" t="s">
        <v>192</v>
      </c>
      <c r="D7942" t="s">
        <v>186</v>
      </c>
      <c r="E7942" t="s">
        <v>220</v>
      </c>
      <c r="F7942" t="s">
        <v>221</v>
      </c>
      <c r="G7942">
        <v>1</v>
      </c>
      <c r="H7942" s="4">
        <v>45000</v>
      </c>
      <c r="I7942" s="4">
        <v>1</v>
      </c>
      <c r="J7942" s="4">
        <v>45000</v>
      </c>
      <c r="K7942" s="4">
        <v>45000</v>
      </c>
      <c r="L7942" t="s">
        <v>203</v>
      </c>
      <c r="M7942" t="s">
        <v>233</v>
      </c>
      <c r="N7942" t="s">
        <v>175</v>
      </c>
      <c r="P7942">
        <v>3</v>
      </c>
    </row>
    <row r="7943" spans="1:16">
      <c r="A7943" s="3">
        <v>44609</v>
      </c>
      <c r="B7943" t="s">
        <v>268</v>
      </c>
      <c r="C7943" t="s">
        <v>179</v>
      </c>
      <c r="D7943" t="s">
        <v>273</v>
      </c>
      <c r="E7943" t="s">
        <v>274</v>
      </c>
      <c r="F7943" t="s">
        <v>307</v>
      </c>
      <c r="G7943">
        <v>2</v>
      </c>
      <c r="H7943" s="4">
        <v>23000</v>
      </c>
      <c r="I7943" s="4">
        <v>0</v>
      </c>
      <c r="J7943" s="4">
        <v>0</v>
      </c>
      <c r="K7943" s="4">
        <v>0</v>
      </c>
      <c r="L7943" t="s">
        <v>183</v>
      </c>
      <c r="M7943" t="s">
        <v>206</v>
      </c>
      <c r="N7943" t="s">
        <v>175</v>
      </c>
      <c r="O7943" t="s">
        <v>176</v>
      </c>
    </row>
    <row r="7944" spans="1:16">
      <c r="A7944" s="3">
        <v>44609</v>
      </c>
      <c r="B7944" t="s">
        <v>207</v>
      </c>
      <c r="C7944" t="s">
        <v>179</v>
      </c>
      <c r="D7944" t="s">
        <v>186</v>
      </c>
      <c r="E7944" t="s">
        <v>220</v>
      </c>
      <c r="F7944" t="s">
        <v>221</v>
      </c>
      <c r="G7944">
        <v>1</v>
      </c>
      <c r="H7944" s="4">
        <v>42000</v>
      </c>
      <c r="I7944" s="4">
        <v>1</v>
      </c>
      <c r="J7944" s="4">
        <v>42000</v>
      </c>
      <c r="K7944" s="4">
        <v>42000</v>
      </c>
      <c r="L7944" t="s">
        <v>203</v>
      </c>
      <c r="M7944" t="s">
        <v>206</v>
      </c>
      <c r="N7944" t="s">
        <v>175</v>
      </c>
      <c r="P7944">
        <v>5</v>
      </c>
    </row>
    <row r="7945" spans="1:16">
      <c r="A7945" s="3">
        <v>44609</v>
      </c>
      <c r="B7945" t="s">
        <v>228</v>
      </c>
      <c r="C7945" t="s">
        <v>179</v>
      </c>
      <c r="D7945" t="s">
        <v>198</v>
      </c>
      <c r="E7945" t="s">
        <v>214</v>
      </c>
      <c r="F7945" t="s">
        <v>215</v>
      </c>
      <c r="G7945">
        <v>2</v>
      </c>
      <c r="H7945" s="4">
        <v>45000</v>
      </c>
      <c r="I7945" s="4">
        <v>2</v>
      </c>
      <c r="J7945" s="4">
        <v>45000</v>
      </c>
      <c r="K7945" s="4">
        <v>90000</v>
      </c>
      <c r="L7945" t="s">
        <v>209</v>
      </c>
      <c r="M7945" t="s">
        <v>196</v>
      </c>
      <c r="N7945" t="s">
        <v>175</v>
      </c>
      <c r="P7945">
        <v>5</v>
      </c>
    </row>
    <row r="7946" spans="1:16">
      <c r="A7946" s="3">
        <v>44609</v>
      </c>
      <c r="B7946" t="s">
        <v>254</v>
      </c>
      <c r="C7946" t="s">
        <v>179</v>
      </c>
      <c r="D7946" t="s">
        <v>180</v>
      </c>
      <c r="E7946" t="s">
        <v>238</v>
      </c>
      <c r="F7946" t="s">
        <v>239</v>
      </c>
      <c r="G7946">
        <v>1</v>
      </c>
      <c r="H7946" s="4">
        <v>49000</v>
      </c>
      <c r="I7946" s="4">
        <v>1</v>
      </c>
      <c r="J7946" s="4">
        <v>49000</v>
      </c>
      <c r="K7946" s="4">
        <v>49000</v>
      </c>
      <c r="L7946" t="s">
        <v>209</v>
      </c>
      <c r="M7946" t="s">
        <v>196</v>
      </c>
      <c r="N7946" t="s">
        <v>175</v>
      </c>
      <c r="P7946">
        <v>4</v>
      </c>
    </row>
    <row r="7947" spans="1:16">
      <c r="A7947" s="3">
        <v>44609</v>
      </c>
      <c r="B7947" t="s">
        <v>185</v>
      </c>
      <c r="C7947" t="s">
        <v>179</v>
      </c>
      <c r="D7947" t="s">
        <v>180</v>
      </c>
      <c r="E7947" t="s">
        <v>238</v>
      </c>
      <c r="F7947" t="s">
        <v>253</v>
      </c>
      <c r="G7947">
        <v>1</v>
      </c>
      <c r="H7947" s="4">
        <v>22000</v>
      </c>
      <c r="I7947" s="4">
        <v>1</v>
      </c>
      <c r="J7947" s="4">
        <v>22000</v>
      </c>
      <c r="K7947" s="4">
        <v>22000</v>
      </c>
      <c r="L7947" t="s">
        <v>209</v>
      </c>
      <c r="M7947" t="s">
        <v>233</v>
      </c>
      <c r="P7947">
        <v>2</v>
      </c>
    </row>
    <row r="7948" spans="1:16">
      <c r="A7948" s="3">
        <v>44609</v>
      </c>
      <c r="B7948" t="s">
        <v>301</v>
      </c>
      <c r="C7948" t="s">
        <v>179</v>
      </c>
      <c r="D7948" t="s">
        <v>210</v>
      </c>
      <c r="E7948" t="s">
        <v>292</v>
      </c>
      <c r="F7948" t="s">
        <v>343</v>
      </c>
      <c r="G7948">
        <v>2</v>
      </c>
      <c r="H7948" s="4">
        <v>30000</v>
      </c>
      <c r="I7948" s="4">
        <v>2</v>
      </c>
      <c r="J7948" s="4">
        <v>30000</v>
      </c>
      <c r="K7948" s="4">
        <v>60000</v>
      </c>
      <c r="L7948" t="s">
        <v>203</v>
      </c>
      <c r="M7948" t="s">
        <v>190</v>
      </c>
      <c r="P7948">
        <v>1</v>
      </c>
    </row>
    <row r="7949" spans="1:16">
      <c r="A7949" s="3">
        <v>44609</v>
      </c>
      <c r="B7949" t="s">
        <v>254</v>
      </c>
      <c r="C7949" t="s">
        <v>179</v>
      </c>
      <c r="D7949" t="s">
        <v>186</v>
      </c>
      <c r="E7949" t="s">
        <v>220</v>
      </c>
      <c r="F7949" t="s">
        <v>265</v>
      </c>
      <c r="G7949">
        <v>1</v>
      </c>
      <c r="H7949" s="4">
        <v>60000</v>
      </c>
      <c r="I7949" s="4">
        <v>1</v>
      </c>
      <c r="J7949" s="4">
        <v>60000</v>
      </c>
      <c r="K7949" s="4">
        <v>60000</v>
      </c>
      <c r="L7949" t="s">
        <v>209</v>
      </c>
      <c r="M7949" t="s">
        <v>196</v>
      </c>
      <c r="P7949">
        <v>3</v>
      </c>
    </row>
    <row r="7950" spans="1:16">
      <c r="A7950" s="3">
        <v>44609</v>
      </c>
      <c r="B7950" t="s">
        <v>219</v>
      </c>
      <c r="C7950" t="s">
        <v>179</v>
      </c>
      <c r="D7950" t="s">
        <v>186</v>
      </c>
      <c r="E7950" t="s">
        <v>201</v>
      </c>
      <c r="F7950" t="s">
        <v>248</v>
      </c>
      <c r="G7950">
        <v>1</v>
      </c>
      <c r="H7950" s="4">
        <v>52500</v>
      </c>
      <c r="I7950" s="4">
        <v>1</v>
      </c>
      <c r="J7950" s="4">
        <v>52500</v>
      </c>
      <c r="K7950" s="4">
        <v>52500</v>
      </c>
      <c r="L7950" t="s">
        <v>203</v>
      </c>
      <c r="M7950" t="s">
        <v>184</v>
      </c>
      <c r="P7950">
        <v>3</v>
      </c>
    </row>
    <row r="7951" spans="1:16">
      <c r="A7951" s="3">
        <v>44609</v>
      </c>
      <c r="B7951" t="s">
        <v>250</v>
      </c>
      <c r="C7951" t="s">
        <v>179</v>
      </c>
      <c r="D7951" t="s">
        <v>180</v>
      </c>
      <c r="E7951" t="s">
        <v>204</v>
      </c>
      <c r="F7951" t="s">
        <v>205</v>
      </c>
      <c r="G7951">
        <v>3</v>
      </c>
      <c r="H7951" s="4">
        <v>36000</v>
      </c>
      <c r="I7951" s="4">
        <v>3</v>
      </c>
      <c r="J7951" s="4">
        <v>36000</v>
      </c>
      <c r="K7951" s="4">
        <v>108000</v>
      </c>
      <c r="L7951" t="s">
        <v>183</v>
      </c>
      <c r="M7951" t="s">
        <v>190</v>
      </c>
      <c r="P7951">
        <v>4</v>
      </c>
    </row>
    <row r="7952" spans="1:16">
      <c r="A7952" s="3">
        <v>44609</v>
      </c>
      <c r="B7952" t="s">
        <v>219</v>
      </c>
      <c r="C7952" t="s">
        <v>179</v>
      </c>
      <c r="D7952" t="s">
        <v>180</v>
      </c>
      <c r="E7952" t="s">
        <v>181</v>
      </c>
      <c r="F7952" t="s">
        <v>223</v>
      </c>
      <c r="G7952">
        <v>2</v>
      </c>
      <c r="H7952" s="4">
        <v>42000</v>
      </c>
      <c r="I7952" s="4">
        <v>2</v>
      </c>
      <c r="J7952" s="4">
        <v>42000</v>
      </c>
      <c r="K7952" s="4">
        <v>84000</v>
      </c>
      <c r="L7952" t="s">
        <v>203</v>
      </c>
      <c r="M7952" t="s">
        <v>190</v>
      </c>
      <c r="P7952">
        <v>3</v>
      </c>
    </row>
    <row r="7953" spans="1:16">
      <c r="A7953" s="3">
        <v>44609</v>
      </c>
      <c r="B7953" t="s">
        <v>284</v>
      </c>
      <c r="C7953" t="s">
        <v>192</v>
      </c>
      <c r="D7953" t="s">
        <v>180</v>
      </c>
      <c r="E7953" t="s">
        <v>216</v>
      </c>
      <c r="F7953" t="s">
        <v>257</v>
      </c>
      <c r="G7953">
        <v>1</v>
      </c>
      <c r="H7953" s="4">
        <v>28000</v>
      </c>
      <c r="I7953" s="4">
        <v>1</v>
      </c>
      <c r="J7953" s="4">
        <v>28000</v>
      </c>
      <c r="K7953" s="4">
        <v>28000</v>
      </c>
      <c r="L7953" t="s">
        <v>183</v>
      </c>
      <c r="M7953" t="s">
        <v>196</v>
      </c>
      <c r="P7953">
        <v>4</v>
      </c>
    </row>
    <row r="7954" spans="1:16">
      <c r="A7954" s="3">
        <v>44609</v>
      </c>
      <c r="B7954" t="s">
        <v>254</v>
      </c>
      <c r="C7954" t="s">
        <v>179</v>
      </c>
      <c r="D7954" t="s">
        <v>180</v>
      </c>
      <c r="E7954" t="s">
        <v>255</v>
      </c>
      <c r="F7954" t="s">
        <v>256</v>
      </c>
      <c r="G7954">
        <v>2</v>
      </c>
      <c r="H7954" s="4">
        <v>33000</v>
      </c>
      <c r="I7954" s="4">
        <v>2</v>
      </c>
      <c r="J7954" s="4">
        <v>33000</v>
      </c>
      <c r="K7954" s="4">
        <v>66000</v>
      </c>
      <c r="L7954" t="s">
        <v>189</v>
      </c>
      <c r="M7954" t="s">
        <v>190</v>
      </c>
      <c r="P7954">
        <v>3</v>
      </c>
    </row>
    <row r="7955" spans="1:16">
      <c r="A7955" s="3">
        <v>44609</v>
      </c>
      <c r="B7955" t="s">
        <v>224</v>
      </c>
      <c r="C7955" t="s">
        <v>179</v>
      </c>
      <c r="D7955" t="s">
        <v>235</v>
      </c>
      <c r="E7955" t="s">
        <v>229</v>
      </c>
      <c r="F7955" t="s">
        <v>333</v>
      </c>
      <c r="G7955">
        <v>2</v>
      </c>
      <c r="H7955" s="4">
        <v>52000</v>
      </c>
      <c r="I7955" s="4">
        <v>2</v>
      </c>
      <c r="J7955" s="4">
        <v>52000</v>
      </c>
      <c r="K7955" s="4">
        <v>104000</v>
      </c>
      <c r="L7955" t="s">
        <v>183</v>
      </c>
      <c r="M7955" t="s">
        <v>196</v>
      </c>
      <c r="P7955">
        <v>4</v>
      </c>
    </row>
    <row r="7956" spans="1:16">
      <c r="A7956" s="3">
        <v>44609</v>
      </c>
      <c r="B7956" t="s">
        <v>245</v>
      </c>
      <c r="C7956" t="s">
        <v>192</v>
      </c>
      <c r="D7956" t="s">
        <v>235</v>
      </c>
      <c r="E7956" t="s">
        <v>230</v>
      </c>
      <c r="F7956" t="s">
        <v>283</v>
      </c>
      <c r="G7956">
        <v>1</v>
      </c>
      <c r="H7956" s="4">
        <v>36000</v>
      </c>
      <c r="I7956" s="4">
        <v>1</v>
      </c>
      <c r="J7956" s="4">
        <v>36000</v>
      </c>
      <c r="K7956" s="4">
        <v>36000</v>
      </c>
      <c r="L7956" t="s">
        <v>203</v>
      </c>
      <c r="M7956" t="s">
        <v>184</v>
      </c>
      <c r="P7956">
        <v>3</v>
      </c>
    </row>
    <row r="7957" spans="1:16">
      <c r="A7957" s="3">
        <v>44609</v>
      </c>
      <c r="B7957" t="s">
        <v>191</v>
      </c>
      <c r="C7957" t="s">
        <v>179</v>
      </c>
      <c r="D7957" t="s">
        <v>180</v>
      </c>
      <c r="E7957" t="s">
        <v>327</v>
      </c>
      <c r="F7957" t="s">
        <v>347</v>
      </c>
      <c r="G7957">
        <v>3</v>
      </c>
      <c r="H7957" s="4">
        <v>30000</v>
      </c>
      <c r="I7957" s="4">
        <v>3</v>
      </c>
      <c r="J7957" s="4">
        <v>30000</v>
      </c>
      <c r="K7957" s="4">
        <v>90000</v>
      </c>
      <c r="L7957" t="s">
        <v>203</v>
      </c>
      <c r="M7957" t="s">
        <v>196</v>
      </c>
      <c r="N7957" t="s">
        <v>175</v>
      </c>
      <c r="P7957">
        <v>5</v>
      </c>
    </row>
    <row r="7958" spans="1:16">
      <c r="A7958" s="3">
        <v>44609</v>
      </c>
      <c r="B7958" t="s">
        <v>224</v>
      </c>
      <c r="C7958" t="s">
        <v>192</v>
      </c>
      <c r="D7958" t="s">
        <v>186</v>
      </c>
      <c r="E7958" t="s">
        <v>201</v>
      </c>
      <c r="F7958" t="s">
        <v>285</v>
      </c>
      <c r="G7958">
        <v>2</v>
      </c>
      <c r="H7958" s="4">
        <v>30000</v>
      </c>
      <c r="I7958" s="4">
        <v>2</v>
      </c>
      <c r="J7958" s="4">
        <v>30000</v>
      </c>
      <c r="K7958" s="4">
        <v>60000</v>
      </c>
      <c r="L7958" t="s">
        <v>189</v>
      </c>
      <c r="M7958" t="s">
        <v>304</v>
      </c>
      <c r="P7958">
        <v>2</v>
      </c>
    </row>
    <row r="7959" spans="1:16">
      <c r="A7959" s="3">
        <v>44609</v>
      </c>
      <c r="B7959" t="s">
        <v>234</v>
      </c>
      <c r="C7959" t="s">
        <v>179</v>
      </c>
      <c r="D7959" t="s">
        <v>186</v>
      </c>
      <c r="E7959" t="s">
        <v>201</v>
      </c>
      <c r="F7959" t="s">
        <v>248</v>
      </c>
      <c r="G7959">
        <v>3</v>
      </c>
      <c r="H7959" s="4">
        <v>36000</v>
      </c>
      <c r="I7959" s="4">
        <v>0</v>
      </c>
      <c r="J7959" s="4">
        <v>0</v>
      </c>
      <c r="K7959" s="4">
        <v>0</v>
      </c>
      <c r="L7959" t="s">
        <v>183</v>
      </c>
      <c r="M7959" t="s">
        <v>196</v>
      </c>
      <c r="O7959" t="s">
        <v>176</v>
      </c>
    </row>
    <row r="7960" spans="1:16">
      <c r="A7960" s="3">
        <v>44610</v>
      </c>
      <c r="B7960" t="s">
        <v>287</v>
      </c>
      <c r="C7960" t="s">
        <v>179</v>
      </c>
      <c r="D7960" t="s">
        <v>193</v>
      </c>
      <c r="E7960" t="s">
        <v>193</v>
      </c>
      <c r="F7960" t="s">
        <v>290</v>
      </c>
      <c r="G7960">
        <v>3</v>
      </c>
      <c r="H7960" s="4">
        <v>36000</v>
      </c>
      <c r="I7960" s="4">
        <v>3</v>
      </c>
      <c r="J7960" s="4">
        <v>36000</v>
      </c>
      <c r="K7960" s="4">
        <v>108000</v>
      </c>
      <c r="L7960" t="s">
        <v>183</v>
      </c>
      <c r="M7960" t="s">
        <v>184</v>
      </c>
      <c r="P7960">
        <v>5</v>
      </c>
    </row>
    <row r="7961" spans="1:16">
      <c r="A7961" s="3">
        <v>44610</v>
      </c>
      <c r="B7961" t="s">
        <v>218</v>
      </c>
      <c r="C7961" t="s">
        <v>179</v>
      </c>
      <c r="D7961" t="s">
        <v>198</v>
      </c>
      <c r="E7961" t="s">
        <v>198</v>
      </c>
      <c r="F7961" t="s">
        <v>342</v>
      </c>
      <c r="G7961">
        <v>3</v>
      </c>
      <c r="H7961" s="4">
        <v>24000</v>
      </c>
      <c r="I7961" s="4">
        <v>3</v>
      </c>
      <c r="J7961" s="4">
        <v>24000</v>
      </c>
      <c r="K7961" s="4">
        <v>72000</v>
      </c>
      <c r="L7961" t="s">
        <v>189</v>
      </c>
      <c r="M7961" t="s">
        <v>233</v>
      </c>
      <c r="N7961" t="s">
        <v>175</v>
      </c>
      <c r="P7961">
        <v>5</v>
      </c>
    </row>
    <row r="7962" spans="1:16">
      <c r="A7962" s="3">
        <v>44610</v>
      </c>
      <c r="B7962" t="s">
        <v>262</v>
      </c>
      <c r="C7962" t="s">
        <v>192</v>
      </c>
      <c r="D7962" t="s">
        <v>186</v>
      </c>
      <c r="E7962" t="s">
        <v>201</v>
      </c>
      <c r="F7962" t="s">
        <v>248</v>
      </c>
      <c r="G7962">
        <v>2</v>
      </c>
      <c r="H7962" s="4">
        <v>44000</v>
      </c>
      <c r="I7962" s="4">
        <v>2</v>
      </c>
      <c r="J7962" s="4">
        <v>44000</v>
      </c>
      <c r="K7962" s="4">
        <v>88000</v>
      </c>
      <c r="L7962" t="s">
        <v>183</v>
      </c>
      <c r="M7962" t="s">
        <v>184</v>
      </c>
      <c r="P7962">
        <v>5</v>
      </c>
    </row>
    <row r="7963" spans="1:16">
      <c r="A7963" s="3">
        <v>44610</v>
      </c>
      <c r="B7963" t="s">
        <v>218</v>
      </c>
      <c r="C7963" t="s">
        <v>179</v>
      </c>
      <c r="D7963" t="s">
        <v>180</v>
      </c>
      <c r="E7963" t="s">
        <v>216</v>
      </c>
      <c r="F7963" t="s">
        <v>257</v>
      </c>
      <c r="G7963">
        <v>1</v>
      </c>
      <c r="H7963" s="4">
        <v>39000</v>
      </c>
      <c r="I7963" s="4">
        <v>1</v>
      </c>
      <c r="J7963" s="4">
        <v>39000</v>
      </c>
      <c r="K7963" s="4">
        <v>39000</v>
      </c>
      <c r="L7963" t="s">
        <v>209</v>
      </c>
      <c r="M7963" t="s">
        <v>196</v>
      </c>
      <c r="P7963">
        <v>3</v>
      </c>
    </row>
    <row r="7964" spans="1:16">
      <c r="A7964" s="3">
        <v>44610</v>
      </c>
      <c r="B7964" t="s">
        <v>185</v>
      </c>
      <c r="C7964" t="s">
        <v>192</v>
      </c>
      <c r="D7964" t="s">
        <v>198</v>
      </c>
      <c r="E7964" t="s">
        <v>198</v>
      </c>
      <c r="F7964" t="s">
        <v>243</v>
      </c>
      <c r="G7964">
        <v>2</v>
      </c>
      <c r="H7964" s="4">
        <v>30000</v>
      </c>
      <c r="I7964" s="4">
        <v>2</v>
      </c>
      <c r="J7964" s="4">
        <v>30000</v>
      </c>
      <c r="K7964" s="4">
        <v>60000</v>
      </c>
      <c r="L7964" t="s">
        <v>209</v>
      </c>
      <c r="M7964" t="s">
        <v>196</v>
      </c>
      <c r="P7964">
        <v>5</v>
      </c>
    </row>
    <row r="7965" spans="1:16">
      <c r="A7965" s="3">
        <v>44610</v>
      </c>
      <c r="B7965" t="s">
        <v>200</v>
      </c>
      <c r="C7965" t="s">
        <v>179</v>
      </c>
      <c r="D7965" t="s">
        <v>279</v>
      </c>
      <c r="E7965" t="s">
        <v>279</v>
      </c>
      <c r="F7965" t="s">
        <v>345</v>
      </c>
      <c r="G7965">
        <v>3</v>
      </c>
      <c r="H7965" s="4">
        <v>45000</v>
      </c>
      <c r="I7965" s="4">
        <v>3</v>
      </c>
      <c r="J7965" s="4">
        <v>45000</v>
      </c>
      <c r="K7965" s="4">
        <v>135000</v>
      </c>
      <c r="L7965" t="s">
        <v>203</v>
      </c>
      <c r="M7965" t="s">
        <v>196</v>
      </c>
      <c r="P7965">
        <v>5</v>
      </c>
    </row>
    <row r="7966" spans="1:16">
      <c r="A7966" s="3">
        <v>44610</v>
      </c>
      <c r="B7966" t="s">
        <v>224</v>
      </c>
      <c r="C7966" t="s">
        <v>192</v>
      </c>
      <c r="D7966" t="s">
        <v>186</v>
      </c>
      <c r="E7966" t="s">
        <v>201</v>
      </c>
      <c r="F7966" t="s">
        <v>202</v>
      </c>
      <c r="G7966">
        <v>1</v>
      </c>
      <c r="H7966" s="4">
        <v>60000</v>
      </c>
      <c r="I7966" s="4">
        <v>1</v>
      </c>
      <c r="J7966" s="4">
        <v>60000</v>
      </c>
      <c r="K7966" s="4">
        <v>60000</v>
      </c>
      <c r="L7966" t="s">
        <v>203</v>
      </c>
      <c r="M7966" t="s">
        <v>196</v>
      </c>
      <c r="P7966">
        <v>4</v>
      </c>
    </row>
    <row r="7967" spans="1:16">
      <c r="A7967" s="3">
        <v>44610</v>
      </c>
      <c r="B7967" t="s">
        <v>219</v>
      </c>
      <c r="C7967" t="s">
        <v>192</v>
      </c>
      <c r="D7967" t="s">
        <v>198</v>
      </c>
      <c r="E7967" t="s">
        <v>214</v>
      </c>
      <c r="F7967" t="s">
        <v>286</v>
      </c>
      <c r="G7967">
        <v>3</v>
      </c>
      <c r="H7967" s="4">
        <v>56000</v>
      </c>
      <c r="I7967" s="4">
        <v>3</v>
      </c>
      <c r="J7967" s="4">
        <v>56000</v>
      </c>
      <c r="K7967" s="4">
        <v>168000</v>
      </c>
      <c r="L7967" t="s">
        <v>209</v>
      </c>
      <c r="M7967" t="s">
        <v>190</v>
      </c>
      <c r="P7967">
        <v>4</v>
      </c>
    </row>
    <row r="7968" spans="1:16">
      <c r="A7968" s="3">
        <v>44610</v>
      </c>
      <c r="B7968" t="s">
        <v>234</v>
      </c>
      <c r="C7968" t="s">
        <v>192</v>
      </c>
      <c r="D7968" t="s">
        <v>186</v>
      </c>
      <c r="E7968" t="s">
        <v>187</v>
      </c>
      <c r="F7968" t="s">
        <v>188</v>
      </c>
      <c r="G7968">
        <v>1</v>
      </c>
      <c r="H7968" s="4">
        <v>26000</v>
      </c>
      <c r="I7968" s="4">
        <v>0</v>
      </c>
      <c r="J7968" s="4">
        <v>0</v>
      </c>
      <c r="K7968" s="4">
        <v>0</v>
      </c>
      <c r="L7968" t="s">
        <v>189</v>
      </c>
      <c r="M7968" t="s">
        <v>196</v>
      </c>
      <c r="O7968" t="s">
        <v>176</v>
      </c>
    </row>
    <row r="7969" spans="1:16">
      <c r="A7969" s="3">
        <v>44610</v>
      </c>
      <c r="B7969" t="s">
        <v>185</v>
      </c>
      <c r="C7969" t="s">
        <v>179</v>
      </c>
      <c r="D7969" t="s">
        <v>180</v>
      </c>
      <c r="E7969" t="s">
        <v>238</v>
      </c>
      <c r="F7969" t="s">
        <v>280</v>
      </c>
      <c r="G7969">
        <v>1</v>
      </c>
      <c r="H7969" s="4">
        <v>22500</v>
      </c>
      <c r="I7969" s="4">
        <v>1</v>
      </c>
      <c r="J7969" s="4">
        <v>22500</v>
      </c>
      <c r="K7969" s="4">
        <v>22500</v>
      </c>
      <c r="L7969" t="s">
        <v>183</v>
      </c>
      <c r="M7969" t="s">
        <v>190</v>
      </c>
      <c r="P7969">
        <v>4</v>
      </c>
    </row>
    <row r="7970" spans="1:16">
      <c r="A7970" s="3">
        <v>44610</v>
      </c>
      <c r="B7970" t="s">
        <v>254</v>
      </c>
      <c r="C7970" t="s">
        <v>179</v>
      </c>
      <c r="D7970" t="s">
        <v>180</v>
      </c>
      <c r="E7970" t="s">
        <v>238</v>
      </c>
      <c r="F7970" t="s">
        <v>239</v>
      </c>
      <c r="G7970">
        <v>2</v>
      </c>
      <c r="H7970" s="4">
        <v>60000</v>
      </c>
      <c r="I7970" s="4">
        <v>2</v>
      </c>
      <c r="J7970" s="4">
        <v>60000</v>
      </c>
      <c r="K7970" s="4">
        <v>120000</v>
      </c>
      <c r="L7970" t="s">
        <v>189</v>
      </c>
      <c r="M7970" t="s">
        <v>206</v>
      </c>
      <c r="N7970" t="s">
        <v>175</v>
      </c>
      <c r="P7970">
        <v>5</v>
      </c>
    </row>
    <row r="7971" spans="1:16">
      <c r="A7971" s="3">
        <v>44610</v>
      </c>
      <c r="B7971" t="s">
        <v>222</v>
      </c>
      <c r="C7971" t="s">
        <v>179</v>
      </c>
      <c r="D7971" t="s">
        <v>186</v>
      </c>
      <c r="E7971" t="s">
        <v>225</v>
      </c>
      <c r="F7971" t="s">
        <v>244</v>
      </c>
      <c r="G7971">
        <v>1</v>
      </c>
      <c r="H7971" s="4">
        <v>78000</v>
      </c>
      <c r="I7971" s="4">
        <v>1</v>
      </c>
      <c r="J7971" s="4">
        <v>78000</v>
      </c>
      <c r="K7971" s="4">
        <v>78000</v>
      </c>
      <c r="L7971" t="s">
        <v>183</v>
      </c>
      <c r="M7971" t="s">
        <v>196</v>
      </c>
      <c r="P7971">
        <v>3</v>
      </c>
    </row>
    <row r="7972" spans="1:16">
      <c r="A7972" s="3">
        <v>44610</v>
      </c>
      <c r="B7972" t="s">
        <v>224</v>
      </c>
      <c r="C7972" t="s">
        <v>179</v>
      </c>
      <c r="D7972" t="s">
        <v>186</v>
      </c>
      <c r="E7972" t="s">
        <v>201</v>
      </c>
      <c r="F7972" t="s">
        <v>248</v>
      </c>
      <c r="G7972">
        <v>2</v>
      </c>
      <c r="H7972" s="4">
        <v>33000</v>
      </c>
      <c r="I7972" s="4">
        <v>2</v>
      </c>
      <c r="J7972" s="4">
        <v>33000</v>
      </c>
      <c r="K7972" s="4">
        <v>66000</v>
      </c>
      <c r="L7972" t="s">
        <v>183</v>
      </c>
      <c r="M7972" t="s">
        <v>190</v>
      </c>
      <c r="P7972">
        <v>5</v>
      </c>
    </row>
    <row r="7973" spans="1:16">
      <c r="A7973" s="3">
        <v>44610</v>
      </c>
      <c r="B7973" t="s">
        <v>213</v>
      </c>
      <c r="C7973" t="s">
        <v>179</v>
      </c>
      <c r="D7973" t="s">
        <v>198</v>
      </c>
      <c r="E7973" t="s">
        <v>198</v>
      </c>
      <c r="F7973" t="s">
        <v>282</v>
      </c>
      <c r="G7973">
        <v>2</v>
      </c>
      <c r="H7973" s="4">
        <v>48000</v>
      </c>
      <c r="I7973" s="4">
        <v>2</v>
      </c>
      <c r="J7973" s="4">
        <v>48000</v>
      </c>
      <c r="K7973" s="4">
        <v>96000</v>
      </c>
      <c r="L7973" t="s">
        <v>203</v>
      </c>
      <c r="M7973" t="s">
        <v>184</v>
      </c>
      <c r="P7973">
        <v>3</v>
      </c>
    </row>
    <row r="7974" spans="1:16">
      <c r="A7974" s="3">
        <v>44610</v>
      </c>
      <c r="B7974" t="s">
        <v>284</v>
      </c>
      <c r="C7974" t="s">
        <v>179</v>
      </c>
      <c r="D7974" t="s">
        <v>180</v>
      </c>
      <c r="E7974" t="s">
        <v>271</v>
      </c>
      <c r="F7974" t="s">
        <v>361</v>
      </c>
      <c r="G7974">
        <v>1</v>
      </c>
      <c r="H7974" s="4">
        <v>28000</v>
      </c>
      <c r="I7974" s="4">
        <v>1</v>
      </c>
      <c r="J7974" s="4">
        <v>28000</v>
      </c>
      <c r="K7974" s="4">
        <v>28000</v>
      </c>
      <c r="L7974" t="s">
        <v>183</v>
      </c>
      <c r="M7974" t="s">
        <v>184</v>
      </c>
      <c r="P7974">
        <v>1</v>
      </c>
    </row>
    <row r="7975" spans="1:16">
      <c r="A7975" s="3">
        <v>44610</v>
      </c>
      <c r="B7975" t="s">
        <v>258</v>
      </c>
      <c r="C7975" t="s">
        <v>179</v>
      </c>
      <c r="D7975" t="s">
        <v>274</v>
      </c>
      <c r="E7975" t="s">
        <v>274</v>
      </c>
      <c r="F7975" t="s">
        <v>295</v>
      </c>
      <c r="G7975">
        <v>3</v>
      </c>
      <c r="H7975" s="4">
        <v>36000</v>
      </c>
      <c r="I7975" s="4">
        <v>3</v>
      </c>
      <c r="J7975" s="4">
        <v>36000</v>
      </c>
      <c r="K7975" s="4">
        <v>108000</v>
      </c>
      <c r="L7975" t="s">
        <v>189</v>
      </c>
      <c r="M7975" t="s">
        <v>190</v>
      </c>
      <c r="P7975">
        <v>1</v>
      </c>
    </row>
    <row r="7976" spans="1:16">
      <c r="A7976" s="3">
        <v>44610</v>
      </c>
      <c r="B7976" t="s">
        <v>278</v>
      </c>
      <c r="C7976" t="s">
        <v>179</v>
      </c>
      <c r="D7976" t="s">
        <v>180</v>
      </c>
      <c r="E7976" t="s">
        <v>204</v>
      </c>
      <c r="F7976" t="s">
        <v>227</v>
      </c>
      <c r="G7976">
        <v>1</v>
      </c>
      <c r="H7976" s="4">
        <v>28000</v>
      </c>
      <c r="I7976" s="4">
        <v>1</v>
      </c>
      <c r="J7976" s="4">
        <v>28000</v>
      </c>
      <c r="K7976" s="4">
        <v>28000</v>
      </c>
      <c r="L7976" t="s">
        <v>189</v>
      </c>
      <c r="M7976" t="s">
        <v>196</v>
      </c>
      <c r="P7976">
        <v>5</v>
      </c>
    </row>
    <row r="7977" spans="1:16">
      <c r="A7977" s="3">
        <v>44610</v>
      </c>
      <c r="B7977" t="s">
        <v>250</v>
      </c>
      <c r="C7977" t="s">
        <v>192</v>
      </c>
      <c r="D7977" t="s">
        <v>235</v>
      </c>
      <c r="E7977" t="s">
        <v>251</v>
      </c>
      <c r="F7977" t="s">
        <v>335</v>
      </c>
      <c r="G7977">
        <v>3</v>
      </c>
      <c r="H7977" s="4">
        <v>21000</v>
      </c>
      <c r="I7977" s="4">
        <v>3</v>
      </c>
      <c r="J7977" s="4">
        <v>21000</v>
      </c>
      <c r="K7977" s="4">
        <v>63000</v>
      </c>
      <c r="L7977" t="s">
        <v>203</v>
      </c>
      <c r="M7977" t="s">
        <v>196</v>
      </c>
      <c r="P7977">
        <v>4</v>
      </c>
    </row>
    <row r="7978" spans="1:16">
      <c r="A7978" s="3">
        <v>44610</v>
      </c>
      <c r="B7978" t="s">
        <v>291</v>
      </c>
      <c r="C7978" t="s">
        <v>179</v>
      </c>
      <c r="D7978" t="s">
        <v>186</v>
      </c>
      <c r="E7978" t="s">
        <v>201</v>
      </c>
      <c r="F7978" t="s">
        <v>285</v>
      </c>
      <c r="G7978">
        <v>1</v>
      </c>
      <c r="H7978" s="4">
        <v>28000</v>
      </c>
      <c r="I7978" s="4">
        <v>1</v>
      </c>
      <c r="J7978" s="4">
        <v>28000</v>
      </c>
      <c r="K7978" s="4">
        <v>28000</v>
      </c>
      <c r="L7978" t="s">
        <v>183</v>
      </c>
      <c r="M7978" t="s">
        <v>190</v>
      </c>
      <c r="P7978">
        <v>4</v>
      </c>
    </row>
    <row r="7979" spans="1:16">
      <c r="A7979" s="3">
        <v>44610</v>
      </c>
      <c r="B7979" t="s">
        <v>258</v>
      </c>
      <c r="C7979" t="s">
        <v>179</v>
      </c>
      <c r="D7979" t="s">
        <v>186</v>
      </c>
      <c r="E7979" t="s">
        <v>201</v>
      </c>
      <c r="F7979" t="s">
        <v>285</v>
      </c>
      <c r="G7979">
        <v>3</v>
      </c>
      <c r="H7979" s="4">
        <v>39000</v>
      </c>
      <c r="I7979" s="4">
        <v>3</v>
      </c>
      <c r="J7979" s="4">
        <v>39000</v>
      </c>
      <c r="K7979" s="4">
        <v>117000</v>
      </c>
      <c r="L7979" t="s">
        <v>209</v>
      </c>
      <c r="M7979" t="s">
        <v>196</v>
      </c>
      <c r="P7979">
        <v>5</v>
      </c>
    </row>
    <row r="7980" spans="1:16">
      <c r="A7980" s="3">
        <v>44611</v>
      </c>
      <c r="B7980" t="s">
        <v>178</v>
      </c>
      <c r="C7980" t="s">
        <v>179</v>
      </c>
      <c r="D7980" t="s">
        <v>180</v>
      </c>
      <c r="E7980" t="s">
        <v>216</v>
      </c>
      <c r="F7980" t="s">
        <v>257</v>
      </c>
      <c r="G7980">
        <v>2</v>
      </c>
      <c r="H7980" s="4">
        <v>48000</v>
      </c>
      <c r="I7980" s="4">
        <v>2</v>
      </c>
      <c r="J7980" s="4">
        <v>48000</v>
      </c>
      <c r="K7980" s="4">
        <v>96000</v>
      </c>
      <c r="L7980" t="s">
        <v>209</v>
      </c>
      <c r="M7980" t="s">
        <v>190</v>
      </c>
      <c r="P7980">
        <v>4</v>
      </c>
    </row>
    <row r="7981" spans="1:16">
      <c r="A7981" s="3">
        <v>44611</v>
      </c>
      <c r="B7981" t="s">
        <v>245</v>
      </c>
      <c r="C7981" t="s">
        <v>179</v>
      </c>
      <c r="D7981" t="s">
        <v>235</v>
      </c>
      <c r="E7981" t="s">
        <v>236</v>
      </c>
      <c r="F7981" t="s">
        <v>352</v>
      </c>
      <c r="G7981">
        <v>2</v>
      </c>
      <c r="H7981" s="4">
        <v>36000</v>
      </c>
      <c r="I7981" s="4">
        <v>2</v>
      </c>
      <c r="J7981" s="4">
        <v>36000</v>
      </c>
      <c r="K7981" s="4">
        <v>72000</v>
      </c>
      <c r="L7981" t="s">
        <v>183</v>
      </c>
      <c r="M7981" t="s">
        <v>196</v>
      </c>
      <c r="P7981">
        <v>5</v>
      </c>
    </row>
    <row r="7982" spans="1:16">
      <c r="A7982" s="3">
        <v>44611</v>
      </c>
      <c r="B7982" t="s">
        <v>301</v>
      </c>
      <c r="C7982" t="s">
        <v>179</v>
      </c>
      <c r="D7982" t="s">
        <v>235</v>
      </c>
      <c r="E7982" t="s">
        <v>236</v>
      </c>
      <c r="F7982" t="s">
        <v>324</v>
      </c>
      <c r="G7982">
        <v>1</v>
      </c>
      <c r="H7982" s="4">
        <v>63000</v>
      </c>
      <c r="I7982" s="4">
        <v>1</v>
      </c>
      <c r="J7982" s="4">
        <v>63000</v>
      </c>
      <c r="K7982" s="4">
        <v>63000</v>
      </c>
      <c r="L7982" t="s">
        <v>183</v>
      </c>
      <c r="M7982" t="s">
        <v>184</v>
      </c>
      <c r="P7982">
        <v>5</v>
      </c>
    </row>
    <row r="7983" spans="1:16">
      <c r="A7983" s="3">
        <v>44611</v>
      </c>
      <c r="B7983" t="s">
        <v>222</v>
      </c>
      <c r="C7983" t="s">
        <v>192</v>
      </c>
      <c r="D7983" t="s">
        <v>294</v>
      </c>
      <c r="E7983" t="s">
        <v>294</v>
      </c>
      <c r="F7983" t="s">
        <v>255</v>
      </c>
      <c r="G7983">
        <v>2</v>
      </c>
      <c r="H7983" s="4">
        <v>90000</v>
      </c>
      <c r="I7983" s="4">
        <v>2</v>
      </c>
      <c r="J7983" s="4">
        <v>90000</v>
      </c>
      <c r="K7983" s="4">
        <v>180000</v>
      </c>
      <c r="L7983" t="s">
        <v>189</v>
      </c>
      <c r="M7983" t="s">
        <v>184</v>
      </c>
      <c r="P7983">
        <v>4</v>
      </c>
    </row>
    <row r="7984" spans="1:16">
      <c r="A7984" s="3">
        <v>44611</v>
      </c>
      <c r="B7984" t="s">
        <v>247</v>
      </c>
      <c r="C7984" t="s">
        <v>192</v>
      </c>
      <c r="D7984" t="s">
        <v>180</v>
      </c>
      <c r="E7984" t="s">
        <v>204</v>
      </c>
      <c r="F7984" t="s">
        <v>205</v>
      </c>
      <c r="G7984">
        <v>1</v>
      </c>
      <c r="H7984" s="4">
        <v>19500</v>
      </c>
      <c r="I7984" s="4">
        <v>1</v>
      </c>
      <c r="J7984" s="4">
        <v>19500</v>
      </c>
      <c r="K7984" s="4">
        <v>19500</v>
      </c>
      <c r="L7984" t="s">
        <v>189</v>
      </c>
      <c r="M7984" t="s">
        <v>190</v>
      </c>
      <c r="P7984">
        <v>5</v>
      </c>
    </row>
    <row r="7985" spans="1:16">
      <c r="A7985" s="3">
        <v>44611</v>
      </c>
      <c r="B7985" t="s">
        <v>218</v>
      </c>
      <c r="C7985" t="s">
        <v>179</v>
      </c>
      <c r="D7985" t="s">
        <v>180</v>
      </c>
      <c r="E7985" t="s">
        <v>204</v>
      </c>
      <c r="F7985" t="s">
        <v>227</v>
      </c>
      <c r="G7985">
        <v>2</v>
      </c>
      <c r="H7985" s="4">
        <v>40000</v>
      </c>
      <c r="I7985" s="4">
        <v>2</v>
      </c>
      <c r="J7985" s="4">
        <v>40000</v>
      </c>
      <c r="K7985" s="4">
        <v>80000</v>
      </c>
      <c r="L7985" t="s">
        <v>189</v>
      </c>
      <c r="M7985" t="s">
        <v>206</v>
      </c>
      <c r="P7985">
        <v>4</v>
      </c>
    </row>
    <row r="7986" spans="1:16">
      <c r="A7986" s="3">
        <v>44611</v>
      </c>
      <c r="B7986" t="s">
        <v>222</v>
      </c>
      <c r="C7986" t="s">
        <v>179</v>
      </c>
      <c r="D7986" t="s">
        <v>180</v>
      </c>
      <c r="E7986" t="s">
        <v>216</v>
      </c>
      <c r="F7986" t="s">
        <v>217</v>
      </c>
      <c r="G7986">
        <v>3</v>
      </c>
      <c r="H7986" s="4">
        <v>33000</v>
      </c>
      <c r="I7986" s="4">
        <v>3</v>
      </c>
      <c r="J7986" s="4">
        <v>33000</v>
      </c>
      <c r="K7986" s="4">
        <v>99000</v>
      </c>
      <c r="L7986" t="s">
        <v>209</v>
      </c>
      <c r="M7986" t="s">
        <v>184</v>
      </c>
      <c r="P7986">
        <v>4</v>
      </c>
    </row>
    <row r="7987" spans="1:16">
      <c r="A7987" s="3">
        <v>44611</v>
      </c>
      <c r="B7987" t="s">
        <v>291</v>
      </c>
      <c r="C7987" t="s">
        <v>179</v>
      </c>
      <c r="D7987" t="s">
        <v>279</v>
      </c>
      <c r="E7987" t="s">
        <v>279</v>
      </c>
      <c r="F7987" t="s">
        <v>186</v>
      </c>
      <c r="G7987">
        <v>3</v>
      </c>
      <c r="H7987" s="4">
        <v>20000</v>
      </c>
      <c r="I7987" s="4">
        <v>3</v>
      </c>
      <c r="J7987" s="4">
        <v>20000</v>
      </c>
      <c r="K7987" s="4">
        <v>60000</v>
      </c>
      <c r="L7987" t="s">
        <v>195</v>
      </c>
      <c r="M7987" t="s">
        <v>196</v>
      </c>
      <c r="P7987">
        <v>3</v>
      </c>
    </row>
    <row r="7988" spans="1:16">
      <c r="A7988" s="3">
        <v>44611</v>
      </c>
      <c r="B7988" t="s">
        <v>268</v>
      </c>
      <c r="C7988" t="s">
        <v>179</v>
      </c>
      <c r="D7988" t="s">
        <v>193</v>
      </c>
      <c r="E7988" t="s">
        <v>193</v>
      </c>
      <c r="F7988" t="s">
        <v>337</v>
      </c>
      <c r="G7988">
        <v>1</v>
      </c>
      <c r="H7988" s="4">
        <v>28000</v>
      </c>
      <c r="I7988" s="4">
        <v>1</v>
      </c>
      <c r="J7988" s="4">
        <v>28000</v>
      </c>
      <c r="K7988" s="4">
        <v>28000</v>
      </c>
      <c r="L7988" t="s">
        <v>203</v>
      </c>
      <c r="M7988" t="s">
        <v>206</v>
      </c>
      <c r="P7988">
        <v>5</v>
      </c>
    </row>
    <row r="7989" spans="1:16">
      <c r="A7989" s="3">
        <v>44611</v>
      </c>
      <c r="B7989" t="s">
        <v>291</v>
      </c>
      <c r="C7989" t="s">
        <v>179</v>
      </c>
      <c r="D7989" t="s">
        <v>235</v>
      </c>
      <c r="E7989" t="s">
        <v>229</v>
      </c>
      <c r="F7989" t="s">
        <v>306</v>
      </c>
      <c r="G7989">
        <v>3</v>
      </c>
      <c r="H7989" s="4">
        <v>54000</v>
      </c>
      <c r="I7989" s="4">
        <v>3</v>
      </c>
      <c r="J7989" s="4">
        <v>54000</v>
      </c>
      <c r="K7989" s="4">
        <v>162000</v>
      </c>
      <c r="L7989" t="s">
        <v>189</v>
      </c>
      <c r="M7989" t="s">
        <v>196</v>
      </c>
      <c r="N7989" t="s">
        <v>175</v>
      </c>
      <c r="P7989">
        <v>5</v>
      </c>
    </row>
    <row r="7990" spans="1:16">
      <c r="A7990" s="3">
        <v>44611</v>
      </c>
      <c r="B7990" t="s">
        <v>228</v>
      </c>
      <c r="C7990" t="s">
        <v>179</v>
      </c>
      <c r="D7990" t="s">
        <v>180</v>
      </c>
      <c r="E7990" t="s">
        <v>204</v>
      </c>
      <c r="F7990" t="s">
        <v>269</v>
      </c>
      <c r="G7990">
        <v>2</v>
      </c>
      <c r="H7990" s="4">
        <v>45000</v>
      </c>
      <c r="I7990" s="4">
        <v>2</v>
      </c>
      <c r="J7990" s="4">
        <v>45000</v>
      </c>
      <c r="K7990" s="4">
        <v>90000</v>
      </c>
      <c r="L7990" t="s">
        <v>183</v>
      </c>
      <c r="M7990" t="s">
        <v>190</v>
      </c>
      <c r="N7990" t="s">
        <v>175</v>
      </c>
      <c r="P7990">
        <v>5</v>
      </c>
    </row>
    <row r="7991" spans="1:16">
      <c r="A7991" s="3">
        <v>44611</v>
      </c>
      <c r="B7991" t="s">
        <v>268</v>
      </c>
      <c r="C7991" t="s">
        <v>179</v>
      </c>
      <c r="D7991" t="s">
        <v>186</v>
      </c>
      <c r="E7991" t="s">
        <v>201</v>
      </c>
      <c r="F7991" t="s">
        <v>248</v>
      </c>
      <c r="G7991">
        <v>2</v>
      </c>
      <c r="H7991" s="4">
        <v>112000</v>
      </c>
      <c r="I7991" s="4">
        <v>2</v>
      </c>
      <c r="J7991" s="4">
        <v>112000</v>
      </c>
      <c r="K7991" s="4">
        <v>224000</v>
      </c>
      <c r="L7991" t="s">
        <v>195</v>
      </c>
      <c r="M7991" t="s">
        <v>190</v>
      </c>
      <c r="P7991">
        <v>2</v>
      </c>
    </row>
    <row r="7992" spans="1:16">
      <c r="A7992" s="3">
        <v>44611</v>
      </c>
      <c r="B7992" t="s">
        <v>254</v>
      </c>
      <c r="C7992" t="s">
        <v>179</v>
      </c>
      <c r="D7992" t="s">
        <v>180</v>
      </c>
      <c r="E7992" t="s">
        <v>255</v>
      </c>
      <c r="F7992" t="s">
        <v>256</v>
      </c>
      <c r="G7992">
        <v>1</v>
      </c>
      <c r="H7992" s="4">
        <v>56000</v>
      </c>
      <c r="I7992" s="4">
        <v>1</v>
      </c>
      <c r="J7992" s="4">
        <v>56000</v>
      </c>
      <c r="K7992" s="4">
        <v>56000</v>
      </c>
      <c r="L7992" t="s">
        <v>189</v>
      </c>
      <c r="M7992" t="s">
        <v>196</v>
      </c>
      <c r="N7992" t="s">
        <v>175</v>
      </c>
      <c r="P7992">
        <v>5</v>
      </c>
    </row>
    <row r="7993" spans="1:16">
      <c r="A7993" s="3">
        <v>44611</v>
      </c>
      <c r="B7993" t="s">
        <v>247</v>
      </c>
      <c r="C7993" t="s">
        <v>179</v>
      </c>
      <c r="D7993" t="s">
        <v>235</v>
      </c>
      <c r="E7993" t="s">
        <v>229</v>
      </c>
      <c r="F7993" t="s">
        <v>333</v>
      </c>
      <c r="G7993">
        <v>2</v>
      </c>
      <c r="H7993" s="4">
        <v>120000</v>
      </c>
      <c r="I7993" s="4">
        <v>2</v>
      </c>
      <c r="J7993" s="4">
        <v>120000</v>
      </c>
      <c r="K7993" s="4">
        <v>240000</v>
      </c>
      <c r="L7993" t="s">
        <v>183</v>
      </c>
      <c r="M7993" t="s">
        <v>196</v>
      </c>
      <c r="P7993">
        <v>1</v>
      </c>
    </row>
    <row r="7994" spans="1:16">
      <c r="A7994" s="3">
        <v>44611</v>
      </c>
      <c r="B7994" t="s">
        <v>250</v>
      </c>
      <c r="C7994" t="s">
        <v>192</v>
      </c>
      <c r="D7994" t="s">
        <v>186</v>
      </c>
      <c r="E7994" t="s">
        <v>187</v>
      </c>
      <c r="F7994" t="s">
        <v>261</v>
      </c>
      <c r="G7994">
        <v>1</v>
      </c>
      <c r="H7994" s="4">
        <v>36000</v>
      </c>
      <c r="I7994" s="4">
        <v>1</v>
      </c>
      <c r="J7994" s="4">
        <v>36000</v>
      </c>
      <c r="K7994" s="4">
        <v>36000</v>
      </c>
      <c r="L7994" t="s">
        <v>189</v>
      </c>
      <c r="M7994" t="s">
        <v>196</v>
      </c>
      <c r="P7994">
        <v>5</v>
      </c>
    </row>
    <row r="7995" spans="1:16">
      <c r="A7995" s="3">
        <v>44611</v>
      </c>
      <c r="B7995" t="s">
        <v>207</v>
      </c>
      <c r="C7995" t="s">
        <v>179</v>
      </c>
      <c r="D7995" t="s">
        <v>180</v>
      </c>
      <c r="E7995" t="s">
        <v>216</v>
      </c>
      <c r="F7995" t="s">
        <v>217</v>
      </c>
      <c r="G7995">
        <v>3</v>
      </c>
      <c r="H7995" s="4">
        <v>35000</v>
      </c>
      <c r="I7995" s="4">
        <v>3</v>
      </c>
      <c r="J7995" s="4">
        <v>35000</v>
      </c>
      <c r="K7995" s="4">
        <v>105000</v>
      </c>
      <c r="L7995" t="s">
        <v>189</v>
      </c>
      <c r="M7995" t="s">
        <v>196</v>
      </c>
      <c r="P7995">
        <v>4</v>
      </c>
    </row>
    <row r="7996" spans="1:16">
      <c r="A7996" s="3">
        <v>44611</v>
      </c>
      <c r="B7996" t="s">
        <v>224</v>
      </c>
      <c r="C7996" t="s">
        <v>179</v>
      </c>
      <c r="D7996" t="s">
        <v>186</v>
      </c>
      <c r="E7996" t="s">
        <v>201</v>
      </c>
      <c r="F7996" t="s">
        <v>248</v>
      </c>
      <c r="G7996">
        <v>1</v>
      </c>
      <c r="H7996" s="4">
        <v>30000</v>
      </c>
      <c r="I7996" s="4">
        <v>1</v>
      </c>
      <c r="J7996" s="4">
        <v>30000</v>
      </c>
      <c r="K7996" s="4">
        <v>30000</v>
      </c>
      <c r="L7996" t="s">
        <v>203</v>
      </c>
      <c r="M7996" t="s">
        <v>196</v>
      </c>
      <c r="P7996">
        <v>2</v>
      </c>
    </row>
    <row r="7997" spans="1:16">
      <c r="A7997" s="3">
        <v>44611</v>
      </c>
      <c r="B7997" t="s">
        <v>250</v>
      </c>
      <c r="C7997" t="s">
        <v>179</v>
      </c>
      <c r="D7997" t="s">
        <v>180</v>
      </c>
      <c r="E7997" t="s">
        <v>204</v>
      </c>
      <c r="F7997" t="s">
        <v>249</v>
      </c>
      <c r="G7997">
        <v>2</v>
      </c>
      <c r="H7997" s="4">
        <v>30000</v>
      </c>
      <c r="I7997" s="4">
        <v>2</v>
      </c>
      <c r="J7997" s="4">
        <v>30000</v>
      </c>
      <c r="K7997" s="4">
        <v>60000</v>
      </c>
      <c r="L7997" t="s">
        <v>183</v>
      </c>
      <c r="M7997" t="s">
        <v>196</v>
      </c>
      <c r="P7997">
        <v>5</v>
      </c>
    </row>
    <row r="7998" spans="1:16">
      <c r="A7998" s="3">
        <v>44611</v>
      </c>
      <c r="B7998" t="s">
        <v>268</v>
      </c>
      <c r="C7998" t="s">
        <v>179</v>
      </c>
      <c r="D7998" t="s">
        <v>210</v>
      </c>
      <c r="E7998" t="s">
        <v>211</v>
      </c>
      <c r="F7998" t="s">
        <v>313</v>
      </c>
      <c r="G7998">
        <v>3</v>
      </c>
      <c r="H7998" s="4">
        <v>28000</v>
      </c>
      <c r="I7998" s="4">
        <v>3</v>
      </c>
      <c r="J7998" s="4">
        <v>28000</v>
      </c>
      <c r="K7998" s="4">
        <v>84000</v>
      </c>
      <c r="L7998" t="s">
        <v>203</v>
      </c>
      <c r="M7998" t="s">
        <v>206</v>
      </c>
      <c r="P7998">
        <v>5</v>
      </c>
    </row>
    <row r="7999" spans="1:16">
      <c r="A7999" s="3">
        <v>44611</v>
      </c>
      <c r="B7999" t="s">
        <v>245</v>
      </c>
      <c r="C7999" t="s">
        <v>179</v>
      </c>
      <c r="D7999" t="s">
        <v>180</v>
      </c>
      <c r="E7999" t="s">
        <v>238</v>
      </c>
      <c r="F7999" t="s">
        <v>267</v>
      </c>
      <c r="G7999">
        <v>2</v>
      </c>
      <c r="H7999" s="4">
        <v>45000</v>
      </c>
      <c r="I7999" s="4">
        <v>2</v>
      </c>
      <c r="J7999" s="4">
        <v>45000</v>
      </c>
      <c r="K7999" s="4">
        <v>90000</v>
      </c>
      <c r="L7999" t="s">
        <v>183</v>
      </c>
      <c r="M7999" t="s">
        <v>196</v>
      </c>
      <c r="P7999">
        <v>4</v>
      </c>
    </row>
    <row r="8000" spans="1:16">
      <c r="A8000" s="3">
        <v>44611</v>
      </c>
      <c r="B8000" t="s">
        <v>228</v>
      </c>
      <c r="C8000" t="s">
        <v>179</v>
      </c>
      <c r="D8000" t="s">
        <v>180</v>
      </c>
      <c r="E8000" t="s">
        <v>216</v>
      </c>
      <c r="F8000" t="s">
        <v>232</v>
      </c>
      <c r="G8000">
        <v>2</v>
      </c>
      <c r="H8000" s="4">
        <v>22000</v>
      </c>
      <c r="I8000" s="4">
        <v>2</v>
      </c>
      <c r="J8000" s="4">
        <v>22000</v>
      </c>
      <c r="K8000" s="4">
        <v>44000</v>
      </c>
      <c r="L8000" t="s">
        <v>203</v>
      </c>
      <c r="M8000" t="s">
        <v>190</v>
      </c>
      <c r="P8000">
        <v>5</v>
      </c>
    </row>
    <row r="8001" spans="1:16">
      <c r="A8001" s="3">
        <v>44611</v>
      </c>
      <c r="B8001" t="s">
        <v>284</v>
      </c>
      <c r="C8001" t="s">
        <v>192</v>
      </c>
      <c r="D8001" t="s">
        <v>276</v>
      </c>
      <c r="E8001" t="s">
        <v>276</v>
      </c>
      <c r="F8001" t="s">
        <v>309</v>
      </c>
      <c r="G8001">
        <v>2</v>
      </c>
      <c r="H8001" s="4">
        <v>30000</v>
      </c>
      <c r="I8001" s="4">
        <v>0</v>
      </c>
      <c r="J8001" s="4">
        <v>0</v>
      </c>
      <c r="K8001" s="4">
        <v>0</v>
      </c>
      <c r="L8001" t="s">
        <v>183</v>
      </c>
      <c r="M8001" t="s">
        <v>196</v>
      </c>
      <c r="O8001" t="s">
        <v>176</v>
      </c>
    </row>
    <row r="8002" spans="1:16">
      <c r="A8002" s="3">
        <v>44611</v>
      </c>
      <c r="B8002" t="s">
        <v>287</v>
      </c>
      <c r="C8002" t="s">
        <v>179</v>
      </c>
      <c r="D8002" t="s">
        <v>276</v>
      </c>
      <c r="E8002" t="s">
        <v>276</v>
      </c>
      <c r="F8002" t="s">
        <v>310</v>
      </c>
      <c r="G8002">
        <v>1</v>
      </c>
      <c r="H8002" s="4">
        <v>42000</v>
      </c>
      <c r="I8002" s="4">
        <v>1</v>
      </c>
      <c r="J8002" s="4">
        <v>42000</v>
      </c>
      <c r="K8002" s="4">
        <v>42000</v>
      </c>
      <c r="L8002" t="s">
        <v>189</v>
      </c>
      <c r="M8002" t="s">
        <v>196</v>
      </c>
      <c r="P8002">
        <v>4</v>
      </c>
    </row>
    <row r="8003" spans="1:16">
      <c r="A8003" s="3">
        <v>44611</v>
      </c>
      <c r="B8003" t="s">
        <v>185</v>
      </c>
      <c r="C8003" t="s">
        <v>179</v>
      </c>
      <c r="D8003" t="s">
        <v>193</v>
      </c>
      <c r="E8003" t="s">
        <v>193</v>
      </c>
      <c r="F8003" t="s">
        <v>336</v>
      </c>
      <c r="G8003">
        <v>2</v>
      </c>
      <c r="H8003" s="4">
        <v>42000</v>
      </c>
      <c r="I8003" s="4">
        <v>2</v>
      </c>
      <c r="J8003" s="4">
        <v>42000</v>
      </c>
      <c r="K8003" s="4">
        <v>84000</v>
      </c>
      <c r="L8003" t="s">
        <v>183</v>
      </c>
      <c r="M8003" t="s">
        <v>196</v>
      </c>
      <c r="P8003">
        <v>4</v>
      </c>
    </row>
    <row r="8004" spans="1:16">
      <c r="A8004" s="3">
        <v>44611</v>
      </c>
      <c r="B8004" t="s">
        <v>291</v>
      </c>
      <c r="C8004" t="s">
        <v>192</v>
      </c>
      <c r="D8004" t="s">
        <v>235</v>
      </c>
      <c r="E8004" t="s">
        <v>251</v>
      </c>
      <c r="F8004" t="s">
        <v>354</v>
      </c>
      <c r="G8004">
        <v>1</v>
      </c>
      <c r="H8004" s="4">
        <v>60000</v>
      </c>
      <c r="I8004" s="4">
        <v>1</v>
      </c>
      <c r="J8004" s="4">
        <v>60000</v>
      </c>
      <c r="K8004" s="4">
        <v>60000</v>
      </c>
      <c r="L8004" t="s">
        <v>203</v>
      </c>
      <c r="M8004" t="s">
        <v>190</v>
      </c>
      <c r="P8004">
        <v>3</v>
      </c>
    </row>
    <row r="8005" spans="1:16">
      <c r="A8005" s="3">
        <v>44611</v>
      </c>
      <c r="B8005" t="s">
        <v>250</v>
      </c>
      <c r="C8005" t="s">
        <v>192</v>
      </c>
      <c r="D8005" t="s">
        <v>210</v>
      </c>
      <c r="E8005" t="s">
        <v>292</v>
      </c>
      <c r="F8005" t="s">
        <v>311</v>
      </c>
      <c r="G8005">
        <v>2</v>
      </c>
      <c r="H8005" s="4">
        <v>39000</v>
      </c>
      <c r="I8005" s="4">
        <v>2</v>
      </c>
      <c r="J8005" s="4">
        <v>39000</v>
      </c>
      <c r="K8005" s="4">
        <v>78000</v>
      </c>
      <c r="L8005" t="s">
        <v>189</v>
      </c>
      <c r="M8005" t="s">
        <v>190</v>
      </c>
      <c r="P8005">
        <v>4</v>
      </c>
    </row>
    <row r="8006" spans="1:16">
      <c r="A8006" s="3">
        <v>44611</v>
      </c>
      <c r="B8006" t="s">
        <v>213</v>
      </c>
      <c r="C8006" t="s">
        <v>179</v>
      </c>
      <c r="D8006" t="s">
        <v>180</v>
      </c>
      <c r="E8006" t="s">
        <v>216</v>
      </c>
      <c r="F8006" t="s">
        <v>257</v>
      </c>
      <c r="G8006">
        <v>1</v>
      </c>
      <c r="H8006" s="4">
        <v>40000</v>
      </c>
      <c r="I8006" s="4">
        <v>1</v>
      </c>
      <c r="J8006" s="4">
        <v>40000</v>
      </c>
      <c r="K8006" s="4">
        <v>40000</v>
      </c>
      <c r="L8006" t="s">
        <v>195</v>
      </c>
      <c r="M8006" t="s">
        <v>196</v>
      </c>
      <c r="P8006">
        <v>5</v>
      </c>
    </row>
    <row r="8007" spans="1:16">
      <c r="A8007" s="3">
        <v>44612</v>
      </c>
      <c r="B8007" t="s">
        <v>207</v>
      </c>
      <c r="C8007" t="s">
        <v>179</v>
      </c>
      <c r="D8007" t="s">
        <v>186</v>
      </c>
      <c r="E8007" t="s">
        <v>225</v>
      </c>
      <c r="F8007" t="s">
        <v>226</v>
      </c>
      <c r="G8007">
        <v>1</v>
      </c>
      <c r="H8007" s="4">
        <v>39000</v>
      </c>
      <c r="I8007" s="4">
        <v>1</v>
      </c>
      <c r="J8007" s="4">
        <v>39000</v>
      </c>
      <c r="K8007" s="4">
        <v>39000</v>
      </c>
      <c r="L8007" t="s">
        <v>183</v>
      </c>
      <c r="M8007" t="s">
        <v>190</v>
      </c>
      <c r="N8007" t="s">
        <v>175</v>
      </c>
      <c r="P8007">
        <v>5</v>
      </c>
    </row>
    <row r="8008" spans="1:16">
      <c r="A8008" s="3">
        <v>44612</v>
      </c>
      <c r="B8008" t="s">
        <v>224</v>
      </c>
      <c r="C8008" t="s">
        <v>179</v>
      </c>
      <c r="D8008" t="s">
        <v>186</v>
      </c>
      <c r="E8008" t="s">
        <v>220</v>
      </c>
      <c r="F8008" t="s">
        <v>265</v>
      </c>
      <c r="G8008">
        <v>2</v>
      </c>
      <c r="H8008" s="4">
        <v>24000</v>
      </c>
      <c r="I8008" s="4">
        <v>2</v>
      </c>
      <c r="J8008" s="4">
        <v>24000</v>
      </c>
      <c r="K8008" s="4">
        <v>48000</v>
      </c>
      <c r="L8008" t="s">
        <v>209</v>
      </c>
      <c r="M8008" t="s">
        <v>196</v>
      </c>
      <c r="N8008" t="s">
        <v>175</v>
      </c>
      <c r="P8008">
        <v>5</v>
      </c>
    </row>
    <row r="8009" spans="1:16">
      <c r="A8009" s="3">
        <v>44612</v>
      </c>
      <c r="B8009" t="s">
        <v>254</v>
      </c>
      <c r="C8009" t="s">
        <v>179</v>
      </c>
      <c r="D8009" t="s">
        <v>271</v>
      </c>
      <c r="E8009" t="s">
        <v>271</v>
      </c>
      <c r="F8009" t="s">
        <v>338</v>
      </c>
      <c r="G8009">
        <v>3</v>
      </c>
      <c r="H8009" s="4">
        <v>49000</v>
      </c>
      <c r="I8009" s="4">
        <v>3</v>
      </c>
      <c r="J8009" s="4">
        <v>49000</v>
      </c>
      <c r="K8009" s="4">
        <v>147000</v>
      </c>
      <c r="L8009" t="s">
        <v>203</v>
      </c>
      <c r="M8009" t="s">
        <v>190</v>
      </c>
      <c r="N8009" t="s">
        <v>175</v>
      </c>
      <c r="P8009">
        <v>5</v>
      </c>
    </row>
    <row r="8010" spans="1:16">
      <c r="A8010" s="3">
        <v>44612</v>
      </c>
      <c r="B8010" t="s">
        <v>278</v>
      </c>
      <c r="C8010" t="s">
        <v>192</v>
      </c>
      <c r="D8010" t="s">
        <v>186</v>
      </c>
      <c r="E8010" t="s">
        <v>201</v>
      </c>
      <c r="F8010" t="s">
        <v>248</v>
      </c>
      <c r="G8010">
        <v>1</v>
      </c>
      <c r="H8010" s="4">
        <v>24000</v>
      </c>
      <c r="I8010" s="4">
        <v>1</v>
      </c>
      <c r="J8010" s="4">
        <v>24000</v>
      </c>
      <c r="K8010" s="4">
        <v>24000</v>
      </c>
      <c r="L8010" t="s">
        <v>189</v>
      </c>
      <c r="M8010" t="s">
        <v>206</v>
      </c>
      <c r="N8010" t="s">
        <v>175</v>
      </c>
      <c r="P8010">
        <v>4</v>
      </c>
    </row>
    <row r="8011" spans="1:16">
      <c r="A8011" s="3">
        <v>44612</v>
      </c>
      <c r="B8011" t="s">
        <v>218</v>
      </c>
      <c r="C8011" t="s">
        <v>179</v>
      </c>
      <c r="D8011" t="s">
        <v>186</v>
      </c>
      <c r="E8011" t="s">
        <v>220</v>
      </c>
      <c r="F8011" t="s">
        <v>265</v>
      </c>
      <c r="G8011">
        <v>1</v>
      </c>
      <c r="H8011" s="4">
        <v>22000</v>
      </c>
      <c r="I8011" s="4">
        <v>1</v>
      </c>
      <c r="J8011" s="4">
        <v>22000</v>
      </c>
      <c r="K8011" s="4">
        <v>22000</v>
      </c>
      <c r="L8011" t="s">
        <v>203</v>
      </c>
      <c r="M8011" t="s">
        <v>184</v>
      </c>
      <c r="N8011" t="s">
        <v>175</v>
      </c>
      <c r="P8011">
        <v>3</v>
      </c>
    </row>
    <row r="8012" spans="1:16">
      <c r="A8012" s="3">
        <v>44612</v>
      </c>
      <c r="B8012" t="s">
        <v>191</v>
      </c>
      <c r="C8012" t="s">
        <v>179</v>
      </c>
      <c r="D8012" t="s">
        <v>235</v>
      </c>
      <c r="E8012" t="s">
        <v>229</v>
      </c>
      <c r="F8012" t="s">
        <v>344</v>
      </c>
      <c r="G8012">
        <v>2</v>
      </c>
      <c r="H8012" s="4">
        <v>38500</v>
      </c>
      <c r="I8012" s="4">
        <v>2</v>
      </c>
      <c r="J8012" s="4">
        <v>38500</v>
      </c>
      <c r="K8012" s="4">
        <v>77000</v>
      </c>
      <c r="L8012" t="s">
        <v>183</v>
      </c>
      <c r="M8012" t="s">
        <v>196</v>
      </c>
      <c r="N8012" t="s">
        <v>175</v>
      </c>
      <c r="P8012">
        <v>5</v>
      </c>
    </row>
    <row r="8013" spans="1:16">
      <c r="A8013" s="3">
        <v>44612</v>
      </c>
      <c r="B8013" t="s">
        <v>284</v>
      </c>
      <c r="C8013" t="s">
        <v>179</v>
      </c>
      <c r="D8013" t="s">
        <v>210</v>
      </c>
      <c r="E8013" t="s">
        <v>225</v>
      </c>
      <c r="F8013" t="s">
        <v>266</v>
      </c>
      <c r="G8013">
        <v>2</v>
      </c>
      <c r="H8013" s="4">
        <v>49000</v>
      </c>
      <c r="I8013" s="4">
        <v>2</v>
      </c>
      <c r="J8013" s="4">
        <v>49000</v>
      </c>
      <c r="K8013" s="4">
        <v>98000</v>
      </c>
      <c r="L8013" t="s">
        <v>189</v>
      </c>
      <c r="M8013" t="s">
        <v>196</v>
      </c>
      <c r="N8013" t="s">
        <v>175</v>
      </c>
      <c r="P8013">
        <v>5</v>
      </c>
    </row>
    <row r="8014" spans="1:16">
      <c r="A8014" s="3">
        <v>44612</v>
      </c>
      <c r="B8014" t="s">
        <v>197</v>
      </c>
      <c r="C8014" t="s">
        <v>179</v>
      </c>
      <c r="D8014" t="s">
        <v>180</v>
      </c>
      <c r="E8014" t="s">
        <v>181</v>
      </c>
      <c r="F8014" t="s">
        <v>246</v>
      </c>
      <c r="G8014">
        <v>1</v>
      </c>
      <c r="H8014" s="4">
        <v>72000</v>
      </c>
      <c r="I8014" s="4">
        <v>1</v>
      </c>
      <c r="J8014" s="4">
        <v>72000</v>
      </c>
      <c r="K8014" s="4">
        <v>72000</v>
      </c>
      <c r="L8014" t="s">
        <v>183</v>
      </c>
      <c r="M8014" t="s">
        <v>196</v>
      </c>
      <c r="N8014" t="s">
        <v>175</v>
      </c>
      <c r="P8014">
        <v>4</v>
      </c>
    </row>
    <row r="8015" spans="1:16">
      <c r="A8015" s="3">
        <v>44612</v>
      </c>
      <c r="B8015" t="s">
        <v>207</v>
      </c>
      <c r="C8015" t="s">
        <v>179</v>
      </c>
      <c r="D8015" t="s">
        <v>180</v>
      </c>
      <c r="E8015" t="s">
        <v>204</v>
      </c>
      <c r="F8015" t="s">
        <v>249</v>
      </c>
      <c r="G8015">
        <v>2</v>
      </c>
      <c r="H8015" s="4">
        <v>26000</v>
      </c>
      <c r="I8015" s="4">
        <v>2</v>
      </c>
      <c r="J8015" s="4">
        <v>26000</v>
      </c>
      <c r="K8015" s="4">
        <v>52000</v>
      </c>
      <c r="L8015" t="s">
        <v>189</v>
      </c>
      <c r="M8015" t="s">
        <v>233</v>
      </c>
      <c r="N8015" t="s">
        <v>175</v>
      </c>
      <c r="P8015">
        <v>5</v>
      </c>
    </row>
    <row r="8016" spans="1:16">
      <c r="A8016" s="3">
        <v>44612</v>
      </c>
      <c r="B8016" t="s">
        <v>234</v>
      </c>
      <c r="C8016" t="s">
        <v>179</v>
      </c>
      <c r="D8016" t="s">
        <v>210</v>
      </c>
      <c r="E8016" t="s">
        <v>211</v>
      </c>
      <c r="F8016" t="s">
        <v>313</v>
      </c>
      <c r="G8016">
        <v>2</v>
      </c>
      <c r="H8016" s="4">
        <v>22000</v>
      </c>
      <c r="I8016" s="4">
        <v>2</v>
      </c>
      <c r="J8016" s="4">
        <v>22000</v>
      </c>
      <c r="K8016" s="4">
        <v>44000</v>
      </c>
      <c r="L8016" t="s">
        <v>195</v>
      </c>
      <c r="M8016" t="s">
        <v>196</v>
      </c>
      <c r="N8016" t="s">
        <v>175</v>
      </c>
      <c r="P8016">
        <v>5</v>
      </c>
    </row>
    <row r="8017" spans="1:16">
      <c r="A8017" s="3">
        <v>44612</v>
      </c>
      <c r="B8017" t="s">
        <v>191</v>
      </c>
      <c r="C8017" t="s">
        <v>179</v>
      </c>
      <c r="D8017" t="s">
        <v>186</v>
      </c>
      <c r="E8017" t="s">
        <v>187</v>
      </c>
      <c r="F8017" t="s">
        <v>242</v>
      </c>
      <c r="G8017">
        <v>2</v>
      </c>
      <c r="H8017" s="4">
        <v>52000</v>
      </c>
      <c r="I8017" s="4">
        <v>2</v>
      </c>
      <c r="J8017" s="4">
        <v>52000</v>
      </c>
      <c r="K8017" s="4">
        <v>104000</v>
      </c>
      <c r="L8017" t="s">
        <v>183</v>
      </c>
      <c r="M8017" t="s">
        <v>196</v>
      </c>
      <c r="N8017" t="s">
        <v>175</v>
      </c>
      <c r="P8017">
        <v>5</v>
      </c>
    </row>
    <row r="8018" spans="1:16">
      <c r="A8018" s="3">
        <v>44612</v>
      </c>
      <c r="B8018" t="s">
        <v>222</v>
      </c>
      <c r="C8018" t="s">
        <v>179</v>
      </c>
      <c r="D8018" t="s">
        <v>229</v>
      </c>
      <c r="E8018" t="s">
        <v>229</v>
      </c>
      <c r="F8018" t="s">
        <v>296</v>
      </c>
      <c r="G8018">
        <v>1</v>
      </c>
      <c r="H8018" s="4">
        <v>30000</v>
      </c>
      <c r="I8018" s="4">
        <v>1</v>
      </c>
      <c r="J8018" s="4">
        <v>30000</v>
      </c>
      <c r="K8018" s="4">
        <v>30000</v>
      </c>
      <c r="L8018" t="s">
        <v>203</v>
      </c>
      <c r="M8018" t="s">
        <v>196</v>
      </c>
      <c r="N8018" t="s">
        <v>175</v>
      </c>
      <c r="P8018">
        <v>4</v>
      </c>
    </row>
    <row r="8019" spans="1:16">
      <c r="A8019" s="3">
        <v>44612</v>
      </c>
      <c r="B8019" t="s">
        <v>258</v>
      </c>
      <c r="C8019" t="s">
        <v>179</v>
      </c>
      <c r="D8019" t="s">
        <v>186</v>
      </c>
      <c r="E8019" t="s">
        <v>201</v>
      </c>
      <c r="F8019" t="s">
        <v>202</v>
      </c>
      <c r="G8019">
        <v>2</v>
      </c>
      <c r="H8019" s="4">
        <v>42000</v>
      </c>
      <c r="I8019" s="4">
        <v>2</v>
      </c>
      <c r="J8019" s="4">
        <v>42000</v>
      </c>
      <c r="K8019" s="4">
        <v>84000</v>
      </c>
      <c r="L8019" t="s">
        <v>209</v>
      </c>
      <c r="M8019" t="s">
        <v>233</v>
      </c>
      <c r="N8019" t="s">
        <v>175</v>
      </c>
      <c r="P8019">
        <v>5</v>
      </c>
    </row>
    <row r="8020" spans="1:16">
      <c r="A8020" s="3">
        <v>44612</v>
      </c>
      <c r="B8020" t="s">
        <v>191</v>
      </c>
      <c r="C8020" t="s">
        <v>179</v>
      </c>
      <c r="D8020" t="s">
        <v>210</v>
      </c>
      <c r="E8020" t="s">
        <v>292</v>
      </c>
      <c r="F8020" t="s">
        <v>293</v>
      </c>
      <c r="G8020">
        <v>3</v>
      </c>
      <c r="H8020" s="4">
        <v>42000</v>
      </c>
      <c r="I8020" s="4">
        <v>3</v>
      </c>
      <c r="J8020" s="4">
        <v>42000</v>
      </c>
      <c r="K8020" s="4">
        <v>126000</v>
      </c>
      <c r="L8020" t="s">
        <v>183</v>
      </c>
      <c r="M8020" t="s">
        <v>190</v>
      </c>
      <c r="P8020">
        <v>5</v>
      </c>
    </row>
    <row r="8021" spans="1:16">
      <c r="A8021" s="3">
        <v>44612</v>
      </c>
      <c r="B8021" t="s">
        <v>178</v>
      </c>
      <c r="C8021" t="s">
        <v>179</v>
      </c>
      <c r="D8021" t="s">
        <v>180</v>
      </c>
      <c r="E8021" t="s">
        <v>204</v>
      </c>
      <c r="F8021" t="s">
        <v>205</v>
      </c>
      <c r="G8021">
        <v>1</v>
      </c>
      <c r="H8021" s="4">
        <v>39000</v>
      </c>
      <c r="I8021" s="4">
        <v>1</v>
      </c>
      <c r="J8021" s="4">
        <v>39000</v>
      </c>
      <c r="K8021" s="4">
        <v>39000</v>
      </c>
      <c r="L8021" t="s">
        <v>203</v>
      </c>
      <c r="M8021" t="s">
        <v>233</v>
      </c>
      <c r="P8021">
        <v>4</v>
      </c>
    </row>
    <row r="8022" spans="1:16">
      <c r="A8022" s="3">
        <v>44612</v>
      </c>
      <c r="B8022" t="s">
        <v>219</v>
      </c>
      <c r="C8022" t="s">
        <v>192</v>
      </c>
      <c r="D8022" t="s">
        <v>316</v>
      </c>
      <c r="E8022" t="s">
        <v>251</v>
      </c>
      <c r="F8022" t="s">
        <v>331</v>
      </c>
      <c r="G8022">
        <v>2</v>
      </c>
      <c r="H8022" s="4">
        <v>15000</v>
      </c>
      <c r="I8022" s="4">
        <v>2</v>
      </c>
      <c r="J8022" s="4">
        <v>15000</v>
      </c>
      <c r="K8022" s="4">
        <v>30000</v>
      </c>
      <c r="L8022" t="s">
        <v>183</v>
      </c>
      <c r="M8022" t="s">
        <v>196</v>
      </c>
      <c r="P8022">
        <v>5</v>
      </c>
    </row>
    <row r="8023" spans="1:16">
      <c r="A8023" s="3">
        <v>44612</v>
      </c>
      <c r="B8023" t="s">
        <v>222</v>
      </c>
      <c r="C8023" t="s">
        <v>179</v>
      </c>
      <c r="D8023" t="s">
        <v>180</v>
      </c>
      <c r="E8023" t="s">
        <v>204</v>
      </c>
      <c r="F8023" t="s">
        <v>205</v>
      </c>
      <c r="G8023">
        <v>2</v>
      </c>
      <c r="H8023" s="4">
        <v>33000</v>
      </c>
      <c r="I8023" s="4">
        <v>2</v>
      </c>
      <c r="J8023" s="4">
        <v>33000</v>
      </c>
      <c r="K8023" s="4">
        <v>66000</v>
      </c>
      <c r="L8023" t="s">
        <v>203</v>
      </c>
      <c r="M8023" t="s">
        <v>184</v>
      </c>
      <c r="P8023">
        <v>5</v>
      </c>
    </row>
    <row r="8024" spans="1:16">
      <c r="A8024" s="3">
        <v>44612</v>
      </c>
      <c r="B8024" t="s">
        <v>224</v>
      </c>
      <c r="C8024" t="s">
        <v>192</v>
      </c>
      <c r="D8024" t="s">
        <v>180</v>
      </c>
      <c r="E8024" t="s">
        <v>216</v>
      </c>
      <c r="F8024" t="s">
        <v>217</v>
      </c>
      <c r="G8024">
        <v>1</v>
      </c>
      <c r="H8024" s="4">
        <v>33000</v>
      </c>
      <c r="I8024" s="4">
        <v>1</v>
      </c>
      <c r="J8024" s="4">
        <v>33000</v>
      </c>
      <c r="K8024" s="4">
        <v>33000</v>
      </c>
      <c r="L8024" t="s">
        <v>203</v>
      </c>
      <c r="M8024" t="s">
        <v>184</v>
      </c>
      <c r="P8024">
        <v>4</v>
      </c>
    </row>
    <row r="8025" spans="1:16">
      <c r="A8025" s="3">
        <v>44612</v>
      </c>
      <c r="B8025" t="s">
        <v>258</v>
      </c>
      <c r="C8025" t="s">
        <v>192</v>
      </c>
      <c r="D8025" t="s">
        <v>229</v>
      </c>
      <c r="E8025" t="s">
        <v>229</v>
      </c>
      <c r="F8025" t="s">
        <v>332</v>
      </c>
      <c r="G8025">
        <v>3</v>
      </c>
      <c r="H8025" s="4">
        <v>39000</v>
      </c>
      <c r="I8025" s="4">
        <v>3</v>
      </c>
      <c r="J8025" s="4">
        <v>39000</v>
      </c>
      <c r="K8025" s="4">
        <v>117000</v>
      </c>
      <c r="L8025" t="s">
        <v>189</v>
      </c>
      <c r="M8025" t="s">
        <v>196</v>
      </c>
      <c r="P8025">
        <v>5</v>
      </c>
    </row>
    <row r="8026" spans="1:16">
      <c r="A8026" s="3">
        <v>44612</v>
      </c>
      <c r="B8026" t="s">
        <v>234</v>
      </c>
      <c r="C8026" t="s">
        <v>192</v>
      </c>
      <c r="D8026" t="s">
        <v>180</v>
      </c>
      <c r="E8026" t="s">
        <v>216</v>
      </c>
      <c r="F8026" t="s">
        <v>257</v>
      </c>
      <c r="G8026">
        <v>1</v>
      </c>
      <c r="H8026" s="4">
        <v>22000</v>
      </c>
      <c r="I8026" s="4">
        <v>1</v>
      </c>
      <c r="J8026" s="4">
        <v>22000</v>
      </c>
      <c r="K8026" s="4">
        <v>22000</v>
      </c>
      <c r="L8026" t="s">
        <v>203</v>
      </c>
      <c r="M8026" t="s">
        <v>196</v>
      </c>
      <c r="P8026">
        <v>4</v>
      </c>
    </row>
    <row r="8027" spans="1:16">
      <c r="A8027" s="3">
        <v>44612</v>
      </c>
      <c r="B8027" t="s">
        <v>278</v>
      </c>
      <c r="C8027" t="s">
        <v>179</v>
      </c>
      <c r="D8027" t="s">
        <v>273</v>
      </c>
      <c r="E8027" t="s">
        <v>288</v>
      </c>
      <c r="F8027" t="s">
        <v>305</v>
      </c>
      <c r="G8027">
        <v>1</v>
      </c>
      <c r="H8027" s="4">
        <v>22000</v>
      </c>
      <c r="I8027" s="4">
        <v>1</v>
      </c>
      <c r="J8027" s="4">
        <v>22000</v>
      </c>
      <c r="K8027" s="4">
        <v>22000</v>
      </c>
      <c r="L8027" t="s">
        <v>183</v>
      </c>
      <c r="M8027" t="s">
        <v>196</v>
      </c>
      <c r="P8027">
        <v>3</v>
      </c>
    </row>
    <row r="8028" spans="1:16">
      <c r="A8028" s="3">
        <v>44612</v>
      </c>
      <c r="B8028" t="s">
        <v>197</v>
      </c>
      <c r="C8028" t="s">
        <v>192</v>
      </c>
      <c r="D8028" t="s">
        <v>235</v>
      </c>
      <c r="E8028" t="s">
        <v>251</v>
      </c>
      <c r="F8028" t="s">
        <v>354</v>
      </c>
      <c r="G8028">
        <v>3</v>
      </c>
      <c r="H8028" s="4">
        <v>36000</v>
      </c>
      <c r="I8028" s="4">
        <v>3</v>
      </c>
      <c r="J8028" s="4">
        <v>36000</v>
      </c>
      <c r="K8028" s="4">
        <v>108000</v>
      </c>
      <c r="L8028" t="s">
        <v>209</v>
      </c>
      <c r="M8028" t="s">
        <v>196</v>
      </c>
      <c r="P8028">
        <v>3</v>
      </c>
    </row>
    <row r="8029" spans="1:16">
      <c r="A8029" s="3">
        <v>44612</v>
      </c>
      <c r="B8029" t="s">
        <v>191</v>
      </c>
      <c r="C8029" t="s">
        <v>179</v>
      </c>
      <c r="D8029" t="s">
        <v>294</v>
      </c>
      <c r="E8029" t="s">
        <v>294</v>
      </c>
      <c r="F8029" t="s">
        <v>358</v>
      </c>
      <c r="G8029">
        <v>1</v>
      </c>
      <c r="H8029" s="4">
        <v>30000</v>
      </c>
      <c r="I8029" s="4">
        <v>1</v>
      </c>
      <c r="J8029" s="4">
        <v>30000</v>
      </c>
      <c r="K8029" s="4">
        <v>30000</v>
      </c>
      <c r="L8029" t="s">
        <v>183</v>
      </c>
      <c r="M8029" t="s">
        <v>196</v>
      </c>
      <c r="P8029">
        <v>4</v>
      </c>
    </row>
    <row r="8030" spans="1:16">
      <c r="A8030" s="3">
        <v>44612</v>
      </c>
      <c r="B8030" t="s">
        <v>254</v>
      </c>
      <c r="C8030" t="s">
        <v>179</v>
      </c>
      <c r="D8030" t="s">
        <v>180</v>
      </c>
      <c r="E8030" t="s">
        <v>204</v>
      </c>
      <c r="F8030" t="s">
        <v>249</v>
      </c>
      <c r="G8030">
        <v>2</v>
      </c>
      <c r="H8030" s="4">
        <v>35000</v>
      </c>
      <c r="I8030" s="4">
        <v>2</v>
      </c>
      <c r="J8030" s="4">
        <v>35000</v>
      </c>
      <c r="K8030" s="4">
        <v>70000</v>
      </c>
      <c r="L8030" t="s">
        <v>203</v>
      </c>
      <c r="M8030" t="s">
        <v>206</v>
      </c>
      <c r="P8030">
        <v>3</v>
      </c>
    </row>
    <row r="8031" spans="1:16">
      <c r="A8031" s="3">
        <v>44613</v>
      </c>
      <c r="B8031" t="s">
        <v>185</v>
      </c>
      <c r="C8031" t="s">
        <v>179</v>
      </c>
      <c r="D8031" t="s">
        <v>186</v>
      </c>
      <c r="E8031" t="s">
        <v>220</v>
      </c>
      <c r="F8031" t="s">
        <v>221</v>
      </c>
      <c r="G8031">
        <v>2</v>
      </c>
      <c r="H8031" s="4">
        <v>28000</v>
      </c>
      <c r="I8031" s="4">
        <v>2</v>
      </c>
      <c r="J8031" s="4">
        <v>28000</v>
      </c>
      <c r="K8031" s="4">
        <v>56000</v>
      </c>
      <c r="L8031" t="s">
        <v>189</v>
      </c>
      <c r="M8031" t="s">
        <v>184</v>
      </c>
      <c r="P8031">
        <v>1</v>
      </c>
    </row>
    <row r="8032" spans="1:16">
      <c r="A8032" s="3">
        <v>44613</v>
      </c>
      <c r="B8032" t="s">
        <v>262</v>
      </c>
      <c r="C8032" t="s">
        <v>179</v>
      </c>
      <c r="D8032" t="s">
        <v>180</v>
      </c>
      <c r="E8032" t="s">
        <v>204</v>
      </c>
      <c r="F8032" t="s">
        <v>249</v>
      </c>
      <c r="G8032">
        <v>3</v>
      </c>
      <c r="H8032" s="4">
        <v>33000</v>
      </c>
      <c r="I8032" s="4">
        <v>3</v>
      </c>
      <c r="J8032" s="4">
        <v>33000</v>
      </c>
      <c r="K8032" s="4">
        <v>99000</v>
      </c>
      <c r="L8032" t="s">
        <v>203</v>
      </c>
      <c r="M8032" t="s">
        <v>196</v>
      </c>
      <c r="P8032">
        <v>4</v>
      </c>
    </row>
    <row r="8033" spans="1:16">
      <c r="A8033" s="3">
        <v>44613</v>
      </c>
      <c r="B8033" t="s">
        <v>247</v>
      </c>
      <c r="C8033" t="s">
        <v>192</v>
      </c>
      <c r="D8033" t="s">
        <v>186</v>
      </c>
      <c r="E8033" t="s">
        <v>259</v>
      </c>
      <c r="F8033" t="s">
        <v>260</v>
      </c>
      <c r="G8033">
        <v>3</v>
      </c>
      <c r="H8033" s="4">
        <v>40000</v>
      </c>
      <c r="I8033" s="4">
        <v>3</v>
      </c>
      <c r="J8033" s="4">
        <v>40000</v>
      </c>
      <c r="K8033" s="4">
        <v>120000</v>
      </c>
      <c r="L8033" t="s">
        <v>189</v>
      </c>
      <c r="M8033" t="s">
        <v>190</v>
      </c>
      <c r="P8033">
        <v>5</v>
      </c>
    </row>
    <row r="8034" spans="1:16">
      <c r="A8034" s="3">
        <v>44613</v>
      </c>
      <c r="B8034" t="s">
        <v>291</v>
      </c>
      <c r="C8034" t="s">
        <v>192</v>
      </c>
      <c r="D8034" t="s">
        <v>180</v>
      </c>
      <c r="E8034" t="s">
        <v>238</v>
      </c>
      <c r="F8034" t="s">
        <v>240</v>
      </c>
      <c r="G8034">
        <v>3</v>
      </c>
      <c r="H8034" s="4">
        <v>26000</v>
      </c>
      <c r="I8034" s="4">
        <v>3</v>
      </c>
      <c r="J8034" s="4">
        <v>26000</v>
      </c>
      <c r="K8034" s="4">
        <v>78000</v>
      </c>
      <c r="L8034" t="s">
        <v>183</v>
      </c>
      <c r="M8034" t="s">
        <v>196</v>
      </c>
      <c r="P8034">
        <v>5</v>
      </c>
    </row>
    <row r="8035" spans="1:16">
      <c r="A8035" s="3">
        <v>44613</v>
      </c>
      <c r="B8035" t="s">
        <v>247</v>
      </c>
      <c r="C8035" t="s">
        <v>179</v>
      </c>
      <c r="D8035" t="s">
        <v>180</v>
      </c>
      <c r="E8035" t="s">
        <v>216</v>
      </c>
      <c r="F8035" t="s">
        <v>257</v>
      </c>
      <c r="G8035">
        <v>3</v>
      </c>
      <c r="H8035" s="4">
        <v>45000</v>
      </c>
      <c r="I8035" s="4">
        <v>3</v>
      </c>
      <c r="J8035" s="4">
        <v>45000</v>
      </c>
      <c r="K8035" s="4">
        <v>135000</v>
      </c>
      <c r="L8035" t="s">
        <v>203</v>
      </c>
      <c r="M8035" t="s">
        <v>196</v>
      </c>
      <c r="P8035">
        <v>4</v>
      </c>
    </row>
    <row r="8036" spans="1:16">
      <c r="A8036" s="3">
        <v>44613</v>
      </c>
      <c r="B8036" t="s">
        <v>224</v>
      </c>
      <c r="C8036" t="s">
        <v>179</v>
      </c>
      <c r="D8036" t="s">
        <v>180</v>
      </c>
      <c r="E8036" t="s">
        <v>204</v>
      </c>
      <c r="F8036" t="s">
        <v>269</v>
      </c>
      <c r="G8036">
        <v>2</v>
      </c>
      <c r="H8036" s="4">
        <v>30000</v>
      </c>
      <c r="I8036" s="4">
        <v>2</v>
      </c>
      <c r="J8036" s="4">
        <v>30000</v>
      </c>
      <c r="K8036" s="4">
        <v>60000</v>
      </c>
      <c r="L8036" t="s">
        <v>189</v>
      </c>
      <c r="M8036" t="s">
        <v>206</v>
      </c>
      <c r="P8036">
        <v>5</v>
      </c>
    </row>
    <row r="8037" spans="1:16">
      <c r="A8037" s="3">
        <v>44613</v>
      </c>
      <c r="B8037" t="s">
        <v>191</v>
      </c>
      <c r="C8037" t="s">
        <v>192</v>
      </c>
      <c r="D8037" t="s">
        <v>186</v>
      </c>
      <c r="E8037" t="s">
        <v>201</v>
      </c>
      <c r="F8037" t="s">
        <v>202</v>
      </c>
      <c r="G8037">
        <v>2</v>
      </c>
      <c r="H8037" s="4">
        <v>24000</v>
      </c>
      <c r="I8037" s="4">
        <v>2</v>
      </c>
      <c r="J8037" s="4">
        <v>24000</v>
      </c>
      <c r="K8037" s="4">
        <v>48000</v>
      </c>
      <c r="L8037" t="s">
        <v>209</v>
      </c>
      <c r="M8037" t="s">
        <v>206</v>
      </c>
      <c r="N8037" t="s">
        <v>175</v>
      </c>
      <c r="P8037">
        <v>5</v>
      </c>
    </row>
    <row r="8038" spans="1:16">
      <c r="A8038" s="3">
        <v>44613</v>
      </c>
      <c r="B8038" t="s">
        <v>250</v>
      </c>
      <c r="C8038" t="s">
        <v>179</v>
      </c>
      <c r="D8038" t="s">
        <v>180</v>
      </c>
      <c r="E8038" t="s">
        <v>204</v>
      </c>
      <c r="F8038" t="s">
        <v>269</v>
      </c>
      <c r="G8038">
        <v>1</v>
      </c>
      <c r="H8038" s="4">
        <v>56000</v>
      </c>
      <c r="I8038" s="4">
        <v>1</v>
      </c>
      <c r="J8038" s="4">
        <v>56000</v>
      </c>
      <c r="K8038" s="4">
        <v>56000</v>
      </c>
      <c r="L8038" t="s">
        <v>203</v>
      </c>
      <c r="M8038" t="s">
        <v>196</v>
      </c>
      <c r="P8038">
        <v>4</v>
      </c>
    </row>
    <row r="8039" spans="1:16">
      <c r="A8039" s="3">
        <v>44613</v>
      </c>
      <c r="B8039" t="s">
        <v>228</v>
      </c>
      <c r="C8039" t="s">
        <v>192</v>
      </c>
      <c r="D8039" t="s">
        <v>274</v>
      </c>
      <c r="E8039" t="s">
        <v>274</v>
      </c>
      <c r="F8039" t="s">
        <v>339</v>
      </c>
      <c r="G8039">
        <v>2</v>
      </c>
      <c r="H8039" s="4">
        <v>22000</v>
      </c>
      <c r="I8039" s="4">
        <v>2</v>
      </c>
      <c r="J8039" s="4">
        <v>22000</v>
      </c>
      <c r="K8039" s="4">
        <v>44000</v>
      </c>
      <c r="L8039" t="s">
        <v>203</v>
      </c>
      <c r="M8039" t="s">
        <v>304</v>
      </c>
      <c r="P8039">
        <v>4</v>
      </c>
    </row>
    <row r="8040" spans="1:16">
      <c r="A8040" s="3">
        <v>44613</v>
      </c>
      <c r="B8040" t="s">
        <v>262</v>
      </c>
      <c r="C8040" t="s">
        <v>192</v>
      </c>
      <c r="D8040" t="s">
        <v>180</v>
      </c>
      <c r="E8040" t="s">
        <v>181</v>
      </c>
      <c r="F8040" t="s">
        <v>223</v>
      </c>
      <c r="G8040">
        <v>2</v>
      </c>
      <c r="H8040" s="4">
        <v>16500</v>
      </c>
      <c r="I8040" s="4">
        <v>2</v>
      </c>
      <c r="J8040" s="4">
        <v>16500</v>
      </c>
      <c r="K8040" s="4">
        <v>33000</v>
      </c>
      <c r="L8040" t="s">
        <v>203</v>
      </c>
      <c r="M8040" t="s">
        <v>206</v>
      </c>
      <c r="P8040">
        <v>3</v>
      </c>
    </row>
    <row r="8041" spans="1:16">
      <c r="A8041" s="3">
        <v>44613</v>
      </c>
      <c r="B8041" t="s">
        <v>245</v>
      </c>
      <c r="C8041" t="s">
        <v>179</v>
      </c>
      <c r="D8041" t="s">
        <v>198</v>
      </c>
      <c r="E8041" t="s">
        <v>214</v>
      </c>
      <c r="F8041" t="s">
        <v>366</v>
      </c>
      <c r="G8041">
        <v>2</v>
      </c>
      <c r="H8041" s="4">
        <v>52000</v>
      </c>
      <c r="I8041" s="4">
        <v>2</v>
      </c>
      <c r="J8041" s="4">
        <v>52000</v>
      </c>
      <c r="K8041" s="4">
        <v>104000</v>
      </c>
      <c r="L8041" t="s">
        <v>183</v>
      </c>
      <c r="M8041" t="s">
        <v>190</v>
      </c>
      <c r="P8041">
        <v>5</v>
      </c>
    </row>
    <row r="8042" spans="1:16">
      <c r="A8042" s="3">
        <v>44613</v>
      </c>
      <c r="B8042" t="s">
        <v>228</v>
      </c>
      <c r="C8042" t="s">
        <v>179</v>
      </c>
      <c r="D8042" t="s">
        <v>186</v>
      </c>
      <c r="E8042" t="s">
        <v>187</v>
      </c>
      <c r="F8042" t="s">
        <v>242</v>
      </c>
      <c r="G8042">
        <v>1</v>
      </c>
      <c r="H8042" s="4">
        <v>42000</v>
      </c>
      <c r="I8042" s="4">
        <v>1</v>
      </c>
      <c r="J8042" s="4">
        <v>42000</v>
      </c>
      <c r="K8042" s="4">
        <v>42000</v>
      </c>
      <c r="L8042" t="s">
        <v>203</v>
      </c>
      <c r="M8042" t="s">
        <v>184</v>
      </c>
      <c r="P8042">
        <v>3</v>
      </c>
    </row>
    <row r="8043" spans="1:16">
      <c r="A8043" s="3">
        <v>44613</v>
      </c>
      <c r="B8043" t="s">
        <v>218</v>
      </c>
      <c r="C8043" t="s">
        <v>179</v>
      </c>
      <c r="D8043" t="s">
        <v>180</v>
      </c>
      <c r="E8043" t="s">
        <v>204</v>
      </c>
      <c r="F8043" t="s">
        <v>249</v>
      </c>
      <c r="G8043">
        <v>3</v>
      </c>
      <c r="H8043" s="4">
        <v>52000</v>
      </c>
      <c r="I8043" s="4">
        <v>3</v>
      </c>
      <c r="J8043" s="4">
        <v>52000</v>
      </c>
      <c r="K8043" s="4">
        <v>156000</v>
      </c>
      <c r="L8043" t="s">
        <v>203</v>
      </c>
      <c r="M8043" t="s">
        <v>184</v>
      </c>
      <c r="P8043">
        <v>4</v>
      </c>
    </row>
    <row r="8044" spans="1:16">
      <c r="A8044" s="3">
        <v>44613</v>
      </c>
      <c r="B8044" t="s">
        <v>234</v>
      </c>
      <c r="C8044" t="s">
        <v>179</v>
      </c>
      <c r="D8044" t="s">
        <v>180</v>
      </c>
      <c r="E8044" t="s">
        <v>181</v>
      </c>
      <c r="F8044" t="s">
        <v>223</v>
      </c>
      <c r="G8044">
        <v>1</v>
      </c>
      <c r="H8044" s="4">
        <v>30000</v>
      </c>
      <c r="I8044" s="4">
        <v>1</v>
      </c>
      <c r="J8044" s="4">
        <v>30000</v>
      </c>
      <c r="K8044" s="4">
        <v>30000</v>
      </c>
      <c r="L8044" t="s">
        <v>189</v>
      </c>
      <c r="M8044" t="s">
        <v>190</v>
      </c>
      <c r="P8044">
        <v>3</v>
      </c>
    </row>
    <row r="8045" spans="1:16">
      <c r="A8045" s="3">
        <v>44613</v>
      </c>
      <c r="B8045" t="s">
        <v>213</v>
      </c>
      <c r="C8045" t="s">
        <v>192</v>
      </c>
      <c r="D8045" t="s">
        <v>210</v>
      </c>
      <c r="E8045" t="s">
        <v>292</v>
      </c>
      <c r="F8045" t="s">
        <v>343</v>
      </c>
      <c r="G8045">
        <v>1</v>
      </c>
      <c r="H8045" s="4">
        <v>33000</v>
      </c>
      <c r="I8045" s="4">
        <v>1</v>
      </c>
      <c r="J8045" s="4">
        <v>33000</v>
      </c>
      <c r="K8045" s="4">
        <v>33000</v>
      </c>
      <c r="L8045" t="s">
        <v>189</v>
      </c>
      <c r="M8045" t="s">
        <v>184</v>
      </c>
      <c r="P8045">
        <v>1</v>
      </c>
    </row>
    <row r="8046" spans="1:16">
      <c r="A8046" s="3">
        <v>44613</v>
      </c>
      <c r="B8046" t="s">
        <v>262</v>
      </c>
      <c r="C8046" t="s">
        <v>192</v>
      </c>
      <c r="D8046" t="s">
        <v>186</v>
      </c>
      <c r="E8046" t="s">
        <v>220</v>
      </c>
      <c r="F8046" t="s">
        <v>221</v>
      </c>
      <c r="G8046">
        <v>3</v>
      </c>
      <c r="H8046" s="4">
        <v>56000</v>
      </c>
      <c r="I8046" s="4">
        <v>3</v>
      </c>
      <c r="J8046" s="4">
        <v>56000</v>
      </c>
      <c r="K8046" s="4">
        <v>168000</v>
      </c>
      <c r="L8046" t="s">
        <v>203</v>
      </c>
      <c r="M8046" t="s">
        <v>233</v>
      </c>
      <c r="P8046">
        <v>5</v>
      </c>
    </row>
    <row r="8047" spans="1:16">
      <c r="A8047" s="3">
        <v>44613</v>
      </c>
      <c r="B8047" t="s">
        <v>200</v>
      </c>
      <c r="C8047" t="s">
        <v>192</v>
      </c>
      <c r="D8047" t="s">
        <v>273</v>
      </c>
      <c r="E8047" t="s">
        <v>288</v>
      </c>
      <c r="F8047" t="s">
        <v>305</v>
      </c>
      <c r="G8047">
        <v>3</v>
      </c>
      <c r="H8047" s="4">
        <v>42000</v>
      </c>
      <c r="I8047" s="4">
        <v>3</v>
      </c>
      <c r="J8047" s="4">
        <v>42000</v>
      </c>
      <c r="K8047" s="4">
        <v>126000</v>
      </c>
      <c r="L8047" t="s">
        <v>209</v>
      </c>
      <c r="M8047" t="s">
        <v>184</v>
      </c>
      <c r="P8047">
        <v>4</v>
      </c>
    </row>
    <row r="8048" spans="1:16">
      <c r="A8048" s="3">
        <v>44613</v>
      </c>
      <c r="B8048" t="s">
        <v>197</v>
      </c>
      <c r="C8048" t="s">
        <v>179</v>
      </c>
      <c r="D8048" t="s">
        <v>180</v>
      </c>
      <c r="E8048" t="s">
        <v>181</v>
      </c>
      <c r="F8048" t="s">
        <v>246</v>
      </c>
      <c r="G8048">
        <v>3</v>
      </c>
      <c r="H8048" s="4">
        <v>26000</v>
      </c>
      <c r="I8048" s="4">
        <v>3</v>
      </c>
      <c r="J8048" s="4">
        <v>26000</v>
      </c>
      <c r="K8048" s="4">
        <v>78000</v>
      </c>
      <c r="L8048" t="s">
        <v>189</v>
      </c>
      <c r="M8048" t="s">
        <v>184</v>
      </c>
      <c r="P8048">
        <v>5</v>
      </c>
    </row>
    <row r="8049" spans="1:16">
      <c r="A8049" s="3">
        <v>44613</v>
      </c>
      <c r="B8049" t="s">
        <v>291</v>
      </c>
      <c r="C8049" t="s">
        <v>179</v>
      </c>
      <c r="D8049" t="s">
        <v>210</v>
      </c>
      <c r="E8049" t="s">
        <v>225</v>
      </c>
      <c r="F8049" t="s">
        <v>266</v>
      </c>
      <c r="G8049">
        <v>3</v>
      </c>
      <c r="H8049" s="4">
        <v>45000</v>
      </c>
      <c r="I8049" s="4">
        <v>3</v>
      </c>
      <c r="J8049" s="4">
        <v>45000</v>
      </c>
      <c r="K8049" s="4">
        <v>135000</v>
      </c>
      <c r="L8049" t="s">
        <v>189</v>
      </c>
      <c r="M8049" t="s">
        <v>206</v>
      </c>
      <c r="P8049">
        <v>4</v>
      </c>
    </row>
    <row r="8050" spans="1:16">
      <c r="A8050" s="3">
        <v>44613</v>
      </c>
      <c r="B8050" t="s">
        <v>291</v>
      </c>
      <c r="C8050" t="s">
        <v>192</v>
      </c>
      <c r="D8050" t="s">
        <v>186</v>
      </c>
      <c r="E8050" t="s">
        <v>225</v>
      </c>
      <c r="F8050" t="s">
        <v>244</v>
      </c>
      <c r="G8050">
        <v>3</v>
      </c>
      <c r="H8050" s="4">
        <v>30000</v>
      </c>
      <c r="I8050" s="4">
        <v>3</v>
      </c>
      <c r="J8050" s="4">
        <v>30000</v>
      </c>
      <c r="K8050" s="4">
        <v>90000</v>
      </c>
      <c r="L8050" t="s">
        <v>203</v>
      </c>
      <c r="M8050" t="s">
        <v>304</v>
      </c>
      <c r="P8050">
        <v>5</v>
      </c>
    </row>
    <row r="8051" spans="1:16">
      <c r="A8051" s="3">
        <v>44613</v>
      </c>
      <c r="B8051" t="s">
        <v>287</v>
      </c>
      <c r="C8051" t="s">
        <v>179</v>
      </c>
      <c r="D8051" t="s">
        <v>235</v>
      </c>
      <c r="E8051" t="s">
        <v>236</v>
      </c>
      <c r="F8051" t="s">
        <v>324</v>
      </c>
      <c r="G8051">
        <v>2</v>
      </c>
      <c r="H8051" s="4">
        <v>56000</v>
      </c>
      <c r="I8051" s="4">
        <v>2</v>
      </c>
      <c r="J8051" s="4">
        <v>56000</v>
      </c>
      <c r="K8051" s="4">
        <v>112000</v>
      </c>
      <c r="L8051" t="s">
        <v>203</v>
      </c>
      <c r="M8051" t="s">
        <v>233</v>
      </c>
      <c r="P8051">
        <v>5</v>
      </c>
    </row>
    <row r="8052" spans="1:16">
      <c r="A8052" s="3">
        <v>44613</v>
      </c>
      <c r="B8052" t="s">
        <v>178</v>
      </c>
      <c r="C8052" t="s">
        <v>179</v>
      </c>
      <c r="D8052" t="s">
        <v>198</v>
      </c>
      <c r="E8052" t="s">
        <v>198</v>
      </c>
      <c r="F8052" t="s">
        <v>243</v>
      </c>
      <c r="G8052">
        <v>3</v>
      </c>
      <c r="H8052" s="4">
        <v>36000</v>
      </c>
      <c r="I8052" s="4">
        <v>3</v>
      </c>
      <c r="J8052" s="4">
        <v>36000</v>
      </c>
      <c r="K8052" s="4">
        <v>108000</v>
      </c>
      <c r="L8052" t="s">
        <v>209</v>
      </c>
      <c r="M8052" t="s">
        <v>196</v>
      </c>
      <c r="P8052">
        <v>4</v>
      </c>
    </row>
    <row r="8053" spans="1:16">
      <c r="A8053" s="3">
        <v>44613</v>
      </c>
      <c r="B8053" t="s">
        <v>284</v>
      </c>
      <c r="C8053" t="s">
        <v>179</v>
      </c>
      <c r="D8053" t="s">
        <v>180</v>
      </c>
      <c r="E8053" t="s">
        <v>181</v>
      </c>
      <c r="F8053" t="s">
        <v>223</v>
      </c>
      <c r="G8053">
        <v>3</v>
      </c>
      <c r="H8053" s="4">
        <v>30000</v>
      </c>
      <c r="I8053" s="4">
        <v>3</v>
      </c>
      <c r="J8053" s="4">
        <v>30000</v>
      </c>
      <c r="K8053" s="4">
        <v>90000</v>
      </c>
      <c r="L8053" t="s">
        <v>209</v>
      </c>
      <c r="M8053" t="s">
        <v>196</v>
      </c>
      <c r="P8053">
        <v>4</v>
      </c>
    </row>
    <row r="8054" spans="1:16">
      <c r="A8054" s="3">
        <v>44613</v>
      </c>
      <c r="B8054" t="s">
        <v>245</v>
      </c>
      <c r="C8054" t="s">
        <v>179</v>
      </c>
      <c r="D8054" t="s">
        <v>316</v>
      </c>
      <c r="E8054" t="s">
        <v>251</v>
      </c>
      <c r="F8054" t="s">
        <v>349</v>
      </c>
      <c r="G8054">
        <v>1</v>
      </c>
      <c r="H8054" s="4">
        <v>22500</v>
      </c>
      <c r="I8054" s="4">
        <v>1</v>
      </c>
      <c r="J8054" s="4">
        <v>22500</v>
      </c>
      <c r="K8054" s="4">
        <v>22500</v>
      </c>
      <c r="L8054" t="s">
        <v>203</v>
      </c>
      <c r="M8054" t="s">
        <v>184</v>
      </c>
      <c r="P8054">
        <v>4</v>
      </c>
    </row>
    <row r="8055" spans="1:16">
      <c r="A8055" s="3">
        <v>44614</v>
      </c>
      <c r="B8055" t="s">
        <v>213</v>
      </c>
      <c r="C8055" t="s">
        <v>192</v>
      </c>
      <c r="D8055" t="s">
        <v>193</v>
      </c>
      <c r="E8055" t="s">
        <v>193</v>
      </c>
      <c r="F8055" t="s">
        <v>337</v>
      </c>
      <c r="G8055">
        <v>1</v>
      </c>
      <c r="H8055" s="4">
        <v>52500</v>
      </c>
      <c r="I8055" s="4">
        <v>1</v>
      </c>
      <c r="J8055" s="4">
        <v>52500</v>
      </c>
      <c r="K8055" s="4">
        <v>52500</v>
      </c>
      <c r="L8055" t="s">
        <v>189</v>
      </c>
      <c r="M8055" t="s">
        <v>233</v>
      </c>
      <c r="P8055">
        <v>5</v>
      </c>
    </row>
    <row r="8056" spans="1:16">
      <c r="A8056" s="3">
        <v>44614</v>
      </c>
      <c r="B8056" t="s">
        <v>250</v>
      </c>
      <c r="C8056" t="s">
        <v>192</v>
      </c>
      <c r="D8056" t="s">
        <v>180</v>
      </c>
      <c r="E8056" t="s">
        <v>216</v>
      </c>
      <c r="F8056" t="s">
        <v>232</v>
      </c>
      <c r="G8056">
        <v>3</v>
      </c>
      <c r="H8056" s="4">
        <v>20000</v>
      </c>
      <c r="I8056" s="4">
        <v>3</v>
      </c>
      <c r="J8056" s="4">
        <v>20000</v>
      </c>
      <c r="K8056" s="4">
        <v>60000</v>
      </c>
      <c r="L8056" t="s">
        <v>203</v>
      </c>
      <c r="M8056" t="s">
        <v>206</v>
      </c>
      <c r="P8056">
        <v>5</v>
      </c>
    </row>
    <row r="8057" spans="1:16">
      <c r="A8057" s="3">
        <v>44614</v>
      </c>
      <c r="B8057" t="s">
        <v>228</v>
      </c>
      <c r="C8057" t="s">
        <v>179</v>
      </c>
      <c r="D8057" t="s">
        <v>180</v>
      </c>
      <c r="E8057" t="s">
        <v>238</v>
      </c>
      <c r="F8057" t="s">
        <v>267</v>
      </c>
      <c r="G8057">
        <v>1</v>
      </c>
      <c r="H8057" s="4">
        <v>48000</v>
      </c>
      <c r="I8057" s="4">
        <v>1</v>
      </c>
      <c r="J8057" s="4">
        <v>48000</v>
      </c>
      <c r="K8057" s="4">
        <v>48000</v>
      </c>
      <c r="L8057" t="s">
        <v>209</v>
      </c>
      <c r="M8057" t="s">
        <v>190</v>
      </c>
      <c r="P8057">
        <v>4</v>
      </c>
    </row>
    <row r="8058" spans="1:16">
      <c r="A8058" s="3">
        <v>44614</v>
      </c>
      <c r="B8058" t="s">
        <v>222</v>
      </c>
      <c r="C8058" t="s">
        <v>192</v>
      </c>
      <c r="D8058" t="s">
        <v>210</v>
      </c>
      <c r="E8058" t="s">
        <v>211</v>
      </c>
      <c r="F8058" t="s">
        <v>313</v>
      </c>
      <c r="G8058">
        <v>1</v>
      </c>
      <c r="H8058" s="4">
        <v>16500</v>
      </c>
      <c r="I8058" s="4">
        <v>0</v>
      </c>
      <c r="J8058" s="4">
        <v>0</v>
      </c>
      <c r="K8058" s="4">
        <v>0</v>
      </c>
      <c r="L8058" t="s">
        <v>203</v>
      </c>
      <c r="M8058" t="s">
        <v>190</v>
      </c>
      <c r="O8058" t="s">
        <v>176</v>
      </c>
    </row>
    <row r="8059" spans="1:16">
      <c r="A8059" s="3">
        <v>44614</v>
      </c>
      <c r="B8059" t="s">
        <v>284</v>
      </c>
      <c r="C8059" t="s">
        <v>192</v>
      </c>
      <c r="D8059" t="s">
        <v>210</v>
      </c>
      <c r="E8059" t="s">
        <v>225</v>
      </c>
      <c r="F8059" t="s">
        <v>270</v>
      </c>
      <c r="G8059">
        <v>2</v>
      </c>
      <c r="H8059" s="4">
        <v>22000</v>
      </c>
      <c r="I8059" s="4">
        <v>2</v>
      </c>
      <c r="J8059" s="4">
        <v>22000</v>
      </c>
      <c r="K8059" s="4">
        <v>44000</v>
      </c>
      <c r="L8059" t="s">
        <v>203</v>
      </c>
      <c r="M8059" t="s">
        <v>196</v>
      </c>
      <c r="P8059">
        <v>5</v>
      </c>
    </row>
    <row r="8060" spans="1:16">
      <c r="A8060" s="3">
        <v>44614</v>
      </c>
      <c r="B8060" t="s">
        <v>301</v>
      </c>
      <c r="C8060" t="s">
        <v>179</v>
      </c>
      <c r="D8060" t="s">
        <v>186</v>
      </c>
      <c r="E8060" t="s">
        <v>187</v>
      </c>
      <c r="F8060" t="s">
        <v>188</v>
      </c>
      <c r="G8060">
        <v>1</v>
      </c>
      <c r="H8060" s="4">
        <v>30000</v>
      </c>
      <c r="I8060" s="4">
        <v>1</v>
      </c>
      <c r="J8060" s="4">
        <v>30000</v>
      </c>
      <c r="K8060" s="4">
        <v>30000</v>
      </c>
      <c r="L8060" t="s">
        <v>203</v>
      </c>
      <c r="M8060" t="s">
        <v>190</v>
      </c>
      <c r="P8060">
        <v>5</v>
      </c>
    </row>
    <row r="8061" spans="1:16">
      <c r="A8061" s="3">
        <v>44614</v>
      </c>
      <c r="B8061" t="s">
        <v>254</v>
      </c>
      <c r="C8061" t="s">
        <v>179</v>
      </c>
      <c r="D8061" t="s">
        <v>276</v>
      </c>
      <c r="E8061" t="s">
        <v>276</v>
      </c>
      <c r="F8061" t="s">
        <v>309</v>
      </c>
      <c r="G8061">
        <v>3</v>
      </c>
      <c r="H8061" s="4">
        <v>42000</v>
      </c>
      <c r="I8061" s="4">
        <v>3</v>
      </c>
      <c r="J8061" s="4">
        <v>42000</v>
      </c>
      <c r="K8061" s="4">
        <v>126000</v>
      </c>
      <c r="L8061" t="s">
        <v>195</v>
      </c>
      <c r="M8061" t="s">
        <v>196</v>
      </c>
      <c r="P8061">
        <v>1</v>
      </c>
    </row>
    <row r="8062" spans="1:16">
      <c r="A8062" s="3">
        <v>44614</v>
      </c>
      <c r="B8062" t="s">
        <v>228</v>
      </c>
      <c r="C8062" t="s">
        <v>179</v>
      </c>
      <c r="D8062" t="s">
        <v>235</v>
      </c>
      <c r="E8062" t="s">
        <v>297</v>
      </c>
      <c r="F8062" t="s">
        <v>298</v>
      </c>
      <c r="G8062">
        <v>3</v>
      </c>
      <c r="H8062" s="4">
        <v>33000</v>
      </c>
      <c r="I8062" s="4">
        <v>3</v>
      </c>
      <c r="J8062" s="4">
        <v>33000</v>
      </c>
      <c r="K8062" s="4">
        <v>99000</v>
      </c>
      <c r="L8062" t="s">
        <v>203</v>
      </c>
      <c r="M8062" t="s">
        <v>196</v>
      </c>
      <c r="P8062">
        <v>5</v>
      </c>
    </row>
    <row r="8063" spans="1:16">
      <c r="A8063" s="3">
        <v>44614</v>
      </c>
      <c r="B8063" t="s">
        <v>219</v>
      </c>
      <c r="C8063" t="s">
        <v>179</v>
      </c>
      <c r="D8063" t="s">
        <v>186</v>
      </c>
      <c r="E8063" t="s">
        <v>220</v>
      </c>
      <c r="F8063" t="s">
        <v>221</v>
      </c>
      <c r="G8063">
        <v>1</v>
      </c>
      <c r="H8063" s="4">
        <v>28000</v>
      </c>
      <c r="I8063" s="4">
        <v>1</v>
      </c>
      <c r="J8063" s="4">
        <v>28000</v>
      </c>
      <c r="K8063" s="4">
        <v>28000</v>
      </c>
      <c r="L8063" t="s">
        <v>203</v>
      </c>
      <c r="M8063" t="s">
        <v>184</v>
      </c>
      <c r="P8063">
        <v>5</v>
      </c>
    </row>
    <row r="8064" spans="1:16">
      <c r="A8064" s="3">
        <v>44614</v>
      </c>
      <c r="B8064" t="s">
        <v>262</v>
      </c>
      <c r="C8064" t="s">
        <v>179</v>
      </c>
      <c r="D8064" t="s">
        <v>180</v>
      </c>
      <c r="E8064" t="s">
        <v>238</v>
      </c>
      <c r="F8064" t="s">
        <v>240</v>
      </c>
      <c r="G8064">
        <v>2</v>
      </c>
      <c r="H8064" s="4">
        <v>48000</v>
      </c>
      <c r="I8064" s="4">
        <v>2</v>
      </c>
      <c r="J8064" s="4">
        <v>48000</v>
      </c>
      <c r="K8064" s="4">
        <v>96000</v>
      </c>
      <c r="L8064" t="s">
        <v>203</v>
      </c>
      <c r="M8064" t="s">
        <v>304</v>
      </c>
      <c r="P8064">
        <v>5</v>
      </c>
    </row>
    <row r="8065" spans="1:16">
      <c r="A8065" s="3">
        <v>44614</v>
      </c>
      <c r="B8065" t="s">
        <v>262</v>
      </c>
      <c r="C8065" t="s">
        <v>192</v>
      </c>
      <c r="D8065" t="s">
        <v>180</v>
      </c>
      <c r="E8065" t="s">
        <v>238</v>
      </c>
      <c r="F8065" t="s">
        <v>239</v>
      </c>
      <c r="G8065">
        <v>3</v>
      </c>
      <c r="H8065" s="4">
        <v>20000</v>
      </c>
      <c r="I8065" s="4">
        <v>3</v>
      </c>
      <c r="J8065" s="4">
        <v>20000</v>
      </c>
      <c r="K8065" s="4">
        <v>60000</v>
      </c>
      <c r="L8065" t="s">
        <v>203</v>
      </c>
      <c r="M8065" t="s">
        <v>304</v>
      </c>
      <c r="P8065">
        <v>5</v>
      </c>
    </row>
    <row r="8066" spans="1:16">
      <c r="A8066" s="3">
        <v>44614</v>
      </c>
      <c r="B8066" t="s">
        <v>284</v>
      </c>
      <c r="C8066" t="s">
        <v>179</v>
      </c>
      <c r="D8066" t="s">
        <v>186</v>
      </c>
      <c r="E8066" t="s">
        <v>201</v>
      </c>
      <c r="F8066" t="s">
        <v>285</v>
      </c>
      <c r="G8066">
        <v>2</v>
      </c>
      <c r="H8066" s="4">
        <v>36000</v>
      </c>
      <c r="I8066" s="4">
        <v>2</v>
      </c>
      <c r="J8066" s="4">
        <v>36000</v>
      </c>
      <c r="K8066" s="4">
        <v>72000</v>
      </c>
      <c r="L8066" t="s">
        <v>203</v>
      </c>
      <c r="M8066" t="s">
        <v>196</v>
      </c>
      <c r="P8066">
        <v>1</v>
      </c>
    </row>
    <row r="8067" spans="1:16">
      <c r="A8067" s="3">
        <v>44614</v>
      </c>
      <c r="B8067" t="s">
        <v>197</v>
      </c>
      <c r="C8067" t="s">
        <v>179</v>
      </c>
      <c r="D8067" t="s">
        <v>180</v>
      </c>
      <c r="E8067" t="s">
        <v>238</v>
      </c>
      <c r="F8067" t="s">
        <v>267</v>
      </c>
      <c r="G8067">
        <v>3</v>
      </c>
      <c r="H8067" s="4">
        <v>36000</v>
      </c>
      <c r="I8067" s="4">
        <v>3</v>
      </c>
      <c r="J8067" s="4">
        <v>36000</v>
      </c>
      <c r="K8067" s="4">
        <v>108000</v>
      </c>
      <c r="L8067" t="s">
        <v>203</v>
      </c>
      <c r="M8067" t="s">
        <v>233</v>
      </c>
      <c r="P8067">
        <v>3</v>
      </c>
    </row>
    <row r="8068" spans="1:16">
      <c r="A8068" s="3">
        <v>44614</v>
      </c>
      <c r="B8068" t="s">
        <v>291</v>
      </c>
      <c r="C8068" t="s">
        <v>179</v>
      </c>
      <c r="D8068" t="s">
        <v>180</v>
      </c>
      <c r="E8068" t="s">
        <v>204</v>
      </c>
      <c r="F8068" t="s">
        <v>300</v>
      </c>
      <c r="G8068">
        <v>1</v>
      </c>
      <c r="H8068" s="4">
        <v>33000</v>
      </c>
      <c r="I8068" s="4">
        <v>0</v>
      </c>
      <c r="J8068" s="4">
        <v>0</v>
      </c>
      <c r="K8068" s="4">
        <v>0</v>
      </c>
      <c r="L8068" t="s">
        <v>203</v>
      </c>
      <c r="M8068" t="s">
        <v>206</v>
      </c>
      <c r="N8068" t="s">
        <v>175</v>
      </c>
      <c r="O8068" t="s">
        <v>176</v>
      </c>
    </row>
    <row r="8069" spans="1:16">
      <c r="A8069" s="3">
        <v>44614</v>
      </c>
      <c r="B8069" t="s">
        <v>247</v>
      </c>
      <c r="C8069" t="s">
        <v>179</v>
      </c>
      <c r="D8069" t="s">
        <v>210</v>
      </c>
      <c r="E8069" t="s">
        <v>292</v>
      </c>
      <c r="F8069" t="s">
        <v>311</v>
      </c>
      <c r="G8069">
        <v>3</v>
      </c>
      <c r="H8069" s="4">
        <v>33000</v>
      </c>
      <c r="I8069" s="4">
        <v>3</v>
      </c>
      <c r="J8069" s="4">
        <v>33000</v>
      </c>
      <c r="K8069" s="4">
        <v>99000</v>
      </c>
      <c r="L8069" t="s">
        <v>203</v>
      </c>
      <c r="M8069" t="s">
        <v>190</v>
      </c>
      <c r="N8069" t="s">
        <v>175</v>
      </c>
      <c r="P8069">
        <v>5</v>
      </c>
    </row>
    <row r="8070" spans="1:16">
      <c r="A8070" s="3">
        <v>44614</v>
      </c>
      <c r="B8070" t="s">
        <v>222</v>
      </c>
      <c r="C8070" t="s">
        <v>192</v>
      </c>
      <c r="D8070" t="s">
        <v>316</v>
      </c>
      <c r="E8070" t="s">
        <v>251</v>
      </c>
      <c r="F8070" t="s">
        <v>353</v>
      </c>
      <c r="G8070">
        <v>2</v>
      </c>
      <c r="H8070" s="4">
        <v>33000</v>
      </c>
      <c r="I8070" s="4">
        <v>2</v>
      </c>
      <c r="J8070" s="4">
        <v>33000</v>
      </c>
      <c r="K8070" s="4">
        <v>66000</v>
      </c>
      <c r="L8070" t="s">
        <v>203</v>
      </c>
      <c r="M8070" t="s">
        <v>184</v>
      </c>
      <c r="N8070" t="s">
        <v>175</v>
      </c>
      <c r="P8070">
        <v>5</v>
      </c>
    </row>
    <row r="8071" spans="1:16">
      <c r="A8071" s="3">
        <v>44614</v>
      </c>
      <c r="B8071" t="s">
        <v>262</v>
      </c>
      <c r="C8071" t="s">
        <v>192</v>
      </c>
      <c r="D8071" t="s">
        <v>186</v>
      </c>
      <c r="E8071" t="s">
        <v>201</v>
      </c>
      <c r="F8071" t="s">
        <v>202</v>
      </c>
      <c r="G8071">
        <v>1</v>
      </c>
      <c r="H8071" s="4">
        <v>44000</v>
      </c>
      <c r="I8071" s="4">
        <v>1</v>
      </c>
      <c r="J8071" s="4">
        <v>44000</v>
      </c>
      <c r="K8071" s="4">
        <v>44000</v>
      </c>
      <c r="L8071" t="s">
        <v>203</v>
      </c>
      <c r="M8071" t="s">
        <v>196</v>
      </c>
      <c r="N8071" t="s">
        <v>175</v>
      </c>
      <c r="P8071">
        <v>3</v>
      </c>
    </row>
    <row r="8072" spans="1:16">
      <c r="A8072" s="3">
        <v>44614</v>
      </c>
      <c r="B8072" t="s">
        <v>218</v>
      </c>
      <c r="C8072" t="s">
        <v>192</v>
      </c>
      <c r="D8072" t="s">
        <v>180</v>
      </c>
      <c r="E8072" t="s">
        <v>255</v>
      </c>
      <c r="F8072" t="s">
        <v>256</v>
      </c>
      <c r="G8072">
        <v>1</v>
      </c>
      <c r="H8072" s="4">
        <v>45000</v>
      </c>
      <c r="I8072" s="4">
        <v>1</v>
      </c>
      <c r="J8072" s="4">
        <v>45000</v>
      </c>
      <c r="K8072" s="4">
        <v>45000</v>
      </c>
      <c r="L8072" t="s">
        <v>209</v>
      </c>
      <c r="M8072" t="s">
        <v>206</v>
      </c>
      <c r="N8072" t="s">
        <v>175</v>
      </c>
      <c r="P8072">
        <v>4</v>
      </c>
    </row>
    <row r="8073" spans="1:16">
      <c r="A8073" s="3">
        <v>44614</v>
      </c>
      <c r="B8073" t="s">
        <v>200</v>
      </c>
      <c r="C8073" t="s">
        <v>179</v>
      </c>
      <c r="D8073" t="s">
        <v>186</v>
      </c>
      <c r="E8073" t="s">
        <v>201</v>
      </c>
      <c r="F8073" t="s">
        <v>285</v>
      </c>
      <c r="G8073">
        <v>2</v>
      </c>
      <c r="H8073" s="4">
        <v>45000</v>
      </c>
      <c r="I8073" s="4">
        <v>2</v>
      </c>
      <c r="J8073" s="4">
        <v>45000</v>
      </c>
      <c r="K8073" s="4">
        <v>90000</v>
      </c>
      <c r="L8073" t="s">
        <v>189</v>
      </c>
      <c r="M8073" t="s">
        <v>233</v>
      </c>
      <c r="N8073" t="s">
        <v>175</v>
      </c>
      <c r="P8073">
        <v>5</v>
      </c>
    </row>
    <row r="8074" spans="1:16">
      <c r="A8074" s="3">
        <v>44615</v>
      </c>
      <c r="B8074" t="s">
        <v>191</v>
      </c>
      <c r="C8074" t="s">
        <v>179</v>
      </c>
      <c r="D8074" t="s">
        <v>180</v>
      </c>
      <c r="E8074" t="s">
        <v>181</v>
      </c>
      <c r="F8074" t="s">
        <v>246</v>
      </c>
      <c r="G8074">
        <v>1</v>
      </c>
      <c r="H8074" s="4">
        <v>45500</v>
      </c>
      <c r="I8074" s="4">
        <v>1</v>
      </c>
      <c r="J8074" s="4">
        <v>45500</v>
      </c>
      <c r="K8074" s="4">
        <v>45500</v>
      </c>
      <c r="L8074" t="s">
        <v>203</v>
      </c>
      <c r="M8074" t="s">
        <v>184</v>
      </c>
      <c r="N8074" t="s">
        <v>175</v>
      </c>
      <c r="P8074">
        <v>5</v>
      </c>
    </row>
    <row r="8075" spans="1:16">
      <c r="A8075" s="3">
        <v>44615</v>
      </c>
      <c r="B8075" t="s">
        <v>247</v>
      </c>
      <c r="C8075" t="s">
        <v>179</v>
      </c>
      <c r="D8075" t="s">
        <v>180</v>
      </c>
      <c r="E8075" t="s">
        <v>204</v>
      </c>
      <c r="F8075" t="s">
        <v>227</v>
      </c>
      <c r="G8075">
        <v>1</v>
      </c>
      <c r="H8075" s="4">
        <v>45000</v>
      </c>
      <c r="I8075" s="4">
        <v>1</v>
      </c>
      <c r="J8075" s="4">
        <v>45000</v>
      </c>
      <c r="K8075" s="4">
        <v>45000</v>
      </c>
      <c r="L8075" t="s">
        <v>209</v>
      </c>
      <c r="M8075" t="s">
        <v>184</v>
      </c>
      <c r="N8075" t="s">
        <v>175</v>
      </c>
      <c r="P8075">
        <v>3</v>
      </c>
    </row>
    <row r="8076" spans="1:16">
      <c r="A8076" s="3">
        <v>44615</v>
      </c>
      <c r="B8076" t="s">
        <v>268</v>
      </c>
      <c r="C8076" t="s">
        <v>179</v>
      </c>
      <c r="D8076" t="s">
        <v>186</v>
      </c>
      <c r="E8076" t="s">
        <v>220</v>
      </c>
      <c r="F8076" t="s">
        <v>221</v>
      </c>
      <c r="G8076">
        <v>2</v>
      </c>
      <c r="H8076" s="4">
        <v>30000</v>
      </c>
      <c r="I8076" s="4">
        <v>0</v>
      </c>
      <c r="J8076" s="4">
        <v>0</v>
      </c>
      <c r="K8076" s="4">
        <v>0</v>
      </c>
      <c r="L8076" t="s">
        <v>209</v>
      </c>
      <c r="M8076" t="s">
        <v>196</v>
      </c>
      <c r="N8076" t="s">
        <v>175</v>
      </c>
      <c r="O8076" t="s">
        <v>176</v>
      </c>
    </row>
    <row r="8077" spans="1:16">
      <c r="A8077" s="3">
        <v>44615</v>
      </c>
      <c r="B8077" t="s">
        <v>291</v>
      </c>
      <c r="C8077" t="s">
        <v>179</v>
      </c>
      <c r="D8077" t="s">
        <v>193</v>
      </c>
      <c r="E8077" t="s">
        <v>193</v>
      </c>
      <c r="F8077" t="s">
        <v>337</v>
      </c>
      <c r="G8077">
        <v>2</v>
      </c>
      <c r="H8077" s="4">
        <v>38500</v>
      </c>
      <c r="I8077" s="4">
        <v>2</v>
      </c>
      <c r="J8077" s="4">
        <v>38500</v>
      </c>
      <c r="K8077" s="4">
        <v>77000</v>
      </c>
      <c r="L8077" t="s">
        <v>203</v>
      </c>
      <c r="M8077" t="s">
        <v>196</v>
      </c>
      <c r="N8077" t="s">
        <v>175</v>
      </c>
      <c r="P8077">
        <v>4</v>
      </c>
    </row>
    <row r="8078" spans="1:16">
      <c r="A8078" s="3">
        <v>44615</v>
      </c>
      <c r="B8078" t="s">
        <v>291</v>
      </c>
      <c r="C8078" t="s">
        <v>192</v>
      </c>
      <c r="D8078" t="s">
        <v>180</v>
      </c>
      <c r="E8078" t="s">
        <v>204</v>
      </c>
      <c r="F8078" t="s">
        <v>300</v>
      </c>
      <c r="G8078">
        <v>1</v>
      </c>
      <c r="H8078" s="4">
        <v>48000</v>
      </c>
      <c r="I8078" s="4">
        <v>1</v>
      </c>
      <c r="J8078" s="4">
        <v>48000</v>
      </c>
      <c r="K8078" s="4">
        <v>48000</v>
      </c>
      <c r="L8078" t="s">
        <v>203</v>
      </c>
      <c r="M8078" t="s">
        <v>184</v>
      </c>
      <c r="N8078" t="s">
        <v>175</v>
      </c>
      <c r="P8078">
        <v>5</v>
      </c>
    </row>
    <row r="8079" spans="1:16">
      <c r="A8079" s="3">
        <v>44615</v>
      </c>
      <c r="B8079" t="s">
        <v>228</v>
      </c>
      <c r="C8079" t="s">
        <v>192</v>
      </c>
      <c r="D8079" t="s">
        <v>186</v>
      </c>
      <c r="E8079" t="s">
        <v>220</v>
      </c>
      <c r="F8079" t="s">
        <v>221</v>
      </c>
      <c r="G8079">
        <v>2</v>
      </c>
      <c r="H8079" s="4">
        <v>30000</v>
      </c>
      <c r="I8079" s="4">
        <v>0</v>
      </c>
      <c r="J8079" s="4">
        <v>0</v>
      </c>
      <c r="K8079" s="4">
        <v>0</v>
      </c>
      <c r="L8079" t="s">
        <v>189</v>
      </c>
      <c r="M8079" t="s">
        <v>206</v>
      </c>
      <c r="O8079" t="s">
        <v>176</v>
      </c>
    </row>
    <row r="8080" spans="1:16">
      <c r="A8080" s="3">
        <v>44615</v>
      </c>
      <c r="B8080" t="s">
        <v>224</v>
      </c>
      <c r="C8080" t="s">
        <v>179</v>
      </c>
      <c r="D8080" t="s">
        <v>180</v>
      </c>
      <c r="E8080" t="s">
        <v>204</v>
      </c>
      <c r="F8080" t="s">
        <v>227</v>
      </c>
      <c r="G8080">
        <v>3</v>
      </c>
      <c r="H8080" s="4">
        <v>18000</v>
      </c>
      <c r="I8080" s="4">
        <v>3</v>
      </c>
      <c r="J8080" s="4">
        <v>18000</v>
      </c>
      <c r="K8080" s="4">
        <v>54000</v>
      </c>
      <c r="L8080" t="s">
        <v>195</v>
      </c>
      <c r="M8080" t="s">
        <v>190</v>
      </c>
      <c r="P8080">
        <v>5</v>
      </c>
    </row>
    <row r="8081" spans="1:16">
      <c r="A8081" s="3">
        <v>44615</v>
      </c>
      <c r="B8081" t="s">
        <v>278</v>
      </c>
      <c r="C8081" t="s">
        <v>179</v>
      </c>
      <c r="D8081" t="s">
        <v>198</v>
      </c>
      <c r="E8081" t="s">
        <v>198</v>
      </c>
      <c r="F8081" t="s">
        <v>363</v>
      </c>
      <c r="G8081">
        <v>2</v>
      </c>
      <c r="H8081" s="4">
        <v>39000</v>
      </c>
      <c r="I8081" s="4">
        <v>2</v>
      </c>
      <c r="J8081" s="4">
        <v>39000</v>
      </c>
      <c r="K8081" s="4">
        <v>78000</v>
      </c>
      <c r="L8081" t="s">
        <v>195</v>
      </c>
      <c r="M8081" t="s">
        <v>196</v>
      </c>
      <c r="N8081" t="s">
        <v>175</v>
      </c>
      <c r="P8081">
        <v>5</v>
      </c>
    </row>
    <row r="8082" spans="1:16">
      <c r="A8082" s="3">
        <v>44615</v>
      </c>
      <c r="B8082" t="s">
        <v>250</v>
      </c>
      <c r="C8082" t="s">
        <v>179</v>
      </c>
      <c r="D8082" t="s">
        <v>180</v>
      </c>
      <c r="E8082" t="s">
        <v>204</v>
      </c>
      <c r="F8082" t="s">
        <v>205</v>
      </c>
      <c r="G8082">
        <v>2</v>
      </c>
      <c r="H8082" s="4">
        <v>52500</v>
      </c>
      <c r="I8082" s="4">
        <v>2</v>
      </c>
      <c r="J8082" s="4">
        <v>52500</v>
      </c>
      <c r="K8082" s="4">
        <v>105000</v>
      </c>
      <c r="L8082" t="s">
        <v>189</v>
      </c>
      <c r="M8082" t="s">
        <v>304</v>
      </c>
      <c r="P8082">
        <v>4</v>
      </c>
    </row>
    <row r="8083" spans="1:16">
      <c r="A8083" s="3">
        <v>44615</v>
      </c>
      <c r="B8083" t="s">
        <v>228</v>
      </c>
      <c r="C8083" t="s">
        <v>192</v>
      </c>
      <c r="D8083" t="s">
        <v>229</v>
      </c>
      <c r="E8083" t="s">
        <v>230</v>
      </c>
      <c r="F8083" t="s">
        <v>231</v>
      </c>
      <c r="G8083">
        <v>3</v>
      </c>
      <c r="H8083" s="4">
        <v>33000</v>
      </c>
      <c r="I8083" s="4">
        <v>3</v>
      </c>
      <c r="J8083" s="4">
        <v>33000</v>
      </c>
      <c r="K8083" s="4">
        <v>99000</v>
      </c>
      <c r="L8083" t="s">
        <v>203</v>
      </c>
      <c r="M8083" t="s">
        <v>190</v>
      </c>
      <c r="P8083">
        <v>5</v>
      </c>
    </row>
    <row r="8084" spans="1:16">
      <c r="A8084" s="3">
        <v>44615</v>
      </c>
      <c r="B8084" t="s">
        <v>258</v>
      </c>
      <c r="C8084" t="s">
        <v>179</v>
      </c>
      <c r="D8084" t="s">
        <v>180</v>
      </c>
      <c r="E8084" t="s">
        <v>204</v>
      </c>
      <c r="F8084" t="s">
        <v>249</v>
      </c>
      <c r="G8084">
        <v>1</v>
      </c>
      <c r="H8084" s="4">
        <v>18000</v>
      </c>
      <c r="I8084" s="4">
        <v>1</v>
      </c>
      <c r="J8084" s="4">
        <v>18000</v>
      </c>
      <c r="K8084" s="4">
        <v>18000</v>
      </c>
      <c r="L8084" t="s">
        <v>203</v>
      </c>
      <c r="M8084" t="s">
        <v>184</v>
      </c>
      <c r="P8084">
        <v>5</v>
      </c>
    </row>
    <row r="8085" spans="1:16">
      <c r="A8085" s="3">
        <v>44615</v>
      </c>
      <c r="B8085" t="s">
        <v>254</v>
      </c>
      <c r="C8085" t="s">
        <v>179</v>
      </c>
      <c r="D8085" t="s">
        <v>210</v>
      </c>
      <c r="E8085" t="s">
        <v>225</v>
      </c>
      <c r="F8085" t="s">
        <v>266</v>
      </c>
      <c r="G8085">
        <v>1</v>
      </c>
      <c r="H8085" s="4">
        <v>30000</v>
      </c>
      <c r="I8085" s="4">
        <v>1</v>
      </c>
      <c r="J8085" s="4">
        <v>30000</v>
      </c>
      <c r="K8085" s="4">
        <v>30000</v>
      </c>
      <c r="L8085" t="s">
        <v>189</v>
      </c>
      <c r="M8085" t="s">
        <v>206</v>
      </c>
      <c r="P8085">
        <v>4</v>
      </c>
    </row>
    <row r="8086" spans="1:16">
      <c r="A8086" s="3">
        <v>44615</v>
      </c>
      <c r="B8086" t="s">
        <v>191</v>
      </c>
      <c r="C8086" t="s">
        <v>179</v>
      </c>
      <c r="D8086" t="s">
        <v>186</v>
      </c>
      <c r="E8086" t="s">
        <v>187</v>
      </c>
      <c r="F8086" t="s">
        <v>188</v>
      </c>
      <c r="G8086">
        <v>3</v>
      </c>
      <c r="H8086" s="4">
        <v>60000</v>
      </c>
      <c r="I8086" s="4">
        <v>3</v>
      </c>
      <c r="J8086" s="4">
        <v>60000</v>
      </c>
      <c r="K8086" s="4">
        <v>180000</v>
      </c>
      <c r="L8086" t="s">
        <v>189</v>
      </c>
      <c r="M8086" t="s">
        <v>190</v>
      </c>
      <c r="P8086">
        <v>4</v>
      </c>
    </row>
    <row r="8087" spans="1:16">
      <c r="A8087" s="3">
        <v>44615</v>
      </c>
      <c r="B8087" t="s">
        <v>207</v>
      </c>
      <c r="C8087" t="s">
        <v>192</v>
      </c>
      <c r="D8087" t="s">
        <v>235</v>
      </c>
      <c r="E8087" t="s">
        <v>251</v>
      </c>
      <c r="F8087" t="s">
        <v>335</v>
      </c>
      <c r="G8087">
        <v>1</v>
      </c>
      <c r="H8087" s="4">
        <v>15000</v>
      </c>
      <c r="I8087" s="4">
        <v>1</v>
      </c>
      <c r="J8087" s="4">
        <v>15000</v>
      </c>
      <c r="K8087" s="4">
        <v>15000</v>
      </c>
      <c r="L8087" t="s">
        <v>203</v>
      </c>
      <c r="M8087" t="s">
        <v>206</v>
      </c>
      <c r="P8087">
        <v>5</v>
      </c>
    </row>
    <row r="8088" spans="1:16">
      <c r="A8088" s="3">
        <v>44615</v>
      </c>
      <c r="B8088" t="s">
        <v>268</v>
      </c>
      <c r="C8088" t="s">
        <v>179</v>
      </c>
      <c r="D8088" t="s">
        <v>198</v>
      </c>
      <c r="E8088" t="s">
        <v>198</v>
      </c>
      <c r="F8088" t="s">
        <v>315</v>
      </c>
      <c r="G8088">
        <v>1</v>
      </c>
      <c r="H8088" s="4">
        <v>56000</v>
      </c>
      <c r="I8088" s="4">
        <v>1</v>
      </c>
      <c r="J8088" s="4">
        <v>56000</v>
      </c>
      <c r="K8088" s="4">
        <v>56000</v>
      </c>
      <c r="L8088" t="s">
        <v>209</v>
      </c>
      <c r="M8088" t="s">
        <v>190</v>
      </c>
      <c r="P8088">
        <v>5</v>
      </c>
    </row>
    <row r="8089" spans="1:16">
      <c r="A8089" s="3">
        <v>44615</v>
      </c>
      <c r="B8089" t="s">
        <v>222</v>
      </c>
      <c r="C8089" t="s">
        <v>179</v>
      </c>
      <c r="D8089" t="s">
        <v>198</v>
      </c>
      <c r="E8089" t="s">
        <v>214</v>
      </c>
      <c r="F8089" t="s">
        <v>215</v>
      </c>
      <c r="G8089">
        <v>2</v>
      </c>
      <c r="H8089" s="4">
        <v>42000</v>
      </c>
      <c r="I8089" s="4">
        <v>2</v>
      </c>
      <c r="J8089" s="4">
        <v>42000</v>
      </c>
      <c r="K8089" s="4">
        <v>84000</v>
      </c>
      <c r="L8089" t="s">
        <v>189</v>
      </c>
      <c r="M8089" t="s">
        <v>190</v>
      </c>
      <c r="P8089">
        <v>5</v>
      </c>
    </row>
    <row r="8090" spans="1:16">
      <c r="A8090" s="3">
        <v>44615</v>
      </c>
      <c r="B8090" t="s">
        <v>218</v>
      </c>
      <c r="C8090" t="s">
        <v>179</v>
      </c>
      <c r="D8090" t="s">
        <v>198</v>
      </c>
      <c r="E8090" t="s">
        <v>198</v>
      </c>
      <c r="F8090" t="s">
        <v>243</v>
      </c>
      <c r="G8090">
        <v>3</v>
      </c>
      <c r="H8090" s="4">
        <v>45000</v>
      </c>
      <c r="I8090" s="4">
        <v>0</v>
      </c>
      <c r="J8090" s="4">
        <v>0</v>
      </c>
      <c r="K8090" s="4">
        <v>0</v>
      </c>
      <c r="L8090" t="s">
        <v>203</v>
      </c>
      <c r="M8090" t="s">
        <v>190</v>
      </c>
      <c r="O8090" t="s">
        <v>176</v>
      </c>
    </row>
    <row r="8091" spans="1:16">
      <c r="A8091" s="3">
        <v>44615</v>
      </c>
      <c r="B8091" t="s">
        <v>191</v>
      </c>
      <c r="C8091" t="s">
        <v>179</v>
      </c>
      <c r="D8091" t="s">
        <v>180</v>
      </c>
      <c r="E8091" t="s">
        <v>216</v>
      </c>
      <c r="F8091" t="s">
        <v>217</v>
      </c>
      <c r="G8091">
        <v>2</v>
      </c>
      <c r="H8091" s="4">
        <v>44000</v>
      </c>
      <c r="I8091" s="4">
        <v>2</v>
      </c>
      <c r="J8091" s="4">
        <v>44000</v>
      </c>
      <c r="K8091" s="4">
        <v>88000</v>
      </c>
      <c r="L8091" t="s">
        <v>209</v>
      </c>
      <c r="M8091" t="s">
        <v>190</v>
      </c>
      <c r="P8091">
        <v>4</v>
      </c>
    </row>
    <row r="8092" spans="1:16">
      <c r="A8092" s="3">
        <v>44615</v>
      </c>
      <c r="B8092" t="s">
        <v>250</v>
      </c>
      <c r="C8092" t="s">
        <v>179</v>
      </c>
      <c r="D8092" t="s">
        <v>210</v>
      </c>
      <c r="E8092" t="s">
        <v>211</v>
      </c>
      <c r="F8092" t="s">
        <v>313</v>
      </c>
      <c r="G8092">
        <v>1</v>
      </c>
      <c r="H8092" s="4">
        <v>48000</v>
      </c>
      <c r="I8092" s="4">
        <v>1</v>
      </c>
      <c r="J8092" s="4">
        <v>48000</v>
      </c>
      <c r="K8092" s="4">
        <v>48000</v>
      </c>
      <c r="L8092" t="s">
        <v>195</v>
      </c>
      <c r="M8092" t="s">
        <v>206</v>
      </c>
      <c r="P8092">
        <v>5</v>
      </c>
    </row>
    <row r="8093" spans="1:16">
      <c r="A8093" s="3">
        <v>44615</v>
      </c>
      <c r="B8093" t="s">
        <v>197</v>
      </c>
      <c r="C8093" t="s">
        <v>192</v>
      </c>
      <c r="D8093" t="s">
        <v>273</v>
      </c>
      <c r="E8093" t="s">
        <v>288</v>
      </c>
      <c r="F8093" t="s">
        <v>289</v>
      </c>
      <c r="G8093">
        <v>1</v>
      </c>
      <c r="H8093" s="4">
        <v>33000</v>
      </c>
      <c r="I8093" s="4">
        <v>0</v>
      </c>
      <c r="J8093" s="4">
        <v>0</v>
      </c>
      <c r="K8093" s="4">
        <v>0</v>
      </c>
      <c r="L8093" t="s">
        <v>189</v>
      </c>
      <c r="M8093" t="s">
        <v>196</v>
      </c>
      <c r="O8093" t="s">
        <v>176</v>
      </c>
    </row>
    <row r="8094" spans="1:16">
      <c r="A8094" s="3">
        <v>44615</v>
      </c>
      <c r="B8094" t="s">
        <v>224</v>
      </c>
      <c r="C8094" t="s">
        <v>192</v>
      </c>
      <c r="D8094" t="s">
        <v>180</v>
      </c>
      <c r="E8094" t="s">
        <v>204</v>
      </c>
      <c r="F8094" t="s">
        <v>300</v>
      </c>
      <c r="G8094">
        <v>3</v>
      </c>
      <c r="H8094" s="4">
        <v>36000</v>
      </c>
      <c r="I8094" s="4">
        <v>3</v>
      </c>
      <c r="J8094" s="4">
        <v>36000</v>
      </c>
      <c r="K8094" s="4">
        <v>108000</v>
      </c>
      <c r="L8094" t="s">
        <v>195</v>
      </c>
      <c r="M8094" t="s">
        <v>184</v>
      </c>
      <c r="P8094">
        <v>5</v>
      </c>
    </row>
    <row r="8095" spans="1:16">
      <c r="A8095" s="3">
        <v>44615</v>
      </c>
      <c r="B8095" t="s">
        <v>254</v>
      </c>
      <c r="C8095" t="s">
        <v>179</v>
      </c>
      <c r="D8095" t="s">
        <v>229</v>
      </c>
      <c r="E8095" t="s">
        <v>229</v>
      </c>
      <c r="F8095" t="s">
        <v>332</v>
      </c>
      <c r="G8095">
        <v>3</v>
      </c>
      <c r="H8095" s="4">
        <v>45000</v>
      </c>
      <c r="I8095" s="4">
        <v>3</v>
      </c>
      <c r="J8095" s="4">
        <v>45000</v>
      </c>
      <c r="K8095" s="4">
        <v>135000</v>
      </c>
      <c r="L8095" t="s">
        <v>209</v>
      </c>
      <c r="M8095" t="s">
        <v>196</v>
      </c>
      <c r="P8095">
        <v>5</v>
      </c>
    </row>
    <row r="8096" spans="1:16">
      <c r="A8096" s="3">
        <v>44615</v>
      </c>
      <c r="B8096" t="s">
        <v>224</v>
      </c>
      <c r="C8096" t="s">
        <v>179</v>
      </c>
      <c r="D8096" t="s">
        <v>180</v>
      </c>
      <c r="E8096" t="s">
        <v>238</v>
      </c>
      <c r="F8096" t="s">
        <v>239</v>
      </c>
      <c r="G8096">
        <v>3</v>
      </c>
      <c r="H8096" s="4">
        <v>39000</v>
      </c>
      <c r="I8096" s="4">
        <v>3</v>
      </c>
      <c r="J8096" s="4">
        <v>39000</v>
      </c>
      <c r="K8096" s="4">
        <v>117000</v>
      </c>
      <c r="L8096" t="s">
        <v>203</v>
      </c>
      <c r="M8096" t="s">
        <v>196</v>
      </c>
      <c r="P8096">
        <v>5</v>
      </c>
    </row>
    <row r="8097" spans="1:16">
      <c r="A8097" s="3">
        <v>44615</v>
      </c>
      <c r="B8097" t="s">
        <v>250</v>
      </c>
      <c r="C8097" t="s">
        <v>179</v>
      </c>
      <c r="D8097" t="s">
        <v>210</v>
      </c>
      <c r="E8097" t="s">
        <v>292</v>
      </c>
      <c r="F8097" t="s">
        <v>343</v>
      </c>
      <c r="G8097">
        <v>1</v>
      </c>
      <c r="H8097" s="4">
        <v>39000</v>
      </c>
      <c r="I8097" s="4">
        <v>1</v>
      </c>
      <c r="J8097" s="4">
        <v>39000</v>
      </c>
      <c r="K8097" s="4">
        <v>39000</v>
      </c>
      <c r="L8097" t="s">
        <v>203</v>
      </c>
      <c r="M8097" t="s">
        <v>233</v>
      </c>
      <c r="P8097">
        <v>5</v>
      </c>
    </row>
    <row r="8098" spans="1:16">
      <c r="A8098" s="3">
        <v>44615</v>
      </c>
      <c r="B8098" t="s">
        <v>254</v>
      </c>
      <c r="C8098" t="s">
        <v>179</v>
      </c>
      <c r="D8098" t="s">
        <v>186</v>
      </c>
      <c r="E8098" t="s">
        <v>259</v>
      </c>
      <c r="F8098" t="s">
        <v>260</v>
      </c>
      <c r="G8098">
        <v>3</v>
      </c>
      <c r="H8098" s="4">
        <v>45000</v>
      </c>
      <c r="I8098" s="4">
        <v>3</v>
      </c>
      <c r="J8098" s="4">
        <v>45000</v>
      </c>
      <c r="K8098" s="4">
        <v>135000</v>
      </c>
      <c r="L8098" t="s">
        <v>195</v>
      </c>
      <c r="M8098" t="s">
        <v>206</v>
      </c>
      <c r="P8098">
        <v>4</v>
      </c>
    </row>
    <row r="8099" spans="1:16">
      <c r="A8099" s="3">
        <v>44615</v>
      </c>
      <c r="B8099" t="s">
        <v>268</v>
      </c>
      <c r="C8099" t="s">
        <v>192</v>
      </c>
      <c r="D8099" t="s">
        <v>186</v>
      </c>
      <c r="E8099" t="s">
        <v>201</v>
      </c>
      <c r="F8099" t="s">
        <v>248</v>
      </c>
      <c r="G8099">
        <v>2</v>
      </c>
      <c r="H8099" s="4">
        <v>70000</v>
      </c>
      <c r="I8099" s="4">
        <v>2</v>
      </c>
      <c r="J8099" s="4">
        <v>70000</v>
      </c>
      <c r="K8099" s="4">
        <v>140000</v>
      </c>
      <c r="L8099" t="s">
        <v>203</v>
      </c>
      <c r="M8099" t="s">
        <v>196</v>
      </c>
      <c r="P8099">
        <v>4</v>
      </c>
    </row>
    <row r="8100" spans="1:16">
      <c r="A8100" s="3">
        <v>44615</v>
      </c>
      <c r="B8100" t="s">
        <v>224</v>
      </c>
      <c r="C8100" t="s">
        <v>179</v>
      </c>
      <c r="D8100" t="s">
        <v>316</v>
      </c>
      <c r="E8100" t="s">
        <v>359</v>
      </c>
      <c r="F8100" t="s">
        <v>359</v>
      </c>
      <c r="G8100">
        <v>2</v>
      </c>
      <c r="H8100" s="4">
        <v>22500</v>
      </c>
      <c r="I8100" s="4">
        <v>2</v>
      </c>
      <c r="J8100" s="4">
        <v>22500</v>
      </c>
      <c r="K8100" s="4">
        <v>45000</v>
      </c>
      <c r="L8100" t="s">
        <v>203</v>
      </c>
      <c r="M8100" t="s">
        <v>184</v>
      </c>
      <c r="P8100">
        <v>5</v>
      </c>
    </row>
    <row r="8101" spans="1:16">
      <c r="A8101" s="3">
        <v>44616</v>
      </c>
      <c r="B8101" t="s">
        <v>247</v>
      </c>
      <c r="C8101" t="s">
        <v>179</v>
      </c>
      <c r="D8101" t="s">
        <v>186</v>
      </c>
      <c r="E8101" t="s">
        <v>225</v>
      </c>
      <c r="F8101" t="s">
        <v>226</v>
      </c>
      <c r="G8101">
        <v>3</v>
      </c>
      <c r="H8101" s="4">
        <v>45000</v>
      </c>
      <c r="I8101" s="4">
        <v>3</v>
      </c>
      <c r="J8101" s="4">
        <v>45000</v>
      </c>
      <c r="K8101" s="4">
        <v>135000</v>
      </c>
      <c r="L8101" t="s">
        <v>203</v>
      </c>
      <c r="M8101" t="s">
        <v>196</v>
      </c>
      <c r="P8101">
        <v>3</v>
      </c>
    </row>
    <row r="8102" spans="1:16">
      <c r="A8102" s="3">
        <v>44616</v>
      </c>
      <c r="B8102" t="s">
        <v>191</v>
      </c>
      <c r="C8102" t="s">
        <v>192</v>
      </c>
      <c r="D8102" t="s">
        <v>186</v>
      </c>
      <c r="E8102" t="s">
        <v>187</v>
      </c>
      <c r="F8102" t="s">
        <v>188</v>
      </c>
      <c r="G8102">
        <v>2</v>
      </c>
      <c r="H8102" s="4">
        <v>28000</v>
      </c>
      <c r="I8102" s="4">
        <v>2</v>
      </c>
      <c r="J8102" s="4">
        <v>28000</v>
      </c>
      <c r="K8102" s="4">
        <v>56000</v>
      </c>
      <c r="L8102" t="s">
        <v>195</v>
      </c>
      <c r="M8102" t="s">
        <v>184</v>
      </c>
      <c r="P8102">
        <v>5</v>
      </c>
    </row>
    <row r="8103" spans="1:16">
      <c r="A8103" s="3">
        <v>44616</v>
      </c>
      <c r="B8103" t="s">
        <v>250</v>
      </c>
      <c r="C8103" t="s">
        <v>179</v>
      </c>
      <c r="D8103" t="s">
        <v>180</v>
      </c>
      <c r="E8103" t="s">
        <v>216</v>
      </c>
      <c r="F8103" t="s">
        <v>217</v>
      </c>
      <c r="G8103">
        <v>3</v>
      </c>
      <c r="H8103" s="4">
        <v>30000</v>
      </c>
      <c r="I8103" s="4">
        <v>3</v>
      </c>
      <c r="J8103" s="4">
        <v>30000</v>
      </c>
      <c r="K8103" s="4">
        <v>90000</v>
      </c>
      <c r="L8103" t="s">
        <v>189</v>
      </c>
      <c r="M8103" t="s">
        <v>206</v>
      </c>
      <c r="P8103">
        <v>3</v>
      </c>
    </row>
    <row r="8104" spans="1:16">
      <c r="A8104" s="3">
        <v>44616</v>
      </c>
      <c r="B8104" t="s">
        <v>284</v>
      </c>
      <c r="C8104" t="s">
        <v>179</v>
      </c>
      <c r="D8104" t="s">
        <v>186</v>
      </c>
      <c r="E8104" t="s">
        <v>259</v>
      </c>
      <c r="F8104" t="s">
        <v>326</v>
      </c>
      <c r="G8104">
        <v>2</v>
      </c>
      <c r="H8104" s="4">
        <v>16500</v>
      </c>
      <c r="I8104" s="4">
        <v>2</v>
      </c>
      <c r="J8104" s="4">
        <v>16500</v>
      </c>
      <c r="K8104" s="4">
        <v>33000</v>
      </c>
      <c r="L8104" t="s">
        <v>209</v>
      </c>
      <c r="M8104" t="s">
        <v>196</v>
      </c>
      <c r="P8104">
        <v>5</v>
      </c>
    </row>
    <row r="8105" spans="1:16">
      <c r="A8105" s="3">
        <v>44616</v>
      </c>
      <c r="B8105" t="s">
        <v>262</v>
      </c>
      <c r="C8105" t="s">
        <v>179</v>
      </c>
      <c r="D8105" t="s">
        <v>180</v>
      </c>
      <c r="E8105" t="s">
        <v>271</v>
      </c>
      <c r="F8105" t="s">
        <v>321</v>
      </c>
      <c r="G8105">
        <v>2</v>
      </c>
      <c r="H8105" s="4">
        <v>24000</v>
      </c>
      <c r="I8105" s="4">
        <v>2</v>
      </c>
      <c r="J8105" s="4">
        <v>24000</v>
      </c>
      <c r="K8105" s="4">
        <v>48000</v>
      </c>
      <c r="L8105" t="s">
        <v>203</v>
      </c>
      <c r="M8105" t="s">
        <v>233</v>
      </c>
      <c r="P8105">
        <v>5</v>
      </c>
    </row>
    <row r="8106" spans="1:16">
      <c r="A8106" s="3">
        <v>44616</v>
      </c>
      <c r="B8106" t="s">
        <v>207</v>
      </c>
      <c r="C8106" t="s">
        <v>179</v>
      </c>
      <c r="D8106" t="s">
        <v>180</v>
      </c>
      <c r="E8106" t="s">
        <v>327</v>
      </c>
      <c r="F8106" t="s">
        <v>328</v>
      </c>
      <c r="G8106">
        <v>3</v>
      </c>
      <c r="H8106" s="4">
        <v>30000</v>
      </c>
      <c r="I8106" s="4">
        <v>3</v>
      </c>
      <c r="J8106" s="4">
        <v>30000</v>
      </c>
      <c r="K8106" s="4">
        <v>90000</v>
      </c>
      <c r="L8106" t="s">
        <v>189</v>
      </c>
      <c r="M8106" t="s">
        <v>206</v>
      </c>
      <c r="P8106">
        <v>4</v>
      </c>
    </row>
    <row r="8107" spans="1:16">
      <c r="A8107" s="3">
        <v>44616</v>
      </c>
      <c r="B8107" t="s">
        <v>200</v>
      </c>
      <c r="C8107" t="s">
        <v>192</v>
      </c>
      <c r="D8107" t="s">
        <v>186</v>
      </c>
      <c r="E8107" t="s">
        <v>225</v>
      </c>
      <c r="F8107" t="s">
        <v>244</v>
      </c>
      <c r="G8107">
        <v>2</v>
      </c>
      <c r="H8107" s="4">
        <v>30000</v>
      </c>
      <c r="I8107" s="4">
        <v>2</v>
      </c>
      <c r="J8107" s="4">
        <v>30000</v>
      </c>
      <c r="K8107" s="4">
        <v>60000</v>
      </c>
      <c r="L8107" t="s">
        <v>203</v>
      </c>
      <c r="M8107" t="s">
        <v>206</v>
      </c>
      <c r="P8107">
        <v>5</v>
      </c>
    </row>
    <row r="8108" spans="1:16">
      <c r="A8108" s="3">
        <v>44616</v>
      </c>
      <c r="B8108" t="s">
        <v>245</v>
      </c>
      <c r="C8108" t="s">
        <v>192</v>
      </c>
      <c r="D8108" t="s">
        <v>186</v>
      </c>
      <c r="E8108" t="s">
        <v>259</v>
      </c>
      <c r="F8108" t="s">
        <v>326</v>
      </c>
      <c r="G8108">
        <v>3</v>
      </c>
      <c r="H8108" s="4">
        <v>30000</v>
      </c>
      <c r="I8108" s="4">
        <v>3</v>
      </c>
      <c r="J8108" s="4">
        <v>30000</v>
      </c>
      <c r="K8108" s="4">
        <v>90000</v>
      </c>
      <c r="L8108" t="s">
        <v>203</v>
      </c>
      <c r="M8108" t="s">
        <v>190</v>
      </c>
      <c r="P8108">
        <v>5</v>
      </c>
    </row>
    <row r="8109" spans="1:16">
      <c r="A8109" s="3">
        <v>44616</v>
      </c>
      <c r="B8109" t="s">
        <v>218</v>
      </c>
      <c r="C8109" t="s">
        <v>192</v>
      </c>
      <c r="D8109" t="s">
        <v>180</v>
      </c>
      <c r="E8109" t="s">
        <v>271</v>
      </c>
      <c r="F8109" t="s">
        <v>321</v>
      </c>
      <c r="G8109">
        <v>2</v>
      </c>
      <c r="H8109" s="4">
        <v>20000</v>
      </c>
      <c r="I8109" s="4">
        <v>2</v>
      </c>
      <c r="J8109" s="4">
        <v>20000</v>
      </c>
      <c r="K8109" s="4">
        <v>40000</v>
      </c>
      <c r="L8109" t="s">
        <v>203</v>
      </c>
      <c r="M8109" t="s">
        <v>184</v>
      </c>
      <c r="P8109">
        <v>5</v>
      </c>
    </row>
    <row r="8110" spans="1:16">
      <c r="A8110" s="3">
        <v>44616</v>
      </c>
      <c r="B8110" t="s">
        <v>287</v>
      </c>
      <c r="C8110" t="s">
        <v>179</v>
      </c>
      <c r="D8110" t="s">
        <v>180</v>
      </c>
      <c r="E8110" t="s">
        <v>204</v>
      </c>
      <c r="F8110" t="s">
        <v>227</v>
      </c>
      <c r="G8110">
        <v>1</v>
      </c>
      <c r="H8110" s="4">
        <v>30000</v>
      </c>
      <c r="I8110" s="4">
        <v>1</v>
      </c>
      <c r="J8110" s="4">
        <v>30000</v>
      </c>
      <c r="K8110" s="4">
        <v>30000</v>
      </c>
      <c r="L8110" t="s">
        <v>203</v>
      </c>
      <c r="M8110" t="s">
        <v>196</v>
      </c>
      <c r="P8110">
        <v>3</v>
      </c>
    </row>
    <row r="8111" spans="1:16">
      <c r="A8111" s="3">
        <v>44616</v>
      </c>
      <c r="B8111" t="s">
        <v>224</v>
      </c>
      <c r="C8111" t="s">
        <v>192</v>
      </c>
      <c r="D8111" t="s">
        <v>276</v>
      </c>
      <c r="E8111" t="s">
        <v>276</v>
      </c>
      <c r="F8111" t="s">
        <v>277</v>
      </c>
      <c r="G8111">
        <v>1</v>
      </c>
      <c r="H8111" s="4">
        <v>23000</v>
      </c>
      <c r="I8111" s="4">
        <v>1</v>
      </c>
      <c r="J8111" s="4">
        <v>23000</v>
      </c>
      <c r="K8111" s="4">
        <v>23000</v>
      </c>
      <c r="L8111" t="s">
        <v>183</v>
      </c>
      <c r="M8111" t="s">
        <v>206</v>
      </c>
      <c r="P8111">
        <v>4</v>
      </c>
    </row>
    <row r="8112" spans="1:16">
      <c r="A8112" s="3">
        <v>44616</v>
      </c>
      <c r="B8112" t="s">
        <v>224</v>
      </c>
      <c r="C8112" t="s">
        <v>179</v>
      </c>
      <c r="D8112" t="s">
        <v>279</v>
      </c>
      <c r="E8112" t="s">
        <v>279</v>
      </c>
      <c r="F8112" t="s">
        <v>345</v>
      </c>
      <c r="G8112">
        <v>1</v>
      </c>
      <c r="H8112" s="4">
        <v>42000</v>
      </c>
      <c r="I8112" s="4">
        <v>1</v>
      </c>
      <c r="J8112" s="4">
        <v>42000</v>
      </c>
      <c r="K8112" s="4">
        <v>42000</v>
      </c>
      <c r="L8112" t="s">
        <v>189</v>
      </c>
      <c r="M8112" t="s">
        <v>304</v>
      </c>
      <c r="P8112">
        <v>5</v>
      </c>
    </row>
    <row r="8113" spans="1:16">
      <c r="A8113" s="3">
        <v>44616</v>
      </c>
      <c r="B8113" t="s">
        <v>207</v>
      </c>
      <c r="C8113" t="s">
        <v>192</v>
      </c>
      <c r="D8113" t="s">
        <v>186</v>
      </c>
      <c r="E8113" t="s">
        <v>225</v>
      </c>
      <c r="F8113" t="s">
        <v>244</v>
      </c>
      <c r="G8113">
        <v>1</v>
      </c>
      <c r="H8113" s="4">
        <v>60000</v>
      </c>
      <c r="I8113" s="4">
        <v>1</v>
      </c>
      <c r="J8113" s="4">
        <v>60000</v>
      </c>
      <c r="K8113" s="4">
        <v>60000</v>
      </c>
      <c r="L8113" t="s">
        <v>209</v>
      </c>
      <c r="M8113" t="s">
        <v>190</v>
      </c>
      <c r="P8113">
        <v>3</v>
      </c>
    </row>
    <row r="8114" spans="1:16">
      <c r="A8114" s="3">
        <v>44616</v>
      </c>
      <c r="B8114" t="s">
        <v>222</v>
      </c>
      <c r="C8114" t="s">
        <v>179</v>
      </c>
      <c r="D8114" t="s">
        <v>180</v>
      </c>
      <c r="E8114" t="s">
        <v>271</v>
      </c>
      <c r="F8114" t="s">
        <v>321</v>
      </c>
      <c r="G8114">
        <v>1</v>
      </c>
      <c r="H8114" s="4">
        <v>40000</v>
      </c>
      <c r="I8114" s="4">
        <v>1</v>
      </c>
      <c r="J8114" s="4">
        <v>40000</v>
      </c>
      <c r="K8114" s="4">
        <v>40000</v>
      </c>
      <c r="L8114" t="s">
        <v>195</v>
      </c>
      <c r="M8114" t="s">
        <v>233</v>
      </c>
      <c r="P8114">
        <v>5</v>
      </c>
    </row>
    <row r="8115" spans="1:16">
      <c r="A8115" s="3">
        <v>44616</v>
      </c>
      <c r="B8115" t="s">
        <v>218</v>
      </c>
      <c r="C8115" t="s">
        <v>179</v>
      </c>
      <c r="D8115" t="s">
        <v>263</v>
      </c>
      <c r="E8115" t="s">
        <v>263</v>
      </c>
      <c r="F8115" t="s">
        <v>320</v>
      </c>
      <c r="G8115">
        <v>3</v>
      </c>
      <c r="H8115" s="4">
        <v>20000</v>
      </c>
      <c r="I8115" s="4">
        <v>3</v>
      </c>
      <c r="J8115" s="4">
        <v>20000</v>
      </c>
      <c r="K8115" s="4">
        <v>60000</v>
      </c>
      <c r="L8115" t="s">
        <v>209</v>
      </c>
      <c r="M8115" t="s">
        <v>196</v>
      </c>
      <c r="P8115">
        <v>3</v>
      </c>
    </row>
    <row r="8116" spans="1:16">
      <c r="A8116" s="3">
        <v>44616</v>
      </c>
      <c r="B8116" t="s">
        <v>224</v>
      </c>
      <c r="C8116" t="s">
        <v>192</v>
      </c>
      <c r="D8116" t="s">
        <v>186</v>
      </c>
      <c r="E8116" t="s">
        <v>187</v>
      </c>
      <c r="F8116" t="s">
        <v>188</v>
      </c>
      <c r="G8116">
        <v>2</v>
      </c>
      <c r="H8116" s="4">
        <v>45500</v>
      </c>
      <c r="I8116" s="4">
        <v>2</v>
      </c>
      <c r="J8116" s="4">
        <v>45500</v>
      </c>
      <c r="K8116" s="4">
        <v>91000</v>
      </c>
      <c r="L8116" t="s">
        <v>183</v>
      </c>
      <c r="M8116" t="s">
        <v>190</v>
      </c>
      <c r="P8116">
        <v>5</v>
      </c>
    </row>
    <row r="8117" spans="1:16">
      <c r="A8117" s="3">
        <v>44616</v>
      </c>
      <c r="B8117" t="s">
        <v>234</v>
      </c>
      <c r="C8117" t="s">
        <v>179</v>
      </c>
      <c r="D8117" t="s">
        <v>186</v>
      </c>
      <c r="E8117" t="s">
        <v>225</v>
      </c>
      <c r="F8117" t="s">
        <v>226</v>
      </c>
      <c r="G8117">
        <v>1</v>
      </c>
      <c r="H8117" s="4">
        <v>39000</v>
      </c>
      <c r="I8117" s="4">
        <v>1</v>
      </c>
      <c r="J8117" s="4">
        <v>39000</v>
      </c>
      <c r="K8117" s="4">
        <v>39000</v>
      </c>
      <c r="L8117" t="s">
        <v>209</v>
      </c>
      <c r="M8117" t="s">
        <v>190</v>
      </c>
      <c r="P8117">
        <v>5</v>
      </c>
    </row>
    <row r="8118" spans="1:16">
      <c r="A8118" s="3">
        <v>44616</v>
      </c>
      <c r="B8118" t="s">
        <v>178</v>
      </c>
      <c r="C8118" t="s">
        <v>192</v>
      </c>
      <c r="D8118" t="s">
        <v>186</v>
      </c>
      <c r="E8118" t="s">
        <v>187</v>
      </c>
      <c r="F8118" t="s">
        <v>242</v>
      </c>
      <c r="G8118">
        <v>1</v>
      </c>
      <c r="H8118" s="4">
        <v>30000</v>
      </c>
      <c r="I8118" s="4">
        <v>1</v>
      </c>
      <c r="J8118" s="4">
        <v>30000</v>
      </c>
      <c r="K8118" s="4">
        <v>30000</v>
      </c>
      <c r="L8118" t="s">
        <v>189</v>
      </c>
      <c r="M8118" t="s">
        <v>190</v>
      </c>
      <c r="P8118">
        <v>4</v>
      </c>
    </row>
    <row r="8119" spans="1:16">
      <c r="A8119" s="3">
        <v>44616</v>
      </c>
      <c r="B8119" t="s">
        <v>228</v>
      </c>
      <c r="C8119" t="s">
        <v>179</v>
      </c>
      <c r="D8119" t="s">
        <v>180</v>
      </c>
      <c r="E8119" t="s">
        <v>238</v>
      </c>
      <c r="F8119" t="s">
        <v>267</v>
      </c>
      <c r="G8119">
        <v>3</v>
      </c>
      <c r="H8119" s="4">
        <v>26000</v>
      </c>
      <c r="I8119" s="4">
        <v>3</v>
      </c>
      <c r="J8119" s="4">
        <v>26000</v>
      </c>
      <c r="K8119" s="4">
        <v>78000</v>
      </c>
      <c r="L8119" t="s">
        <v>189</v>
      </c>
      <c r="M8119" t="s">
        <v>184</v>
      </c>
      <c r="P8119">
        <v>3</v>
      </c>
    </row>
    <row r="8120" spans="1:16">
      <c r="A8120" s="3">
        <v>44616</v>
      </c>
      <c r="B8120" t="s">
        <v>213</v>
      </c>
      <c r="C8120" t="s">
        <v>192</v>
      </c>
      <c r="D8120" t="s">
        <v>180</v>
      </c>
      <c r="E8120" t="s">
        <v>181</v>
      </c>
      <c r="F8120" t="s">
        <v>334</v>
      </c>
      <c r="G8120">
        <v>1</v>
      </c>
      <c r="H8120" s="4">
        <v>36000</v>
      </c>
      <c r="I8120" s="4">
        <v>1</v>
      </c>
      <c r="J8120" s="4">
        <v>36000</v>
      </c>
      <c r="K8120" s="4">
        <v>36000</v>
      </c>
      <c r="L8120" t="s">
        <v>189</v>
      </c>
      <c r="M8120" t="s">
        <v>196</v>
      </c>
      <c r="P8120">
        <v>4</v>
      </c>
    </row>
    <row r="8121" spans="1:16">
      <c r="A8121" s="3">
        <v>44616</v>
      </c>
      <c r="B8121" t="s">
        <v>287</v>
      </c>
      <c r="C8121" t="s">
        <v>192</v>
      </c>
      <c r="D8121" t="s">
        <v>180</v>
      </c>
      <c r="E8121" t="s">
        <v>238</v>
      </c>
      <c r="F8121" t="s">
        <v>253</v>
      </c>
      <c r="G8121">
        <v>3</v>
      </c>
      <c r="H8121" s="4">
        <v>20000</v>
      </c>
      <c r="I8121" s="4">
        <v>3</v>
      </c>
      <c r="J8121" s="4">
        <v>20000</v>
      </c>
      <c r="K8121" s="4">
        <v>60000</v>
      </c>
      <c r="L8121" t="s">
        <v>209</v>
      </c>
      <c r="M8121" t="s">
        <v>196</v>
      </c>
      <c r="P8121">
        <v>5</v>
      </c>
    </row>
    <row r="8122" spans="1:16">
      <c r="A8122" s="3">
        <v>44616</v>
      </c>
      <c r="B8122" t="s">
        <v>258</v>
      </c>
      <c r="C8122" t="s">
        <v>179</v>
      </c>
      <c r="D8122" t="s">
        <v>263</v>
      </c>
      <c r="E8122" t="s">
        <v>263</v>
      </c>
      <c r="F8122" t="s">
        <v>264</v>
      </c>
      <c r="G8122">
        <v>3</v>
      </c>
      <c r="H8122" s="4">
        <v>44000</v>
      </c>
      <c r="I8122" s="4">
        <v>3</v>
      </c>
      <c r="J8122" s="4">
        <v>44000</v>
      </c>
      <c r="K8122" s="4">
        <v>132000</v>
      </c>
      <c r="L8122" t="s">
        <v>189</v>
      </c>
      <c r="M8122" t="s">
        <v>190</v>
      </c>
      <c r="P8122">
        <v>4</v>
      </c>
    </row>
    <row r="8123" spans="1:16">
      <c r="A8123" s="3">
        <v>44616</v>
      </c>
      <c r="B8123" t="s">
        <v>247</v>
      </c>
      <c r="C8123" t="s">
        <v>179</v>
      </c>
      <c r="D8123" t="s">
        <v>186</v>
      </c>
      <c r="E8123" t="s">
        <v>259</v>
      </c>
      <c r="F8123" t="s">
        <v>326</v>
      </c>
      <c r="G8123">
        <v>3</v>
      </c>
      <c r="H8123" s="4">
        <v>33000</v>
      </c>
      <c r="I8123" s="4">
        <v>0</v>
      </c>
      <c r="J8123" s="4">
        <v>0</v>
      </c>
      <c r="K8123" s="4">
        <v>0</v>
      </c>
      <c r="L8123" t="s">
        <v>183</v>
      </c>
      <c r="M8123" t="s">
        <v>184</v>
      </c>
      <c r="N8123" t="s">
        <v>175</v>
      </c>
      <c r="O8123" t="s">
        <v>176</v>
      </c>
    </row>
    <row r="8124" spans="1:16">
      <c r="A8124" s="3">
        <v>44616</v>
      </c>
      <c r="B8124" t="s">
        <v>301</v>
      </c>
      <c r="C8124" t="s">
        <v>179</v>
      </c>
      <c r="D8124" t="s">
        <v>180</v>
      </c>
      <c r="E8124" t="s">
        <v>181</v>
      </c>
      <c r="F8124" t="s">
        <v>281</v>
      </c>
      <c r="G8124">
        <v>1</v>
      </c>
      <c r="H8124" s="4">
        <v>40000</v>
      </c>
      <c r="I8124" s="4">
        <v>1</v>
      </c>
      <c r="J8124" s="4">
        <v>40000</v>
      </c>
      <c r="K8124" s="4">
        <v>40000</v>
      </c>
      <c r="L8124" t="s">
        <v>189</v>
      </c>
      <c r="M8124" t="s">
        <v>196</v>
      </c>
      <c r="P8124">
        <v>5</v>
      </c>
    </row>
    <row r="8125" spans="1:16">
      <c r="A8125" s="3">
        <v>44616</v>
      </c>
      <c r="B8125" t="s">
        <v>185</v>
      </c>
      <c r="C8125" t="s">
        <v>179</v>
      </c>
      <c r="D8125" t="s">
        <v>294</v>
      </c>
      <c r="E8125" t="s">
        <v>294</v>
      </c>
      <c r="F8125" t="s">
        <v>236</v>
      </c>
      <c r="G8125">
        <v>2</v>
      </c>
      <c r="H8125" s="4">
        <v>19500</v>
      </c>
      <c r="I8125" s="4">
        <v>2</v>
      </c>
      <c r="J8125" s="4">
        <v>19500</v>
      </c>
      <c r="K8125" s="4">
        <v>39000</v>
      </c>
      <c r="L8125" t="s">
        <v>189</v>
      </c>
      <c r="M8125" t="s">
        <v>184</v>
      </c>
      <c r="P8125">
        <v>5</v>
      </c>
    </row>
    <row r="8126" spans="1:16">
      <c r="A8126" s="3">
        <v>44616</v>
      </c>
      <c r="B8126" t="s">
        <v>301</v>
      </c>
      <c r="C8126" t="s">
        <v>179</v>
      </c>
      <c r="D8126" t="s">
        <v>180</v>
      </c>
      <c r="E8126" t="s">
        <v>204</v>
      </c>
      <c r="F8126" t="s">
        <v>205</v>
      </c>
      <c r="G8126">
        <v>2</v>
      </c>
      <c r="H8126" s="4">
        <v>49000</v>
      </c>
      <c r="I8126" s="4">
        <v>2</v>
      </c>
      <c r="J8126" s="4">
        <v>49000</v>
      </c>
      <c r="K8126" s="4">
        <v>98000</v>
      </c>
      <c r="L8126" t="s">
        <v>195</v>
      </c>
      <c r="M8126" t="s">
        <v>190</v>
      </c>
      <c r="P8126">
        <v>4</v>
      </c>
    </row>
    <row r="8127" spans="1:16">
      <c r="A8127" s="3">
        <v>44616</v>
      </c>
      <c r="B8127" t="s">
        <v>200</v>
      </c>
      <c r="C8127" t="s">
        <v>192</v>
      </c>
      <c r="D8127" t="s">
        <v>180</v>
      </c>
      <c r="E8127" t="s">
        <v>238</v>
      </c>
      <c r="F8127" t="s">
        <v>267</v>
      </c>
      <c r="G8127">
        <v>1</v>
      </c>
      <c r="H8127" s="4">
        <v>39000</v>
      </c>
      <c r="I8127" s="4">
        <v>1</v>
      </c>
      <c r="J8127" s="4">
        <v>39000</v>
      </c>
      <c r="K8127" s="4">
        <v>39000</v>
      </c>
      <c r="L8127" t="s">
        <v>209</v>
      </c>
      <c r="M8127" t="s">
        <v>184</v>
      </c>
      <c r="P8127">
        <v>4</v>
      </c>
    </row>
    <row r="8128" spans="1:16">
      <c r="A8128" s="3">
        <v>44616</v>
      </c>
      <c r="B8128" t="s">
        <v>254</v>
      </c>
      <c r="C8128" t="s">
        <v>192</v>
      </c>
      <c r="D8128" t="s">
        <v>235</v>
      </c>
      <c r="E8128" t="s">
        <v>251</v>
      </c>
      <c r="F8128" t="s">
        <v>354</v>
      </c>
      <c r="G8128">
        <v>1</v>
      </c>
      <c r="H8128" s="4">
        <v>84000</v>
      </c>
      <c r="I8128" s="4">
        <v>1</v>
      </c>
      <c r="J8128" s="4">
        <v>84000</v>
      </c>
      <c r="K8128" s="4">
        <v>84000</v>
      </c>
      <c r="L8128" t="s">
        <v>203</v>
      </c>
      <c r="M8128" t="s">
        <v>206</v>
      </c>
      <c r="P8128">
        <v>3</v>
      </c>
    </row>
    <row r="8129" spans="1:16">
      <c r="A8129" s="3">
        <v>44616</v>
      </c>
      <c r="B8129" t="s">
        <v>278</v>
      </c>
      <c r="C8129" t="s">
        <v>179</v>
      </c>
      <c r="D8129" t="s">
        <v>276</v>
      </c>
      <c r="E8129" t="s">
        <v>276</v>
      </c>
      <c r="F8129" t="s">
        <v>277</v>
      </c>
      <c r="G8129">
        <v>2</v>
      </c>
      <c r="H8129" s="4">
        <v>45000</v>
      </c>
      <c r="I8129" s="4">
        <v>2</v>
      </c>
      <c r="J8129" s="4">
        <v>45000</v>
      </c>
      <c r="K8129" s="4">
        <v>90000</v>
      </c>
      <c r="L8129" t="s">
        <v>189</v>
      </c>
      <c r="M8129" t="s">
        <v>196</v>
      </c>
      <c r="P8129">
        <v>4</v>
      </c>
    </row>
    <row r="8130" spans="1:16">
      <c r="A8130" s="3">
        <v>44616</v>
      </c>
      <c r="B8130" t="s">
        <v>247</v>
      </c>
      <c r="C8130" t="s">
        <v>179</v>
      </c>
      <c r="D8130" t="s">
        <v>186</v>
      </c>
      <c r="E8130" t="s">
        <v>220</v>
      </c>
      <c r="F8130" t="s">
        <v>265</v>
      </c>
      <c r="G8130">
        <v>1</v>
      </c>
      <c r="H8130" s="4">
        <v>36000</v>
      </c>
      <c r="I8130" s="4">
        <v>1</v>
      </c>
      <c r="J8130" s="4">
        <v>36000</v>
      </c>
      <c r="K8130" s="4">
        <v>36000</v>
      </c>
      <c r="L8130" t="s">
        <v>189</v>
      </c>
      <c r="M8130" t="s">
        <v>184</v>
      </c>
      <c r="P8130">
        <v>5</v>
      </c>
    </row>
    <row r="8131" spans="1:16">
      <c r="A8131" s="3">
        <v>44617</v>
      </c>
      <c r="B8131" t="s">
        <v>200</v>
      </c>
      <c r="C8131" t="s">
        <v>179</v>
      </c>
      <c r="D8131" t="s">
        <v>235</v>
      </c>
      <c r="E8131" t="s">
        <v>229</v>
      </c>
      <c r="F8131" t="s">
        <v>344</v>
      </c>
      <c r="G8131">
        <v>1</v>
      </c>
      <c r="H8131" s="4">
        <v>45000</v>
      </c>
      <c r="I8131" s="4">
        <v>1</v>
      </c>
      <c r="J8131" s="4">
        <v>45000</v>
      </c>
      <c r="K8131" s="4">
        <v>45000</v>
      </c>
      <c r="L8131" t="s">
        <v>189</v>
      </c>
      <c r="M8131" t="s">
        <v>190</v>
      </c>
      <c r="P8131">
        <v>5</v>
      </c>
    </row>
    <row r="8132" spans="1:16">
      <c r="A8132" s="3">
        <v>44617</v>
      </c>
      <c r="B8132" t="s">
        <v>284</v>
      </c>
      <c r="C8132" t="s">
        <v>179</v>
      </c>
      <c r="D8132" t="s">
        <v>316</v>
      </c>
      <c r="E8132" t="s">
        <v>251</v>
      </c>
      <c r="F8132" t="s">
        <v>349</v>
      </c>
      <c r="G8132">
        <v>1</v>
      </c>
      <c r="H8132" s="4">
        <v>35000</v>
      </c>
      <c r="I8132" s="4">
        <v>1</v>
      </c>
      <c r="J8132" s="4">
        <v>35000</v>
      </c>
      <c r="K8132" s="4">
        <v>35000</v>
      </c>
      <c r="L8132" t="s">
        <v>189</v>
      </c>
      <c r="M8132" t="s">
        <v>196</v>
      </c>
      <c r="P8132">
        <v>5</v>
      </c>
    </row>
    <row r="8133" spans="1:16">
      <c r="A8133" s="3">
        <v>44617</v>
      </c>
      <c r="B8133" t="s">
        <v>200</v>
      </c>
      <c r="C8133" t="s">
        <v>179</v>
      </c>
      <c r="D8133" t="s">
        <v>180</v>
      </c>
      <c r="E8133" t="s">
        <v>255</v>
      </c>
      <c r="F8133" t="s">
        <v>256</v>
      </c>
      <c r="G8133">
        <v>2</v>
      </c>
      <c r="H8133" s="4">
        <v>50000</v>
      </c>
      <c r="I8133" s="4">
        <v>2</v>
      </c>
      <c r="J8133" s="4">
        <v>50000</v>
      </c>
      <c r="K8133" s="4">
        <v>100000</v>
      </c>
      <c r="L8133" t="s">
        <v>183</v>
      </c>
      <c r="M8133" t="s">
        <v>190</v>
      </c>
      <c r="P8133">
        <v>5</v>
      </c>
    </row>
    <row r="8134" spans="1:16">
      <c r="A8134" s="3">
        <v>44617</v>
      </c>
      <c r="B8134" t="s">
        <v>222</v>
      </c>
      <c r="C8134" t="s">
        <v>179</v>
      </c>
      <c r="D8134" t="s">
        <v>229</v>
      </c>
      <c r="E8134" t="s">
        <v>229</v>
      </c>
      <c r="F8134" t="s">
        <v>296</v>
      </c>
      <c r="G8134">
        <v>1</v>
      </c>
      <c r="H8134" s="4">
        <v>15000</v>
      </c>
      <c r="I8134" s="4">
        <v>1</v>
      </c>
      <c r="J8134" s="4">
        <v>15000</v>
      </c>
      <c r="K8134" s="4">
        <v>15000</v>
      </c>
      <c r="L8134" t="s">
        <v>209</v>
      </c>
      <c r="M8134" t="s">
        <v>196</v>
      </c>
      <c r="P8134">
        <v>4</v>
      </c>
    </row>
    <row r="8135" spans="1:16">
      <c r="A8135" s="3">
        <v>44617</v>
      </c>
      <c r="B8135" t="s">
        <v>301</v>
      </c>
      <c r="C8135" t="s">
        <v>192</v>
      </c>
      <c r="D8135" t="s">
        <v>235</v>
      </c>
      <c r="E8135" t="s">
        <v>236</v>
      </c>
      <c r="F8135" t="s">
        <v>324</v>
      </c>
      <c r="G8135">
        <v>2</v>
      </c>
      <c r="H8135" s="4">
        <v>120000</v>
      </c>
      <c r="I8135" s="4">
        <v>2</v>
      </c>
      <c r="J8135" s="4">
        <v>120000</v>
      </c>
      <c r="K8135" s="4">
        <v>240000</v>
      </c>
      <c r="L8135" t="s">
        <v>203</v>
      </c>
      <c r="M8135" t="s">
        <v>184</v>
      </c>
      <c r="P8135">
        <v>5</v>
      </c>
    </row>
    <row r="8136" spans="1:16">
      <c r="A8136" s="3">
        <v>44617</v>
      </c>
      <c r="B8136" t="s">
        <v>219</v>
      </c>
      <c r="C8136" t="s">
        <v>179</v>
      </c>
      <c r="D8136" t="s">
        <v>210</v>
      </c>
      <c r="E8136" t="s">
        <v>211</v>
      </c>
      <c r="F8136" t="s">
        <v>313</v>
      </c>
      <c r="G8136">
        <v>2</v>
      </c>
      <c r="H8136" s="4">
        <v>26000</v>
      </c>
      <c r="I8136" s="4">
        <v>2</v>
      </c>
      <c r="J8136" s="4">
        <v>26000</v>
      </c>
      <c r="K8136" s="4">
        <v>52000</v>
      </c>
      <c r="L8136" t="s">
        <v>203</v>
      </c>
      <c r="M8136" t="s">
        <v>206</v>
      </c>
      <c r="P8136">
        <v>5</v>
      </c>
    </row>
    <row r="8137" spans="1:16">
      <c r="A8137" s="3">
        <v>44617</v>
      </c>
      <c r="B8137" t="s">
        <v>258</v>
      </c>
      <c r="C8137" t="s">
        <v>179</v>
      </c>
      <c r="D8137" t="s">
        <v>180</v>
      </c>
      <c r="E8137" t="s">
        <v>238</v>
      </c>
      <c r="F8137" t="s">
        <v>267</v>
      </c>
      <c r="G8137">
        <v>1</v>
      </c>
      <c r="H8137" s="4">
        <v>60000</v>
      </c>
      <c r="I8137" s="4">
        <v>1</v>
      </c>
      <c r="J8137" s="4">
        <v>60000</v>
      </c>
      <c r="K8137" s="4">
        <v>60000</v>
      </c>
      <c r="L8137" t="s">
        <v>189</v>
      </c>
      <c r="M8137" t="s">
        <v>233</v>
      </c>
      <c r="P8137">
        <v>5</v>
      </c>
    </row>
    <row r="8138" spans="1:16">
      <c r="A8138" s="3">
        <v>44617</v>
      </c>
      <c r="B8138" t="s">
        <v>222</v>
      </c>
      <c r="C8138" t="s">
        <v>179</v>
      </c>
      <c r="D8138" t="s">
        <v>180</v>
      </c>
      <c r="E8138" t="s">
        <v>238</v>
      </c>
      <c r="F8138" t="s">
        <v>253</v>
      </c>
      <c r="G8138">
        <v>3</v>
      </c>
      <c r="H8138" s="4">
        <v>60000</v>
      </c>
      <c r="I8138" s="4">
        <v>3</v>
      </c>
      <c r="J8138" s="4">
        <v>60000</v>
      </c>
      <c r="K8138" s="4">
        <v>180000</v>
      </c>
      <c r="L8138" t="s">
        <v>209</v>
      </c>
      <c r="M8138" t="s">
        <v>184</v>
      </c>
      <c r="P8138">
        <v>5</v>
      </c>
    </row>
    <row r="8139" spans="1:16">
      <c r="A8139" s="3">
        <v>44617</v>
      </c>
      <c r="B8139" t="s">
        <v>200</v>
      </c>
      <c r="C8139" t="s">
        <v>192</v>
      </c>
      <c r="D8139" t="s">
        <v>276</v>
      </c>
      <c r="E8139" t="s">
        <v>276</v>
      </c>
      <c r="F8139" t="s">
        <v>277</v>
      </c>
      <c r="G8139">
        <v>2</v>
      </c>
      <c r="H8139" s="4">
        <v>52000</v>
      </c>
      <c r="I8139" s="4">
        <v>2</v>
      </c>
      <c r="J8139" s="4">
        <v>52000</v>
      </c>
      <c r="K8139" s="4">
        <v>104000</v>
      </c>
      <c r="L8139" t="s">
        <v>209</v>
      </c>
      <c r="M8139" t="s">
        <v>304</v>
      </c>
      <c r="N8139" t="s">
        <v>175</v>
      </c>
      <c r="P8139">
        <v>5</v>
      </c>
    </row>
    <row r="8140" spans="1:16">
      <c r="A8140" s="3">
        <v>44617</v>
      </c>
      <c r="B8140" t="s">
        <v>197</v>
      </c>
      <c r="C8140" t="s">
        <v>179</v>
      </c>
      <c r="D8140" t="s">
        <v>180</v>
      </c>
      <c r="E8140" t="s">
        <v>204</v>
      </c>
      <c r="F8140" t="s">
        <v>227</v>
      </c>
      <c r="G8140">
        <v>3</v>
      </c>
      <c r="H8140" s="4">
        <v>30000</v>
      </c>
      <c r="I8140" s="4">
        <v>3</v>
      </c>
      <c r="J8140" s="4">
        <v>30000</v>
      </c>
      <c r="K8140" s="4">
        <v>90000</v>
      </c>
      <c r="L8140" t="s">
        <v>183</v>
      </c>
      <c r="M8140" t="s">
        <v>184</v>
      </c>
      <c r="P8140">
        <v>5</v>
      </c>
    </row>
    <row r="8141" spans="1:16">
      <c r="A8141" s="3">
        <v>44617</v>
      </c>
      <c r="B8141" t="s">
        <v>224</v>
      </c>
      <c r="C8141" t="s">
        <v>179</v>
      </c>
      <c r="D8141" t="s">
        <v>186</v>
      </c>
      <c r="E8141" t="s">
        <v>220</v>
      </c>
      <c r="F8141" t="s">
        <v>265</v>
      </c>
      <c r="G8141">
        <v>2</v>
      </c>
      <c r="H8141" s="4">
        <v>22000</v>
      </c>
      <c r="I8141" s="4">
        <v>2</v>
      </c>
      <c r="J8141" s="4">
        <v>22000</v>
      </c>
      <c r="K8141" s="4">
        <v>44000</v>
      </c>
      <c r="L8141" t="s">
        <v>183</v>
      </c>
      <c r="M8141" t="s">
        <v>190</v>
      </c>
      <c r="P8141">
        <v>3</v>
      </c>
    </row>
    <row r="8142" spans="1:16">
      <c r="A8142" s="3">
        <v>44617</v>
      </c>
      <c r="B8142" t="s">
        <v>224</v>
      </c>
      <c r="C8142" t="s">
        <v>179</v>
      </c>
      <c r="D8142" t="s">
        <v>198</v>
      </c>
      <c r="E8142" t="s">
        <v>214</v>
      </c>
      <c r="F8142" t="s">
        <v>366</v>
      </c>
      <c r="G8142">
        <v>3</v>
      </c>
      <c r="H8142" s="4">
        <v>30000</v>
      </c>
      <c r="I8142" s="4">
        <v>3</v>
      </c>
      <c r="J8142" s="4">
        <v>30000</v>
      </c>
      <c r="K8142" s="4">
        <v>90000</v>
      </c>
      <c r="L8142" t="s">
        <v>209</v>
      </c>
      <c r="M8142" t="s">
        <v>206</v>
      </c>
      <c r="N8142" t="s">
        <v>175</v>
      </c>
      <c r="P8142">
        <v>4</v>
      </c>
    </row>
    <row r="8143" spans="1:16">
      <c r="A8143" s="3">
        <v>44617</v>
      </c>
      <c r="B8143" t="s">
        <v>207</v>
      </c>
      <c r="C8143" t="s">
        <v>179</v>
      </c>
      <c r="D8143" t="s">
        <v>235</v>
      </c>
      <c r="E8143" t="s">
        <v>236</v>
      </c>
      <c r="F8143" t="s">
        <v>237</v>
      </c>
      <c r="G8143">
        <v>3</v>
      </c>
      <c r="H8143" s="4">
        <v>22000</v>
      </c>
      <c r="I8143" s="4">
        <v>3</v>
      </c>
      <c r="J8143" s="4">
        <v>22000</v>
      </c>
      <c r="K8143" s="4">
        <v>66000</v>
      </c>
      <c r="L8143" t="s">
        <v>189</v>
      </c>
      <c r="M8143" t="s">
        <v>196</v>
      </c>
      <c r="N8143" t="s">
        <v>175</v>
      </c>
      <c r="P8143">
        <v>5</v>
      </c>
    </row>
    <row r="8144" spans="1:16">
      <c r="A8144" s="3">
        <v>44617</v>
      </c>
      <c r="B8144" t="s">
        <v>222</v>
      </c>
      <c r="C8144" t="s">
        <v>192</v>
      </c>
      <c r="D8144" t="s">
        <v>186</v>
      </c>
      <c r="E8144" t="s">
        <v>225</v>
      </c>
      <c r="F8144" t="s">
        <v>226</v>
      </c>
      <c r="G8144">
        <v>1</v>
      </c>
      <c r="H8144" s="4">
        <v>21000</v>
      </c>
      <c r="I8144" s="4">
        <v>1</v>
      </c>
      <c r="J8144" s="4">
        <v>21000</v>
      </c>
      <c r="K8144" s="4">
        <v>21000</v>
      </c>
      <c r="L8144" t="s">
        <v>189</v>
      </c>
      <c r="M8144" t="s">
        <v>184</v>
      </c>
      <c r="N8144" t="s">
        <v>175</v>
      </c>
      <c r="P8144">
        <v>5</v>
      </c>
    </row>
    <row r="8145" spans="1:16">
      <c r="A8145" s="3">
        <v>44617</v>
      </c>
      <c r="B8145" t="s">
        <v>291</v>
      </c>
      <c r="C8145" t="s">
        <v>192</v>
      </c>
      <c r="D8145" t="s">
        <v>186</v>
      </c>
      <c r="E8145" t="s">
        <v>201</v>
      </c>
      <c r="F8145" t="s">
        <v>285</v>
      </c>
      <c r="G8145">
        <v>1</v>
      </c>
      <c r="H8145" s="4">
        <v>42000</v>
      </c>
      <c r="I8145" s="4">
        <v>1</v>
      </c>
      <c r="J8145" s="4">
        <v>42000</v>
      </c>
      <c r="K8145" s="4">
        <v>42000</v>
      </c>
      <c r="L8145" t="s">
        <v>189</v>
      </c>
      <c r="M8145" t="s">
        <v>190</v>
      </c>
      <c r="N8145" t="s">
        <v>175</v>
      </c>
      <c r="P8145">
        <v>5</v>
      </c>
    </row>
    <row r="8146" spans="1:16">
      <c r="A8146" s="3">
        <v>44617</v>
      </c>
      <c r="B8146" t="s">
        <v>287</v>
      </c>
      <c r="C8146" t="s">
        <v>179</v>
      </c>
      <c r="D8146" t="s">
        <v>235</v>
      </c>
      <c r="E8146" t="s">
        <v>251</v>
      </c>
      <c r="F8146" t="s">
        <v>354</v>
      </c>
      <c r="G8146">
        <v>2</v>
      </c>
      <c r="H8146" s="4">
        <v>19500</v>
      </c>
      <c r="I8146" s="4">
        <v>2</v>
      </c>
      <c r="J8146" s="4">
        <v>19500</v>
      </c>
      <c r="K8146" s="4">
        <v>39000</v>
      </c>
      <c r="L8146" t="s">
        <v>203</v>
      </c>
      <c r="M8146" t="s">
        <v>196</v>
      </c>
      <c r="N8146" t="s">
        <v>175</v>
      </c>
      <c r="P8146">
        <v>5</v>
      </c>
    </row>
    <row r="8147" spans="1:16">
      <c r="A8147" s="3">
        <v>44617</v>
      </c>
      <c r="B8147" t="s">
        <v>287</v>
      </c>
      <c r="C8147" t="s">
        <v>179</v>
      </c>
      <c r="D8147" t="s">
        <v>180</v>
      </c>
      <c r="E8147" t="s">
        <v>204</v>
      </c>
      <c r="F8147" t="s">
        <v>300</v>
      </c>
      <c r="G8147">
        <v>1</v>
      </c>
      <c r="H8147" s="4">
        <v>39000</v>
      </c>
      <c r="I8147" s="4">
        <v>1</v>
      </c>
      <c r="J8147" s="4">
        <v>39000</v>
      </c>
      <c r="K8147" s="4">
        <v>39000</v>
      </c>
      <c r="L8147" t="s">
        <v>189</v>
      </c>
      <c r="M8147" t="s">
        <v>233</v>
      </c>
      <c r="N8147" t="s">
        <v>175</v>
      </c>
      <c r="P8147">
        <v>5</v>
      </c>
    </row>
    <row r="8148" spans="1:16">
      <c r="A8148" s="3">
        <v>44617</v>
      </c>
      <c r="B8148" t="s">
        <v>262</v>
      </c>
      <c r="C8148" t="s">
        <v>192</v>
      </c>
      <c r="D8148" t="s">
        <v>198</v>
      </c>
      <c r="E8148" t="s">
        <v>214</v>
      </c>
      <c r="F8148" t="s">
        <v>366</v>
      </c>
      <c r="G8148">
        <v>3</v>
      </c>
      <c r="H8148" s="4">
        <v>34500</v>
      </c>
      <c r="I8148" s="4">
        <v>3</v>
      </c>
      <c r="J8148" s="4">
        <v>34500</v>
      </c>
      <c r="K8148" s="4">
        <v>103500</v>
      </c>
      <c r="L8148" t="s">
        <v>203</v>
      </c>
      <c r="M8148" t="s">
        <v>196</v>
      </c>
      <c r="N8148" t="s">
        <v>175</v>
      </c>
      <c r="P8148">
        <v>5</v>
      </c>
    </row>
    <row r="8149" spans="1:16">
      <c r="A8149" s="3">
        <v>44617</v>
      </c>
      <c r="B8149" t="s">
        <v>301</v>
      </c>
      <c r="C8149" t="s">
        <v>179</v>
      </c>
      <c r="D8149" t="s">
        <v>186</v>
      </c>
      <c r="E8149" t="s">
        <v>220</v>
      </c>
      <c r="F8149" t="s">
        <v>221</v>
      </c>
      <c r="G8149">
        <v>1</v>
      </c>
      <c r="H8149" s="4">
        <v>30000</v>
      </c>
      <c r="I8149" s="4">
        <v>1</v>
      </c>
      <c r="J8149" s="4">
        <v>30000</v>
      </c>
      <c r="K8149" s="4">
        <v>30000</v>
      </c>
      <c r="L8149" t="s">
        <v>189</v>
      </c>
      <c r="M8149" t="s">
        <v>196</v>
      </c>
      <c r="N8149" t="s">
        <v>175</v>
      </c>
      <c r="P8149">
        <v>4</v>
      </c>
    </row>
    <row r="8150" spans="1:16">
      <c r="A8150" s="3">
        <v>44617</v>
      </c>
      <c r="B8150" t="s">
        <v>213</v>
      </c>
      <c r="C8150" t="s">
        <v>179</v>
      </c>
      <c r="D8150" t="s">
        <v>180</v>
      </c>
      <c r="E8150" t="s">
        <v>238</v>
      </c>
      <c r="F8150" t="s">
        <v>239</v>
      </c>
      <c r="G8150">
        <v>2</v>
      </c>
      <c r="H8150" s="4">
        <v>33000</v>
      </c>
      <c r="I8150" s="4">
        <v>2</v>
      </c>
      <c r="J8150" s="4">
        <v>33000</v>
      </c>
      <c r="K8150" s="4">
        <v>66000</v>
      </c>
      <c r="L8150" t="s">
        <v>189</v>
      </c>
      <c r="M8150" t="s">
        <v>206</v>
      </c>
      <c r="N8150" t="s">
        <v>175</v>
      </c>
      <c r="P8150">
        <v>5</v>
      </c>
    </row>
    <row r="8151" spans="1:16">
      <c r="A8151" s="3">
        <v>44617</v>
      </c>
      <c r="B8151" t="s">
        <v>224</v>
      </c>
      <c r="C8151" t="s">
        <v>179</v>
      </c>
      <c r="D8151" t="s">
        <v>273</v>
      </c>
      <c r="E8151" t="s">
        <v>274</v>
      </c>
      <c r="F8151" t="s">
        <v>303</v>
      </c>
      <c r="G8151">
        <v>3</v>
      </c>
      <c r="H8151" s="4">
        <v>16500</v>
      </c>
      <c r="I8151" s="4">
        <v>3</v>
      </c>
      <c r="J8151" s="4">
        <v>16500</v>
      </c>
      <c r="K8151" s="4">
        <v>49500</v>
      </c>
      <c r="L8151" t="s">
        <v>183</v>
      </c>
      <c r="M8151" t="s">
        <v>190</v>
      </c>
      <c r="P8151">
        <v>4</v>
      </c>
    </row>
    <row r="8152" spans="1:16">
      <c r="A8152" s="3">
        <v>44617</v>
      </c>
      <c r="B8152" t="s">
        <v>254</v>
      </c>
      <c r="C8152" t="s">
        <v>192</v>
      </c>
      <c r="D8152" t="s">
        <v>186</v>
      </c>
      <c r="E8152" t="s">
        <v>220</v>
      </c>
      <c r="F8152" t="s">
        <v>221</v>
      </c>
      <c r="G8152">
        <v>3</v>
      </c>
      <c r="H8152" s="4">
        <v>42000</v>
      </c>
      <c r="I8152" s="4">
        <v>3</v>
      </c>
      <c r="J8152" s="4">
        <v>42000</v>
      </c>
      <c r="K8152" s="4">
        <v>126000</v>
      </c>
      <c r="L8152" t="s">
        <v>189</v>
      </c>
      <c r="M8152" t="s">
        <v>206</v>
      </c>
      <c r="P8152">
        <v>4</v>
      </c>
    </row>
    <row r="8153" spans="1:16">
      <c r="A8153" s="3">
        <v>44617</v>
      </c>
      <c r="B8153" t="s">
        <v>287</v>
      </c>
      <c r="C8153" t="s">
        <v>192</v>
      </c>
      <c r="D8153" t="s">
        <v>186</v>
      </c>
      <c r="E8153" t="s">
        <v>220</v>
      </c>
      <c r="F8153" t="s">
        <v>241</v>
      </c>
      <c r="G8153">
        <v>1</v>
      </c>
      <c r="H8153" s="4">
        <v>30000</v>
      </c>
      <c r="I8153" s="4">
        <v>1</v>
      </c>
      <c r="J8153" s="4">
        <v>30000</v>
      </c>
      <c r="K8153" s="4">
        <v>30000</v>
      </c>
      <c r="L8153" t="s">
        <v>189</v>
      </c>
      <c r="M8153" t="s">
        <v>196</v>
      </c>
      <c r="P8153">
        <v>5</v>
      </c>
    </row>
    <row r="8154" spans="1:16">
      <c r="A8154" s="3">
        <v>44617</v>
      </c>
      <c r="B8154" t="s">
        <v>301</v>
      </c>
      <c r="C8154" t="s">
        <v>179</v>
      </c>
      <c r="D8154" t="s">
        <v>193</v>
      </c>
      <c r="E8154" t="s">
        <v>193</v>
      </c>
      <c r="F8154" t="s">
        <v>290</v>
      </c>
      <c r="G8154">
        <v>1</v>
      </c>
      <c r="H8154" s="4">
        <v>65000</v>
      </c>
      <c r="I8154" s="4">
        <v>0</v>
      </c>
      <c r="J8154" s="4">
        <v>0</v>
      </c>
      <c r="K8154" s="4">
        <v>0</v>
      </c>
      <c r="L8154" t="s">
        <v>183</v>
      </c>
      <c r="M8154" t="s">
        <v>184</v>
      </c>
      <c r="O8154" t="s">
        <v>176</v>
      </c>
    </row>
    <row r="8155" spans="1:16">
      <c r="A8155" s="3">
        <v>44617</v>
      </c>
      <c r="B8155" t="s">
        <v>185</v>
      </c>
      <c r="C8155" t="s">
        <v>192</v>
      </c>
      <c r="D8155" t="s">
        <v>271</v>
      </c>
      <c r="E8155" t="s">
        <v>271</v>
      </c>
      <c r="F8155" t="s">
        <v>323</v>
      </c>
      <c r="G8155">
        <v>1</v>
      </c>
      <c r="H8155" s="4">
        <v>22000</v>
      </c>
      <c r="I8155" s="4">
        <v>0</v>
      </c>
      <c r="J8155" s="4">
        <v>0</v>
      </c>
      <c r="K8155" s="4">
        <v>0</v>
      </c>
      <c r="L8155" t="s">
        <v>189</v>
      </c>
      <c r="M8155" t="s">
        <v>196</v>
      </c>
      <c r="O8155" t="s">
        <v>176</v>
      </c>
    </row>
    <row r="8156" spans="1:16">
      <c r="A8156" s="3">
        <v>44617</v>
      </c>
      <c r="B8156" t="s">
        <v>178</v>
      </c>
      <c r="C8156" t="s">
        <v>179</v>
      </c>
      <c r="D8156" t="s">
        <v>263</v>
      </c>
      <c r="E8156" t="s">
        <v>263</v>
      </c>
      <c r="F8156" t="s">
        <v>320</v>
      </c>
      <c r="G8156">
        <v>2</v>
      </c>
      <c r="H8156" s="4">
        <v>70000</v>
      </c>
      <c r="I8156" s="4">
        <v>2</v>
      </c>
      <c r="J8156" s="4">
        <v>70000</v>
      </c>
      <c r="K8156" s="4">
        <v>140000</v>
      </c>
      <c r="L8156" t="s">
        <v>189</v>
      </c>
      <c r="M8156" t="s">
        <v>304</v>
      </c>
      <c r="P8156">
        <v>5</v>
      </c>
    </row>
    <row r="8157" spans="1:16">
      <c r="A8157" s="3">
        <v>44617</v>
      </c>
      <c r="B8157" t="s">
        <v>291</v>
      </c>
      <c r="C8157" t="s">
        <v>192</v>
      </c>
      <c r="D8157" t="s">
        <v>180</v>
      </c>
      <c r="E8157" t="s">
        <v>181</v>
      </c>
      <c r="F8157" t="s">
        <v>334</v>
      </c>
      <c r="G8157">
        <v>3</v>
      </c>
      <c r="H8157" s="4">
        <v>33000</v>
      </c>
      <c r="I8157" s="4">
        <v>3</v>
      </c>
      <c r="J8157" s="4">
        <v>33000</v>
      </c>
      <c r="K8157" s="4">
        <v>99000</v>
      </c>
      <c r="L8157" t="s">
        <v>203</v>
      </c>
      <c r="M8157" t="s">
        <v>184</v>
      </c>
      <c r="P8157">
        <v>5</v>
      </c>
    </row>
    <row r="8158" spans="1:16">
      <c r="A8158" s="3">
        <v>44617</v>
      </c>
      <c r="B8158" t="s">
        <v>178</v>
      </c>
      <c r="C8158" t="s">
        <v>192</v>
      </c>
      <c r="D8158" t="s">
        <v>180</v>
      </c>
      <c r="E8158" t="s">
        <v>204</v>
      </c>
      <c r="F8158" t="s">
        <v>249</v>
      </c>
      <c r="G8158">
        <v>3</v>
      </c>
      <c r="H8158" s="4">
        <v>33000</v>
      </c>
      <c r="I8158" s="4">
        <v>3</v>
      </c>
      <c r="J8158" s="4">
        <v>33000</v>
      </c>
      <c r="K8158" s="4">
        <v>99000</v>
      </c>
      <c r="L8158" t="s">
        <v>189</v>
      </c>
      <c r="M8158" t="s">
        <v>196</v>
      </c>
      <c r="N8158" t="s">
        <v>175</v>
      </c>
      <c r="P8158">
        <v>5</v>
      </c>
    </row>
    <row r="8159" spans="1:16">
      <c r="A8159" s="3">
        <v>44617</v>
      </c>
      <c r="B8159" t="s">
        <v>207</v>
      </c>
      <c r="C8159" t="s">
        <v>179</v>
      </c>
      <c r="D8159" t="s">
        <v>198</v>
      </c>
      <c r="E8159" t="s">
        <v>198</v>
      </c>
      <c r="F8159" t="s">
        <v>357</v>
      </c>
      <c r="G8159">
        <v>1</v>
      </c>
      <c r="H8159" s="4">
        <v>45500</v>
      </c>
      <c r="I8159" s="4">
        <v>1</v>
      </c>
      <c r="J8159" s="4">
        <v>45500</v>
      </c>
      <c r="K8159" s="4">
        <v>45500</v>
      </c>
      <c r="L8159" t="s">
        <v>183</v>
      </c>
      <c r="M8159" t="s">
        <v>190</v>
      </c>
      <c r="P8159">
        <v>5</v>
      </c>
    </row>
    <row r="8160" spans="1:16">
      <c r="A8160" s="3">
        <v>44617</v>
      </c>
      <c r="B8160" t="s">
        <v>200</v>
      </c>
      <c r="C8160" t="s">
        <v>179</v>
      </c>
      <c r="D8160" t="s">
        <v>271</v>
      </c>
      <c r="E8160" t="s">
        <v>271</v>
      </c>
      <c r="F8160" t="s">
        <v>338</v>
      </c>
      <c r="G8160">
        <v>1</v>
      </c>
      <c r="H8160" s="4">
        <v>56000</v>
      </c>
      <c r="I8160" s="4">
        <v>1</v>
      </c>
      <c r="J8160" s="4">
        <v>56000</v>
      </c>
      <c r="K8160" s="4">
        <v>56000</v>
      </c>
      <c r="L8160" t="s">
        <v>189</v>
      </c>
      <c r="M8160" t="s">
        <v>184</v>
      </c>
      <c r="P8160">
        <v>4</v>
      </c>
    </row>
    <row r="8161" spans="1:16">
      <c r="A8161" s="3">
        <v>44618</v>
      </c>
      <c r="B8161" t="s">
        <v>207</v>
      </c>
      <c r="C8161" t="s">
        <v>179</v>
      </c>
      <c r="D8161" t="s">
        <v>186</v>
      </c>
      <c r="E8161" t="s">
        <v>187</v>
      </c>
      <c r="F8161" t="s">
        <v>261</v>
      </c>
      <c r="G8161">
        <v>2</v>
      </c>
      <c r="H8161" s="4">
        <v>24000</v>
      </c>
      <c r="I8161" s="4">
        <v>2</v>
      </c>
      <c r="J8161" s="4">
        <v>24000</v>
      </c>
      <c r="K8161" s="4">
        <v>48000</v>
      </c>
      <c r="L8161" t="s">
        <v>203</v>
      </c>
      <c r="M8161" t="s">
        <v>196</v>
      </c>
      <c r="P8161">
        <v>4</v>
      </c>
    </row>
    <row r="8162" spans="1:16">
      <c r="A8162" s="3">
        <v>44618</v>
      </c>
      <c r="B8162" t="s">
        <v>254</v>
      </c>
      <c r="C8162" t="s">
        <v>192</v>
      </c>
      <c r="D8162" t="s">
        <v>186</v>
      </c>
      <c r="E8162" t="s">
        <v>201</v>
      </c>
      <c r="F8162" t="s">
        <v>202</v>
      </c>
      <c r="G8162">
        <v>2</v>
      </c>
      <c r="H8162" s="4">
        <v>24000</v>
      </c>
      <c r="I8162" s="4">
        <v>2</v>
      </c>
      <c r="J8162" s="4">
        <v>24000</v>
      </c>
      <c r="K8162" s="4">
        <v>48000</v>
      </c>
      <c r="L8162" t="s">
        <v>189</v>
      </c>
      <c r="M8162" t="s">
        <v>304</v>
      </c>
      <c r="P8162">
        <v>4</v>
      </c>
    </row>
    <row r="8163" spans="1:16">
      <c r="A8163" s="3">
        <v>44618</v>
      </c>
      <c r="B8163" t="s">
        <v>234</v>
      </c>
      <c r="C8163" t="s">
        <v>179</v>
      </c>
      <c r="D8163" t="s">
        <v>198</v>
      </c>
      <c r="E8163" t="s">
        <v>214</v>
      </c>
      <c r="F8163" t="s">
        <v>215</v>
      </c>
      <c r="G8163">
        <v>3</v>
      </c>
      <c r="H8163" s="4">
        <v>26000</v>
      </c>
      <c r="I8163" s="4">
        <v>3</v>
      </c>
      <c r="J8163" s="4">
        <v>26000</v>
      </c>
      <c r="K8163" s="4">
        <v>78000</v>
      </c>
      <c r="L8163" t="s">
        <v>189</v>
      </c>
      <c r="M8163" t="s">
        <v>190</v>
      </c>
      <c r="P8163">
        <v>4</v>
      </c>
    </row>
    <row r="8164" spans="1:16">
      <c r="A8164" s="3">
        <v>44618</v>
      </c>
      <c r="B8164" t="s">
        <v>222</v>
      </c>
      <c r="C8164" t="s">
        <v>179</v>
      </c>
      <c r="D8164" t="s">
        <v>180</v>
      </c>
      <c r="E8164" t="s">
        <v>181</v>
      </c>
      <c r="F8164" t="s">
        <v>223</v>
      </c>
      <c r="G8164">
        <v>1</v>
      </c>
      <c r="H8164" s="4">
        <v>30000</v>
      </c>
      <c r="I8164" s="4">
        <v>1</v>
      </c>
      <c r="J8164" s="4">
        <v>30000</v>
      </c>
      <c r="K8164" s="4">
        <v>30000</v>
      </c>
      <c r="L8164" t="s">
        <v>183</v>
      </c>
      <c r="M8164" t="s">
        <v>190</v>
      </c>
      <c r="P8164">
        <v>4</v>
      </c>
    </row>
    <row r="8165" spans="1:16">
      <c r="A8165" s="3">
        <v>44618</v>
      </c>
      <c r="B8165" t="s">
        <v>284</v>
      </c>
      <c r="C8165" t="s">
        <v>192</v>
      </c>
      <c r="D8165" t="s">
        <v>180</v>
      </c>
      <c r="E8165" t="s">
        <v>204</v>
      </c>
      <c r="F8165" t="s">
        <v>249</v>
      </c>
      <c r="G8165">
        <v>3</v>
      </c>
      <c r="H8165" s="4">
        <v>60000</v>
      </c>
      <c r="I8165" s="4">
        <v>3</v>
      </c>
      <c r="J8165" s="4">
        <v>60000</v>
      </c>
      <c r="K8165" s="4">
        <v>180000</v>
      </c>
      <c r="L8165" t="s">
        <v>183</v>
      </c>
      <c r="M8165" t="s">
        <v>196</v>
      </c>
      <c r="P8165">
        <v>5</v>
      </c>
    </row>
    <row r="8166" spans="1:16">
      <c r="A8166" s="3">
        <v>44618</v>
      </c>
      <c r="B8166" t="s">
        <v>218</v>
      </c>
      <c r="C8166" t="s">
        <v>179</v>
      </c>
      <c r="D8166" t="s">
        <v>235</v>
      </c>
      <c r="E8166" t="s">
        <v>236</v>
      </c>
      <c r="F8166" t="s">
        <v>324</v>
      </c>
      <c r="G8166">
        <v>3</v>
      </c>
      <c r="H8166" s="4">
        <v>45000</v>
      </c>
      <c r="I8166" s="4">
        <v>3</v>
      </c>
      <c r="J8166" s="4">
        <v>45000</v>
      </c>
      <c r="K8166" s="4">
        <v>135000</v>
      </c>
      <c r="L8166" t="s">
        <v>189</v>
      </c>
      <c r="M8166" t="s">
        <v>206</v>
      </c>
      <c r="P8166">
        <v>4</v>
      </c>
    </row>
    <row r="8167" spans="1:16">
      <c r="A8167" s="3">
        <v>44618</v>
      </c>
      <c r="B8167" t="s">
        <v>287</v>
      </c>
      <c r="C8167" t="s">
        <v>179</v>
      </c>
      <c r="D8167" t="s">
        <v>273</v>
      </c>
      <c r="E8167" t="s">
        <v>288</v>
      </c>
      <c r="F8167" t="s">
        <v>289</v>
      </c>
      <c r="G8167">
        <v>3</v>
      </c>
      <c r="H8167" s="4">
        <v>39000</v>
      </c>
      <c r="I8167" s="4">
        <v>3</v>
      </c>
      <c r="J8167" s="4">
        <v>39000</v>
      </c>
      <c r="K8167" s="4">
        <v>117000</v>
      </c>
      <c r="L8167" t="s">
        <v>183</v>
      </c>
      <c r="M8167" t="s">
        <v>196</v>
      </c>
      <c r="P8167">
        <v>4</v>
      </c>
    </row>
    <row r="8168" spans="1:16">
      <c r="A8168" s="3">
        <v>44618</v>
      </c>
      <c r="B8168" t="s">
        <v>200</v>
      </c>
      <c r="C8168" t="s">
        <v>179</v>
      </c>
      <c r="D8168" t="s">
        <v>180</v>
      </c>
      <c r="E8168" t="s">
        <v>204</v>
      </c>
      <c r="F8168" t="s">
        <v>249</v>
      </c>
      <c r="G8168">
        <v>3</v>
      </c>
      <c r="H8168" s="4">
        <v>36000</v>
      </c>
      <c r="I8168" s="4">
        <v>3</v>
      </c>
      <c r="J8168" s="4">
        <v>36000</v>
      </c>
      <c r="K8168" s="4">
        <v>108000</v>
      </c>
      <c r="L8168" t="s">
        <v>209</v>
      </c>
      <c r="M8168" t="s">
        <v>196</v>
      </c>
      <c r="P8168">
        <v>3</v>
      </c>
    </row>
    <row r="8169" spans="1:16">
      <c r="A8169" s="3">
        <v>44618</v>
      </c>
      <c r="B8169" t="s">
        <v>291</v>
      </c>
      <c r="C8169" t="s">
        <v>179</v>
      </c>
      <c r="D8169" t="s">
        <v>193</v>
      </c>
      <c r="E8169" t="s">
        <v>193</v>
      </c>
      <c r="F8169" t="s">
        <v>290</v>
      </c>
      <c r="G8169">
        <v>2</v>
      </c>
      <c r="H8169" s="4">
        <v>36000</v>
      </c>
      <c r="I8169" s="4">
        <v>2</v>
      </c>
      <c r="J8169" s="4">
        <v>36000</v>
      </c>
      <c r="K8169" s="4">
        <v>72000</v>
      </c>
      <c r="L8169" t="s">
        <v>209</v>
      </c>
      <c r="M8169" t="s">
        <v>196</v>
      </c>
      <c r="P8169">
        <v>5</v>
      </c>
    </row>
    <row r="8170" spans="1:16">
      <c r="A8170" s="3">
        <v>44618</v>
      </c>
      <c r="B8170" t="s">
        <v>185</v>
      </c>
      <c r="C8170" t="s">
        <v>179</v>
      </c>
      <c r="D8170" t="s">
        <v>180</v>
      </c>
      <c r="E8170" t="s">
        <v>238</v>
      </c>
      <c r="F8170" t="s">
        <v>267</v>
      </c>
      <c r="G8170">
        <v>3</v>
      </c>
      <c r="H8170" s="4">
        <v>33000</v>
      </c>
      <c r="I8170" s="4">
        <v>3</v>
      </c>
      <c r="J8170" s="4">
        <v>33000</v>
      </c>
      <c r="K8170" s="4">
        <v>99000</v>
      </c>
      <c r="L8170" t="s">
        <v>209</v>
      </c>
      <c r="M8170" t="s">
        <v>196</v>
      </c>
      <c r="P8170">
        <v>5</v>
      </c>
    </row>
    <row r="8171" spans="1:16">
      <c r="A8171" s="3">
        <v>44618</v>
      </c>
      <c r="B8171" t="s">
        <v>234</v>
      </c>
      <c r="C8171" t="s">
        <v>179</v>
      </c>
      <c r="D8171" t="s">
        <v>186</v>
      </c>
      <c r="E8171" t="s">
        <v>187</v>
      </c>
      <c r="F8171" t="s">
        <v>261</v>
      </c>
      <c r="G8171">
        <v>2</v>
      </c>
      <c r="H8171" s="4">
        <v>40000</v>
      </c>
      <c r="I8171" s="4">
        <v>2</v>
      </c>
      <c r="J8171" s="4">
        <v>40000</v>
      </c>
      <c r="K8171" s="4">
        <v>80000</v>
      </c>
      <c r="L8171" t="s">
        <v>183</v>
      </c>
      <c r="M8171" t="s">
        <v>196</v>
      </c>
      <c r="P8171">
        <v>5</v>
      </c>
    </row>
    <row r="8172" spans="1:16">
      <c r="A8172" s="3">
        <v>44618</v>
      </c>
      <c r="B8172" t="s">
        <v>207</v>
      </c>
      <c r="C8172" t="s">
        <v>192</v>
      </c>
      <c r="D8172" t="s">
        <v>273</v>
      </c>
      <c r="E8172" t="s">
        <v>274</v>
      </c>
      <c r="F8172" t="s">
        <v>275</v>
      </c>
      <c r="G8172">
        <v>1</v>
      </c>
      <c r="H8172" s="4">
        <v>26000</v>
      </c>
      <c r="I8172" s="4">
        <v>1</v>
      </c>
      <c r="J8172" s="4">
        <v>26000</v>
      </c>
      <c r="K8172" s="4">
        <v>26000</v>
      </c>
      <c r="L8172" t="s">
        <v>189</v>
      </c>
      <c r="M8172" t="s">
        <v>184</v>
      </c>
      <c r="P8172">
        <v>3</v>
      </c>
    </row>
    <row r="8173" spans="1:16">
      <c r="A8173" s="3">
        <v>44618</v>
      </c>
      <c r="B8173" t="s">
        <v>278</v>
      </c>
      <c r="C8173" t="s">
        <v>192</v>
      </c>
      <c r="D8173" t="s">
        <v>198</v>
      </c>
      <c r="E8173" t="s">
        <v>198</v>
      </c>
      <c r="F8173" t="s">
        <v>357</v>
      </c>
      <c r="G8173">
        <v>1</v>
      </c>
      <c r="H8173" s="4">
        <v>70000</v>
      </c>
      <c r="I8173" s="4">
        <v>1</v>
      </c>
      <c r="J8173" s="4">
        <v>70000</v>
      </c>
      <c r="K8173" s="4">
        <v>70000</v>
      </c>
      <c r="L8173" t="s">
        <v>203</v>
      </c>
      <c r="M8173" t="s">
        <v>233</v>
      </c>
      <c r="P8173">
        <v>4</v>
      </c>
    </row>
    <row r="8174" spans="1:16">
      <c r="A8174" s="3">
        <v>44618</v>
      </c>
      <c r="B8174" t="s">
        <v>291</v>
      </c>
      <c r="C8174" t="s">
        <v>179</v>
      </c>
      <c r="D8174" t="s">
        <v>186</v>
      </c>
      <c r="E8174" t="s">
        <v>201</v>
      </c>
      <c r="F8174" t="s">
        <v>285</v>
      </c>
      <c r="G8174">
        <v>2</v>
      </c>
      <c r="H8174" s="4">
        <v>28000</v>
      </c>
      <c r="I8174" s="4">
        <v>2</v>
      </c>
      <c r="J8174" s="4">
        <v>28000</v>
      </c>
      <c r="K8174" s="4">
        <v>56000</v>
      </c>
      <c r="L8174" t="s">
        <v>203</v>
      </c>
      <c r="M8174" t="s">
        <v>233</v>
      </c>
      <c r="P8174">
        <v>5</v>
      </c>
    </row>
    <row r="8175" spans="1:16">
      <c r="A8175" s="3">
        <v>44618</v>
      </c>
      <c r="B8175" t="s">
        <v>197</v>
      </c>
      <c r="C8175" t="s">
        <v>179</v>
      </c>
      <c r="D8175" t="s">
        <v>210</v>
      </c>
      <c r="E8175" t="s">
        <v>225</v>
      </c>
      <c r="F8175" t="s">
        <v>266</v>
      </c>
      <c r="G8175">
        <v>2</v>
      </c>
      <c r="H8175" s="4">
        <v>20000</v>
      </c>
      <c r="I8175" s="4">
        <v>2</v>
      </c>
      <c r="J8175" s="4">
        <v>20000</v>
      </c>
      <c r="K8175" s="4">
        <v>40000</v>
      </c>
      <c r="L8175" t="s">
        <v>189</v>
      </c>
      <c r="M8175" t="s">
        <v>196</v>
      </c>
      <c r="P8175">
        <v>5</v>
      </c>
    </row>
    <row r="8176" spans="1:16">
      <c r="A8176" s="3">
        <v>44618</v>
      </c>
      <c r="B8176" t="s">
        <v>218</v>
      </c>
      <c r="C8176" t="s">
        <v>179</v>
      </c>
      <c r="D8176" t="s">
        <v>186</v>
      </c>
      <c r="E8176" t="s">
        <v>187</v>
      </c>
      <c r="F8176" t="s">
        <v>188</v>
      </c>
      <c r="G8176">
        <v>2</v>
      </c>
      <c r="H8176" s="4">
        <v>42000</v>
      </c>
      <c r="I8176" s="4">
        <v>2</v>
      </c>
      <c r="J8176" s="4">
        <v>42000</v>
      </c>
      <c r="K8176" s="4">
        <v>84000</v>
      </c>
      <c r="L8176" t="s">
        <v>189</v>
      </c>
      <c r="M8176" t="s">
        <v>184</v>
      </c>
      <c r="P8176">
        <v>5</v>
      </c>
    </row>
    <row r="8177" spans="1:16">
      <c r="A8177" s="3">
        <v>44618</v>
      </c>
      <c r="B8177" t="s">
        <v>234</v>
      </c>
      <c r="C8177" t="s">
        <v>192</v>
      </c>
      <c r="D8177" t="s">
        <v>180</v>
      </c>
      <c r="E8177" t="s">
        <v>238</v>
      </c>
      <c r="F8177" t="s">
        <v>267</v>
      </c>
      <c r="G8177">
        <v>2</v>
      </c>
      <c r="H8177" s="4">
        <v>56000</v>
      </c>
      <c r="I8177" s="4">
        <v>2</v>
      </c>
      <c r="J8177" s="4">
        <v>56000</v>
      </c>
      <c r="K8177" s="4">
        <v>112000</v>
      </c>
      <c r="L8177" t="s">
        <v>203</v>
      </c>
      <c r="M8177" t="s">
        <v>196</v>
      </c>
      <c r="P8177">
        <v>4</v>
      </c>
    </row>
    <row r="8178" spans="1:16">
      <c r="A8178" s="3">
        <v>44618</v>
      </c>
      <c r="B8178" t="s">
        <v>191</v>
      </c>
      <c r="C8178" t="s">
        <v>179</v>
      </c>
      <c r="D8178" t="s">
        <v>186</v>
      </c>
      <c r="E8178" t="s">
        <v>201</v>
      </c>
      <c r="F8178" t="s">
        <v>285</v>
      </c>
      <c r="G8178">
        <v>1</v>
      </c>
      <c r="H8178" s="4">
        <v>45000</v>
      </c>
      <c r="I8178" s="4">
        <v>1</v>
      </c>
      <c r="J8178" s="4">
        <v>45000</v>
      </c>
      <c r="K8178" s="4">
        <v>45000</v>
      </c>
      <c r="L8178" t="s">
        <v>189</v>
      </c>
      <c r="M8178" t="s">
        <v>190</v>
      </c>
      <c r="P8178">
        <v>4</v>
      </c>
    </row>
    <row r="8179" spans="1:16">
      <c r="A8179" s="3">
        <v>44618</v>
      </c>
      <c r="B8179" t="s">
        <v>268</v>
      </c>
      <c r="C8179" t="s">
        <v>179</v>
      </c>
      <c r="D8179" t="s">
        <v>186</v>
      </c>
      <c r="E8179" t="s">
        <v>201</v>
      </c>
      <c r="F8179" t="s">
        <v>202</v>
      </c>
      <c r="G8179">
        <v>2</v>
      </c>
      <c r="H8179" s="4">
        <v>21000</v>
      </c>
      <c r="I8179" s="4">
        <v>2</v>
      </c>
      <c r="J8179" s="4">
        <v>21000</v>
      </c>
      <c r="K8179" s="4">
        <v>42000</v>
      </c>
      <c r="L8179" t="s">
        <v>189</v>
      </c>
      <c r="M8179" t="s">
        <v>196</v>
      </c>
      <c r="N8179" t="s">
        <v>175</v>
      </c>
      <c r="P8179">
        <v>3</v>
      </c>
    </row>
    <row r="8180" spans="1:16">
      <c r="A8180" s="3">
        <v>44618</v>
      </c>
      <c r="B8180" t="s">
        <v>268</v>
      </c>
      <c r="C8180" t="s">
        <v>192</v>
      </c>
      <c r="D8180" t="s">
        <v>180</v>
      </c>
      <c r="E8180" t="s">
        <v>204</v>
      </c>
      <c r="F8180" t="s">
        <v>249</v>
      </c>
      <c r="G8180">
        <v>3</v>
      </c>
      <c r="H8180" s="4">
        <v>39000</v>
      </c>
      <c r="I8180" s="4">
        <v>3</v>
      </c>
      <c r="J8180" s="4">
        <v>39000</v>
      </c>
      <c r="K8180" s="4">
        <v>117000</v>
      </c>
      <c r="L8180" t="s">
        <v>203</v>
      </c>
      <c r="M8180" t="s">
        <v>190</v>
      </c>
      <c r="P8180">
        <v>5</v>
      </c>
    </row>
    <row r="8181" spans="1:16">
      <c r="A8181" s="3">
        <v>44618</v>
      </c>
      <c r="B8181" t="s">
        <v>200</v>
      </c>
      <c r="C8181" t="s">
        <v>192</v>
      </c>
      <c r="D8181" t="s">
        <v>210</v>
      </c>
      <c r="E8181" t="s">
        <v>225</v>
      </c>
      <c r="F8181" t="s">
        <v>266</v>
      </c>
      <c r="G8181">
        <v>2</v>
      </c>
      <c r="H8181" s="4">
        <v>45000</v>
      </c>
      <c r="I8181" s="4">
        <v>2</v>
      </c>
      <c r="J8181" s="4">
        <v>45000</v>
      </c>
      <c r="K8181" s="4">
        <v>90000</v>
      </c>
      <c r="L8181" t="s">
        <v>183</v>
      </c>
      <c r="M8181" t="s">
        <v>196</v>
      </c>
      <c r="P8181">
        <v>5</v>
      </c>
    </row>
    <row r="8182" spans="1:16">
      <c r="A8182" s="3">
        <v>44618</v>
      </c>
      <c r="B8182" t="s">
        <v>254</v>
      </c>
      <c r="C8182" t="s">
        <v>192</v>
      </c>
      <c r="D8182" t="s">
        <v>186</v>
      </c>
      <c r="E8182" t="s">
        <v>201</v>
      </c>
      <c r="F8182" t="s">
        <v>248</v>
      </c>
      <c r="G8182">
        <v>1</v>
      </c>
      <c r="H8182" s="4">
        <v>16500</v>
      </c>
      <c r="I8182" s="4">
        <v>1</v>
      </c>
      <c r="J8182" s="4">
        <v>16500</v>
      </c>
      <c r="K8182" s="4">
        <v>16500</v>
      </c>
      <c r="L8182" t="s">
        <v>203</v>
      </c>
      <c r="M8182" t="s">
        <v>190</v>
      </c>
      <c r="P8182">
        <v>5</v>
      </c>
    </row>
    <row r="8183" spans="1:16">
      <c r="A8183" s="3">
        <v>44618</v>
      </c>
      <c r="B8183" t="s">
        <v>254</v>
      </c>
      <c r="C8183" t="s">
        <v>179</v>
      </c>
      <c r="D8183" t="s">
        <v>235</v>
      </c>
      <c r="E8183" t="s">
        <v>236</v>
      </c>
      <c r="F8183" t="s">
        <v>324</v>
      </c>
      <c r="G8183">
        <v>2</v>
      </c>
      <c r="H8183" s="4">
        <v>22500</v>
      </c>
      <c r="I8183" s="4">
        <v>2</v>
      </c>
      <c r="J8183" s="4">
        <v>22500</v>
      </c>
      <c r="K8183" s="4">
        <v>45000</v>
      </c>
      <c r="L8183" t="s">
        <v>189</v>
      </c>
      <c r="M8183" t="s">
        <v>304</v>
      </c>
      <c r="P8183">
        <v>4</v>
      </c>
    </row>
    <row r="8184" spans="1:16">
      <c r="A8184" s="3">
        <v>44618</v>
      </c>
      <c r="B8184" t="s">
        <v>250</v>
      </c>
      <c r="C8184" t="s">
        <v>179</v>
      </c>
      <c r="D8184" t="s">
        <v>186</v>
      </c>
      <c r="E8184" t="s">
        <v>225</v>
      </c>
      <c r="F8184" t="s">
        <v>226</v>
      </c>
      <c r="G8184">
        <v>1</v>
      </c>
      <c r="H8184" s="4">
        <v>42000</v>
      </c>
      <c r="I8184" s="4">
        <v>1</v>
      </c>
      <c r="J8184" s="4">
        <v>42000</v>
      </c>
      <c r="K8184" s="4">
        <v>42000</v>
      </c>
      <c r="L8184" t="s">
        <v>203</v>
      </c>
      <c r="M8184" t="s">
        <v>190</v>
      </c>
      <c r="P8184">
        <v>5</v>
      </c>
    </row>
    <row r="8185" spans="1:16">
      <c r="A8185" s="3">
        <v>44618</v>
      </c>
      <c r="B8185" t="s">
        <v>185</v>
      </c>
      <c r="C8185" t="s">
        <v>179</v>
      </c>
      <c r="D8185" t="s">
        <v>180</v>
      </c>
      <c r="E8185" t="s">
        <v>181</v>
      </c>
      <c r="F8185" t="s">
        <v>281</v>
      </c>
      <c r="G8185">
        <v>3</v>
      </c>
      <c r="H8185" s="4">
        <v>34500</v>
      </c>
      <c r="I8185" s="4">
        <v>3</v>
      </c>
      <c r="J8185" s="4">
        <v>34500</v>
      </c>
      <c r="K8185" s="4">
        <v>103500</v>
      </c>
      <c r="L8185" t="s">
        <v>189</v>
      </c>
      <c r="M8185" t="s">
        <v>190</v>
      </c>
      <c r="P8185">
        <v>3</v>
      </c>
    </row>
    <row r="8186" spans="1:16">
      <c r="A8186" s="3">
        <v>44618</v>
      </c>
      <c r="B8186" t="s">
        <v>250</v>
      </c>
      <c r="C8186" t="s">
        <v>192</v>
      </c>
      <c r="D8186" t="s">
        <v>180</v>
      </c>
      <c r="E8186" t="s">
        <v>204</v>
      </c>
      <c r="F8186" t="s">
        <v>300</v>
      </c>
      <c r="G8186">
        <v>3</v>
      </c>
      <c r="H8186" s="4">
        <v>33000</v>
      </c>
      <c r="I8186" s="4">
        <v>3</v>
      </c>
      <c r="J8186" s="4">
        <v>33000</v>
      </c>
      <c r="K8186" s="4">
        <v>99000</v>
      </c>
      <c r="L8186" t="s">
        <v>209</v>
      </c>
      <c r="M8186" t="s">
        <v>190</v>
      </c>
      <c r="P8186">
        <v>4</v>
      </c>
    </row>
    <row r="8187" spans="1:16">
      <c r="A8187" s="3">
        <v>44619</v>
      </c>
      <c r="B8187" t="s">
        <v>268</v>
      </c>
      <c r="C8187" t="s">
        <v>179</v>
      </c>
      <c r="D8187" t="s">
        <v>186</v>
      </c>
      <c r="E8187" t="s">
        <v>220</v>
      </c>
      <c r="F8187" t="s">
        <v>241</v>
      </c>
      <c r="G8187">
        <v>3</v>
      </c>
      <c r="H8187" s="4">
        <v>39000</v>
      </c>
      <c r="I8187" s="4">
        <v>3</v>
      </c>
      <c r="J8187" s="4">
        <v>39000</v>
      </c>
      <c r="K8187" s="4">
        <v>117000</v>
      </c>
      <c r="L8187" t="s">
        <v>189</v>
      </c>
      <c r="M8187" t="s">
        <v>196</v>
      </c>
      <c r="P8187">
        <v>4</v>
      </c>
    </row>
    <row r="8188" spans="1:16">
      <c r="A8188" s="3">
        <v>44619</v>
      </c>
      <c r="B8188" t="s">
        <v>224</v>
      </c>
      <c r="C8188" t="s">
        <v>179</v>
      </c>
      <c r="D8188" t="s">
        <v>180</v>
      </c>
      <c r="E8188" t="s">
        <v>216</v>
      </c>
      <c r="F8188" t="s">
        <v>217</v>
      </c>
      <c r="G8188">
        <v>1</v>
      </c>
      <c r="H8188" s="4">
        <v>24000</v>
      </c>
      <c r="I8188" s="4">
        <v>0</v>
      </c>
      <c r="J8188" s="4">
        <v>0</v>
      </c>
      <c r="K8188" s="4">
        <v>0</v>
      </c>
      <c r="L8188" t="s">
        <v>183</v>
      </c>
      <c r="M8188" t="s">
        <v>190</v>
      </c>
      <c r="O8188" t="s">
        <v>176</v>
      </c>
    </row>
    <row r="8189" spans="1:16">
      <c r="A8189" s="3">
        <v>44619</v>
      </c>
      <c r="B8189" t="s">
        <v>207</v>
      </c>
      <c r="C8189" t="s">
        <v>192</v>
      </c>
      <c r="D8189" t="s">
        <v>235</v>
      </c>
      <c r="E8189" t="s">
        <v>236</v>
      </c>
      <c r="F8189" t="s">
        <v>324</v>
      </c>
      <c r="G8189">
        <v>2</v>
      </c>
      <c r="H8189" s="4">
        <v>45000</v>
      </c>
      <c r="I8189" s="4">
        <v>2</v>
      </c>
      <c r="J8189" s="4">
        <v>45000</v>
      </c>
      <c r="K8189" s="4">
        <v>90000</v>
      </c>
      <c r="L8189" t="s">
        <v>189</v>
      </c>
      <c r="M8189" t="s">
        <v>196</v>
      </c>
      <c r="P8189">
        <v>4</v>
      </c>
    </row>
    <row r="8190" spans="1:16">
      <c r="A8190" s="3">
        <v>44619</v>
      </c>
      <c r="B8190" t="s">
        <v>234</v>
      </c>
      <c r="C8190" t="s">
        <v>192</v>
      </c>
      <c r="D8190" t="s">
        <v>210</v>
      </c>
      <c r="E8190" t="s">
        <v>225</v>
      </c>
      <c r="F8190" t="s">
        <v>266</v>
      </c>
      <c r="G8190">
        <v>2</v>
      </c>
      <c r="H8190" s="4">
        <v>44000</v>
      </c>
      <c r="I8190" s="4">
        <v>2</v>
      </c>
      <c r="J8190" s="4">
        <v>44000</v>
      </c>
      <c r="K8190" s="4">
        <v>88000</v>
      </c>
      <c r="L8190" t="s">
        <v>189</v>
      </c>
      <c r="M8190" t="s">
        <v>184</v>
      </c>
      <c r="P8190">
        <v>5</v>
      </c>
    </row>
    <row r="8191" spans="1:16">
      <c r="A8191" s="3">
        <v>44619</v>
      </c>
      <c r="B8191" t="s">
        <v>254</v>
      </c>
      <c r="C8191" t="s">
        <v>192</v>
      </c>
      <c r="D8191" t="s">
        <v>186</v>
      </c>
      <c r="E8191" t="s">
        <v>220</v>
      </c>
      <c r="F8191" t="s">
        <v>265</v>
      </c>
      <c r="G8191">
        <v>1</v>
      </c>
      <c r="H8191" s="4">
        <v>20000</v>
      </c>
      <c r="I8191" s="4">
        <v>1</v>
      </c>
      <c r="J8191" s="4">
        <v>20000</v>
      </c>
      <c r="K8191" s="4">
        <v>20000</v>
      </c>
      <c r="L8191" t="s">
        <v>203</v>
      </c>
      <c r="M8191" t="s">
        <v>190</v>
      </c>
      <c r="P8191">
        <v>5</v>
      </c>
    </row>
    <row r="8192" spans="1:16">
      <c r="A8192" s="3">
        <v>44619</v>
      </c>
      <c r="B8192" t="s">
        <v>218</v>
      </c>
      <c r="C8192" t="s">
        <v>179</v>
      </c>
      <c r="D8192" t="s">
        <v>186</v>
      </c>
      <c r="E8192" t="s">
        <v>201</v>
      </c>
      <c r="F8192" t="s">
        <v>248</v>
      </c>
      <c r="G8192">
        <v>3</v>
      </c>
      <c r="H8192" s="4">
        <v>65000</v>
      </c>
      <c r="I8192" s="4">
        <v>3</v>
      </c>
      <c r="J8192" s="4">
        <v>65000</v>
      </c>
      <c r="K8192" s="4">
        <v>195000</v>
      </c>
      <c r="L8192" t="s">
        <v>189</v>
      </c>
      <c r="M8192" t="s">
        <v>184</v>
      </c>
      <c r="P8192">
        <v>3</v>
      </c>
    </row>
    <row r="8193" spans="1:16">
      <c r="A8193" s="3">
        <v>44619</v>
      </c>
      <c r="B8193" t="s">
        <v>247</v>
      </c>
      <c r="C8193" t="s">
        <v>179</v>
      </c>
      <c r="D8193" t="s">
        <v>229</v>
      </c>
      <c r="E8193" t="s">
        <v>229</v>
      </c>
      <c r="F8193" t="s">
        <v>319</v>
      </c>
      <c r="G8193">
        <v>2</v>
      </c>
      <c r="H8193" s="4">
        <v>33000</v>
      </c>
      <c r="I8193" s="4">
        <v>2</v>
      </c>
      <c r="J8193" s="4">
        <v>33000</v>
      </c>
      <c r="K8193" s="4">
        <v>66000</v>
      </c>
      <c r="L8193" t="s">
        <v>183</v>
      </c>
      <c r="M8193" t="s">
        <v>196</v>
      </c>
      <c r="P8193">
        <v>5</v>
      </c>
    </row>
    <row r="8194" spans="1:16">
      <c r="A8194" s="3">
        <v>44619</v>
      </c>
      <c r="B8194" t="s">
        <v>178</v>
      </c>
      <c r="C8194" t="s">
        <v>179</v>
      </c>
      <c r="D8194" t="s">
        <v>198</v>
      </c>
      <c r="E8194" t="s">
        <v>198</v>
      </c>
      <c r="F8194" t="s">
        <v>363</v>
      </c>
      <c r="G8194">
        <v>3</v>
      </c>
      <c r="H8194" s="4">
        <v>52000</v>
      </c>
      <c r="I8194" s="4">
        <v>3</v>
      </c>
      <c r="J8194" s="4">
        <v>52000</v>
      </c>
      <c r="K8194" s="4">
        <v>156000</v>
      </c>
      <c r="L8194" t="s">
        <v>189</v>
      </c>
      <c r="M8194" t="s">
        <v>196</v>
      </c>
      <c r="P8194">
        <v>5</v>
      </c>
    </row>
    <row r="8195" spans="1:16">
      <c r="A8195" s="3">
        <v>44619</v>
      </c>
      <c r="B8195" t="s">
        <v>301</v>
      </c>
      <c r="C8195" t="s">
        <v>179</v>
      </c>
      <c r="D8195" t="s">
        <v>180</v>
      </c>
      <c r="E8195" t="s">
        <v>238</v>
      </c>
      <c r="F8195" t="s">
        <v>267</v>
      </c>
      <c r="G8195">
        <v>1</v>
      </c>
      <c r="H8195" s="4">
        <v>39000</v>
      </c>
      <c r="I8195" s="4">
        <v>1</v>
      </c>
      <c r="J8195" s="4">
        <v>39000</v>
      </c>
      <c r="K8195" s="4">
        <v>39000</v>
      </c>
      <c r="L8195" t="s">
        <v>183</v>
      </c>
      <c r="M8195" t="s">
        <v>206</v>
      </c>
      <c r="P8195">
        <v>3</v>
      </c>
    </row>
    <row r="8196" spans="1:16">
      <c r="A8196" s="3">
        <v>44619</v>
      </c>
      <c r="B8196" t="s">
        <v>224</v>
      </c>
      <c r="C8196" t="s">
        <v>192</v>
      </c>
      <c r="D8196" t="s">
        <v>180</v>
      </c>
      <c r="E8196" t="s">
        <v>204</v>
      </c>
      <c r="F8196" t="s">
        <v>205</v>
      </c>
      <c r="G8196">
        <v>3</v>
      </c>
      <c r="H8196" s="4">
        <v>15000</v>
      </c>
      <c r="I8196" s="4">
        <v>3</v>
      </c>
      <c r="J8196" s="4">
        <v>15000</v>
      </c>
      <c r="K8196" s="4">
        <v>45000</v>
      </c>
      <c r="L8196" t="s">
        <v>189</v>
      </c>
      <c r="M8196" t="s">
        <v>206</v>
      </c>
      <c r="P8196">
        <v>5</v>
      </c>
    </row>
    <row r="8197" spans="1:16">
      <c r="A8197" s="3">
        <v>44619</v>
      </c>
      <c r="B8197" t="s">
        <v>197</v>
      </c>
      <c r="C8197" t="s">
        <v>192</v>
      </c>
      <c r="D8197" t="s">
        <v>186</v>
      </c>
      <c r="E8197" t="s">
        <v>201</v>
      </c>
      <c r="F8197" t="s">
        <v>285</v>
      </c>
      <c r="G8197">
        <v>1</v>
      </c>
      <c r="H8197" s="4">
        <v>26000</v>
      </c>
      <c r="I8197" s="4">
        <v>1</v>
      </c>
      <c r="J8197" s="4">
        <v>26000</v>
      </c>
      <c r="K8197" s="4">
        <v>26000</v>
      </c>
      <c r="L8197" t="s">
        <v>203</v>
      </c>
      <c r="M8197" t="s">
        <v>206</v>
      </c>
      <c r="P8197">
        <v>5</v>
      </c>
    </row>
    <row r="8198" spans="1:16">
      <c r="A8198" s="3">
        <v>44619</v>
      </c>
      <c r="B8198" t="s">
        <v>213</v>
      </c>
      <c r="C8198" t="s">
        <v>192</v>
      </c>
      <c r="D8198" t="s">
        <v>180</v>
      </c>
      <c r="E8198" t="s">
        <v>181</v>
      </c>
      <c r="F8198" t="s">
        <v>223</v>
      </c>
      <c r="G8198">
        <v>3</v>
      </c>
      <c r="H8198" s="4">
        <v>30000</v>
      </c>
      <c r="I8198" s="4">
        <v>3</v>
      </c>
      <c r="J8198" s="4">
        <v>30000</v>
      </c>
      <c r="K8198" s="4">
        <v>90000</v>
      </c>
      <c r="L8198" t="s">
        <v>189</v>
      </c>
      <c r="M8198" t="s">
        <v>196</v>
      </c>
      <c r="P8198">
        <v>5</v>
      </c>
    </row>
    <row r="8199" spans="1:16">
      <c r="A8199" s="3">
        <v>44619</v>
      </c>
      <c r="B8199" t="s">
        <v>291</v>
      </c>
      <c r="C8199" t="s">
        <v>192</v>
      </c>
      <c r="D8199" t="s">
        <v>180</v>
      </c>
      <c r="E8199" t="s">
        <v>238</v>
      </c>
      <c r="F8199" t="s">
        <v>253</v>
      </c>
      <c r="G8199">
        <v>2</v>
      </c>
      <c r="H8199" s="4">
        <v>48000</v>
      </c>
      <c r="I8199" s="4">
        <v>2</v>
      </c>
      <c r="J8199" s="4">
        <v>48000</v>
      </c>
      <c r="K8199" s="4">
        <v>96000</v>
      </c>
      <c r="L8199" t="s">
        <v>203</v>
      </c>
      <c r="M8199" t="s">
        <v>196</v>
      </c>
      <c r="P8199">
        <v>5</v>
      </c>
    </row>
    <row r="8200" spans="1:16">
      <c r="A8200" s="3">
        <v>44619</v>
      </c>
      <c r="B8200" t="s">
        <v>301</v>
      </c>
      <c r="C8200" t="s">
        <v>179</v>
      </c>
      <c r="D8200" t="s">
        <v>186</v>
      </c>
      <c r="E8200" t="s">
        <v>187</v>
      </c>
      <c r="F8200" t="s">
        <v>261</v>
      </c>
      <c r="G8200">
        <v>1</v>
      </c>
      <c r="H8200" s="4">
        <v>21000</v>
      </c>
      <c r="I8200" s="4">
        <v>1</v>
      </c>
      <c r="J8200" s="4">
        <v>21000</v>
      </c>
      <c r="K8200" s="4">
        <v>21000</v>
      </c>
      <c r="L8200" t="s">
        <v>189</v>
      </c>
      <c r="M8200" t="s">
        <v>190</v>
      </c>
      <c r="P8200">
        <v>5</v>
      </c>
    </row>
    <row r="8201" spans="1:16">
      <c r="A8201" s="3">
        <v>44619</v>
      </c>
      <c r="B8201" t="s">
        <v>228</v>
      </c>
      <c r="C8201" t="s">
        <v>179</v>
      </c>
      <c r="D8201" t="s">
        <v>193</v>
      </c>
      <c r="E8201" t="s">
        <v>193</v>
      </c>
      <c r="F8201" t="s">
        <v>288</v>
      </c>
      <c r="G8201">
        <v>1</v>
      </c>
      <c r="H8201" s="4">
        <v>19500</v>
      </c>
      <c r="I8201" s="4">
        <v>1</v>
      </c>
      <c r="J8201" s="4">
        <v>19500</v>
      </c>
      <c r="K8201" s="4">
        <v>19500</v>
      </c>
      <c r="L8201" t="s">
        <v>189</v>
      </c>
      <c r="M8201" t="s">
        <v>206</v>
      </c>
      <c r="P8201">
        <v>3</v>
      </c>
    </row>
    <row r="8202" spans="1:16">
      <c r="A8202" s="3">
        <v>44619</v>
      </c>
      <c r="B8202" t="s">
        <v>191</v>
      </c>
      <c r="C8202" t="s">
        <v>179</v>
      </c>
      <c r="D8202" t="s">
        <v>198</v>
      </c>
      <c r="E8202" t="s">
        <v>198</v>
      </c>
      <c r="F8202" t="s">
        <v>365</v>
      </c>
      <c r="G8202">
        <v>1</v>
      </c>
      <c r="H8202" s="4">
        <v>20000</v>
      </c>
      <c r="I8202" s="4">
        <v>1</v>
      </c>
      <c r="J8202" s="4">
        <v>20000</v>
      </c>
      <c r="K8202" s="4">
        <v>20000</v>
      </c>
      <c r="L8202" t="s">
        <v>183</v>
      </c>
      <c r="M8202" t="s">
        <v>304</v>
      </c>
      <c r="P8202">
        <v>5</v>
      </c>
    </row>
    <row r="8203" spans="1:16">
      <c r="A8203" s="3">
        <v>44619</v>
      </c>
      <c r="B8203" t="s">
        <v>224</v>
      </c>
      <c r="C8203" t="s">
        <v>179</v>
      </c>
      <c r="D8203" t="s">
        <v>180</v>
      </c>
      <c r="E8203" t="s">
        <v>204</v>
      </c>
      <c r="F8203" t="s">
        <v>269</v>
      </c>
      <c r="G8203">
        <v>3</v>
      </c>
      <c r="H8203" s="4">
        <v>48000</v>
      </c>
      <c r="I8203" s="4">
        <v>3</v>
      </c>
      <c r="J8203" s="4">
        <v>48000</v>
      </c>
      <c r="K8203" s="4">
        <v>144000</v>
      </c>
      <c r="L8203" t="s">
        <v>203</v>
      </c>
      <c r="M8203" t="s">
        <v>190</v>
      </c>
      <c r="N8203" t="s">
        <v>175</v>
      </c>
      <c r="P8203">
        <v>4</v>
      </c>
    </row>
    <row r="8204" spans="1:16">
      <c r="A8204" s="3">
        <v>44619</v>
      </c>
      <c r="B8204" t="s">
        <v>185</v>
      </c>
      <c r="C8204" t="s">
        <v>179</v>
      </c>
      <c r="D8204" t="s">
        <v>198</v>
      </c>
      <c r="E8204" t="s">
        <v>214</v>
      </c>
      <c r="F8204" t="s">
        <v>215</v>
      </c>
      <c r="G8204">
        <v>1</v>
      </c>
      <c r="H8204" s="4">
        <v>42000</v>
      </c>
      <c r="I8204" s="4">
        <v>1</v>
      </c>
      <c r="J8204" s="4">
        <v>42000</v>
      </c>
      <c r="K8204" s="4">
        <v>42000</v>
      </c>
      <c r="L8204" t="s">
        <v>183</v>
      </c>
      <c r="M8204" t="s">
        <v>206</v>
      </c>
      <c r="N8204" t="s">
        <v>175</v>
      </c>
      <c r="P8204">
        <v>4</v>
      </c>
    </row>
    <row r="8205" spans="1:16">
      <c r="A8205" s="3">
        <v>44619</v>
      </c>
      <c r="B8205" t="s">
        <v>254</v>
      </c>
      <c r="C8205" t="s">
        <v>179</v>
      </c>
      <c r="D8205" t="s">
        <v>263</v>
      </c>
      <c r="E8205" t="s">
        <v>263</v>
      </c>
      <c r="F8205" t="s">
        <v>320</v>
      </c>
      <c r="G8205">
        <v>1</v>
      </c>
      <c r="H8205" s="4">
        <v>42000</v>
      </c>
      <c r="I8205" s="4">
        <v>1</v>
      </c>
      <c r="J8205" s="4">
        <v>42000</v>
      </c>
      <c r="K8205" s="4">
        <v>42000</v>
      </c>
      <c r="L8205" t="s">
        <v>189</v>
      </c>
      <c r="M8205" t="s">
        <v>196</v>
      </c>
      <c r="N8205" t="s">
        <v>175</v>
      </c>
      <c r="P8205">
        <v>4</v>
      </c>
    </row>
    <row r="8206" spans="1:16">
      <c r="A8206" s="3">
        <v>44619</v>
      </c>
      <c r="B8206" t="s">
        <v>178</v>
      </c>
      <c r="C8206" t="s">
        <v>179</v>
      </c>
      <c r="D8206" t="s">
        <v>186</v>
      </c>
      <c r="E8206" t="s">
        <v>201</v>
      </c>
      <c r="F8206" t="s">
        <v>285</v>
      </c>
      <c r="G8206">
        <v>1</v>
      </c>
      <c r="H8206" s="4">
        <v>48000</v>
      </c>
      <c r="I8206" s="4">
        <v>1</v>
      </c>
      <c r="J8206" s="4">
        <v>48000</v>
      </c>
      <c r="K8206" s="4">
        <v>48000</v>
      </c>
      <c r="L8206" t="s">
        <v>209</v>
      </c>
      <c r="M8206" t="s">
        <v>196</v>
      </c>
      <c r="N8206" t="s">
        <v>175</v>
      </c>
      <c r="P8206">
        <v>5</v>
      </c>
    </row>
    <row r="8207" spans="1:16">
      <c r="A8207" s="3">
        <v>44619</v>
      </c>
      <c r="B8207" t="s">
        <v>278</v>
      </c>
      <c r="C8207" t="s">
        <v>192</v>
      </c>
      <c r="D8207" t="s">
        <v>235</v>
      </c>
      <c r="E8207" t="s">
        <v>236</v>
      </c>
      <c r="F8207" t="s">
        <v>237</v>
      </c>
      <c r="G8207">
        <v>2</v>
      </c>
      <c r="H8207" s="4">
        <v>36000</v>
      </c>
      <c r="I8207" s="4">
        <v>2</v>
      </c>
      <c r="J8207" s="4">
        <v>36000</v>
      </c>
      <c r="K8207" s="4">
        <v>72000</v>
      </c>
      <c r="L8207" t="s">
        <v>183</v>
      </c>
      <c r="M8207" t="s">
        <v>196</v>
      </c>
      <c r="N8207" t="s">
        <v>175</v>
      </c>
      <c r="P8207">
        <v>5</v>
      </c>
    </row>
    <row r="8208" spans="1:16">
      <c r="A8208" s="3">
        <v>44619</v>
      </c>
      <c r="B8208" t="s">
        <v>278</v>
      </c>
      <c r="C8208" t="s">
        <v>179</v>
      </c>
      <c r="D8208" t="s">
        <v>235</v>
      </c>
      <c r="E8208" t="s">
        <v>251</v>
      </c>
      <c r="F8208" t="s">
        <v>335</v>
      </c>
      <c r="G8208">
        <v>3</v>
      </c>
      <c r="H8208" s="4">
        <v>33000</v>
      </c>
      <c r="I8208" s="4">
        <v>3</v>
      </c>
      <c r="J8208" s="4">
        <v>33000</v>
      </c>
      <c r="K8208" s="4">
        <v>99000</v>
      </c>
      <c r="L8208" t="s">
        <v>183</v>
      </c>
      <c r="M8208" t="s">
        <v>190</v>
      </c>
      <c r="N8208" t="s">
        <v>175</v>
      </c>
      <c r="P8208">
        <v>5</v>
      </c>
    </row>
    <row r="8209" spans="1:16">
      <c r="A8209" s="3">
        <v>44619</v>
      </c>
      <c r="B8209" t="s">
        <v>262</v>
      </c>
      <c r="C8209" t="s">
        <v>179</v>
      </c>
      <c r="D8209" t="s">
        <v>186</v>
      </c>
      <c r="E8209" t="s">
        <v>201</v>
      </c>
      <c r="F8209" t="s">
        <v>285</v>
      </c>
      <c r="G8209">
        <v>2</v>
      </c>
      <c r="H8209" s="4">
        <v>42000</v>
      </c>
      <c r="I8209" s="4">
        <v>2</v>
      </c>
      <c r="J8209" s="4">
        <v>42000</v>
      </c>
      <c r="K8209" s="4">
        <v>84000</v>
      </c>
      <c r="L8209" t="s">
        <v>189</v>
      </c>
      <c r="M8209" t="s">
        <v>304</v>
      </c>
      <c r="N8209" t="s">
        <v>175</v>
      </c>
      <c r="P8209">
        <v>3</v>
      </c>
    </row>
    <row r="8210" spans="1:16">
      <c r="A8210" s="3">
        <v>44619</v>
      </c>
      <c r="B8210" t="s">
        <v>250</v>
      </c>
      <c r="C8210" t="s">
        <v>179</v>
      </c>
      <c r="D8210" t="s">
        <v>273</v>
      </c>
      <c r="E8210" t="s">
        <v>288</v>
      </c>
      <c r="F8210" t="s">
        <v>305</v>
      </c>
      <c r="G8210">
        <v>3</v>
      </c>
      <c r="H8210" s="4">
        <v>22000</v>
      </c>
      <c r="I8210" s="4">
        <v>3</v>
      </c>
      <c r="J8210" s="4">
        <v>22000</v>
      </c>
      <c r="K8210" s="4">
        <v>66000</v>
      </c>
      <c r="L8210" t="s">
        <v>209</v>
      </c>
      <c r="M8210" t="s">
        <v>184</v>
      </c>
      <c r="N8210" t="s">
        <v>175</v>
      </c>
      <c r="P8210">
        <v>5</v>
      </c>
    </row>
    <row r="8211" spans="1:16">
      <c r="A8211" s="3">
        <v>44619</v>
      </c>
      <c r="B8211" t="s">
        <v>291</v>
      </c>
      <c r="C8211" t="s">
        <v>179</v>
      </c>
      <c r="D8211" t="s">
        <v>193</v>
      </c>
      <c r="E8211" t="s">
        <v>193</v>
      </c>
      <c r="F8211" t="s">
        <v>288</v>
      </c>
      <c r="G8211">
        <v>1</v>
      </c>
      <c r="H8211" s="4">
        <v>45500</v>
      </c>
      <c r="I8211" s="4">
        <v>1</v>
      </c>
      <c r="J8211" s="4">
        <v>45500</v>
      </c>
      <c r="K8211" s="4">
        <v>45500</v>
      </c>
      <c r="L8211" t="s">
        <v>203</v>
      </c>
      <c r="M8211" t="s">
        <v>196</v>
      </c>
      <c r="N8211" t="s">
        <v>175</v>
      </c>
      <c r="P8211">
        <v>4</v>
      </c>
    </row>
    <row r="8212" spans="1:16">
      <c r="A8212" s="3">
        <v>44619</v>
      </c>
      <c r="B8212" t="s">
        <v>284</v>
      </c>
      <c r="C8212" t="s">
        <v>179</v>
      </c>
      <c r="D8212" t="s">
        <v>263</v>
      </c>
      <c r="E8212" t="s">
        <v>263</v>
      </c>
      <c r="F8212" t="s">
        <v>264</v>
      </c>
      <c r="G8212">
        <v>3</v>
      </c>
      <c r="H8212" s="4">
        <v>22500</v>
      </c>
      <c r="I8212" s="4">
        <v>3</v>
      </c>
      <c r="J8212" s="4">
        <v>22500</v>
      </c>
      <c r="K8212" s="4">
        <v>67500</v>
      </c>
      <c r="L8212" t="s">
        <v>209</v>
      </c>
      <c r="M8212" t="s">
        <v>184</v>
      </c>
      <c r="P8212">
        <v>4</v>
      </c>
    </row>
    <row r="8213" spans="1:16">
      <c r="A8213" s="3">
        <v>44619</v>
      </c>
      <c r="B8213" t="s">
        <v>228</v>
      </c>
      <c r="C8213" t="s">
        <v>192</v>
      </c>
      <c r="D8213" t="s">
        <v>193</v>
      </c>
      <c r="E8213" t="s">
        <v>193</v>
      </c>
      <c r="F8213" t="s">
        <v>194</v>
      </c>
      <c r="G8213">
        <v>1</v>
      </c>
      <c r="H8213" s="4">
        <v>45000</v>
      </c>
      <c r="I8213" s="4">
        <v>1</v>
      </c>
      <c r="J8213" s="4">
        <v>45000</v>
      </c>
      <c r="K8213" s="4">
        <v>45000</v>
      </c>
      <c r="L8213" t="s">
        <v>189</v>
      </c>
      <c r="M8213" t="s">
        <v>233</v>
      </c>
      <c r="P8213">
        <v>3</v>
      </c>
    </row>
    <row r="8214" spans="1:16">
      <c r="A8214" s="3">
        <v>44619</v>
      </c>
      <c r="B8214" t="s">
        <v>213</v>
      </c>
      <c r="C8214" t="s">
        <v>179</v>
      </c>
      <c r="D8214" t="s">
        <v>186</v>
      </c>
      <c r="E8214" t="s">
        <v>201</v>
      </c>
      <c r="F8214" t="s">
        <v>202</v>
      </c>
      <c r="G8214">
        <v>1</v>
      </c>
      <c r="H8214" s="4">
        <v>60000</v>
      </c>
      <c r="I8214" s="4">
        <v>1</v>
      </c>
      <c r="J8214" s="4">
        <v>60000</v>
      </c>
      <c r="K8214" s="4">
        <v>60000</v>
      </c>
      <c r="L8214" t="s">
        <v>189</v>
      </c>
      <c r="M8214" t="s">
        <v>184</v>
      </c>
      <c r="P8214">
        <v>4</v>
      </c>
    </row>
    <row r="8215" spans="1:16">
      <c r="A8215" s="3">
        <v>44620</v>
      </c>
      <c r="B8215" t="s">
        <v>262</v>
      </c>
      <c r="C8215" t="s">
        <v>192</v>
      </c>
      <c r="D8215" t="s">
        <v>180</v>
      </c>
      <c r="E8215" t="s">
        <v>216</v>
      </c>
      <c r="F8215" t="s">
        <v>257</v>
      </c>
      <c r="G8215">
        <v>2</v>
      </c>
      <c r="H8215" s="4">
        <v>28000</v>
      </c>
      <c r="I8215" s="4">
        <v>2</v>
      </c>
      <c r="J8215" s="4">
        <v>28000</v>
      </c>
      <c r="K8215" s="4">
        <v>56000</v>
      </c>
      <c r="L8215" t="s">
        <v>209</v>
      </c>
      <c r="M8215" t="s">
        <v>304</v>
      </c>
      <c r="P8215">
        <v>4</v>
      </c>
    </row>
    <row r="8216" spans="1:16">
      <c r="A8216" s="3">
        <v>44620</v>
      </c>
      <c r="B8216" t="s">
        <v>234</v>
      </c>
      <c r="C8216" t="s">
        <v>179</v>
      </c>
      <c r="D8216" t="s">
        <v>186</v>
      </c>
      <c r="E8216" t="s">
        <v>225</v>
      </c>
      <c r="F8216" t="s">
        <v>244</v>
      </c>
      <c r="G8216">
        <v>3</v>
      </c>
      <c r="H8216" s="4">
        <v>52500</v>
      </c>
      <c r="I8216" s="4">
        <v>3</v>
      </c>
      <c r="J8216" s="4">
        <v>52500</v>
      </c>
      <c r="K8216" s="4">
        <v>157500</v>
      </c>
      <c r="L8216" t="s">
        <v>203</v>
      </c>
      <c r="M8216" t="s">
        <v>184</v>
      </c>
      <c r="P8216">
        <v>3</v>
      </c>
    </row>
    <row r="8217" spans="1:16">
      <c r="A8217" s="3">
        <v>44620</v>
      </c>
      <c r="B8217" t="s">
        <v>224</v>
      </c>
      <c r="C8217" t="s">
        <v>179</v>
      </c>
      <c r="D8217" t="s">
        <v>193</v>
      </c>
      <c r="E8217" t="s">
        <v>193</v>
      </c>
      <c r="F8217" t="s">
        <v>288</v>
      </c>
      <c r="G8217">
        <v>1</v>
      </c>
      <c r="H8217" s="4">
        <v>26000</v>
      </c>
      <c r="I8217" s="4">
        <v>1</v>
      </c>
      <c r="J8217" s="4">
        <v>26000</v>
      </c>
      <c r="K8217" s="4">
        <v>26000</v>
      </c>
      <c r="L8217" t="s">
        <v>183</v>
      </c>
      <c r="M8217" t="s">
        <v>184</v>
      </c>
      <c r="P8217">
        <v>5</v>
      </c>
    </row>
    <row r="8218" spans="1:16">
      <c r="A8218" s="3">
        <v>44620</v>
      </c>
      <c r="B8218" t="s">
        <v>287</v>
      </c>
      <c r="C8218" t="s">
        <v>179</v>
      </c>
      <c r="D8218" t="s">
        <v>273</v>
      </c>
      <c r="E8218" t="s">
        <v>274</v>
      </c>
      <c r="F8218" t="s">
        <v>275</v>
      </c>
      <c r="G8218">
        <v>2</v>
      </c>
      <c r="H8218" s="4">
        <v>20000</v>
      </c>
      <c r="I8218" s="4">
        <v>2</v>
      </c>
      <c r="J8218" s="4">
        <v>20000</v>
      </c>
      <c r="K8218" s="4">
        <v>40000</v>
      </c>
      <c r="L8218" t="s">
        <v>183</v>
      </c>
      <c r="M8218" t="s">
        <v>196</v>
      </c>
      <c r="P8218">
        <v>4</v>
      </c>
    </row>
    <row r="8219" spans="1:16">
      <c r="A8219" s="3">
        <v>44620</v>
      </c>
      <c r="B8219" t="s">
        <v>245</v>
      </c>
      <c r="C8219" t="s">
        <v>192</v>
      </c>
      <c r="D8219" t="s">
        <v>210</v>
      </c>
      <c r="E8219" t="s">
        <v>292</v>
      </c>
      <c r="F8219" t="s">
        <v>311</v>
      </c>
      <c r="G8219">
        <v>3</v>
      </c>
      <c r="H8219" s="4">
        <v>24000</v>
      </c>
      <c r="I8219" s="4">
        <v>3</v>
      </c>
      <c r="J8219" s="4">
        <v>24000</v>
      </c>
      <c r="K8219" s="4">
        <v>72000</v>
      </c>
      <c r="L8219" t="s">
        <v>209</v>
      </c>
      <c r="M8219" t="s">
        <v>196</v>
      </c>
      <c r="P8219">
        <v>4</v>
      </c>
    </row>
    <row r="8220" spans="1:16">
      <c r="A8220" s="3">
        <v>44620</v>
      </c>
      <c r="B8220" t="s">
        <v>287</v>
      </c>
      <c r="C8220" t="s">
        <v>179</v>
      </c>
      <c r="D8220" t="s">
        <v>276</v>
      </c>
      <c r="E8220" t="s">
        <v>276</v>
      </c>
      <c r="F8220" t="s">
        <v>309</v>
      </c>
      <c r="G8220">
        <v>2</v>
      </c>
      <c r="H8220" s="4">
        <v>39000</v>
      </c>
      <c r="I8220" s="4">
        <v>2</v>
      </c>
      <c r="J8220" s="4">
        <v>39000</v>
      </c>
      <c r="K8220" s="4">
        <v>78000</v>
      </c>
      <c r="L8220" t="s">
        <v>203</v>
      </c>
      <c r="M8220" t="s">
        <v>196</v>
      </c>
      <c r="P8220">
        <v>5</v>
      </c>
    </row>
    <row r="8221" spans="1:16">
      <c r="A8221" s="3">
        <v>44620</v>
      </c>
      <c r="B8221" t="s">
        <v>197</v>
      </c>
      <c r="C8221" t="s">
        <v>179</v>
      </c>
      <c r="D8221" t="s">
        <v>186</v>
      </c>
      <c r="E8221" t="s">
        <v>220</v>
      </c>
      <c r="F8221" t="s">
        <v>241</v>
      </c>
      <c r="G8221">
        <v>1</v>
      </c>
      <c r="H8221" s="4">
        <v>48000</v>
      </c>
      <c r="I8221" s="4">
        <v>1</v>
      </c>
      <c r="J8221" s="4">
        <v>48000</v>
      </c>
      <c r="K8221" s="4">
        <v>48000</v>
      </c>
      <c r="L8221" t="s">
        <v>209</v>
      </c>
      <c r="M8221" t="s">
        <v>196</v>
      </c>
      <c r="N8221" t="s">
        <v>175</v>
      </c>
      <c r="P8221">
        <v>5</v>
      </c>
    </row>
    <row r="8222" spans="1:16">
      <c r="A8222" s="3">
        <v>44620</v>
      </c>
      <c r="B8222" t="s">
        <v>219</v>
      </c>
      <c r="C8222" t="s">
        <v>179</v>
      </c>
      <c r="D8222" t="s">
        <v>316</v>
      </c>
      <c r="E8222" t="s">
        <v>251</v>
      </c>
      <c r="F8222" t="s">
        <v>349</v>
      </c>
      <c r="G8222">
        <v>3</v>
      </c>
      <c r="H8222" s="4">
        <v>35000</v>
      </c>
      <c r="I8222" s="4">
        <v>3</v>
      </c>
      <c r="J8222" s="4">
        <v>35000</v>
      </c>
      <c r="K8222" s="4">
        <v>105000</v>
      </c>
      <c r="L8222" t="s">
        <v>209</v>
      </c>
      <c r="M8222" t="s">
        <v>196</v>
      </c>
      <c r="P8222">
        <v>5</v>
      </c>
    </row>
    <row r="8223" spans="1:16">
      <c r="A8223" s="3">
        <v>44620</v>
      </c>
      <c r="B8223" t="s">
        <v>247</v>
      </c>
      <c r="C8223" t="s">
        <v>179</v>
      </c>
      <c r="D8223" t="s">
        <v>186</v>
      </c>
      <c r="E8223" t="s">
        <v>201</v>
      </c>
      <c r="F8223" t="s">
        <v>202</v>
      </c>
      <c r="G8223">
        <v>1</v>
      </c>
      <c r="H8223" s="4">
        <v>26000</v>
      </c>
      <c r="I8223" s="4">
        <v>1</v>
      </c>
      <c r="J8223" s="4">
        <v>26000</v>
      </c>
      <c r="K8223" s="4">
        <v>26000</v>
      </c>
      <c r="L8223" t="s">
        <v>209</v>
      </c>
      <c r="M8223" t="s">
        <v>206</v>
      </c>
      <c r="P8223">
        <v>5</v>
      </c>
    </row>
    <row r="8224" spans="1:16">
      <c r="A8224" s="3">
        <v>44620</v>
      </c>
      <c r="B8224" t="s">
        <v>245</v>
      </c>
      <c r="C8224" t="s">
        <v>179</v>
      </c>
      <c r="D8224" t="s">
        <v>180</v>
      </c>
      <c r="E8224" t="s">
        <v>204</v>
      </c>
      <c r="F8224" t="s">
        <v>227</v>
      </c>
      <c r="G8224">
        <v>2</v>
      </c>
      <c r="H8224" s="4">
        <v>28000</v>
      </c>
      <c r="I8224" s="4">
        <v>2</v>
      </c>
      <c r="J8224" s="4">
        <v>28000</v>
      </c>
      <c r="K8224" s="4">
        <v>56000</v>
      </c>
      <c r="L8224" t="s">
        <v>203</v>
      </c>
      <c r="M8224" t="s">
        <v>190</v>
      </c>
      <c r="P8224">
        <v>5</v>
      </c>
    </row>
    <row r="8225" spans="1:16">
      <c r="A8225" s="3">
        <v>44620</v>
      </c>
      <c r="B8225" t="s">
        <v>301</v>
      </c>
      <c r="C8225" t="s">
        <v>179</v>
      </c>
      <c r="D8225" t="s">
        <v>180</v>
      </c>
      <c r="E8225" t="s">
        <v>216</v>
      </c>
      <c r="F8225" t="s">
        <v>257</v>
      </c>
      <c r="G8225">
        <v>3</v>
      </c>
      <c r="H8225" s="4">
        <v>39000</v>
      </c>
      <c r="I8225" s="4">
        <v>3</v>
      </c>
      <c r="J8225" s="4">
        <v>39000</v>
      </c>
      <c r="K8225" s="4">
        <v>117000</v>
      </c>
      <c r="L8225" t="s">
        <v>203</v>
      </c>
      <c r="M8225" t="s">
        <v>190</v>
      </c>
      <c r="P8225">
        <v>5</v>
      </c>
    </row>
    <row r="8226" spans="1:16">
      <c r="A8226" s="3">
        <v>44620</v>
      </c>
      <c r="B8226" t="s">
        <v>234</v>
      </c>
      <c r="C8226" t="s">
        <v>179</v>
      </c>
      <c r="D8226" t="s">
        <v>186</v>
      </c>
      <c r="E8226" t="s">
        <v>220</v>
      </c>
      <c r="F8226" t="s">
        <v>241</v>
      </c>
      <c r="G8226">
        <v>3</v>
      </c>
      <c r="H8226" s="4">
        <v>33000</v>
      </c>
      <c r="I8226" s="4">
        <v>3</v>
      </c>
      <c r="J8226" s="4">
        <v>33000</v>
      </c>
      <c r="K8226" s="4">
        <v>99000</v>
      </c>
      <c r="L8226" t="s">
        <v>209</v>
      </c>
      <c r="M8226" t="s">
        <v>233</v>
      </c>
      <c r="P8226">
        <v>5</v>
      </c>
    </row>
    <row r="8227" spans="1:16">
      <c r="A8227" s="3">
        <v>44620</v>
      </c>
      <c r="B8227" t="s">
        <v>228</v>
      </c>
      <c r="C8227" t="s">
        <v>179</v>
      </c>
      <c r="D8227" t="s">
        <v>180</v>
      </c>
      <c r="E8227" t="s">
        <v>181</v>
      </c>
      <c r="F8227" t="s">
        <v>223</v>
      </c>
      <c r="G8227">
        <v>1</v>
      </c>
      <c r="H8227" s="4">
        <v>22000</v>
      </c>
      <c r="I8227" s="4">
        <v>1</v>
      </c>
      <c r="J8227" s="4">
        <v>22000</v>
      </c>
      <c r="K8227" s="4">
        <v>22000</v>
      </c>
      <c r="L8227" t="s">
        <v>209</v>
      </c>
      <c r="M8227" t="s">
        <v>184</v>
      </c>
      <c r="P8227">
        <v>4</v>
      </c>
    </row>
    <row r="8228" spans="1:16">
      <c r="A8228" s="3">
        <v>44620</v>
      </c>
      <c r="B8228" t="s">
        <v>219</v>
      </c>
      <c r="C8228" t="s">
        <v>192</v>
      </c>
      <c r="D8228" t="s">
        <v>180</v>
      </c>
      <c r="E8228" t="s">
        <v>327</v>
      </c>
      <c r="F8228" t="s">
        <v>347</v>
      </c>
      <c r="G8228">
        <v>2</v>
      </c>
      <c r="H8228" s="4">
        <v>48000</v>
      </c>
      <c r="I8228" s="4">
        <v>2</v>
      </c>
      <c r="J8228" s="4">
        <v>48000</v>
      </c>
      <c r="K8228" s="4">
        <v>96000</v>
      </c>
      <c r="L8228" t="s">
        <v>203</v>
      </c>
      <c r="M8228" t="s">
        <v>233</v>
      </c>
      <c r="P8228">
        <v>5</v>
      </c>
    </row>
    <row r="8229" spans="1:16">
      <c r="A8229" s="3">
        <v>44620</v>
      </c>
      <c r="B8229" t="s">
        <v>287</v>
      </c>
      <c r="C8229" t="s">
        <v>179</v>
      </c>
      <c r="D8229" t="s">
        <v>180</v>
      </c>
      <c r="E8229" t="s">
        <v>204</v>
      </c>
      <c r="F8229" t="s">
        <v>227</v>
      </c>
      <c r="G8229">
        <v>3</v>
      </c>
      <c r="H8229" s="4">
        <v>30000</v>
      </c>
      <c r="I8229" s="4">
        <v>3</v>
      </c>
      <c r="J8229" s="4">
        <v>30000</v>
      </c>
      <c r="K8229" s="4">
        <v>90000</v>
      </c>
      <c r="L8229" t="s">
        <v>189</v>
      </c>
      <c r="M8229" t="s">
        <v>233</v>
      </c>
      <c r="P8229">
        <v>5</v>
      </c>
    </row>
    <row r="8230" spans="1:16">
      <c r="A8230" s="3">
        <v>44620</v>
      </c>
      <c r="B8230" t="s">
        <v>258</v>
      </c>
      <c r="C8230" t="s">
        <v>179</v>
      </c>
      <c r="D8230" t="s">
        <v>186</v>
      </c>
      <c r="E8230" t="s">
        <v>187</v>
      </c>
      <c r="F8230" t="s">
        <v>242</v>
      </c>
      <c r="G8230">
        <v>2</v>
      </c>
      <c r="H8230" s="4">
        <v>28000</v>
      </c>
      <c r="I8230" s="4">
        <v>2</v>
      </c>
      <c r="J8230" s="4">
        <v>28000</v>
      </c>
      <c r="K8230" s="4">
        <v>56000</v>
      </c>
      <c r="L8230" t="s">
        <v>189</v>
      </c>
      <c r="M8230" t="s">
        <v>184</v>
      </c>
      <c r="P8230">
        <v>5</v>
      </c>
    </row>
    <row r="8231" spans="1:16">
      <c r="A8231" s="3">
        <v>44620</v>
      </c>
      <c r="B8231" t="s">
        <v>185</v>
      </c>
      <c r="C8231" t="s">
        <v>179</v>
      </c>
      <c r="D8231" t="s">
        <v>180</v>
      </c>
      <c r="E8231" t="s">
        <v>238</v>
      </c>
      <c r="F8231" t="s">
        <v>239</v>
      </c>
      <c r="G8231">
        <v>2</v>
      </c>
      <c r="H8231" s="4">
        <v>36000</v>
      </c>
      <c r="I8231" s="4">
        <v>2</v>
      </c>
      <c r="J8231" s="4">
        <v>36000</v>
      </c>
      <c r="K8231" s="4">
        <v>72000</v>
      </c>
      <c r="L8231" t="s">
        <v>189</v>
      </c>
      <c r="M8231" t="s">
        <v>184</v>
      </c>
      <c r="P8231">
        <v>4</v>
      </c>
    </row>
    <row r="8232" spans="1:16">
      <c r="A8232" s="3">
        <v>44620</v>
      </c>
      <c r="B8232" t="s">
        <v>287</v>
      </c>
      <c r="C8232" t="s">
        <v>192</v>
      </c>
      <c r="D8232" t="s">
        <v>273</v>
      </c>
      <c r="E8232" t="s">
        <v>274</v>
      </c>
      <c r="F8232" t="s">
        <v>307</v>
      </c>
      <c r="G8232">
        <v>1</v>
      </c>
      <c r="H8232" s="4">
        <v>26000</v>
      </c>
      <c r="I8232" s="4">
        <v>1</v>
      </c>
      <c r="J8232" s="4">
        <v>26000</v>
      </c>
      <c r="K8232" s="4">
        <v>26000</v>
      </c>
      <c r="L8232" t="s">
        <v>209</v>
      </c>
      <c r="M8232" t="s">
        <v>190</v>
      </c>
      <c r="P8232">
        <v>3</v>
      </c>
    </row>
    <row r="8233" spans="1:16">
      <c r="A8233" s="3">
        <v>44620</v>
      </c>
      <c r="B8233" t="s">
        <v>284</v>
      </c>
      <c r="C8233" t="s">
        <v>179</v>
      </c>
      <c r="D8233" t="s">
        <v>180</v>
      </c>
      <c r="E8233" t="s">
        <v>238</v>
      </c>
      <c r="F8233" t="s">
        <v>253</v>
      </c>
      <c r="G8233">
        <v>1</v>
      </c>
      <c r="H8233" s="4">
        <v>19500</v>
      </c>
      <c r="I8233" s="4">
        <v>1</v>
      </c>
      <c r="J8233" s="4">
        <v>19500</v>
      </c>
      <c r="K8233" s="4">
        <v>19500</v>
      </c>
      <c r="L8233" t="s">
        <v>209</v>
      </c>
      <c r="M8233" t="s">
        <v>196</v>
      </c>
      <c r="P8233">
        <v>5</v>
      </c>
    </row>
    <row r="8234" spans="1:16">
      <c r="A8234" s="3">
        <v>44620</v>
      </c>
      <c r="B8234" t="s">
        <v>213</v>
      </c>
      <c r="C8234" t="s">
        <v>179</v>
      </c>
      <c r="D8234" t="s">
        <v>186</v>
      </c>
      <c r="E8234" t="s">
        <v>220</v>
      </c>
      <c r="F8234" t="s">
        <v>265</v>
      </c>
      <c r="G8234">
        <v>3</v>
      </c>
      <c r="H8234" s="4">
        <v>25300</v>
      </c>
      <c r="I8234" s="4">
        <v>3</v>
      </c>
      <c r="J8234" s="4">
        <v>25300</v>
      </c>
      <c r="K8234" s="4">
        <v>75899.999999999985</v>
      </c>
      <c r="L8234" t="s">
        <v>189</v>
      </c>
      <c r="M8234" t="s">
        <v>190</v>
      </c>
      <c r="P8234">
        <v>3</v>
      </c>
    </row>
    <row r="8235" spans="1:16">
      <c r="A8235" s="3">
        <v>44620</v>
      </c>
      <c r="B8235" t="s">
        <v>219</v>
      </c>
      <c r="C8235" t="s">
        <v>179</v>
      </c>
      <c r="D8235" t="s">
        <v>273</v>
      </c>
      <c r="E8235" t="s">
        <v>274</v>
      </c>
      <c r="F8235" t="s">
        <v>303</v>
      </c>
      <c r="G8235">
        <v>1</v>
      </c>
      <c r="H8235" s="4">
        <v>30000</v>
      </c>
      <c r="I8235" s="4">
        <v>1</v>
      </c>
      <c r="J8235" s="4">
        <v>30000</v>
      </c>
      <c r="K8235" s="4">
        <v>30000</v>
      </c>
      <c r="L8235" t="s">
        <v>183</v>
      </c>
      <c r="M8235" t="s">
        <v>196</v>
      </c>
      <c r="P8235">
        <v>5</v>
      </c>
    </row>
    <row r="8236" spans="1:16">
      <c r="A8236" s="3">
        <v>44621</v>
      </c>
      <c r="B8236" t="s">
        <v>218</v>
      </c>
      <c r="C8236" t="s">
        <v>179</v>
      </c>
      <c r="D8236" t="s">
        <v>235</v>
      </c>
      <c r="E8236" t="s">
        <v>251</v>
      </c>
      <c r="F8236" t="s">
        <v>252</v>
      </c>
      <c r="G8236">
        <v>3</v>
      </c>
      <c r="H8236" s="4">
        <v>48000</v>
      </c>
      <c r="I8236" s="4">
        <v>3</v>
      </c>
      <c r="J8236" s="4">
        <v>48000</v>
      </c>
      <c r="K8236" s="4">
        <v>144000</v>
      </c>
      <c r="L8236" t="s">
        <v>189</v>
      </c>
      <c r="M8236" t="s">
        <v>233</v>
      </c>
      <c r="P8236">
        <v>5</v>
      </c>
    </row>
    <row r="8237" spans="1:16">
      <c r="A8237" s="3">
        <v>44621</v>
      </c>
      <c r="B8237" t="s">
        <v>291</v>
      </c>
      <c r="C8237" t="s">
        <v>179</v>
      </c>
      <c r="D8237" t="s">
        <v>186</v>
      </c>
      <c r="E8237" t="s">
        <v>225</v>
      </c>
      <c r="F8237" t="s">
        <v>226</v>
      </c>
      <c r="G8237">
        <v>2</v>
      </c>
      <c r="H8237" s="4">
        <v>24000</v>
      </c>
      <c r="I8237" s="4">
        <v>2</v>
      </c>
      <c r="J8237" s="4">
        <v>24000</v>
      </c>
      <c r="K8237" s="4">
        <v>48000</v>
      </c>
      <c r="L8237" t="s">
        <v>189</v>
      </c>
      <c r="M8237" t="s">
        <v>196</v>
      </c>
      <c r="P8237">
        <v>5</v>
      </c>
    </row>
    <row r="8238" spans="1:16">
      <c r="A8238" s="3">
        <v>44621</v>
      </c>
      <c r="B8238" t="s">
        <v>291</v>
      </c>
      <c r="C8238" t="s">
        <v>179</v>
      </c>
      <c r="D8238" t="s">
        <v>180</v>
      </c>
      <c r="E8238" t="s">
        <v>216</v>
      </c>
      <c r="F8238" t="s">
        <v>257</v>
      </c>
      <c r="G8238">
        <v>3</v>
      </c>
      <c r="H8238" s="4">
        <v>19500</v>
      </c>
      <c r="I8238" s="4">
        <v>3</v>
      </c>
      <c r="J8238" s="4">
        <v>19500</v>
      </c>
      <c r="K8238" s="4">
        <v>58500</v>
      </c>
      <c r="L8238" t="s">
        <v>203</v>
      </c>
      <c r="M8238" t="s">
        <v>184</v>
      </c>
      <c r="P8238">
        <v>5</v>
      </c>
    </row>
    <row r="8239" spans="1:16">
      <c r="A8239" s="3">
        <v>44621</v>
      </c>
      <c r="B8239" t="s">
        <v>301</v>
      </c>
      <c r="C8239" t="s">
        <v>192</v>
      </c>
      <c r="D8239" t="s">
        <v>198</v>
      </c>
      <c r="E8239" t="s">
        <v>198</v>
      </c>
      <c r="F8239" t="s">
        <v>243</v>
      </c>
      <c r="G8239">
        <v>1</v>
      </c>
      <c r="H8239" s="4">
        <v>36000</v>
      </c>
      <c r="I8239" s="4">
        <v>1</v>
      </c>
      <c r="J8239" s="4">
        <v>36000</v>
      </c>
      <c r="K8239" s="4">
        <v>36000</v>
      </c>
      <c r="L8239" t="s">
        <v>189</v>
      </c>
      <c r="M8239" t="s">
        <v>190</v>
      </c>
      <c r="P8239">
        <v>4</v>
      </c>
    </row>
    <row r="8240" spans="1:16">
      <c r="A8240" s="3">
        <v>44621</v>
      </c>
      <c r="B8240" t="s">
        <v>245</v>
      </c>
      <c r="C8240" t="s">
        <v>192</v>
      </c>
      <c r="D8240" t="s">
        <v>276</v>
      </c>
      <c r="E8240" t="s">
        <v>276</v>
      </c>
      <c r="F8240" t="s">
        <v>309</v>
      </c>
      <c r="G8240">
        <v>2</v>
      </c>
      <c r="H8240" s="4">
        <v>45000</v>
      </c>
      <c r="I8240" s="4">
        <v>2</v>
      </c>
      <c r="J8240" s="4">
        <v>45000</v>
      </c>
      <c r="K8240" s="4">
        <v>90000</v>
      </c>
      <c r="L8240" t="s">
        <v>203</v>
      </c>
      <c r="M8240" t="s">
        <v>196</v>
      </c>
      <c r="N8240" t="s">
        <v>175</v>
      </c>
      <c r="P8240">
        <v>5</v>
      </c>
    </row>
    <row r="8241" spans="1:16">
      <c r="A8241" s="3">
        <v>44621</v>
      </c>
      <c r="B8241" t="s">
        <v>222</v>
      </c>
      <c r="C8241" t="s">
        <v>179</v>
      </c>
      <c r="D8241" t="s">
        <v>186</v>
      </c>
      <c r="E8241" t="s">
        <v>201</v>
      </c>
      <c r="F8241" t="s">
        <v>248</v>
      </c>
      <c r="G8241">
        <v>2</v>
      </c>
      <c r="H8241" s="4">
        <v>15000</v>
      </c>
      <c r="I8241" s="4">
        <v>2</v>
      </c>
      <c r="J8241" s="4">
        <v>15000</v>
      </c>
      <c r="K8241" s="4">
        <v>30000</v>
      </c>
      <c r="L8241" t="s">
        <v>203</v>
      </c>
      <c r="M8241" t="s">
        <v>206</v>
      </c>
      <c r="P8241">
        <v>1</v>
      </c>
    </row>
    <row r="8242" spans="1:16">
      <c r="A8242" s="3">
        <v>44621</v>
      </c>
      <c r="B8242" t="s">
        <v>250</v>
      </c>
      <c r="C8242" t="s">
        <v>179</v>
      </c>
      <c r="D8242" t="s">
        <v>186</v>
      </c>
      <c r="E8242" t="s">
        <v>225</v>
      </c>
      <c r="F8242" t="s">
        <v>226</v>
      </c>
      <c r="G8242">
        <v>1</v>
      </c>
      <c r="H8242" s="4">
        <v>24000</v>
      </c>
      <c r="I8242" s="4">
        <v>1</v>
      </c>
      <c r="J8242" s="4">
        <v>24000</v>
      </c>
      <c r="K8242" s="4">
        <v>24000</v>
      </c>
      <c r="L8242" t="s">
        <v>203</v>
      </c>
      <c r="M8242" t="s">
        <v>196</v>
      </c>
      <c r="P8242">
        <v>1</v>
      </c>
    </row>
    <row r="8243" spans="1:16">
      <c r="A8243" s="3">
        <v>44621</v>
      </c>
      <c r="B8243" t="s">
        <v>250</v>
      </c>
      <c r="C8243" t="s">
        <v>179</v>
      </c>
      <c r="D8243" t="s">
        <v>180</v>
      </c>
      <c r="E8243" t="s">
        <v>327</v>
      </c>
      <c r="F8243" t="s">
        <v>328</v>
      </c>
      <c r="G8243">
        <v>1</v>
      </c>
      <c r="H8243" s="4">
        <v>45000</v>
      </c>
      <c r="I8243" s="4">
        <v>1</v>
      </c>
      <c r="J8243" s="4">
        <v>45000</v>
      </c>
      <c r="K8243" s="4">
        <v>45000</v>
      </c>
      <c r="L8243" t="s">
        <v>183</v>
      </c>
      <c r="M8243" t="s">
        <v>184</v>
      </c>
      <c r="P8243">
        <v>5</v>
      </c>
    </row>
    <row r="8244" spans="1:16">
      <c r="A8244" s="3">
        <v>44621</v>
      </c>
      <c r="B8244" t="s">
        <v>197</v>
      </c>
      <c r="C8244" t="s">
        <v>179</v>
      </c>
      <c r="D8244" t="s">
        <v>210</v>
      </c>
      <c r="E8244" t="s">
        <v>225</v>
      </c>
      <c r="F8244" t="s">
        <v>270</v>
      </c>
      <c r="G8244">
        <v>1</v>
      </c>
      <c r="H8244" s="4">
        <v>30000</v>
      </c>
      <c r="I8244" s="4">
        <v>1</v>
      </c>
      <c r="J8244" s="4">
        <v>30000</v>
      </c>
      <c r="K8244" s="4">
        <v>30000</v>
      </c>
      <c r="L8244" t="s">
        <v>203</v>
      </c>
      <c r="M8244" t="s">
        <v>233</v>
      </c>
      <c r="P8244">
        <v>5</v>
      </c>
    </row>
    <row r="8245" spans="1:16">
      <c r="A8245" s="3">
        <v>44621</v>
      </c>
      <c r="B8245" t="s">
        <v>185</v>
      </c>
      <c r="C8245" t="s">
        <v>179</v>
      </c>
      <c r="D8245" t="s">
        <v>198</v>
      </c>
      <c r="E8245" t="s">
        <v>198</v>
      </c>
      <c r="F8245" t="s">
        <v>342</v>
      </c>
      <c r="G8245">
        <v>1</v>
      </c>
      <c r="H8245" s="4">
        <v>21000</v>
      </c>
      <c r="I8245" s="4">
        <v>1</v>
      </c>
      <c r="J8245" s="4">
        <v>21000</v>
      </c>
      <c r="K8245" s="4">
        <v>21000</v>
      </c>
      <c r="L8245" t="s">
        <v>203</v>
      </c>
      <c r="M8245" t="s">
        <v>206</v>
      </c>
      <c r="P8245">
        <v>3</v>
      </c>
    </row>
    <row r="8246" spans="1:16">
      <c r="A8246" s="3">
        <v>44621</v>
      </c>
      <c r="B8246" t="s">
        <v>178</v>
      </c>
      <c r="C8246" t="s">
        <v>179</v>
      </c>
      <c r="D8246" t="s">
        <v>180</v>
      </c>
      <c r="E8246" t="s">
        <v>216</v>
      </c>
      <c r="F8246" t="s">
        <v>232</v>
      </c>
      <c r="G8246">
        <v>1</v>
      </c>
      <c r="H8246" s="4">
        <v>45500</v>
      </c>
      <c r="I8246" s="4">
        <v>1</v>
      </c>
      <c r="J8246" s="4">
        <v>45500</v>
      </c>
      <c r="K8246" s="4">
        <v>45500</v>
      </c>
      <c r="L8246" t="s">
        <v>203</v>
      </c>
      <c r="M8246" t="s">
        <v>304</v>
      </c>
      <c r="N8246" t="s">
        <v>175</v>
      </c>
      <c r="P8246">
        <v>5</v>
      </c>
    </row>
    <row r="8247" spans="1:16">
      <c r="A8247" s="3">
        <v>44621</v>
      </c>
      <c r="B8247" t="s">
        <v>185</v>
      </c>
      <c r="C8247" t="s">
        <v>192</v>
      </c>
      <c r="D8247" t="s">
        <v>263</v>
      </c>
      <c r="E8247" t="s">
        <v>263</v>
      </c>
      <c r="F8247" t="s">
        <v>320</v>
      </c>
      <c r="G8247">
        <v>2</v>
      </c>
      <c r="H8247" s="4">
        <v>65000</v>
      </c>
      <c r="I8247" s="4">
        <v>2</v>
      </c>
      <c r="J8247" s="4">
        <v>65000</v>
      </c>
      <c r="K8247" s="4">
        <v>130000</v>
      </c>
      <c r="L8247" t="s">
        <v>183</v>
      </c>
      <c r="M8247" t="s">
        <v>184</v>
      </c>
      <c r="P8247">
        <v>4</v>
      </c>
    </row>
    <row r="8248" spans="1:16">
      <c r="A8248" s="3">
        <v>44621</v>
      </c>
      <c r="B8248" t="s">
        <v>268</v>
      </c>
      <c r="C8248" t="s">
        <v>192</v>
      </c>
      <c r="D8248" t="s">
        <v>180</v>
      </c>
      <c r="E8248" t="s">
        <v>204</v>
      </c>
      <c r="F8248" t="s">
        <v>249</v>
      </c>
      <c r="G8248">
        <v>2</v>
      </c>
      <c r="H8248" s="4">
        <v>36000</v>
      </c>
      <c r="I8248" s="4">
        <v>2</v>
      </c>
      <c r="J8248" s="4">
        <v>36000</v>
      </c>
      <c r="K8248" s="4">
        <v>72000</v>
      </c>
      <c r="L8248" t="s">
        <v>189</v>
      </c>
      <c r="M8248" t="s">
        <v>184</v>
      </c>
      <c r="P8248">
        <v>5</v>
      </c>
    </row>
    <row r="8249" spans="1:16">
      <c r="A8249" s="3">
        <v>44621</v>
      </c>
      <c r="B8249" t="s">
        <v>222</v>
      </c>
      <c r="C8249" t="s">
        <v>179</v>
      </c>
      <c r="D8249" t="s">
        <v>235</v>
      </c>
      <c r="E8249" t="s">
        <v>229</v>
      </c>
      <c r="F8249" t="s">
        <v>344</v>
      </c>
      <c r="G8249">
        <v>3</v>
      </c>
      <c r="H8249" s="4">
        <v>24000</v>
      </c>
      <c r="I8249" s="4">
        <v>0</v>
      </c>
      <c r="J8249" s="4">
        <v>0</v>
      </c>
      <c r="K8249" s="4">
        <v>0</v>
      </c>
      <c r="L8249" t="s">
        <v>183</v>
      </c>
      <c r="M8249" t="s">
        <v>196</v>
      </c>
      <c r="O8249" t="s">
        <v>176</v>
      </c>
    </row>
    <row r="8250" spans="1:16">
      <c r="A8250" s="3">
        <v>44621</v>
      </c>
      <c r="B8250" t="s">
        <v>218</v>
      </c>
      <c r="C8250" t="s">
        <v>179</v>
      </c>
      <c r="D8250" t="s">
        <v>210</v>
      </c>
      <c r="E8250" t="s">
        <v>211</v>
      </c>
      <c r="F8250" t="s">
        <v>313</v>
      </c>
      <c r="G8250">
        <v>1</v>
      </c>
      <c r="H8250" s="4">
        <v>28000</v>
      </c>
      <c r="I8250" s="4">
        <v>1</v>
      </c>
      <c r="J8250" s="4">
        <v>28000</v>
      </c>
      <c r="K8250" s="4">
        <v>28000</v>
      </c>
      <c r="L8250" t="s">
        <v>209</v>
      </c>
      <c r="M8250" t="s">
        <v>196</v>
      </c>
      <c r="P8250">
        <v>3</v>
      </c>
    </row>
    <row r="8251" spans="1:16">
      <c r="A8251" s="3">
        <v>44621</v>
      </c>
      <c r="B8251" t="s">
        <v>200</v>
      </c>
      <c r="C8251" t="s">
        <v>179</v>
      </c>
      <c r="D8251" t="s">
        <v>180</v>
      </c>
      <c r="E8251" t="s">
        <v>327</v>
      </c>
      <c r="F8251" t="s">
        <v>347</v>
      </c>
      <c r="G8251">
        <v>1</v>
      </c>
      <c r="H8251" s="4">
        <v>44000</v>
      </c>
      <c r="I8251" s="4">
        <v>1</v>
      </c>
      <c r="J8251" s="4">
        <v>44000</v>
      </c>
      <c r="K8251" s="4">
        <v>44000</v>
      </c>
      <c r="L8251" t="s">
        <v>189</v>
      </c>
      <c r="M8251" t="s">
        <v>196</v>
      </c>
      <c r="P8251">
        <v>5</v>
      </c>
    </row>
    <row r="8252" spans="1:16">
      <c r="A8252" s="3">
        <v>44621</v>
      </c>
      <c r="B8252" t="s">
        <v>250</v>
      </c>
      <c r="C8252" t="s">
        <v>192</v>
      </c>
      <c r="D8252" t="s">
        <v>229</v>
      </c>
      <c r="E8252" t="s">
        <v>230</v>
      </c>
      <c r="F8252" t="s">
        <v>231</v>
      </c>
      <c r="G8252">
        <v>1</v>
      </c>
      <c r="H8252" s="4">
        <v>36000</v>
      </c>
      <c r="I8252" s="4">
        <v>1</v>
      </c>
      <c r="J8252" s="4">
        <v>36000</v>
      </c>
      <c r="K8252" s="4">
        <v>36000</v>
      </c>
      <c r="L8252" t="s">
        <v>203</v>
      </c>
      <c r="M8252" t="s">
        <v>233</v>
      </c>
      <c r="P8252">
        <v>4</v>
      </c>
    </row>
    <row r="8253" spans="1:16">
      <c r="A8253" s="3">
        <v>44621</v>
      </c>
      <c r="B8253" t="s">
        <v>185</v>
      </c>
      <c r="C8253" t="s">
        <v>179</v>
      </c>
      <c r="D8253" t="s">
        <v>186</v>
      </c>
      <c r="E8253" t="s">
        <v>201</v>
      </c>
      <c r="F8253" t="s">
        <v>285</v>
      </c>
      <c r="G8253">
        <v>2</v>
      </c>
      <c r="H8253" s="4">
        <v>42000</v>
      </c>
      <c r="I8253" s="4">
        <v>2</v>
      </c>
      <c r="J8253" s="4">
        <v>42000</v>
      </c>
      <c r="K8253" s="4">
        <v>84000</v>
      </c>
      <c r="L8253" t="s">
        <v>209</v>
      </c>
      <c r="M8253" t="s">
        <v>190</v>
      </c>
      <c r="P8253">
        <v>5</v>
      </c>
    </row>
    <row r="8254" spans="1:16">
      <c r="A8254" s="3">
        <v>44621</v>
      </c>
      <c r="B8254" t="s">
        <v>284</v>
      </c>
      <c r="C8254" t="s">
        <v>179</v>
      </c>
      <c r="D8254" t="s">
        <v>235</v>
      </c>
      <c r="E8254" t="s">
        <v>251</v>
      </c>
      <c r="F8254" t="s">
        <v>252</v>
      </c>
      <c r="G8254">
        <v>3</v>
      </c>
      <c r="H8254" s="4">
        <v>42000</v>
      </c>
      <c r="I8254" s="4">
        <v>3</v>
      </c>
      <c r="J8254" s="4">
        <v>42000</v>
      </c>
      <c r="K8254" s="4">
        <v>126000</v>
      </c>
      <c r="L8254" t="s">
        <v>189</v>
      </c>
      <c r="M8254" t="s">
        <v>196</v>
      </c>
      <c r="P8254">
        <v>5</v>
      </c>
    </row>
    <row r="8255" spans="1:16">
      <c r="A8255" s="3">
        <v>44621</v>
      </c>
      <c r="B8255" t="s">
        <v>278</v>
      </c>
      <c r="C8255" t="s">
        <v>179</v>
      </c>
      <c r="D8255" t="s">
        <v>180</v>
      </c>
      <c r="E8255" t="s">
        <v>216</v>
      </c>
      <c r="F8255" t="s">
        <v>257</v>
      </c>
      <c r="G8255">
        <v>1</v>
      </c>
      <c r="H8255" s="4">
        <v>60000</v>
      </c>
      <c r="I8255" s="4">
        <v>1</v>
      </c>
      <c r="J8255" s="4">
        <v>60000</v>
      </c>
      <c r="K8255" s="4">
        <v>60000</v>
      </c>
      <c r="L8255" t="s">
        <v>189</v>
      </c>
      <c r="M8255" t="s">
        <v>196</v>
      </c>
      <c r="P8255">
        <v>5</v>
      </c>
    </row>
    <row r="8256" spans="1:16">
      <c r="A8256" s="3">
        <v>44621</v>
      </c>
      <c r="B8256" t="s">
        <v>185</v>
      </c>
      <c r="C8256" t="s">
        <v>179</v>
      </c>
      <c r="D8256" t="s">
        <v>229</v>
      </c>
      <c r="E8256" t="s">
        <v>230</v>
      </c>
      <c r="F8256" t="s">
        <v>346</v>
      </c>
      <c r="G8256">
        <v>3</v>
      </c>
      <c r="H8256" s="4">
        <v>22000</v>
      </c>
      <c r="I8256" s="4">
        <v>0</v>
      </c>
      <c r="J8256" s="4">
        <v>0</v>
      </c>
      <c r="K8256" s="4">
        <v>0</v>
      </c>
      <c r="L8256" t="s">
        <v>183</v>
      </c>
      <c r="M8256" t="s">
        <v>196</v>
      </c>
      <c r="O8256" t="s">
        <v>176</v>
      </c>
    </row>
    <row r="8257" spans="1:16">
      <c r="A8257" s="3">
        <v>44622</v>
      </c>
      <c r="B8257" t="s">
        <v>178</v>
      </c>
      <c r="C8257" t="s">
        <v>192</v>
      </c>
      <c r="D8257" t="s">
        <v>180</v>
      </c>
      <c r="E8257" t="s">
        <v>204</v>
      </c>
      <c r="F8257" t="s">
        <v>205</v>
      </c>
      <c r="G8257">
        <v>2</v>
      </c>
      <c r="H8257" s="4">
        <v>70000</v>
      </c>
      <c r="I8257" s="4">
        <v>2</v>
      </c>
      <c r="J8257" s="4">
        <v>70000</v>
      </c>
      <c r="K8257" s="4">
        <v>140000</v>
      </c>
      <c r="L8257" t="s">
        <v>189</v>
      </c>
      <c r="M8257" t="s">
        <v>190</v>
      </c>
      <c r="P8257">
        <v>3</v>
      </c>
    </row>
    <row r="8258" spans="1:16">
      <c r="A8258" s="3">
        <v>44622</v>
      </c>
      <c r="B8258" t="s">
        <v>191</v>
      </c>
      <c r="C8258" t="s">
        <v>179</v>
      </c>
      <c r="D8258" t="s">
        <v>186</v>
      </c>
      <c r="E8258" t="s">
        <v>225</v>
      </c>
      <c r="F8258" t="s">
        <v>226</v>
      </c>
      <c r="G8258">
        <v>2</v>
      </c>
      <c r="H8258" s="4">
        <v>52000</v>
      </c>
      <c r="I8258" s="4">
        <v>2</v>
      </c>
      <c r="J8258" s="4">
        <v>52000</v>
      </c>
      <c r="K8258" s="4">
        <v>104000</v>
      </c>
      <c r="L8258" t="s">
        <v>189</v>
      </c>
      <c r="M8258" t="s">
        <v>196</v>
      </c>
      <c r="P8258">
        <v>5</v>
      </c>
    </row>
    <row r="8259" spans="1:16">
      <c r="A8259" s="3">
        <v>44622</v>
      </c>
      <c r="B8259" t="s">
        <v>191</v>
      </c>
      <c r="C8259" t="s">
        <v>192</v>
      </c>
      <c r="D8259" t="s">
        <v>180</v>
      </c>
      <c r="E8259" t="s">
        <v>204</v>
      </c>
      <c r="F8259" t="s">
        <v>205</v>
      </c>
      <c r="G8259">
        <v>2</v>
      </c>
      <c r="H8259" s="4">
        <v>49000</v>
      </c>
      <c r="I8259" s="4">
        <v>2</v>
      </c>
      <c r="J8259" s="4">
        <v>49000</v>
      </c>
      <c r="K8259" s="4">
        <v>98000</v>
      </c>
      <c r="L8259" t="s">
        <v>183</v>
      </c>
      <c r="M8259" t="s">
        <v>206</v>
      </c>
      <c r="N8259" t="s">
        <v>175</v>
      </c>
      <c r="P8259">
        <v>5</v>
      </c>
    </row>
    <row r="8260" spans="1:16">
      <c r="A8260" s="3">
        <v>44622</v>
      </c>
      <c r="B8260" t="s">
        <v>228</v>
      </c>
      <c r="C8260" t="s">
        <v>192</v>
      </c>
      <c r="D8260" t="s">
        <v>180</v>
      </c>
      <c r="E8260" t="s">
        <v>238</v>
      </c>
      <c r="F8260" t="s">
        <v>239</v>
      </c>
      <c r="G8260">
        <v>3</v>
      </c>
      <c r="H8260" s="4">
        <v>45000</v>
      </c>
      <c r="I8260" s="4">
        <v>3</v>
      </c>
      <c r="J8260" s="4">
        <v>45000</v>
      </c>
      <c r="K8260" s="4">
        <v>135000</v>
      </c>
      <c r="L8260" t="s">
        <v>189</v>
      </c>
      <c r="M8260" t="s">
        <v>196</v>
      </c>
      <c r="N8260" t="s">
        <v>175</v>
      </c>
      <c r="P8260">
        <v>3</v>
      </c>
    </row>
    <row r="8261" spans="1:16">
      <c r="A8261" s="3">
        <v>44622</v>
      </c>
      <c r="B8261" t="s">
        <v>301</v>
      </c>
      <c r="C8261" t="s">
        <v>179</v>
      </c>
      <c r="D8261" t="s">
        <v>316</v>
      </c>
      <c r="E8261" t="s">
        <v>251</v>
      </c>
      <c r="F8261" t="s">
        <v>340</v>
      </c>
      <c r="G8261">
        <v>1</v>
      </c>
      <c r="H8261" s="4">
        <v>21000</v>
      </c>
      <c r="I8261" s="4">
        <v>1</v>
      </c>
      <c r="J8261" s="4">
        <v>21000</v>
      </c>
      <c r="K8261" s="4">
        <v>21000</v>
      </c>
      <c r="L8261" t="s">
        <v>183</v>
      </c>
      <c r="M8261" t="s">
        <v>184</v>
      </c>
      <c r="N8261" t="s">
        <v>175</v>
      </c>
      <c r="P8261">
        <v>3</v>
      </c>
    </row>
    <row r="8262" spans="1:16">
      <c r="A8262" s="3">
        <v>44622</v>
      </c>
      <c r="B8262" t="s">
        <v>258</v>
      </c>
      <c r="C8262" t="s">
        <v>179</v>
      </c>
      <c r="D8262" t="s">
        <v>180</v>
      </c>
      <c r="E8262" t="s">
        <v>204</v>
      </c>
      <c r="F8262" t="s">
        <v>249</v>
      </c>
      <c r="G8262">
        <v>2</v>
      </c>
      <c r="H8262" s="4">
        <v>38500</v>
      </c>
      <c r="I8262" s="4">
        <v>2</v>
      </c>
      <c r="J8262" s="4">
        <v>38500</v>
      </c>
      <c r="K8262" s="4">
        <v>77000</v>
      </c>
      <c r="L8262" t="s">
        <v>189</v>
      </c>
      <c r="M8262" t="s">
        <v>184</v>
      </c>
      <c r="N8262" t="s">
        <v>175</v>
      </c>
      <c r="P8262">
        <v>5</v>
      </c>
    </row>
    <row r="8263" spans="1:16">
      <c r="A8263" s="3">
        <v>44622</v>
      </c>
      <c r="B8263" t="s">
        <v>291</v>
      </c>
      <c r="C8263" t="s">
        <v>179</v>
      </c>
      <c r="D8263" t="s">
        <v>186</v>
      </c>
      <c r="E8263" t="s">
        <v>220</v>
      </c>
      <c r="F8263" t="s">
        <v>241</v>
      </c>
      <c r="G8263">
        <v>3</v>
      </c>
      <c r="H8263" s="4">
        <v>39000</v>
      </c>
      <c r="I8263" s="4">
        <v>3</v>
      </c>
      <c r="J8263" s="4">
        <v>39000</v>
      </c>
      <c r="K8263" s="4">
        <v>117000</v>
      </c>
      <c r="L8263" t="s">
        <v>209</v>
      </c>
      <c r="M8263" t="s">
        <v>196</v>
      </c>
      <c r="N8263" t="s">
        <v>175</v>
      </c>
      <c r="P8263">
        <v>4</v>
      </c>
    </row>
    <row r="8264" spans="1:16">
      <c r="A8264" s="3">
        <v>44622</v>
      </c>
      <c r="B8264" t="s">
        <v>218</v>
      </c>
      <c r="C8264" t="s">
        <v>179</v>
      </c>
      <c r="D8264" t="s">
        <v>210</v>
      </c>
      <c r="E8264" t="s">
        <v>211</v>
      </c>
      <c r="F8264" t="s">
        <v>212</v>
      </c>
      <c r="G8264">
        <v>3</v>
      </c>
      <c r="H8264" s="4">
        <v>42000</v>
      </c>
      <c r="I8264" s="4">
        <v>3</v>
      </c>
      <c r="J8264" s="4">
        <v>42000</v>
      </c>
      <c r="K8264" s="4">
        <v>126000</v>
      </c>
      <c r="L8264" t="s">
        <v>203</v>
      </c>
      <c r="M8264" t="s">
        <v>184</v>
      </c>
      <c r="N8264" t="s">
        <v>175</v>
      </c>
      <c r="P8264">
        <v>5</v>
      </c>
    </row>
    <row r="8265" spans="1:16">
      <c r="A8265" s="3">
        <v>44622</v>
      </c>
      <c r="B8265" t="s">
        <v>197</v>
      </c>
      <c r="C8265" t="s">
        <v>179</v>
      </c>
      <c r="D8265" t="s">
        <v>279</v>
      </c>
      <c r="E8265" t="s">
        <v>279</v>
      </c>
      <c r="F8265" t="s">
        <v>180</v>
      </c>
      <c r="G8265">
        <v>3</v>
      </c>
      <c r="H8265" s="4">
        <v>33000</v>
      </c>
      <c r="I8265" s="4">
        <v>3</v>
      </c>
      <c r="J8265" s="4">
        <v>33000</v>
      </c>
      <c r="K8265" s="4">
        <v>99000</v>
      </c>
      <c r="L8265" t="s">
        <v>189</v>
      </c>
      <c r="M8265" t="s">
        <v>196</v>
      </c>
      <c r="N8265" t="s">
        <v>175</v>
      </c>
      <c r="P8265">
        <v>5</v>
      </c>
    </row>
    <row r="8266" spans="1:16">
      <c r="A8266" s="3">
        <v>44622</v>
      </c>
      <c r="B8266" t="s">
        <v>228</v>
      </c>
      <c r="C8266" t="s">
        <v>192</v>
      </c>
      <c r="D8266" t="s">
        <v>186</v>
      </c>
      <c r="E8266" t="s">
        <v>187</v>
      </c>
      <c r="F8266" t="s">
        <v>188</v>
      </c>
      <c r="G8266">
        <v>2</v>
      </c>
      <c r="H8266" s="4">
        <v>36000</v>
      </c>
      <c r="I8266" s="4">
        <v>2</v>
      </c>
      <c r="J8266" s="4">
        <v>36000</v>
      </c>
      <c r="K8266" s="4">
        <v>72000</v>
      </c>
      <c r="L8266" t="s">
        <v>203</v>
      </c>
      <c r="M8266" t="s">
        <v>184</v>
      </c>
      <c r="N8266" t="s">
        <v>175</v>
      </c>
      <c r="P8266">
        <v>5</v>
      </c>
    </row>
    <row r="8267" spans="1:16">
      <c r="A8267" s="3">
        <v>44622</v>
      </c>
      <c r="B8267" t="s">
        <v>254</v>
      </c>
      <c r="C8267" t="s">
        <v>179</v>
      </c>
      <c r="D8267" t="s">
        <v>210</v>
      </c>
      <c r="E8267" t="s">
        <v>211</v>
      </c>
      <c r="F8267" t="s">
        <v>212</v>
      </c>
      <c r="G8267">
        <v>1</v>
      </c>
      <c r="H8267" s="4">
        <v>26000</v>
      </c>
      <c r="I8267" s="4">
        <v>1</v>
      </c>
      <c r="J8267" s="4">
        <v>26000</v>
      </c>
      <c r="K8267" s="4">
        <v>26000</v>
      </c>
      <c r="L8267" t="s">
        <v>189</v>
      </c>
      <c r="M8267" t="s">
        <v>190</v>
      </c>
      <c r="N8267" t="s">
        <v>175</v>
      </c>
      <c r="P8267">
        <v>4</v>
      </c>
    </row>
    <row r="8268" spans="1:16">
      <c r="A8268" s="3">
        <v>44622</v>
      </c>
      <c r="B8268" t="s">
        <v>213</v>
      </c>
      <c r="C8268" t="s">
        <v>179</v>
      </c>
      <c r="D8268" t="s">
        <v>235</v>
      </c>
      <c r="E8268" t="s">
        <v>236</v>
      </c>
      <c r="F8268" t="s">
        <v>352</v>
      </c>
      <c r="G8268">
        <v>1</v>
      </c>
      <c r="H8268" s="4">
        <v>22000</v>
      </c>
      <c r="I8268" s="4">
        <v>1</v>
      </c>
      <c r="J8268" s="4">
        <v>22000</v>
      </c>
      <c r="K8268" s="4">
        <v>22000</v>
      </c>
      <c r="L8268" t="s">
        <v>183</v>
      </c>
      <c r="M8268" t="s">
        <v>233</v>
      </c>
      <c r="N8268" t="s">
        <v>175</v>
      </c>
      <c r="P8268">
        <v>4</v>
      </c>
    </row>
    <row r="8269" spans="1:16">
      <c r="A8269" s="3">
        <v>44622</v>
      </c>
      <c r="B8269" t="s">
        <v>213</v>
      </c>
      <c r="C8269" t="s">
        <v>179</v>
      </c>
      <c r="D8269" t="s">
        <v>279</v>
      </c>
      <c r="E8269" t="s">
        <v>279</v>
      </c>
      <c r="F8269" t="s">
        <v>345</v>
      </c>
      <c r="G8269">
        <v>3</v>
      </c>
      <c r="H8269" s="4">
        <v>45000</v>
      </c>
      <c r="I8269" s="4">
        <v>0</v>
      </c>
      <c r="J8269" s="4">
        <v>0</v>
      </c>
      <c r="K8269" s="4">
        <v>0</v>
      </c>
      <c r="L8269" t="s">
        <v>183</v>
      </c>
      <c r="M8269" t="s">
        <v>190</v>
      </c>
      <c r="O8269" t="s">
        <v>176</v>
      </c>
    </row>
    <row r="8270" spans="1:16">
      <c r="A8270" s="3">
        <v>44622</v>
      </c>
      <c r="B8270" t="s">
        <v>213</v>
      </c>
      <c r="C8270" t="s">
        <v>179</v>
      </c>
      <c r="D8270" t="s">
        <v>186</v>
      </c>
      <c r="E8270" t="s">
        <v>187</v>
      </c>
      <c r="F8270" t="s">
        <v>242</v>
      </c>
      <c r="G8270">
        <v>2</v>
      </c>
      <c r="H8270" s="4">
        <v>35000</v>
      </c>
      <c r="I8270" s="4">
        <v>2</v>
      </c>
      <c r="J8270" s="4">
        <v>35000</v>
      </c>
      <c r="K8270" s="4">
        <v>70000</v>
      </c>
      <c r="L8270" t="s">
        <v>195</v>
      </c>
      <c r="M8270" t="s">
        <v>196</v>
      </c>
      <c r="P8270">
        <v>5</v>
      </c>
    </row>
    <row r="8271" spans="1:16">
      <c r="A8271" s="3">
        <v>44622</v>
      </c>
      <c r="B8271" t="s">
        <v>200</v>
      </c>
      <c r="C8271" t="s">
        <v>179</v>
      </c>
      <c r="D8271" t="s">
        <v>186</v>
      </c>
      <c r="E8271" t="s">
        <v>220</v>
      </c>
      <c r="F8271" t="s">
        <v>221</v>
      </c>
      <c r="G8271">
        <v>3</v>
      </c>
      <c r="H8271" s="4">
        <v>40000</v>
      </c>
      <c r="I8271" s="4">
        <v>3</v>
      </c>
      <c r="J8271" s="4">
        <v>40000</v>
      </c>
      <c r="K8271" s="4">
        <v>120000</v>
      </c>
      <c r="L8271" t="s">
        <v>203</v>
      </c>
      <c r="M8271" t="s">
        <v>196</v>
      </c>
      <c r="P8271">
        <v>4</v>
      </c>
    </row>
    <row r="8272" spans="1:16">
      <c r="A8272" s="3">
        <v>44622</v>
      </c>
      <c r="B8272" t="s">
        <v>191</v>
      </c>
      <c r="C8272" t="s">
        <v>192</v>
      </c>
      <c r="D8272" t="s">
        <v>180</v>
      </c>
      <c r="E8272" t="s">
        <v>204</v>
      </c>
      <c r="F8272" t="s">
        <v>249</v>
      </c>
      <c r="G8272">
        <v>1</v>
      </c>
      <c r="H8272" s="4">
        <v>36000</v>
      </c>
      <c r="I8272" s="4">
        <v>1</v>
      </c>
      <c r="J8272" s="4">
        <v>36000</v>
      </c>
      <c r="K8272" s="4">
        <v>36000</v>
      </c>
      <c r="L8272" t="s">
        <v>195</v>
      </c>
      <c r="M8272" t="s">
        <v>206</v>
      </c>
      <c r="P8272">
        <v>3</v>
      </c>
    </row>
    <row r="8273" spans="1:16">
      <c r="A8273" s="3">
        <v>44622</v>
      </c>
      <c r="B8273" t="s">
        <v>200</v>
      </c>
      <c r="C8273" t="s">
        <v>179</v>
      </c>
      <c r="D8273" t="s">
        <v>193</v>
      </c>
      <c r="E8273" t="s">
        <v>193</v>
      </c>
      <c r="F8273" t="s">
        <v>194</v>
      </c>
      <c r="G8273">
        <v>1</v>
      </c>
      <c r="H8273" s="4">
        <v>45000</v>
      </c>
      <c r="I8273" s="4">
        <v>1</v>
      </c>
      <c r="J8273" s="4">
        <v>45000</v>
      </c>
      <c r="K8273" s="4">
        <v>45000</v>
      </c>
      <c r="L8273" t="s">
        <v>183</v>
      </c>
      <c r="M8273" t="s">
        <v>196</v>
      </c>
      <c r="P8273">
        <v>5</v>
      </c>
    </row>
    <row r="8274" spans="1:16">
      <c r="A8274" s="3">
        <v>44622</v>
      </c>
      <c r="B8274" t="s">
        <v>222</v>
      </c>
      <c r="C8274" t="s">
        <v>179</v>
      </c>
      <c r="D8274" t="s">
        <v>273</v>
      </c>
      <c r="E8274" t="s">
        <v>274</v>
      </c>
      <c r="F8274" t="s">
        <v>307</v>
      </c>
      <c r="G8274">
        <v>3</v>
      </c>
      <c r="H8274" s="4">
        <v>39000</v>
      </c>
      <c r="I8274" s="4">
        <v>3</v>
      </c>
      <c r="J8274" s="4">
        <v>39000</v>
      </c>
      <c r="K8274" s="4">
        <v>117000</v>
      </c>
      <c r="L8274" t="s">
        <v>203</v>
      </c>
      <c r="M8274" t="s">
        <v>206</v>
      </c>
      <c r="P8274">
        <v>2</v>
      </c>
    </row>
    <row r="8275" spans="1:16">
      <c r="A8275" s="3">
        <v>44622</v>
      </c>
      <c r="B8275" t="s">
        <v>207</v>
      </c>
      <c r="C8275" t="s">
        <v>179</v>
      </c>
      <c r="D8275" t="s">
        <v>180</v>
      </c>
      <c r="E8275" t="s">
        <v>216</v>
      </c>
      <c r="F8275" t="s">
        <v>257</v>
      </c>
      <c r="G8275">
        <v>2</v>
      </c>
      <c r="H8275" s="4">
        <v>30000</v>
      </c>
      <c r="I8275" s="4">
        <v>2</v>
      </c>
      <c r="J8275" s="4">
        <v>30000</v>
      </c>
      <c r="K8275" s="4">
        <v>60000</v>
      </c>
      <c r="L8275" t="s">
        <v>189</v>
      </c>
      <c r="M8275" t="s">
        <v>196</v>
      </c>
      <c r="P8275">
        <v>5</v>
      </c>
    </row>
    <row r="8276" spans="1:16">
      <c r="A8276" s="3">
        <v>44622</v>
      </c>
      <c r="B8276" t="s">
        <v>250</v>
      </c>
      <c r="C8276" t="s">
        <v>179</v>
      </c>
      <c r="D8276" t="s">
        <v>186</v>
      </c>
      <c r="E8276" t="s">
        <v>187</v>
      </c>
      <c r="F8276" t="s">
        <v>188</v>
      </c>
      <c r="G8276">
        <v>3</v>
      </c>
      <c r="H8276" s="4">
        <v>24000</v>
      </c>
      <c r="I8276" s="4">
        <v>0</v>
      </c>
      <c r="J8276" s="4">
        <v>0</v>
      </c>
      <c r="K8276" s="4">
        <v>0</v>
      </c>
      <c r="L8276" t="s">
        <v>189</v>
      </c>
      <c r="M8276" t="s">
        <v>196</v>
      </c>
      <c r="N8276" t="s">
        <v>175</v>
      </c>
      <c r="O8276" t="s">
        <v>176</v>
      </c>
    </row>
    <row r="8277" spans="1:16">
      <c r="A8277" s="3">
        <v>44622</v>
      </c>
      <c r="B8277" t="s">
        <v>207</v>
      </c>
      <c r="C8277" t="s">
        <v>179</v>
      </c>
      <c r="D8277" t="s">
        <v>210</v>
      </c>
      <c r="E8277" t="s">
        <v>211</v>
      </c>
      <c r="F8277" t="s">
        <v>313</v>
      </c>
      <c r="G8277">
        <v>2</v>
      </c>
      <c r="H8277" s="4">
        <v>40000</v>
      </c>
      <c r="I8277" s="4">
        <v>2</v>
      </c>
      <c r="J8277" s="4">
        <v>40000</v>
      </c>
      <c r="K8277" s="4">
        <v>80000</v>
      </c>
      <c r="L8277" t="s">
        <v>189</v>
      </c>
      <c r="M8277" t="s">
        <v>233</v>
      </c>
      <c r="P8277">
        <v>4</v>
      </c>
    </row>
    <row r="8278" spans="1:16">
      <c r="A8278" s="3">
        <v>44622</v>
      </c>
      <c r="B8278" t="s">
        <v>284</v>
      </c>
      <c r="C8278" t="s">
        <v>179</v>
      </c>
      <c r="D8278" t="s">
        <v>263</v>
      </c>
      <c r="E8278" t="s">
        <v>263</v>
      </c>
      <c r="F8278" t="s">
        <v>320</v>
      </c>
      <c r="G8278">
        <v>2</v>
      </c>
      <c r="H8278" s="4">
        <v>45000</v>
      </c>
      <c r="I8278" s="4">
        <v>2</v>
      </c>
      <c r="J8278" s="4">
        <v>45000</v>
      </c>
      <c r="K8278" s="4">
        <v>90000</v>
      </c>
      <c r="L8278" t="s">
        <v>195</v>
      </c>
      <c r="M8278" t="s">
        <v>196</v>
      </c>
      <c r="P8278">
        <v>5</v>
      </c>
    </row>
    <row r="8279" spans="1:16">
      <c r="A8279" s="3">
        <v>44622</v>
      </c>
      <c r="B8279" t="s">
        <v>234</v>
      </c>
      <c r="C8279" t="s">
        <v>179</v>
      </c>
      <c r="D8279" t="s">
        <v>180</v>
      </c>
      <c r="E8279" t="s">
        <v>255</v>
      </c>
      <c r="F8279" t="s">
        <v>256</v>
      </c>
      <c r="G8279">
        <v>1</v>
      </c>
      <c r="H8279" s="4">
        <v>52500</v>
      </c>
      <c r="I8279" s="4">
        <v>1</v>
      </c>
      <c r="J8279" s="4">
        <v>52500</v>
      </c>
      <c r="K8279" s="4">
        <v>52500</v>
      </c>
      <c r="L8279" t="s">
        <v>203</v>
      </c>
      <c r="M8279" t="s">
        <v>196</v>
      </c>
      <c r="P8279">
        <v>3</v>
      </c>
    </row>
    <row r="8280" spans="1:16">
      <c r="A8280" s="3">
        <v>44622</v>
      </c>
      <c r="B8280" t="s">
        <v>218</v>
      </c>
      <c r="C8280" t="s">
        <v>179</v>
      </c>
      <c r="D8280" t="s">
        <v>186</v>
      </c>
      <c r="E8280" t="s">
        <v>225</v>
      </c>
      <c r="F8280" t="s">
        <v>244</v>
      </c>
      <c r="G8280">
        <v>1</v>
      </c>
      <c r="H8280" s="4">
        <v>49500</v>
      </c>
      <c r="I8280" s="4">
        <v>1</v>
      </c>
      <c r="J8280" s="4">
        <v>49500</v>
      </c>
      <c r="K8280" s="4">
        <v>49500</v>
      </c>
      <c r="L8280" t="s">
        <v>189</v>
      </c>
      <c r="M8280" t="s">
        <v>196</v>
      </c>
      <c r="P8280">
        <v>3</v>
      </c>
    </row>
    <row r="8281" spans="1:16">
      <c r="A8281" s="3">
        <v>44622</v>
      </c>
      <c r="B8281" t="s">
        <v>258</v>
      </c>
      <c r="C8281" t="s">
        <v>192</v>
      </c>
      <c r="D8281" t="s">
        <v>210</v>
      </c>
      <c r="E8281" t="s">
        <v>225</v>
      </c>
      <c r="F8281" t="s">
        <v>266</v>
      </c>
      <c r="G8281">
        <v>2</v>
      </c>
      <c r="H8281" s="4">
        <v>33000</v>
      </c>
      <c r="I8281" s="4">
        <v>2</v>
      </c>
      <c r="J8281" s="4">
        <v>33000</v>
      </c>
      <c r="K8281" s="4">
        <v>66000</v>
      </c>
      <c r="L8281" t="s">
        <v>203</v>
      </c>
      <c r="M8281" t="s">
        <v>206</v>
      </c>
      <c r="P8281">
        <v>5</v>
      </c>
    </row>
    <row r="8282" spans="1:16">
      <c r="A8282" s="3">
        <v>44622</v>
      </c>
      <c r="B8282" t="s">
        <v>291</v>
      </c>
      <c r="C8282" t="s">
        <v>192</v>
      </c>
      <c r="D8282" t="s">
        <v>186</v>
      </c>
      <c r="E8282" t="s">
        <v>201</v>
      </c>
      <c r="F8282" t="s">
        <v>202</v>
      </c>
      <c r="G8282">
        <v>3</v>
      </c>
      <c r="H8282" s="4">
        <v>39000</v>
      </c>
      <c r="I8282" s="4">
        <v>3</v>
      </c>
      <c r="J8282" s="4">
        <v>39000</v>
      </c>
      <c r="K8282" s="4">
        <v>117000</v>
      </c>
      <c r="L8282" t="s">
        <v>183</v>
      </c>
      <c r="M8282" t="s">
        <v>233</v>
      </c>
      <c r="N8282" t="s">
        <v>175</v>
      </c>
      <c r="P8282">
        <v>5</v>
      </c>
    </row>
    <row r="8283" spans="1:16">
      <c r="A8283" s="3">
        <v>44622</v>
      </c>
      <c r="B8283" t="s">
        <v>262</v>
      </c>
      <c r="C8283" t="s">
        <v>179</v>
      </c>
      <c r="D8283" t="s">
        <v>235</v>
      </c>
      <c r="E8283" t="s">
        <v>230</v>
      </c>
      <c r="F8283" t="s">
        <v>351</v>
      </c>
      <c r="G8283">
        <v>3</v>
      </c>
      <c r="H8283" s="4">
        <v>40000</v>
      </c>
      <c r="I8283" s="4">
        <v>3</v>
      </c>
      <c r="J8283" s="4">
        <v>40000</v>
      </c>
      <c r="K8283" s="4">
        <v>120000</v>
      </c>
      <c r="L8283" t="s">
        <v>209</v>
      </c>
      <c r="M8283" t="s">
        <v>190</v>
      </c>
      <c r="P8283">
        <v>5</v>
      </c>
    </row>
    <row r="8284" spans="1:16">
      <c r="A8284" s="3">
        <v>44622</v>
      </c>
      <c r="B8284" t="s">
        <v>200</v>
      </c>
      <c r="C8284" t="s">
        <v>192</v>
      </c>
      <c r="D8284" t="s">
        <v>198</v>
      </c>
      <c r="E8284" t="s">
        <v>198</v>
      </c>
      <c r="F8284" t="s">
        <v>315</v>
      </c>
      <c r="G8284">
        <v>2</v>
      </c>
      <c r="H8284" s="4">
        <v>39000</v>
      </c>
      <c r="I8284" s="4">
        <v>2</v>
      </c>
      <c r="J8284" s="4">
        <v>39000</v>
      </c>
      <c r="K8284" s="4">
        <v>78000</v>
      </c>
      <c r="L8284" t="s">
        <v>183</v>
      </c>
      <c r="M8284" t="s">
        <v>196</v>
      </c>
      <c r="P8284">
        <v>3</v>
      </c>
    </row>
    <row r="8285" spans="1:16">
      <c r="A8285" s="3">
        <v>44622</v>
      </c>
      <c r="B8285" t="s">
        <v>301</v>
      </c>
      <c r="C8285" t="s">
        <v>192</v>
      </c>
      <c r="D8285" t="s">
        <v>210</v>
      </c>
      <c r="E8285" t="s">
        <v>211</v>
      </c>
      <c r="F8285" t="s">
        <v>362</v>
      </c>
      <c r="G8285">
        <v>2</v>
      </c>
      <c r="H8285" s="4">
        <v>42000</v>
      </c>
      <c r="I8285" s="4">
        <v>2</v>
      </c>
      <c r="J8285" s="4">
        <v>42000</v>
      </c>
      <c r="K8285" s="4">
        <v>84000</v>
      </c>
      <c r="L8285" t="s">
        <v>189</v>
      </c>
      <c r="M8285" t="s">
        <v>196</v>
      </c>
      <c r="P8285">
        <v>2</v>
      </c>
    </row>
    <row r="8286" spans="1:16">
      <c r="A8286" s="3">
        <v>44622</v>
      </c>
      <c r="B8286" t="s">
        <v>207</v>
      </c>
      <c r="C8286" t="s">
        <v>179</v>
      </c>
      <c r="D8286" t="s">
        <v>186</v>
      </c>
      <c r="E8286" t="s">
        <v>225</v>
      </c>
      <c r="F8286" t="s">
        <v>226</v>
      </c>
      <c r="G8286">
        <v>3</v>
      </c>
      <c r="H8286" s="4">
        <v>48000</v>
      </c>
      <c r="I8286" s="4">
        <v>3</v>
      </c>
      <c r="J8286" s="4">
        <v>48000</v>
      </c>
      <c r="K8286" s="4">
        <v>144000</v>
      </c>
      <c r="L8286" t="s">
        <v>203</v>
      </c>
      <c r="M8286" t="s">
        <v>184</v>
      </c>
      <c r="P8286">
        <v>5</v>
      </c>
    </row>
    <row r="8287" spans="1:16">
      <c r="A8287" s="3">
        <v>44622</v>
      </c>
      <c r="B8287" t="s">
        <v>258</v>
      </c>
      <c r="C8287" t="s">
        <v>179</v>
      </c>
      <c r="D8287" t="s">
        <v>235</v>
      </c>
      <c r="E8287" t="s">
        <v>229</v>
      </c>
      <c r="F8287" t="s">
        <v>306</v>
      </c>
      <c r="G8287">
        <v>1</v>
      </c>
      <c r="H8287" s="4">
        <v>30000</v>
      </c>
      <c r="I8287" s="4">
        <v>1</v>
      </c>
      <c r="J8287" s="4">
        <v>30000</v>
      </c>
      <c r="K8287" s="4">
        <v>30000</v>
      </c>
      <c r="L8287" t="s">
        <v>189</v>
      </c>
      <c r="M8287" t="s">
        <v>190</v>
      </c>
      <c r="P8287">
        <v>4</v>
      </c>
    </row>
    <row r="8288" spans="1:16">
      <c r="A8288" s="3">
        <v>44622</v>
      </c>
      <c r="B8288" t="s">
        <v>218</v>
      </c>
      <c r="C8288" t="s">
        <v>192</v>
      </c>
      <c r="D8288" t="s">
        <v>276</v>
      </c>
      <c r="E8288" t="s">
        <v>276</v>
      </c>
      <c r="F8288" t="s">
        <v>277</v>
      </c>
      <c r="G8288">
        <v>3</v>
      </c>
      <c r="H8288" s="4">
        <v>33000</v>
      </c>
      <c r="I8288" s="4">
        <v>3</v>
      </c>
      <c r="J8288" s="4">
        <v>33000</v>
      </c>
      <c r="K8288" s="4">
        <v>99000</v>
      </c>
      <c r="L8288" t="s">
        <v>209</v>
      </c>
      <c r="M8288" t="s">
        <v>233</v>
      </c>
      <c r="P8288">
        <v>4</v>
      </c>
    </row>
    <row r="8289" spans="1:16">
      <c r="A8289" s="3">
        <v>44622</v>
      </c>
      <c r="B8289" t="s">
        <v>185</v>
      </c>
      <c r="C8289" t="s">
        <v>179</v>
      </c>
      <c r="D8289" t="s">
        <v>186</v>
      </c>
      <c r="E8289" t="s">
        <v>220</v>
      </c>
      <c r="F8289" t="s">
        <v>241</v>
      </c>
      <c r="G8289">
        <v>1</v>
      </c>
      <c r="H8289" s="4">
        <v>20000</v>
      </c>
      <c r="I8289" s="4">
        <v>1</v>
      </c>
      <c r="J8289" s="4">
        <v>20000</v>
      </c>
      <c r="K8289" s="4">
        <v>20000</v>
      </c>
      <c r="L8289" t="s">
        <v>189</v>
      </c>
      <c r="M8289" t="s">
        <v>190</v>
      </c>
      <c r="P8289">
        <v>3</v>
      </c>
    </row>
    <row r="8290" spans="1:16">
      <c r="A8290" s="3">
        <v>44622</v>
      </c>
      <c r="B8290" t="s">
        <v>197</v>
      </c>
      <c r="C8290" t="s">
        <v>179</v>
      </c>
      <c r="D8290" t="s">
        <v>180</v>
      </c>
      <c r="E8290" t="s">
        <v>181</v>
      </c>
      <c r="F8290" t="s">
        <v>246</v>
      </c>
      <c r="G8290">
        <v>3</v>
      </c>
      <c r="H8290" s="4">
        <v>33000</v>
      </c>
      <c r="I8290" s="4">
        <v>3</v>
      </c>
      <c r="J8290" s="4">
        <v>33000</v>
      </c>
      <c r="K8290" s="4">
        <v>99000</v>
      </c>
      <c r="L8290" t="s">
        <v>209</v>
      </c>
      <c r="M8290" t="s">
        <v>233</v>
      </c>
      <c r="P8290">
        <v>5</v>
      </c>
    </row>
    <row r="8291" spans="1:16">
      <c r="A8291" s="3">
        <v>44622</v>
      </c>
      <c r="B8291" t="s">
        <v>200</v>
      </c>
      <c r="C8291" t="s">
        <v>179</v>
      </c>
      <c r="D8291" t="s">
        <v>180</v>
      </c>
      <c r="E8291" t="s">
        <v>238</v>
      </c>
      <c r="F8291" t="s">
        <v>267</v>
      </c>
      <c r="G8291">
        <v>3</v>
      </c>
      <c r="H8291" s="4">
        <v>30000</v>
      </c>
      <c r="I8291" s="4">
        <v>3</v>
      </c>
      <c r="J8291" s="4">
        <v>30000</v>
      </c>
      <c r="K8291" s="4">
        <v>90000</v>
      </c>
      <c r="L8291" t="s">
        <v>189</v>
      </c>
      <c r="M8291" t="s">
        <v>196</v>
      </c>
      <c r="P8291">
        <v>5</v>
      </c>
    </row>
    <row r="8292" spans="1:16">
      <c r="A8292" s="3">
        <v>44622</v>
      </c>
      <c r="B8292" t="s">
        <v>268</v>
      </c>
      <c r="C8292" t="s">
        <v>179</v>
      </c>
      <c r="D8292" t="s">
        <v>180</v>
      </c>
      <c r="E8292" t="s">
        <v>204</v>
      </c>
      <c r="F8292" t="s">
        <v>227</v>
      </c>
      <c r="G8292">
        <v>3</v>
      </c>
      <c r="H8292" s="4">
        <v>30000</v>
      </c>
      <c r="I8292" s="4">
        <v>3</v>
      </c>
      <c r="J8292" s="4">
        <v>30000</v>
      </c>
      <c r="K8292" s="4">
        <v>90000</v>
      </c>
      <c r="L8292" t="s">
        <v>183</v>
      </c>
      <c r="M8292" t="s">
        <v>196</v>
      </c>
      <c r="P8292">
        <v>4</v>
      </c>
    </row>
    <row r="8293" spans="1:16">
      <c r="A8293" s="3">
        <v>44622</v>
      </c>
      <c r="B8293" t="s">
        <v>234</v>
      </c>
      <c r="C8293" t="s">
        <v>179</v>
      </c>
      <c r="D8293" t="s">
        <v>273</v>
      </c>
      <c r="E8293" t="s">
        <v>274</v>
      </c>
      <c r="F8293" t="s">
        <v>329</v>
      </c>
      <c r="G8293">
        <v>1</v>
      </c>
      <c r="H8293" s="4">
        <v>38500</v>
      </c>
      <c r="I8293" s="4">
        <v>1</v>
      </c>
      <c r="J8293" s="4">
        <v>38500</v>
      </c>
      <c r="K8293" s="4">
        <v>38500</v>
      </c>
      <c r="L8293" t="s">
        <v>183</v>
      </c>
      <c r="M8293" t="s">
        <v>190</v>
      </c>
      <c r="P8293">
        <v>1</v>
      </c>
    </row>
    <row r="8294" spans="1:16">
      <c r="A8294" s="3">
        <v>44622</v>
      </c>
      <c r="B8294" t="s">
        <v>284</v>
      </c>
      <c r="C8294" t="s">
        <v>179</v>
      </c>
      <c r="D8294" t="s">
        <v>316</v>
      </c>
      <c r="E8294" t="s">
        <v>251</v>
      </c>
      <c r="F8294" t="s">
        <v>331</v>
      </c>
      <c r="G8294">
        <v>3</v>
      </c>
      <c r="H8294" s="4">
        <v>48000</v>
      </c>
      <c r="I8294" s="4">
        <v>3</v>
      </c>
      <c r="J8294" s="4">
        <v>48000</v>
      </c>
      <c r="K8294" s="4">
        <v>144000</v>
      </c>
      <c r="L8294" t="s">
        <v>195</v>
      </c>
      <c r="M8294" t="s">
        <v>190</v>
      </c>
      <c r="P8294">
        <v>3</v>
      </c>
    </row>
    <row r="8295" spans="1:16">
      <c r="A8295" s="3">
        <v>44622</v>
      </c>
      <c r="B8295" t="s">
        <v>207</v>
      </c>
      <c r="C8295" t="s">
        <v>179</v>
      </c>
      <c r="D8295" t="s">
        <v>273</v>
      </c>
      <c r="E8295" t="s">
        <v>274</v>
      </c>
      <c r="F8295" t="s">
        <v>312</v>
      </c>
      <c r="G8295">
        <v>2</v>
      </c>
      <c r="H8295" s="4">
        <v>20000</v>
      </c>
      <c r="I8295" s="4">
        <v>2</v>
      </c>
      <c r="J8295" s="4">
        <v>20000</v>
      </c>
      <c r="K8295" s="4">
        <v>40000</v>
      </c>
      <c r="L8295" t="s">
        <v>183</v>
      </c>
      <c r="M8295" t="s">
        <v>233</v>
      </c>
      <c r="P8295">
        <v>5</v>
      </c>
    </row>
    <row r="8296" spans="1:16">
      <c r="A8296" s="3">
        <v>44622</v>
      </c>
      <c r="B8296" t="s">
        <v>262</v>
      </c>
      <c r="C8296" t="s">
        <v>192</v>
      </c>
      <c r="D8296" t="s">
        <v>186</v>
      </c>
      <c r="E8296" t="s">
        <v>201</v>
      </c>
      <c r="F8296" t="s">
        <v>202</v>
      </c>
      <c r="G8296">
        <v>2</v>
      </c>
      <c r="H8296" s="4">
        <v>26000</v>
      </c>
      <c r="I8296" s="4">
        <v>2</v>
      </c>
      <c r="J8296" s="4">
        <v>26000</v>
      </c>
      <c r="K8296" s="4">
        <v>52000</v>
      </c>
      <c r="L8296" t="s">
        <v>183</v>
      </c>
      <c r="M8296" t="s">
        <v>184</v>
      </c>
      <c r="P8296">
        <v>3</v>
      </c>
    </row>
    <row r="8297" spans="1:16">
      <c r="A8297" s="3">
        <v>44622</v>
      </c>
      <c r="B8297" t="s">
        <v>200</v>
      </c>
      <c r="C8297" t="s">
        <v>179</v>
      </c>
      <c r="D8297" t="s">
        <v>316</v>
      </c>
      <c r="E8297" t="s">
        <v>317</v>
      </c>
      <c r="F8297" t="s">
        <v>318</v>
      </c>
      <c r="G8297">
        <v>1</v>
      </c>
      <c r="H8297" s="4">
        <v>42000</v>
      </c>
      <c r="I8297" s="4">
        <v>1</v>
      </c>
      <c r="J8297" s="4">
        <v>42000</v>
      </c>
      <c r="K8297" s="4">
        <v>42000</v>
      </c>
      <c r="L8297" t="s">
        <v>209</v>
      </c>
      <c r="M8297" t="s">
        <v>196</v>
      </c>
      <c r="P8297">
        <v>5</v>
      </c>
    </row>
    <row r="8298" spans="1:16">
      <c r="A8298" s="3">
        <v>44622</v>
      </c>
      <c r="B8298" t="s">
        <v>228</v>
      </c>
      <c r="C8298" t="s">
        <v>192</v>
      </c>
      <c r="D8298" t="s">
        <v>180</v>
      </c>
      <c r="E8298" t="s">
        <v>238</v>
      </c>
      <c r="F8298" t="s">
        <v>239</v>
      </c>
      <c r="G8298">
        <v>3</v>
      </c>
      <c r="H8298" s="4">
        <v>39000</v>
      </c>
      <c r="I8298" s="4">
        <v>3</v>
      </c>
      <c r="J8298" s="4">
        <v>39000</v>
      </c>
      <c r="K8298" s="4">
        <v>117000</v>
      </c>
      <c r="L8298" t="s">
        <v>203</v>
      </c>
      <c r="M8298" t="s">
        <v>206</v>
      </c>
      <c r="P8298">
        <v>1</v>
      </c>
    </row>
    <row r="8299" spans="1:16">
      <c r="A8299" s="3">
        <v>44622</v>
      </c>
      <c r="B8299" t="s">
        <v>287</v>
      </c>
      <c r="C8299" t="s">
        <v>192</v>
      </c>
      <c r="D8299" t="s">
        <v>198</v>
      </c>
      <c r="E8299" t="s">
        <v>214</v>
      </c>
      <c r="F8299" t="s">
        <v>215</v>
      </c>
      <c r="G8299">
        <v>1</v>
      </c>
      <c r="H8299" s="4">
        <v>24000</v>
      </c>
      <c r="I8299" s="4">
        <v>1</v>
      </c>
      <c r="J8299" s="4">
        <v>24000</v>
      </c>
      <c r="K8299" s="4">
        <v>24000</v>
      </c>
      <c r="L8299" t="s">
        <v>195</v>
      </c>
      <c r="M8299" t="s">
        <v>190</v>
      </c>
      <c r="P8299">
        <v>5</v>
      </c>
    </row>
    <row r="8300" spans="1:16">
      <c r="A8300" s="3">
        <v>44622</v>
      </c>
      <c r="B8300" t="s">
        <v>207</v>
      </c>
      <c r="C8300" t="s">
        <v>179</v>
      </c>
      <c r="D8300" t="s">
        <v>186</v>
      </c>
      <c r="E8300" t="s">
        <v>201</v>
      </c>
      <c r="F8300" t="s">
        <v>202</v>
      </c>
      <c r="G8300">
        <v>1</v>
      </c>
      <c r="H8300" s="4">
        <v>56000</v>
      </c>
      <c r="I8300" s="4">
        <v>1</v>
      </c>
      <c r="J8300" s="4">
        <v>56000</v>
      </c>
      <c r="K8300" s="4">
        <v>56000</v>
      </c>
      <c r="L8300" t="s">
        <v>183</v>
      </c>
      <c r="M8300" t="s">
        <v>184</v>
      </c>
      <c r="P8300">
        <v>3</v>
      </c>
    </row>
    <row r="8301" spans="1:16">
      <c r="A8301" s="3">
        <v>44622</v>
      </c>
      <c r="B8301" t="s">
        <v>178</v>
      </c>
      <c r="C8301" t="s">
        <v>179</v>
      </c>
      <c r="D8301" t="s">
        <v>193</v>
      </c>
      <c r="E8301" t="s">
        <v>193</v>
      </c>
      <c r="F8301" t="s">
        <v>194</v>
      </c>
      <c r="G8301">
        <v>3</v>
      </c>
      <c r="H8301" s="4">
        <v>78000</v>
      </c>
      <c r="I8301" s="4">
        <v>3</v>
      </c>
      <c r="J8301" s="4">
        <v>78000</v>
      </c>
      <c r="K8301" s="4">
        <v>234000</v>
      </c>
      <c r="L8301" t="s">
        <v>183</v>
      </c>
      <c r="M8301" t="s">
        <v>233</v>
      </c>
      <c r="P8301">
        <v>4</v>
      </c>
    </row>
    <row r="8302" spans="1:16">
      <c r="A8302" s="3">
        <v>44622</v>
      </c>
      <c r="B8302" t="s">
        <v>222</v>
      </c>
      <c r="C8302" t="s">
        <v>179</v>
      </c>
      <c r="D8302" t="s">
        <v>273</v>
      </c>
      <c r="E8302" t="s">
        <v>274</v>
      </c>
      <c r="F8302" t="s">
        <v>329</v>
      </c>
      <c r="G8302">
        <v>3</v>
      </c>
      <c r="H8302" s="4">
        <v>36000</v>
      </c>
      <c r="I8302" s="4">
        <v>3</v>
      </c>
      <c r="J8302" s="4">
        <v>36000</v>
      </c>
      <c r="K8302" s="4">
        <v>108000</v>
      </c>
      <c r="L8302" t="s">
        <v>189</v>
      </c>
      <c r="M8302" t="s">
        <v>233</v>
      </c>
      <c r="P8302">
        <v>3</v>
      </c>
    </row>
    <row r="8303" spans="1:16">
      <c r="A8303" s="3">
        <v>44622</v>
      </c>
      <c r="B8303" t="s">
        <v>197</v>
      </c>
      <c r="C8303" t="s">
        <v>192</v>
      </c>
      <c r="D8303" t="s">
        <v>193</v>
      </c>
      <c r="E8303" t="s">
        <v>193</v>
      </c>
      <c r="F8303" t="s">
        <v>220</v>
      </c>
      <c r="G8303">
        <v>1</v>
      </c>
      <c r="H8303" s="4">
        <v>30000</v>
      </c>
      <c r="I8303" s="4">
        <v>1</v>
      </c>
      <c r="J8303" s="4">
        <v>30000</v>
      </c>
      <c r="K8303" s="4">
        <v>30000</v>
      </c>
      <c r="L8303" t="s">
        <v>203</v>
      </c>
      <c r="M8303" t="s">
        <v>184</v>
      </c>
      <c r="P8303">
        <v>1</v>
      </c>
    </row>
    <row r="8304" spans="1:16">
      <c r="A8304" s="3">
        <v>44622</v>
      </c>
      <c r="B8304" t="s">
        <v>191</v>
      </c>
      <c r="C8304" t="s">
        <v>192</v>
      </c>
      <c r="D8304" t="s">
        <v>276</v>
      </c>
      <c r="E8304" t="s">
        <v>276</v>
      </c>
      <c r="F8304" t="s">
        <v>277</v>
      </c>
      <c r="G8304">
        <v>2</v>
      </c>
      <c r="H8304" s="4">
        <v>33000</v>
      </c>
      <c r="I8304" s="4">
        <v>2</v>
      </c>
      <c r="J8304" s="4">
        <v>33000</v>
      </c>
      <c r="K8304" s="4">
        <v>66000</v>
      </c>
      <c r="L8304" t="s">
        <v>189</v>
      </c>
      <c r="M8304" t="s">
        <v>190</v>
      </c>
      <c r="P8304">
        <v>5</v>
      </c>
    </row>
    <row r="8305" spans="1:16">
      <c r="A8305" s="3">
        <v>44622</v>
      </c>
      <c r="B8305" t="s">
        <v>262</v>
      </c>
      <c r="C8305" t="s">
        <v>192</v>
      </c>
      <c r="D8305" t="s">
        <v>186</v>
      </c>
      <c r="E8305" t="s">
        <v>259</v>
      </c>
      <c r="F8305" t="s">
        <v>260</v>
      </c>
      <c r="G8305">
        <v>3</v>
      </c>
      <c r="H8305" s="4">
        <v>25300</v>
      </c>
      <c r="I8305" s="4">
        <v>3</v>
      </c>
      <c r="J8305" s="4">
        <v>25300</v>
      </c>
      <c r="K8305" s="4">
        <v>75899.999999999985</v>
      </c>
      <c r="L8305" t="s">
        <v>189</v>
      </c>
      <c r="M8305" t="s">
        <v>206</v>
      </c>
      <c r="P8305">
        <v>5</v>
      </c>
    </row>
    <row r="8306" spans="1:16">
      <c r="A8306" s="3">
        <v>44622</v>
      </c>
      <c r="B8306" t="s">
        <v>224</v>
      </c>
      <c r="C8306" t="s">
        <v>179</v>
      </c>
      <c r="D8306" t="s">
        <v>186</v>
      </c>
      <c r="E8306" t="s">
        <v>201</v>
      </c>
      <c r="F8306" t="s">
        <v>248</v>
      </c>
      <c r="G8306">
        <v>3</v>
      </c>
      <c r="H8306" s="4">
        <v>30000</v>
      </c>
      <c r="I8306" s="4">
        <v>3</v>
      </c>
      <c r="J8306" s="4">
        <v>30000</v>
      </c>
      <c r="K8306" s="4">
        <v>90000</v>
      </c>
      <c r="L8306" t="s">
        <v>189</v>
      </c>
      <c r="M8306" t="s">
        <v>190</v>
      </c>
      <c r="P8306">
        <v>5</v>
      </c>
    </row>
    <row r="8307" spans="1:16">
      <c r="A8307" s="3">
        <v>44622</v>
      </c>
      <c r="B8307" t="s">
        <v>228</v>
      </c>
      <c r="C8307" t="s">
        <v>179</v>
      </c>
      <c r="D8307" t="s">
        <v>180</v>
      </c>
      <c r="E8307" t="s">
        <v>238</v>
      </c>
      <c r="F8307" t="s">
        <v>280</v>
      </c>
      <c r="G8307">
        <v>2</v>
      </c>
      <c r="H8307" s="4">
        <v>38500</v>
      </c>
      <c r="I8307" s="4">
        <v>0</v>
      </c>
      <c r="J8307" s="4">
        <v>0</v>
      </c>
      <c r="K8307" s="4">
        <v>0</v>
      </c>
      <c r="L8307" t="s">
        <v>209</v>
      </c>
      <c r="M8307" t="s">
        <v>233</v>
      </c>
      <c r="O8307" t="s">
        <v>176</v>
      </c>
    </row>
    <row r="8308" spans="1:16">
      <c r="A8308" s="3">
        <v>44622</v>
      </c>
      <c r="B8308" t="s">
        <v>219</v>
      </c>
      <c r="C8308" t="s">
        <v>179</v>
      </c>
      <c r="D8308" t="s">
        <v>180</v>
      </c>
      <c r="E8308" t="s">
        <v>204</v>
      </c>
      <c r="F8308" t="s">
        <v>249</v>
      </c>
      <c r="G8308">
        <v>3</v>
      </c>
      <c r="H8308" s="4">
        <v>45500</v>
      </c>
      <c r="I8308" s="4">
        <v>3</v>
      </c>
      <c r="J8308" s="4">
        <v>45500</v>
      </c>
      <c r="K8308" s="4">
        <v>136500</v>
      </c>
      <c r="L8308" t="s">
        <v>203</v>
      </c>
      <c r="M8308" t="s">
        <v>190</v>
      </c>
      <c r="P8308">
        <v>5</v>
      </c>
    </row>
    <row r="8309" spans="1:16">
      <c r="A8309" s="3">
        <v>44622</v>
      </c>
      <c r="B8309" t="s">
        <v>200</v>
      </c>
      <c r="C8309" t="s">
        <v>179</v>
      </c>
      <c r="D8309" t="s">
        <v>198</v>
      </c>
      <c r="E8309" t="s">
        <v>214</v>
      </c>
      <c r="F8309" t="s">
        <v>366</v>
      </c>
      <c r="G8309">
        <v>3</v>
      </c>
      <c r="H8309" s="4">
        <v>65000</v>
      </c>
      <c r="I8309" s="4">
        <v>3</v>
      </c>
      <c r="J8309" s="4">
        <v>65000</v>
      </c>
      <c r="K8309" s="4">
        <v>195000</v>
      </c>
      <c r="L8309" t="s">
        <v>209</v>
      </c>
      <c r="M8309" t="s">
        <v>304</v>
      </c>
      <c r="P8309">
        <v>3</v>
      </c>
    </row>
    <row r="8310" spans="1:16">
      <c r="A8310" s="3">
        <v>44622</v>
      </c>
      <c r="B8310" t="s">
        <v>287</v>
      </c>
      <c r="C8310" t="s">
        <v>192</v>
      </c>
      <c r="D8310" t="s">
        <v>276</v>
      </c>
      <c r="E8310" t="s">
        <v>276</v>
      </c>
      <c r="F8310" t="s">
        <v>309</v>
      </c>
      <c r="G8310">
        <v>2</v>
      </c>
      <c r="H8310" s="4">
        <v>30000</v>
      </c>
      <c r="I8310" s="4">
        <v>2</v>
      </c>
      <c r="J8310" s="4">
        <v>30000</v>
      </c>
      <c r="K8310" s="4">
        <v>60000</v>
      </c>
      <c r="L8310" t="s">
        <v>183</v>
      </c>
      <c r="M8310" t="s">
        <v>196</v>
      </c>
      <c r="P8310">
        <v>4</v>
      </c>
    </row>
    <row r="8311" spans="1:16">
      <c r="A8311" s="3">
        <v>44622</v>
      </c>
      <c r="B8311" t="s">
        <v>234</v>
      </c>
      <c r="C8311" t="s">
        <v>192</v>
      </c>
      <c r="D8311" t="s">
        <v>235</v>
      </c>
      <c r="E8311" t="s">
        <v>230</v>
      </c>
      <c r="F8311" t="s">
        <v>351</v>
      </c>
      <c r="G8311">
        <v>3</v>
      </c>
      <c r="H8311" s="4">
        <v>60000</v>
      </c>
      <c r="I8311" s="4">
        <v>3</v>
      </c>
      <c r="J8311" s="4">
        <v>60000</v>
      </c>
      <c r="K8311" s="4">
        <v>180000</v>
      </c>
      <c r="L8311" t="s">
        <v>183</v>
      </c>
      <c r="M8311" t="s">
        <v>233</v>
      </c>
      <c r="P8311">
        <v>3</v>
      </c>
    </row>
    <row r="8312" spans="1:16">
      <c r="A8312" s="3">
        <v>44623</v>
      </c>
      <c r="B8312" t="s">
        <v>228</v>
      </c>
      <c r="C8312" t="s">
        <v>192</v>
      </c>
      <c r="D8312" t="s">
        <v>235</v>
      </c>
      <c r="E8312" t="s">
        <v>230</v>
      </c>
      <c r="F8312" t="s">
        <v>351</v>
      </c>
      <c r="G8312">
        <v>2</v>
      </c>
      <c r="H8312" s="4">
        <v>24000</v>
      </c>
      <c r="I8312" s="4">
        <v>2</v>
      </c>
      <c r="J8312" s="4">
        <v>24000</v>
      </c>
      <c r="K8312" s="4">
        <v>48000</v>
      </c>
      <c r="L8312" t="s">
        <v>183</v>
      </c>
      <c r="M8312" t="s">
        <v>190</v>
      </c>
      <c r="P8312">
        <v>5</v>
      </c>
    </row>
    <row r="8313" spans="1:16">
      <c r="A8313" s="3">
        <v>44623</v>
      </c>
      <c r="B8313" t="s">
        <v>268</v>
      </c>
      <c r="C8313" t="s">
        <v>179</v>
      </c>
      <c r="D8313" t="s">
        <v>186</v>
      </c>
      <c r="E8313" t="s">
        <v>225</v>
      </c>
      <c r="F8313" t="s">
        <v>244</v>
      </c>
      <c r="G8313">
        <v>2</v>
      </c>
      <c r="H8313" s="4">
        <v>20000</v>
      </c>
      <c r="I8313" s="4">
        <v>2</v>
      </c>
      <c r="J8313" s="4">
        <v>20000</v>
      </c>
      <c r="K8313" s="4">
        <v>40000</v>
      </c>
      <c r="L8313" t="s">
        <v>189</v>
      </c>
      <c r="M8313" t="s">
        <v>304</v>
      </c>
      <c r="P8313">
        <v>5</v>
      </c>
    </row>
    <row r="8314" spans="1:16">
      <c r="A8314" s="3">
        <v>44623</v>
      </c>
      <c r="B8314" t="s">
        <v>178</v>
      </c>
      <c r="C8314" t="s">
        <v>192</v>
      </c>
      <c r="D8314" t="s">
        <v>273</v>
      </c>
      <c r="E8314" t="s">
        <v>288</v>
      </c>
      <c r="F8314" t="s">
        <v>299</v>
      </c>
      <c r="G8314">
        <v>1</v>
      </c>
      <c r="H8314" s="4">
        <v>20000</v>
      </c>
      <c r="I8314" s="4">
        <v>1</v>
      </c>
      <c r="J8314" s="4">
        <v>20000</v>
      </c>
      <c r="K8314" s="4">
        <v>20000</v>
      </c>
      <c r="L8314" t="s">
        <v>203</v>
      </c>
      <c r="M8314" t="s">
        <v>184</v>
      </c>
      <c r="P8314">
        <v>5</v>
      </c>
    </row>
    <row r="8315" spans="1:16">
      <c r="A8315" s="3">
        <v>44623</v>
      </c>
      <c r="B8315" t="s">
        <v>245</v>
      </c>
      <c r="C8315" t="s">
        <v>192</v>
      </c>
      <c r="D8315" t="s">
        <v>273</v>
      </c>
      <c r="E8315" t="s">
        <v>274</v>
      </c>
      <c r="F8315" t="s">
        <v>330</v>
      </c>
      <c r="G8315">
        <v>3</v>
      </c>
      <c r="H8315" s="4">
        <v>16500</v>
      </c>
      <c r="I8315" s="4">
        <v>3</v>
      </c>
      <c r="J8315" s="4">
        <v>16500</v>
      </c>
      <c r="K8315" s="4">
        <v>49500</v>
      </c>
      <c r="L8315" t="s">
        <v>189</v>
      </c>
      <c r="M8315" t="s">
        <v>206</v>
      </c>
      <c r="P8315">
        <v>3</v>
      </c>
    </row>
    <row r="8316" spans="1:16">
      <c r="A8316" s="3">
        <v>44623</v>
      </c>
      <c r="B8316" t="s">
        <v>291</v>
      </c>
      <c r="C8316" t="s">
        <v>192</v>
      </c>
      <c r="D8316" t="s">
        <v>235</v>
      </c>
      <c r="E8316" t="s">
        <v>229</v>
      </c>
      <c r="F8316" t="s">
        <v>306</v>
      </c>
      <c r="G8316">
        <v>1</v>
      </c>
      <c r="H8316" s="4">
        <v>48000</v>
      </c>
      <c r="I8316" s="4">
        <v>1</v>
      </c>
      <c r="J8316" s="4">
        <v>48000</v>
      </c>
      <c r="K8316" s="4">
        <v>48000</v>
      </c>
      <c r="L8316" t="s">
        <v>195</v>
      </c>
      <c r="M8316" t="s">
        <v>196</v>
      </c>
      <c r="P8316">
        <v>5</v>
      </c>
    </row>
    <row r="8317" spans="1:16">
      <c r="A8317" s="3">
        <v>44623</v>
      </c>
      <c r="B8317" t="s">
        <v>228</v>
      </c>
      <c r="C8317" t="s">
        <v>179</v>
      </c>
      <c r="D8317" t="s">
        <v>210</v>
      </c>
      <c r="E8317" t="s">
        <v>225</v>
      </c>
      <c r="F8317" t="s">
        <v>270</v>
      </c>
      <c r="G8317">
        <v>1</v>
      </c>
      <c r="H8317" s="4">
        <v>39000</v>
      </c>
      <c r="I8317" s="4">
        <v>1</v>
      </c>
      <c r="J8317" s="4">
        <v>39000</v>
      </c>
      <c r="K8317" s="4">
        <v>39000</v>
      </c>
      <c r="L8317" t="s">
        <v>195</v>
      </c>
      <c r="M8317" t="s">
        <v>184</v>
      </c>
      <c r="P8317">
        <v>5</v>
      </c>
    </row>
    <row r="8318" spans="1:16">
      <c r="A8318" s="3">
        <v>44623</v>
      </c>
      <c r="B8318" t="s">
        <v>213</v>
      </c>
      <c r="C8318" t="s">
        <v>179</v>
      </c>
      <c r="D8318" t="s">
        <v>186</v>
      </c>
      <c r="E8318" t="s">
        <v>220</v>
      </c>
      <c r="F8318" t="s">
        <v>221</v>
      </c>
      <c r="G8318">
        <v>2</v>
      </c>
      <c r="H8318" s="4">
        <v>33000</v>
      </c>
      <c r="I8318" s="4">
        <v>2</v>
      </c>
      <c r="J8318" s="4">
        <v>33000</v>
      </c>
      <c r="K8318" s="4">
        <v>66000</v>
      </c>
      <c r="L8318" t="s">
        <v>203</v>
      </c>
      <c r="M8318" t="s">
        <v>233</v>
      </c>
      <c r="P8318">
        <v>5</v>
      </c>
    </row>
    <row r="8319" spans="1:16">
      <c r="A8319" s="3">
        <v>44623</v>
      </c>
      <c r="B8319" t="s">
        <v>197</v>
      </c>
      <c r="C8319" t="s">
        <v>179</v>
      </c>
      <c r="D8319" t="s">
        <v>316</v>
      </c>
      <c r="E8319" t="s">
        <v>251</v>
      </c>
      <c r="F8319" t="s">
        <v>340</v>
      </c>
      <c r="G8319">
        <v>3</v>
      </c>
      <c r="H8319" s="4">
        <v>39000</v>
      </c>
      <c r="I8319" s="4">
        <v>3</v>
      </c>
      <c r="J8319" s="4">
        <v>39000</v>
      </c>
      <c r="K8319" s="4">
        <v>117000</v>
      </c>
      <c r="L8319" t="s">
        <v>183</v>
      </c>
      <c r="M8319" t="s">
        <v>196</v>
      </c>
      <c r="P8319">
        <v>3</v>
      </c>
    </row>
    <row r="8320" spans="1:16">
      <c r="A8320" s="3">
        <v>44623</v>
      </c>
      <c r="B8320" t="s">
        <v>284</v>
      </c>
      <c r="C8320" t="s">
        <v>179</v>
      </c>
      <c r="D8320" t="s">
        <v>193</v>
      </c>
      <c r="E8320" t="s">
        <v>193</v>
      </c>
      <c r="F8320" t="s">
        <v>220</v>
      </c>
      <c r="G8320">
        <v>1</v>
      </c>
      <c r="H8320" s="4">
        <v>22000</v>
      </c>
      <c r="I8320" s="4">
        <v>1</v>
      </c>
      <c r="J8320" s="4">
        <v>22000</v>
      </c>
      <c r="K8320" s="4">
        <v>22000</v>
      </c>
      <c r="L8320" t="s">
        <v>203</v>
      </c>
      <c r="M8320" t="s">
        <v>184</v>
      </c>
      <c r="P8320">
        <v>4</v>
      </c>
    </row>
    <row r="8321" spans="1:16">
      <c r="A8321" s="3">
        <v>44623</v>
      </c>
      <c r="B8321" t="s">
        <v>245</v>
      </c>
      <c r="C8321" t="s">
        <v>192</v>
      </c>
      <c r="D8321" t="s">
        <v>180</v>
      </c>
      <c r="E8321" t="s">
        <v>238</v>
      </c>
      <c r="F8321" t="s">
        <v>253</v>
      </c>
      <c r="G8321">
        <v>1</v>
      </c>
      <c r="H8321" s="4">
        <v>48000</v>
      </c>
      <c r="I8321" s="4">
        <v>1</v>
      </c>
      <c r="J8321" s="4">
        <v>48000</v>
      </c>
      <c r="K8321" s="4">
        <v>48000</v>
      </c>
      <c r="L8321" t="s">
        <v>203</v>
      </c>
      <c r="M8321" t="s">
        <v>190</v>
      </c>
      <c r="P8321">
        <v>3</v>
      </c>
    </row>
    <row r="8322" spans="1:16">
      <c r="A8322" s="3">
        <v>44623</v>
      </c>
      <c r="B8322" t="s">
        <v>219</v>
      </c>
      <c r="C8322" t="s">
        <v>179</v>
      </c>
      <c r="D8322" t="s">
        <v>186</v>
      </c>
      <c r="E8322" t="s">
        <v>225</v>
      </c>
      <c r="F8322" t="s">
        <v>226</v>
      </c>
      <c r="G8322">
        <v>3</v>
      </c>
      <c r="H8322" s="4">
        <v>33000</v>
      </c>
      <c r="I8322" s="4">
        <v>3</v>
      </c>
      <c r="J8322" s="4">
        <v>33000</v>
      </c>
      <c r="K8322" s="4">
        <v>99000</v>
      </c>
      <c r="L8322" t="s">
        <v>189</v>
      </c>
      <c r="M8322" t="s">
        <v>196</v>
      </c>
      <c r="P8322">
        <v>5</v>
      </c>
    </row>
    <row r="8323" spans="1:16">
      <c r="A8323" s="3">
        <v>44623</v>
      </c>
      <c r="B8323" t="s">
        <v>258</v>
      </c>
      <c r="C8323" t="s">
        <v>179</v>
      </c>
      <c r="D8323" t="s">
        <v>198</v>
      </c>
      <c r="E8323" t="s">
        <v>214</v>
      </c>
      <c r="F8323" t="s">
        <v>366</v>
      </c>
      <c r="G8323">
        <v>3</v>
      </c>
      <c r="H8323" s="4">
        <v>35000</v>
      </c>
      <c r="I8323" s="4">
        <v>3</v>
      </c>
      <c r="J8323" s="4">
        <v>35000</v>
      </c>
      <c r="K8323" s="4">
        <v>105000</v>
      </c>
      <c r="L8323" t="s">
        <v>203</v>
      </c>
      <c r="M8323" t="s">
        <v>196</v>
      </c>
      <c r="P8323">
        <v>5</v>
      </c>
    </row>
    <row r="8324" spans="1:16">
      <c r="A8324" s="3">
        <v>44623</v>
      </c>
      <c r="B8324" t="s">
        <v>234</v>
      </c>
      <c r="C8324" t="s">
        <v>179</v>
      </c>
      <c r="D8324" t="s">
        <v>180</v>
      </c>
      <c r="E8324" t="s">
        <v>238</v>
      </c>
      <c r="F8324" t="s">
        <v>253</v>
      </c>
      <c r="G8324">
        <v>1</v>
      </c>
      <c r="H8324" s="4">
        <v>56000</v>
      </c>
      <c r="I8324" s="4">
        <v>1</v>
      </c>
      <c r="J8324" s="4">
        <v>56000</v>
      </c>
      <c r="K8324" s="4">
        <v>56000</v>
      </c>
      <c r="L8324" t="s">
        <v>195</v>
      </c>
      <c r="M8324" t="s">
        <v>190</v>
      </c>
      <c r="P8324">
        <v>3</v>
      </c>
    </row>
    <row r="8325" spans="1:16">
      <c r="A8325" s="3">
        <v>44623</v>
      </c>
      <c r="B8325" t="s">
        <v>284</v>
      </c>
      <c r="C8325" t="s">
        <v>179</v>
      </c>
      <c r="D8325" t="s">
        <v>276</v>
      </c>
      <c r="E8325" t="s">
        <v>276</v>
      </c>
      <c r="F8325" t="s">
        <v>309</v>
      </c>
      <c r="G8325">
        <v>2</v>
      </c>
      <c r="H8325" s="4">
        <v>52500</v>
      </c>
      <c r="I8325" s="4">
        <v>2</v>
      </c>
      <c r="J8325" s="4">
        <v>52500</v>
      </c>
      <c r="K8325" s="4">
        <v>105000</v>
      </c>
      <c r="L8325" t="s">
        <v>183</v>
      </c>
      <c r="M8325" t="s">
        <v>196</v>
      </c>
      <c r="P8325">
        <v>1</v>
      </c>
    </row>
    <row r="8326" spans="1:16">
      <c r="A8326" s="3">
        <v>44623</v>
      </c>
      <c r="B8326" t="s">
        <v>234</v>
      </c>
      <c r="C8326" t="s">
        <v>179</v>
      </c>
      <c r="D8326" t="s">
        <v>210</v>
      </c>
      <c r="E8326" t="s">
        <v>292</v>
      </c>
      <c r="F8326" t="s">
        <v>311</v>
      </c>
      <c r="G8326">
        <v>2</v>
      </c>
      <c r="H8326" s="4">
        <v>45000</v>
      </c>
      <c r="I8326" s="4">
        <v>0</v>
      </c>
      <c r="J8326" s="4">
        <v>0</v>
      </c>
      <c r="K8326" s="4">
        <v>0</v>
      </c>
      <c r="L8326" t="s">
        <v>189</v>
      </c>
      <c r="M8326" t="s">
        <v>196</v>
      </c>
      <c r="O8326" t="s">
        <v>176</v>
      </c>
    </row>
    <row r="8327" spans="1:16">
      <c r="A8327" s="3">
        <v>44623</v>
      </c>
      <c r="B8327" t="s">
        <v>278</v>
      </c>
      <c r="C8327" t="s">
        <v>179</v>
      </c>
      <c r="D8327" t="s">
        <v>186</v>
      </c>
      <c r="E8327" t="s">
        <v>220</v>
      </c>
      <c r="F8327" t="s">
        <v>265</v>
      </c>
      <c r="G8327">
        <v>2</v>
      </c>
      <c r="H8327" s="4">
        <v>40000</v>
      </c>
      <c r="I8327" s="4">
        <v>2</v>
      </c>
      <c r="J8327" s="4">
        <v>40000</v>
      </c>
      <c r="K8327" s="4">
        <v>80000</v>
      </c>
      <c r="L8327" t="s">
        <v>203</v>
      </c>
      <c r="M8327" t="s">
        <v>304</v>
      </c>
      <c r="P8327">
        <v>1</v>
      </c>
    </row>
    <row r="8328" spans="1:16">
      <c r="A8328" s="3">
        <v>44623</v>
      </c>
      <c r="B8328" t="s">
        <v>287</v>
      </c>
      <c r="C8328" t="s">
        <v>179</v>
      </c>
      <c r="D8328" t="s">
        <v>180</v>
      </c>
      <c r="E8328" t="s">
        <v>327</v>
      </c>
      <c r="F8328" t="s">
        <v>328</v>
      </c>
      <c r="G8328">
        <v>3</v>
      </c>
      <c r="H8328" s="4">
        <v>48000</v>
      </c>
      <c r="I8328" s="4">
        <v>0</v>
      </c>
      <c r="J8328" s="4">
        <v>0</v>
      </c>
      <c r="K8328" s="4">
        <v>0</v>
      </c>
      <c r="L8328" t="s">
        <v>183</v>
      </c>
      <c r="M8328" t="s">
        <v>196</v>
      </c>
      <c r="O8328" t="s">
        <v>176</v>
      </c>
    </row>
    <row r="8329" spans="1:16">
      <c r="A8329" s="3">
        <v>44623</v>
      </c>
      <c r="B8329" t="s">
        <v>301</v>
      </c>
      <c r="C8329" t="s">
        <v>179</v>
      </c>
      <c r="D8329" t="s">
        <v>235</v>
      </c>
      <c r="E8329" t="s">
        <v>236</v>
      </c>
      <c r="F8329" t="s">
        <v>324</v>
      </c>
      <c r="G8329">
        <v>1</v>
      </c>
      <c r="H8329" s="4">
        <v>35000</v>
      </c>
      <c r="I8329" s="4">
        <v>1</v>
      </c>
      <c r="J8329" s="4">
        <v>35000</v>
      </c>
      <c r="K8329" s="4">
        <v>35000</v>
      </c>
      <c r="L8329" t="s">
        <v>189</v>
      </c>
      <c r="M8329" t="s">
        <v>196</v>
      </c>
      <c r="P8329">
        <v>3</v>
      </c>
    </row>
    <row r="8330" spans="1:16">
      <c r="A8330" s="3">
        <v>44623</v>
      </c>
      <c r="B8330" t="s">
        <v>247</v>
      </c>
      <c r="C8330" t="s">
        <v>179</v>
      </c>
      <c r="D8330" t="s">
        <v>180</v>
      </c>
      <c r="E8330" t="s">
        <v>216</v>
      </c>
      <c r="F8330" t="s">
        <v>257</v>
      </c>
      <c r="G8330">
        <v>1</v>
      </c>
      <c r="H8330" s="4">
        <v>42000</v>
      </c>
      <c r="I8330" s="4">
        <v>1</v>
      </c>
      <c r="J8330" s="4">
        <v>42000</v>
      </c>
      <c r="K8330" s="4">
        <v>42000</v>
      </c>
      <c r="L8330" t="s">
        <v>183</v>
      </c>
      <c r="M8330" t="s">
        <v>190</v>
      </c>
      <c r="P8330">
        <v>4</v>
      </c>
    </row>
    <row r="8331" spans="1:16">
      <c r="A8331" s="3">
        <v>44623</v>
      </c>
      <c r="B8331" t="s">
        <v>191</v>
      </c>
      <c r="C8331" t="s">
        <v>179</v>
      </c>
      <c r="D8331" t="s">
        <v>276</v>
      </c>
      <c r="E8331" t="s">
        <v>276</v>
      </c>
      <c r="F8331" t="s">
        <v>277</v>
      </c>
      <c r="G8331">
        <v>2</v>
      </c>
      <c r="H8331" s="4">
        <v>30000</v>
      </c>
      <c r="I8331" s="4">
        <v>2</v>
      </c>
      <c r="J8331" s="4">
        <v>30000</v>
      </c>
      <c r="K8331" s="4">
        <v>60000</v>
      </c>
      <c r="L8331" t="s">
        <v>189</v>
      </c>
      <c r="M8331" t="s">
        <v>206</v>
      </c>
      <c r="P8331">
        <v>2</v>
      </c>
    </row>
    <row r="8332" spans="1:16">
      <c r="A8332" s="3">
        <v>44623</v>
      </c>
      <c r="B8332" t="s">
        <v>178</v>
      </c>
      <c r="C8332" t="s">
        <v>179</v>
      </c>
      <c r="D8332" t="s">
        <v>210</v>
      </c>
      <c r="E8332" t="s">
        <v>292</v>
      </c>
      <c r="F8332" t="s">
        <v>293</v>
      </c>
      <c r="G8332">
        <v>3</v>
      </c>
      <c r="H8332" s="4">
        <v>84000</v>
      </c>
      <c r="I8332" s="4">
        <v>3</v>
      </c>
      <c r="J8332" s="4">
        <v>84000</v>
      </c>
      <c r="K8332" s="4">
        <v>252000</v>
      </c>
      <c r="L8332" t="s">
        <v>203</v>
      </c>
      <c r="M8332" t="s">
        <v>196</v>
      </c>
      <c r="P8332">
        <v>5</v>
      </c>
    </row>
    <row r="8333" spans="1:16">
      <c r="A8333" s="3">
        <v>44623</v>
      </c>
      <c r="B8333" t="s">
        <v>258</v>
      </c>
      <c r="C8333" t="s">
        <v>179</v>
      </c>
      <c r="D8333" t="s">
        <v>210</v>
      </c>
      <c r="E8333" t="s">
        <v>292</v>
      </c>
      <c r="F8333" t="s">
        <v>293</v>
      </c>
      <c r="G8333">
        <v>1</v>
      </c>
      <c r="H8333" s="4">
        <v>39000</v>
      </c>
      <c r="I8333" s="4">
        <v>1</v>
      </c>
      <c r="J8333" s="4">
        <v>39000</v>
      </c>
      <c r="K8333" s="4">
        <v>39000</v>
      </c>
      <c r="L8333" t="s">
        <v>203</v>
      </c>
      <c r="M8333" t="s">
        <v>190</v>
      </c>
      <c r="P8333">
        <v>5</v>
      </c>
    </row>
    <row r="8334" spans="1:16">
      <c r="A8334" s="3">
        <v>44623</v>
      </c>
      <c r="B8334" t="s">
        <v>200</v>
      </c>
      <c r="C8334" t="s">
        <v>179</v>
      </c>
      <c r="D8334" t="s">
        <v>316</v>
      </c>
      <c r="E8334" t="s">
        <v>317</v>
      </c>
      <c r="F8334" t="s">
        <v>367</v>
      </c>
      <c r="G8334">
        <v>1</v>
      </c>
      <c r="H8334" s="4">
        <v>36000</v>
      </c>
      <c r="I8334" s="4">
        <v>1</v>
      </c>
      <c r="J8334" s="4">
        <v>36000</v>
      </c>
      <c r="K8334" s="4">
        <v>36000</v>
      </c>
      <c r="L8334" t="s">
        <v>183</v>
      </c>
      <c r="M8334" t="s">
        <v>190</v>
      </c>
      <c r="N8334" t="s">
        <v>175</v>
      </c>
      <c r="P8334">
        <v>5</v>
      </c>
    </row>
    <row r="8335" spans="1:16">
      <c r="A8335" s="3">
        <v>44623</v>
      </c>
      <c r="B8335" t="s">
        <v>200</v>
      </c>
      <c r="C8335" t="s">
        <v>179</v>
      </c>
      <c r="D8335" t="s">
        <v>186</v>
      </c>
      <c r="E8335" t="s">
        <v>201</v>
      </c>
      <c r="F8335" t="s">
        <v>202</v>
      </c>
      <c r="G8335">
        <v>3</v>
      </c>
      <c r="H8335" s="4">
        <v>65000</v>
      </c>
      <c r="I8335" s="4">
        <v>3</v>
      </c>
      <c r="J8335" s="4">
        <v>65000</v>
      </c>
      <c r="K8335" s="4">
        <v>195000</v>
      </c>
      <c r="L8335" t="s">
        <v>189</v>
      </c>
      <c r="M8335" t="s">
        <v>196</v>
      </c>
      <c r="P8335">
        <v>3</v>
      </c>
    </row>
    <row r="8336" spans="1:16">
      <c r="A8336" s="3">
        <v>44623</v>
      </c>
      <c r="B8336" t="s">
        <v>219</v>
      </c>
      <c r="C8336" t="s">
        <v>192</v>
      </c>
      <c r="D8336" t="s">
        <v>180</v>
      </c>
      <c r="E8336" t="s">
        <v>216</v>
      </c>
      <c r="F8336" t="s">
        <v>257</v>
      </c>
      <c r="G8336">
        <v>2</v>
      </c>
      <c r="H8336" s="4">
        <v>28000</v>
      </c>
      <c r="I8336" s="4">
        <v>2</v>
      </c>
      <c r="J8336" s="4">
        <v>28000</v>
      </c>
      <c r="K8336" s="4">
        <v>56000</v>
      </c>
      <c r="L8336" t="s">
        <v>203</v>
      </c>
      <c r="M8336" t="s">
        <v>184</v>
      </c>
      <c r="P8336">
        <v>3</v>
      </c>
    </row>
    <row r="8337" spans="1:16">
      <c r="A8337" s="3">
        <v>44623</v>
      </c>
      <c r="B8337" t="s">
        <v>250</v>
      </c>
      <c r="C8337" t="s">
        <v>179</v>
      </c>
      <c r="D8337" t="s">
        <v>186</v>
      </c>
      <c r="E8337" t="s">
        <v>220</v>
      </c>
      <c r="F8337" t="s">
        <v>241</v>
      </c>
      <c r="G8337">
        <v>1</v>
      </c>
      <c r="H8337" s="4">
        <v>45000</v>
      </c>
      <c r="I8337" s="4">
        <v>1</v>
      </c>
      <c r="J8337" s="4">
        <v>45000</v>
      </c>
      <c r="K8337" s="4">
        <v>45000</v>
      </c>
      <c r="L8337" t="s">
        <v>183</v>
      </c>
      <c r="M8337" t="s">
        <v>196</v>
      </c>
      <c r="P8337">
        <v>5</v>
      </c>
    </row>
    <row r="8338" spans="1:16">
      <c r="A8338" s="3">
        <v>44623</v>
      </c>
      <c r="B8338" t="s">
        <v>224</v>
      </c>
      <c r="C8338" t="s">
        <v>192</v>
      </c>
      <c r="D8338" t="s">
        <v>186</v>
      </c>
      <c r="E8338" t="s">
        <v>187</v>
      </c>
      <c r="F8338" t="s">
        <v>242</v>
      </c>
      <c r="G8338">
        <v>3</v>
      </c>
      <c r="H8338" s="4">
        <v>30000</v>
      </c>
      <c r="I8338" s="4">
        <v>3</v>
      </c>
      <c r="J8338" s="4">
        <v>30000</v>
      </c>
      <c r="K8338" s="4">
        <v>90000</v>
      </c>
      <c r="L8338" t="s">
        <v>189</v>
      </c>
      <c r="M8338" t="s">
        <v>190</v>
      </c>
      <c r="P8338">
        <v>2</v>
      </c>
    </row>
    <row r="8339" spans="1:16">
      <c r="A8339" s="3">
        <v>44623</v>
      </c>
      <c r="B8339" t="s">
        <v>224</v>
      </c>
      <c r="C8339" t="s">
        <v>192</v>
      </c>
      <c r="D8339" t="s">
        <v>198</v>
      </c>
      <c r="E8339" t="s">
        <v>198</v>
      </c>
      <c r="F8339" t="s">
        <v>282</v>
      </c>
      <c r="G8339">
        <v>2</v>
      </c>
      <c r="H8339" s="4">
        <v>26000</v>
      </c>
      <c r="I8339" s="4">
        <v>2</v>
      </c>
      <c r="J8339" s="4">
        <v>26000</v>
      </c>
      <c r="K8339" s="4">
        <v>52000</v>
      </c>
      <c r="L8339" t="s">
        <v>189</v>
      </c>
      <c r="M8339" t="s">
        <v>196</v>
      </c>
      <c r="P8339">
        <v>3</v>
      </c>
    </row>
    <row r="8340" spans="1:16">
      <c r="A8340" s="3">
        <v>44623</v>
      </c>
      <c r="B8340" t="s">
        <v>224</v>
      </c>
      <c r="C8340" t="s">
        <v>179</v>
      </c>
      <c r="D8340" t="s">
        <v>279</v>
      </c>
      <c r="E8340" t="s">
        <v>279</v>
      </c>
      <c r="F8340" t="s">
        <v>180</v>
      </c>
      <c r="G8340">
        <v>3</v>
      </c>
      <c r="H8340" s="4">
        <v>20000</v>
      </c>
      <c r="I8340" s="4">
        <v>3</v>
      </c>
      <c r="J8340" s="4">
        <v>20000</v>
      </c>
      <c r="K8340" s="4">
        <v>60000</v>
      </c>
      <c r="L8340" t="s">
        <v>203</v>
      </c>
      <c r="M8340" t="s">
        <v>184</v>
      </c>
      <c r="P8340">
        <v>4</v>
      </c>
    </row>
    <row r="8341" spans="1:16">
      <c r="A8341" s="3">
        <v>44623</v>
      </c>
      <c r="B8341" t="s">
        <v>207</v>
      </c>
      <c r="C8341" t="s">
        <v>192</v>
      </c>
      <c r="D8341" t="s">
        <v>180</v>
      </c>
      <c r="E8341" t="s">
        <v>181</v>
      </c>
      <c r="F8341" t="s">
        <v>182</v>
      </c>
      <c r="G8341">
        <v>1</v>
      </c>
      <c r="H8341" s="4">
        <v>42000</v>
      </c>
      <c r="I8341" s="4">
        <v>1</v>
      </c>
      <c r="J8341" s="4">
        <v>42000</v>
      </c>
      <c r="K8341" s="4">
        <v>42000</v>
      </c>
      <c r="L8341" t="s">
        <v>183</v>
      </c>
      <c r="M8341" t="s">
        <v>206</v>
      </c>
      <c r="P8341">
        <v>5</v>
      </c>
    </row>
    <row r="8342" spans="1:16">
      <c r="A8342" s="3">
        <v>44623</v>
      </c>
      <c r="B8342" t="s">
        <v>250</v>
      </c>
      <c r="C8342" t="s">
        <v>179</v>
      </c>
      <c r="D8342" t="s">
        <v>180</v>
      </c>
      <c r="E8342" t="s">
        <v>216</v>
      </c>
      <c r="F8342" t="s">
        <v>217</v>
      </c>
      <c r="G8342">
        <v>1</v>
      </c>
      <c r="H8342" s="4">
        <v>33000</v>
      </c>
      <c r="I8342" s="4">
        <v>1</v>
      </c>
      <c r="J8342" s="4">
        <v>33000</v>
      </c>
      <c r="K8342" s="4">
        <v>33000</v>
      </c>
      <c r="L8342" t="s">
        <v>203</v>
      </c>
      <c r="M8342" t="s">
        <v>190</v>
      </c>
      <c r="P8342">
        <v>4</v>
      </c>
    </row>
    <row r="8343" spans="1:16">
      <c r="A8343" s="3">
        <v>44623</v>
      </c>
      <c r="B8343" t="s">
        <v>291</v>
      </c>
      <c r="C8343" t="s">
        <v>179</v>
      </c>
      <c r="D8343" t="s">
        <v>235</v>
      </c>
      <c r="E8343" t="s">
        <v>230</v>
      </c>
      <c r="F8343" t="s">
        <v>283</v>
      </c>
      <c r="G8343">
        <v>1</v>
      </c>
      <c r="H8343" s="4">
        <v>52000</v>
      </c>
      <c r="I8343" s="4">
        <v>1</v>
      </c>
      <c r="J8343" s="4">
        <v>52000</v>
      </c>
      <c r="K8343" s="4">
        <v>52000</v>
      </c>
      <c r="L8343" t="s">
        <v>203</v>
      </c>
      <c r="M8343" t="s">
        <v>184</v>
      </c>
      <c r="P8343">
        <v>5</v>
      </c>
    </row>
    <row r="8344" spans="1:16">
      <c r="A8344" s="3">
        <v>44623</v>
      </c>
      <c r="B8344" t="s">
        <v>262</v>
      </c>
      <c r="C8344" t="s">
        <v>179</v>
      </c>
      <c r="D8344" t="s">
        <v>235</v>
      </c>
      <c r="E8344" t="s">
        <v>230</v>
      </c>
      <c r="F8344" t="s">
        <v>283</v>
      </c>
      <c r="G8344">
        <v>1</v>
      </c>
      <c r="H8344" s="4">
        <v>45500</v>
      </c>
      <c r="I8344" s="4">
        <v>1</v>
      </c>
      <c r="J8344" s="4">
        <v>45500</v>
      </c>
      <c r="K8344" s="4">
        <v>45500</v>
      </c>
      <c r="L8344" t="s">
        <v>183</v>
      </c>
      <c r="M8344" t="s">
        <v>190</v>
      </c>
      <c r="P8344">
        <v>3</v>
      </c>
    </row>
    <row r="8345" spans="1:16">
      <c r="A8345" s="3">
        <v>44623</v>
      </c>
      <c r="B8345" t="s">
        <v>224</v>
      </c>
      <c r="C8345" t="s">
        <v>179</v>
      </c>
      <c r="D8345" t="s">
        <v>180</v>
      </c>
      <c r="E8345" t="s">
        <v>181</v>
      </c>
      <c r="F8345" t="s">
        <v>246</v>
      </c>
      <c r="G8345">
        <v>3</v>
      </c>
      <c r="H8345" s="4">
        <v>42000</v>
      </c>
      <c r="I8345" s="4">
        <v>3</v>
      </c>
      <c r="J8345" s="4">
        <v>42000</v>
      </c>
      <c r="K8345" s="4">
        <v>126000</v>
      </c>
      <c r="L8345" t="s">
        <v>183</v>
      </c>
      <c r="M8345" t="s">
        <v>304</v>
      </c>
      <c r="P8345">
        <v>4</v>
      </c>
    </row>
    <row r="8346" spans="1:16">
      <c r="A8346" s="3">
        <v>44623</v>
      </c>
      <c r="B8346" t="s">
        <v>258</v>
      </c>
      <c r="C8346" t="s">
        <v>179</v>
      </c>
      <c r="D8346" t="s">
        <v>186</v>
      </c>
      <c r="E8346" t="s">
        <v>187</v>
      </c>
      <c r="F8346" t="s">
        <v>188</v>
      </c>
      <c r="G8346">
        <v>1</v>
      </c>
      <c r="H8346" s="4">
        <v>30000</v>
      </c>
      <c r="I8346" s="4">
        <v>1</v>
      </c>
      <c r="J8346" s="4">
        <v>30000</v>
      </c>
      <c r="K8346" s="4">
        <v>30000</v>
      </c>
      <c r="L8346" t="s">
        <v>203</v>
      </c>
      <c r="M8346" t="s">
        <v>184</v>
      </c>
      <c r="P8346">
        <v>4</v>
      </c>
    </row>
    <row r="8347" spans="1:16">
      <c r="A8347" s="3">
        <v>44623</v>
      </c>
      <c r="B8347" t="s">
        <v>287</v>
      </c>
      <c r="C8347" t="s">
        <v>179</v>
      </c>
      <c r="D8347" t="s">
        <v>279</v>
      </c>
      <c r="E8347" t="s">
        <v>279</v>
      </c>
      <c r="F8347" t="s">
        <v>186</v>
      </c>
      <c r="G8347">
        <v>3</v>
      </c>
      <c r="H8347" s="4">
        <v>45000</v>
      </c>
      <c r="I8347" s="4">
        <v>3</v>
      </c>
      <c r="J8347" s="4">
        <v>45000</v>
      </c>
      <c r="K8347" s="4">
        <v>135000</v>
      </c>
      <c r="L8347" t="s">
        <v>209</v>
      </c>
      <c r="M8347" t="s">
        <v>196</v>
      </c>
      <c r="P8347">
        <v>5</v>
      </c>
    </row>
    <row r="8348" spans="1:16">
      <c r="A8348" s="3">
        <v>44623</v>
      </c>
      <c r="B8348" t="s">
        <v>262</v>
      </c>
      <c r="C8348" t="s">
        <v>179</v>
      </c>
      <c r="D8348" t="s">
        <v>186</v>
      </c>
      <c r="E8348" t="s">
        <v>187</v>
      </c>
      <c r="F8348" t="s">
        <v>261</v>
      </c>
      <c r="G8348">
        <v>2</v>
      </c>
      <c r="H8348" s="4">
        <v>34500</v>
      </c>
      <c r="I8348" s="4">
        <v>2</v>
      </c>
      <c r="J8348" s="4">
        <v>34500</v>
      </c>
      <c r="K8348" s="4">
        <v>69000</v>
      </c>
      <c r="L8348" t="s">
        <v>203</v>
      </c>
      <c r="M8348" t="s">
        <v>196</v>
      </c>
      <c r="P8348">
        <v>4</v>
      </c>
    </row>
    <row r="8349" spans="1:16">
      <c r="A8349" s="3">
        <v>44623</v>
      </c>
      <c r="B8349" t="s">
        <v>185</v>
      </c>
      <c r="C8349" t="s">
        <v>179</v>
      </c>
      <c r="D8349" t="s">
        <v>229</v>
      </c>
      <c r="E8349" t="s">
        <v>230</v>
      </c>
      <c r="F8349" t="s">
        <v>314</v>
      </c>
      <c r="G8349">
        <v>1</v>
      </c>
      <c r="H8349" s="4">
        <v>45000</v>
      </c>
      <c r="I8349" s="4">
        <v>1</v>
      </c>
      <c r="J8349" s="4">
        <v>45000</v>
      </c>
      <c r="K8349" s="4">
        <v>45000</v>
      </c>
      <c r="L8349" t="s">
        <v>203</v>
      </c>
      <c r="M8349" t="s">
        <v>196</v>
      </c>
      <c r="P8349">
        <v>4</v>
      </c>
    </row>
    <row r="8350" spans="1:16">
      <c r="A8350" s="3">
        <v>44623</v>
      </c>
      <c r="B8350" t="s">
        <v>213</v>
      </c>
      <c r="C8350" t="s">
        <v>179</v>
      </c>
      <c r="D8350" t="s">
        <v>235</v>
      </c>
      <c r="E8350" t="s">
        <v>297</v>
      </c>
      <c r="F8350" t="s">
        <v>298</v>
      </c>
      <c r="G8350">
        <v>1</v>
      </c>
      <c r="H8350" s="4">
        <v>22000</v>
      </c>
      <c r="I8350" s="4">
        <v>1</v>
      </c>
      <c r="J8350" s="4">
        <v>22000</v>
      </c>
      <c r="K8350" s="4">
        <v>22000</v>
      </c>
      <c r="L8350" t="s">
        <v>203</v>
      </c>
      <c r="M8350" t="s">
        <v>196</v>
      </c>
      <c r="P8350">
        <v>5</v>
      </c>
    </row>
    <row r="8351" spans="1:16">
      <c r="A8351" s="3">
        <v>44623</v>
      </c>
      <c r="B8351" t="s">
        <v>278</v>
      </c>
      <c r="C8351" t="s">
        <v>179</v>
      </c>
      <c r="D8351" t="s">
        <v>186</v>
      </c>
      <c r="E8351" t="s">
        <v>187</v>
      </c>
      <c r="F8351" t="s">
        <v>242</v>
      </c>
      <c r="G8351">
        <v>1</v>
      </c>
      <c r="H8351" s="4">
        <v>60000</v>
      </c>
      <c r="I8351" s="4">
        <v>1</v>
      </c>
      <c r="J8351" s="4">
        <v>60000</v>
      </c>
      <c r="K8351" s="4">
        <v>60000</v>
      </c>
      <c r="L8351" t="s">
        <v>203</v>
      </c>
      <c r="M8351" t="s">
        <v>196</v>
      </c>
      <c r="N8351" t="s">
        <v>175</v>
      </c>
      <c r="P8351">
        <v>3</v>
      </c>
    </row>
    <row r="8352" spans="1:16">
      <c r="A8352" s="3">
        <v>44623</v>
      </c>
      <c r="B8352" t="s">
        <v>219</v>
      </c>
      <c r="C8352" t="s">
        <v>179</v>
      </c>
      <c r="D8352" t="s">
        <v>180</v>
      </c>
      <c r="E8352" t="s">
        <v>238</v>
      </c>
      <c r="F8352" t="s">
        <v>267</v>
      </c>
      <c r="G8352">
        <v>3</v>
      </c>
      <c r="H8352" s="4">
        <v>39000</v>
      </c>
      <c r="I8352" s="4">
        <v>3</v>
      </c>
      <c r="J8352" s="4">
        <v>39000</v>
      </c>
      <c r="K8352" s="4">
        <v>117000</v>
      </c>
      <c r="L8352" t="s">
        <v>203</v>
      </c>
      <c r="M8352" t="s">
        <v>196</v>
      </c>
      <c r="N8352" t="s">
        <v>175</v>
      </c>
      <c r="P8352">
        <v>4</v>
      </c>
    </row>
    <row r="8353" spans="1:16">
      <c r="A8353" s="3">
        <v>44623</v>
      </c>
      <c r="B8353" t="s">
        <v>262</v>
      </c>
      <c r="C8353" t="s">
        <v>179</v>
      </c>
      <c r="D8353" t="s">
        <v>186</v>
      </c>
      <c r="E8353" t="s">
        <v>225</v>
      </c>
      <c r="F8353" t="s">
        <v>244</v>
      </c>
      <c r="G8353">
        <v>3</v>
      </c>
      <c r="H8353" s="4">
        <v>45000</v>
      </c>
      <c r="I8353" s="4">
        <v>3</v>
      </c>
      <c r="J8353" s="4">
        <v>45000</v>
      </c>
      <c r="K8353" s="4">
        <v>135000</v>
      </c>
      <c r="L8353" t="s">
        <v>203</v>
      </c>
      <c r="M8353" t="s">
        <v>190</v>
      </c>
      <c r="N8353" t="s">
        <v>175</v>
      </c>
      <c r="P8353">
        <v>5</v>
      </c>
    </row>
    <row r="8354" spans="1:16">
      <c r="A8354" s="3">
        <v>44623</v>
      </c>
      <c r="B8354" t="s">
        <v>278</v>
      </c>
      <c r="C8354" t="s">
        <v>179</v>
      </c>
      <c r="D8354" t="s">
        <v>180</v>
      </c>
      <c r="E8354" t="s">
        <v>181</v>
      </c>
      <c r="F8354" t="s">
        <v>246</v>
      </c>
      <c r="G8354">
        <v>2</v>
      </c>
      <c r="H8354" s="4">
        <v>42000</v>
      </c>
      <c r="I8354" s="4">
        <v>2</v>
      </c>
      <c r="J8354" s="4">
        <v>42000</v>
      </c>
      <c r="K8354" s="4">
        <v>84000</v>
      </c>
      <c r="L8354" t="s">
        <v>189</v>
      </c>
      <c r="M8354" t="s">
        <v>184</v>
      </c>
      <c r="N8354" t="s">
        <v>175</v>
      </c>
      <c r="P8354">
        <v>1</v>
      </c>
    </row>
    <row r="8355" spans="1:16">
      <c r="A8355" s="3">
        <v>44623</v>
      </c>
      <c r="B8355" t="s">
        <v>262</v>
      </c>
      <c r="C8355" t="s">
        <v>192</v>
      </c>
      <c r="D8355" t="s">
        <v>180</v>
      </c>
      <c r="E8355" t="s">
        <v>255</v>
      </c>
      <c r="F8355" t="s">
        <v>256</v>
      </c>
      <c r="G8355">
        <v>3</v>
      </c>
      <c r="H8355" s="4">
        <v>36000</v>
      </c>
      <c r="I8355" s="4">
        <v>3</v>
      </c>
      <c r="J8355" s="4">
        <v>36000</v>
      </c>
      <c r="K8355" s="4">
        <v>108000</v>
      </c>
      <c r="L8355" t="s">
        <v>203</v>
      </c>
      <c r="M8355" t="s">
        <v>196</v>
      </c>
      <c r="N8355" t="s">
        <v>175</v>
      </c>
      <c r="P8355">
        <v>5</v>
      </c>
    </row>
    <row r="8356" spans="1:16">
      <c r="A8356" s="3">
        <v>44623</v>
      </c>
      <c r="B8356" t="s">
        <v>219</v>
      </c>
      <c r="C8356" t="s">
        <v>179</v>
      </c>
      <c r="D8356" t="s">
        <v>186</v>
      </c>
      <c r="E8356" t="s">
        <v>225</v>
      </c>
      <c r="F8356" t="s">
        <v>226</v>
      </c>
      <c r="G8356">
        <v>3</v>
      </c>
      <c r="H8356" s="4">
        <v>19500</v>
      </c>
      <c r="I8356" s="4">
        <v>3</v>
      </c>
      <c r="J8356" s="4">
        <v>19500</v>
      </c>
      <c r="K8356" s="4">
        <v>58500</v>
      </c>
      <c r="L8356" t="s">
        <v>203</v>
      </c>
      <c r="M8356" t="s">
        <v>190</v>
      </c>
      <c r="N8356" t="s">
        <v>175</v>
      </c>
      <c r="P8356">
        <v>5</v>
      </c>
    </row>
    <row r="8357" spans="1:16">
      <c r="A8357" s="3">
        <v>44623</v>
      </c>
      <c r="B8357" t="s">
        <v>245</v>
      </c>
      <c r="C8357" t="s">
        <v>179</v>
      </c>
      <c r="D8357" t="s">
        <v>294</v>
      </c>
      <c r="E8357" t="s">
        <v>294</v>
      </c>
      <c r="F8357" t="s">
        <v>236</v>
      </c>
      <c r="G8357">
        <v>1</v>
      </c>
      <c r="H8357" s="4">
        <v>56000</v>
      </c>
      <c r="I8357" s="4">
        <v>1</v>
      </c>
      <c r="J8357" s="4">
        <v>56000</v>
      </c>
      <c r="K8357" s="4">
        <v>56000</v>
      </c>
      <c r="L8357" t="s">
        <v>203</v>
      </c>
      <c r="M8357" t="s">
        <v>184</v>
      </c>
      <c r="N8357" t="s">
        <v>175</v>
      </c>
      <c r="P8357">
        <v>3</v>
      </c>
    </row>
    <row r="8358" spans="1:16">
      <c r="A8358" s="3">
        <v>44623</v>
      </c>
      <c r="B8358" t="s">
        <v>219</v>
      </c>
      <c r="C8358" t="s">
        <v>179</v>
      </c>
      <c r="D8358" t="s">
        <v>186</v>
      </c>
      <c r="E8358" t="s">
        <v>225</v>
      </c>
      <c r="F8358" t="s">
        <v>226</v>
      </c>
      <c r="G8358">
        <v>1</v>
      </c>
      <c r="H8358" s="4">
        <v>39000</v>
      </c>
      <c r="I8358" s="4">
        <v>1</v>
      </c>
      <c r="J8358" s="4">
        <v>39000</v>
      </c>
      <c r="K8358" s="4">
        <v>39000</v>
      </c>
      <c r="L8358" t="s">
        <v>195</v>
      </c>
      <c r="M8358" t="s">
        <v>190</v>
      </c>
      <c r="N8358" t="s">
        <v>175</v>
      </c>
      <c r="P8358">
        <v>3</v>
      </c>
    </row>
    <row r="8359" spans="1:16">
      <c r="A8359" s="3">
        <v>44623</v>
      </c>
      <c r="B8359" t="s">
        <v>200</v>
      </c>
      <c r="C8359" t="s">
        <v>179</v>
      </c>
      <c r="D8359" t="s">
        <v>235</v>
      </c>
      <c r="E8359" t="s">
        <v>251</v>
      </c>
      <c r="F8359" t="s">
        <v>335</v>
      </c>
      <c r="G8359">
        <v>3</v>
      </c>
      <c r="H8359" s="4">
        <v>33000</v>
      </c>
      <c r="I8359" s="4">
        <v>3</v>
      </c>
      <c r="J8359" s="4">
        <v>33000</v>
      </c>
      <c r="K8359" s="4">
        <v>99000</v>
      </c>
      <c r="L8359" t="s">
        <v>203</v>
      </c>
      <c r="M8359" t="s">
        <v>184</v>
      </c>
      <c r="N8359" t="s">
        <v>175</v>
      </c>
      <c r="P8359">
        <v>5</v>
      </c>
    </row>
    <row r="8360" spans="1:16">
      <c r="A8360" s="3">
        <v>44623</v>
      </c>
      <c r="B8360" t="s">
        <v>258</v>
      </c>
      <c r="C8360" t="s">
        <v>179</v>
      </c>
      <c r="D8360" t="s">
        <v>186</v>
      </c>
      <c r="E8360" t="s">
        <v>201</v>
      </c>
      <c r="F8360" t="s">
        <v>285</v>
      </c>
      <c r="G8360">
        <v>1</v>
      </c>
      <c r="H8360" s="4">
        <v>38500</v>
      </c>
      <c r="I8360" s="4">
        <v>1</v>
      </c>
      <c r="J8360" s="4">
        <v>38500</v>
      </c>
      <c r="K8360" s="4">
        <v>38500</v>
      </c>
      <c r="L8360" t="s">
        <v>203</v>
      </c>
      <c r="M8360" t="s">
        <v>206</v>
      </c>
      <c r="N8360" t="s">
        <v>175</v>
      </c>
      <c r="P8360">
        <v>5</v>
      </c>
    </row>
    <row r="8361" spans="1:16">
      <c r="A8361" s="3">
        <v>44623</v>
      </c>
      <c r="B8361" t="s">
        <v>197</v>
      </c>
      <c r="C8361" t="s">
        <v>192</v>
      </c>
      <c r="D8361" t="s">
        <v>186</v>
      </c>
      <c r="E8361" t="s">
        <v>225</v>
      </c>
      <c r="F8361" t="s">
        <v>244</v>
      </c>
      <c r="G8361">
        <v>1</v>
      </c>
      <c r="H8361" s="4">
        <v>70000</v>
      </c>
      <c r="I8361" s="4">
        <v>1</v>
      </c>
      <c r="J8361" s="4">
        <v>70000</v>
      </c>
      <c r="K8361" s="4">
        <v>70000</v>
      </c>
      <c r="L8361" t="s">
        <v>195</v>
      </c>
      <c r="M8361" t="s">
        <v>304</v>
      </c>
      <c r="N8361" t="s">
        <v>175</v>
      </c>
      <c r="P8361">
        <v>5</v>
      </c>
    </row>
    <row r="8362" spans="1:16">
      <c r="A8362" s="3">
        <v>44623</v>
      </c>
      <c r="B8362" t="s">
        <v>218</v>
      </c>
      <c r="C8362" t="s">
        <v>192</v>
      </c>
      <c r="D8362" t="s">
        <v>210</v>
      </c>
      <c r="E8362" t="s">
        <v>225</v>
      </c>
      <c r="F8362" t="s">
        <v>270</v>
      </c>
      <c r="G8362">
        <v>2</v>
      </c>
      <c r="H8362" s="4">
        <v>24000</v>
      </c>
      <c r="I8362" s="4">
        <v>2</v>
      </c>
      <c r="J8362" s="4">
        <v>24000</v>
      </c>
      <c r="K8362" s="4">
        <v>48000</v>
      </c>
      <c r="L8362" t="s">
        <v>203</v>
      </c>
      <c r="M8362" t="s">
        <v>190</v>
      </c>
      <c r="P8362">
        <v>4</v>
      </c>
    </row>
    <row r="8363" spans="1:16">
      <c r="A8363" s="3">
        <v>44623</v>
      </c>
      <c r="B8363" t="s">
        <v>268</v>
      </c>
      <c r="C8363" t="s">
        <v>179</v>
      </c>
      <c r="D8363" t="s">
        <v>180</v>
      </c>
      <c r="E8363" t="s">
        <v>181</v>
      </c>
      <c r="F8363" t="s">
        <v>223</v>
      </c>
      <c r="G8363">
        <v>1</v>
      </c>
      <c r="H8363" s="4">
        <v>16500</v>
      </c>
      <c r="I8363" s="4">
        <v>1</v>
      </c>
      <c r="J8363" s="4">
        <v>16500</v>
      </c>
      <c r="K8363" s="4">
        <v>16500</v>
      </c>
      <c r="L8363" t="s">
        <v>203</v>
      </c>
      <c r="M8363" t="s">
        <v>190</v>
      </c>
      <c r="P8363">
        <v>4</v>
      </c>
    </row>
    <row r="8364" spans="1:16">
      <c r="A8364" s="3">
        <v>44623</v>
      </c>
      <c r="B8364" t="s">
        <v>185</v>
      </c>
      <c r="C8364" t="s">
        <v>192</v>
      </c>
      <c r="D8364" t="s">
        <v>180</v>
      </c>
      <c r="E8364" t="s">
        <v>216</v>
      </c>
      <c r="F8364" t="s">
        <v>232</v>
      </c>
      <c r="G8364">
        <v>1</v>
      </c>
      <c r="H8364" s="4">
        <v>39000</v>
      </c>
      <c r="I8364" s="4">
        <v>1</v>
      </c>
      <c r="J8364" s="4">
        <v>39000</v>
      </c>
      <c r="K8364" s="4">
        <v>39000</v>
      </c>
      <c r="L8364" t="s">
        <v>203</v>
      </c>
      <c r="M8364" t="s">
        <v>196</v>
      </c>
      <c r="P8364">
        <v>3</v>
      </c>
    </row>
    <row r="8365" spans="1:16">
      <c r="A8365" s="3">
        <v>44623</v>
      </c>
      <c r="B8365" t="s">
        <v>254</v>
      </c>
      <c r="C8365" t="s">
        <v>192</v>
      </c>
      <c r="D8365" t="s">
        <v>180</v>
      </c>
      <c r="E8365" t="s">
        <v>327</v>
      </c>
      <c r="F8365" t="s">
        <v>328</v>
      </c>
      <c r="G8365">
        <v>3</v>
      </c>
      <c r="H8365" s="4">
        <v>90000</v>
      </c>
      <c r="I8365" s="4">
        <v>3</v>
      </c>
      <c r="J8365" s="4">
        <v>90000</v>
      </c>
      <c r="K8365" s="4">
        <v>270000</v>
      </c>
      <c r="L8365" t="s">
        <v>195</v>
      </c>
      <c r="M8365" t="s">
        <v>190</v>
      </c>
      <c r="N8365" t="s">
        <v>175</v>
      </c>
      <c r="P8365">
        <v>4</v>
      </c>
    </row>
    <row r="8366" spans="1:16">
      <c r="A8366" s="3">
        <v>44623</v>
      </c>
      <c r="B8366" t="s">
        <v>278</v>
      </c>
      <c r="C8366" t="s">
        <v>192</v>
      </c>
      <c r="D8366" t="s">
        <v>180</v>
      </c>
      <c r="E8366" t="s">
        <v>271</v>
      </c>
      <c r="F8366" t="s">
        <v>321</v>
      </c>
      <c r="G8366">
        <v>2</v>
      </c>
      <c r="H8366" s="4">
        <v>20000</v>
      </c>
      <c r="I8366" s="4">
        <v>2</v>
      </c>
      <c r="J8366" s="4">
        <v>20000</v>
      </c>
      <c r="K8366" s="4">
        <v>40000</v>
      </c>
      <c r="L8366" t="s">
        <v>203</v>
      </c>
      <c r="M8366" t="s">
        <v>206</v>
      </c>
      <c r="P8366">
        <v>4</v>
      </c>
    </row>
    <row r="8367" spans="1:16">
      <c r="A8367" s="3">
        <v>44623</v>
      </c>
      <c r="B8367" t="s">
        <v>250</v>
      </c>
      <c r="C8367" t="s">
        <v>179</v>
      </c>
      <c r="D8367" t="s">
        <v>235</v>
      </c>
      <c r="E8367" t="s">
        <v>229</v>
      </c>
      <c r="F8367" t="s">
        <v>333</v>
      </c>
      <c r="G8367">
        <v>3</v>
      </c>
      <c r="H8367" s="4">
        <v>29900</v>
      </c>
      <c r="I8367" s="4">
        <v>3</v>
      </c>
      <c r="J8367" s="4">
        <v>29900</v>
      </c>
      <c r="K8367" s="4">
        <v>89700</v>
      </c>
      <c r="L8367" t="s">
        <v>209</v>
      </c>
      <c r="M8367" t="s">
        <v>196</v>
      </c>
      <c r="P8367">
        <v>5</v>
      </c>
    </row>
    <row r="8368" spans="1:16">
      <c r="A8368" s="3">
        <v>44623</v>
      </c>
      <c r="B8368" t="s">
        <v>284</v>
      </c>
      <c r="C8368" t="s">
        <v>179</v>
      </c>
      <c r="D8368" t="s">
        <v>210</v>
      </c>
      <c r="E8368" t="s">
        <v>225</v>
      </c>
      <c r="F8368" t="s">
        <v>266</v>
      </c>
      <c r="G8368">
        <v>2</v>
      </c>
      <c r="H8368" s="4">
        <v>26000</v>
      </c>
      <c r="I8368" s="4">
        <v>2</v>
      </c>
      <c r="J8368" s="4">
        <v>26000</v>
      </c>
      <c r="K8368" s="4">
        <v>52000</v>
      </c>
      <c r="L8368" t="s">
        <v>203</v>
      </c>
      <c r="M8368" t="s">
        <v>190</v>
      </c>
      <c r="P8368">
        <v>4</v>
      </c>
    </row>
    <row r="8369" spans="1:16">
      <c r="A8369" s="3">
        <v>44623</v>
      </c>
      <c r="B8369" t="s">
        <v>245</v>
      </c>
      <c r="C8369" t="s">
        <v>179</v>
      </c>
      <c r="D8369" t="s">
        <v>180</v>
      </c>
      <c r="E8369" t="s">
        <v>216</v>
      </c>
      <c r="F8369" t="s">
        <v>232</v>
      </c>
      <c r="G8369">
        <v>1</v>
      </c>
      <c r="H8369" s="4">
        <v>60000</v>
      </c>
      <c r="I8369" s="4">
        <v>1</v>
      </c>
      <c r="J8369" s="4">
        <v>60000</v>
      </c>
      <c r="K8369" s="4">
        <v>60000</v>
      </c>
      <c r="L8369" t="s">
        <v>189</v>
      </c>
      <c r="M8369" t="s">
        <v>184</v>
      </c>
      <c r="P8369">
        <v>4</v>
      </c>
    </row>
    <row r="8370" spans="1:16">
      <c r="A8370" s="3">
        <v>44623</v>
      </c>
      <c r="B8370" t="s">
        <v>191</v>
      </c>
      <c r="C8370" t="s">
        <v>179</v>
      </c>
      <c r="D8370" t="s">
        <v>186</v>
      </c>
      <c r="E8370" t="s">
        <v>201</v>
      </c>
      <c r="F8370" t="s">
        <v>202</v>
      </c>
      <c r="G8370">
        <v>3</v>
      </c>
      <c r="H8370" s="4">
        <v>22000</v>
      </c>
      <c r="I8370" s="4">
        <v>3</v>
      </c>
      <c r="J8370" s="4">
        <v>22000</v>
      </c>
      <c r="K8370" s="4">
        <v>66000</v>
      </c>
      <c r="L8370" t="s">
        <v>189</v>
      </c>
      <c r="M8370" t="s">
        <v>206</v>
      </c>
      <c r="P8370">
        <v>5</v>
      </c>
    </row>
    <row r="8371" spans="1:16">
      <c r="A8371" s="3">
        <v>44623</v>
      </c>
      <c r="B8371" t="s">
        <v>250</v>
      </c>
      <c r="C8371" t="s">
        <v>179</v>
      </c>
      <c r="D8371" t="s">
        <v>186</v>
      </c>
      <c r="E8371" t="s">
        <v>201</v>
      </c>
      <c r="F8371" t="s">
        <v>202</v>
      </c>
      <c r="G8371">
        <v>1</v>
      </c>
      <c r="H8371" s="4">
        <v>40000</v>
      </c>
      <c r="I8371" s="4">
        <v>1</v>
      </c>
      <c r="J8371" s="4">
        <v>40000</v>
      </c>
      <c r="K8371" s="4">
        <v>40000</v>
      </c>
      <c r="L8371" t="s">
        <v>203</v>
      </c>
      <c r="M8371" t="s">
        <v>206</v>
      </c>
      <c r="P8371">
        <v>4</v>
      </c>
    </row>
    <row r="8372" spans="1:16">
      <c r="A8372" s="3">
        <v>44623</v>
      </c>
      <c r="B8372" t="s">
        <v>234</v>
      </c>
      <c r="C8372" t="s">
        <v>179</v>
      </c>
      <c r="D8372" t="s">
        <v>186</v>
      </c>
      <c r="E8372" t="s">
        <v>225</v>
      </c>
      <c r="F8372" t="s">
        <v>244</v>
      </c>
      <c r="G8372">
        <v>2</v>
      </c>
      <c r="H8372" s="4">
        <v>23000</v>
      </c>
      <c r="I8372" s="4">
        <v>2</v>
      </c>
      <c r="J8372" s="4">
        <v>23000</v>
      </c>
      <c r="K8372" s="4">
        <v>46000</v>
      </c>
      <c r="L8372" t="s">
        <v>195</v>
      </c>
      <c r="M8372" t="s">
        <v>190</v>
      </c>
      <c r="N8372" t="s">
        <v>175</v>
      </c>
      <c r="P8372">
        <v>5</v>
      </c>
    </row>
    <row r="8373" spans="1:16">
      <c r="A8373" s="3">
        <v>44623</v>
      </c>
      <c r="B8373" t="s">
        <v>262</v>
      </c>
      <c r="C8373" t="s">
        <v>192</v>
      </c>
      <c r="D8373" t="s">
        <v>229</v>
      </c>
      <c r="E8373" t="s">
        <v>229</v>
      </c>
      <c r="F8373" t="s">
        <v>296</v>
      </c>
      <c r="G8373">
        <v>3</v>
      </c>
      <c r="H8373" s="4">
        <v>33000</v>
      </c>
      <c r="I8373" s="4">
        <v>3</v>
      </c>
      <c r="J8373" s="4">
        <v>33000</v>
      </c>
      <c r="K8373" s="4">
        <v>99000</v>
      </c>
      <c r="L8373" t="s">
        <v>203</v>
      </c>
      <c r="M8373" t="s">
        <v>233</v>
      </c>
      <c r="P8373">
        <v>4</v>
      </c>
    </row>
    <row r="8374" spans="1:16">
      <c r="A8374" s="3">
        <v>44623</v>
      </c>
      <c r="B8374" t="s">
        <v>178</v>
      </c>
      <c r="C8374" t="s">
        <v>179</v>
      </c>
      <c r="D8374" t="s">
        <v>186</v>
      </c>
      <c r="E8374" t="s">
        <v>201</v>
      </c>
      <c r="F8374" t="s">
        <v>248</v>
      </c>
      <c r="G8374">
        <v>1</v>
      </c>
      <c r="H8374" s="4">
        <v>23000</v>
      </c>
      <c r="I8374" s="4">
        <v>1</v>
      </c>
      <c r="J8374" s="4">
        <v>23000</v>
      </c>
      <c r="K8374" s="4">
        <v>23000</v>
      </c>
      <c r="L8374" t="s">
        <v>203</v>
      </c>
      <c r="M8374" t="s">
        <v>184</v>
      </c>
      <c r="P8374">
        <v>5</v>
      </c>
    </row>
    <row r="8375" spans="1:16">
      <c r="A8375" s="3">
        <v>44624</v>
      </c>
      <c r="B8375" t="s">
        <v>258</v>
      </c>
      <c r="C8375" t="s">
        <v>179</v>
      </c>
      <c r="D8375" t="s">
        <v>186</v>
      </c>
      <c r="E8375" t="s">
        <v>201</v>
      </c>
      <c r="F8375" t="s">
        <v>202</v>
      </c>
      <c r="G8375">
        <v>2</v>
      </c>
      <c r="H8375" s="4">
        <v>28000</v>
      </c>
      <c r="I8375" s="4">
        <v>2</v>
      </c>
      <c r="J8375" s="4">
        <v>28000</v>
      </c>
      <c r="K8375" s="4">
        <v>56000</v>
      </c>
      <c r="L8375" t="s">
        <v>203</v>
      </c>
      <c r="M8375" t="s">
        <v>233</v>
      </c>
      <c r="P8375">
        <v>5</v>
      </c>
    </row>
    <row r="8376" spans="1:16">
      <c r="A8376" s="3">
        <v>44624</v>
      </c>
      <c r="B8376" t="s">
        <v>219</v>
      </c>
      <c r="C8376" t="s">
        <v>192</v>
      </c>
      <c r="D8376" t="s">
        <v>186</v>
      </c>
      <c r="E8376" t="s">
        <v>220</v>
      </c>
      <c r="F8376" t="s">
        <v>265</v>
      </c>
      <c r="G8376">
        <v>1</v>
      </c>
      <c r="H8376" s="4">
        <v>30000</v>
      </c>
      <c r="I8376" s="4">
        <v>1</v>
      </c>
      <c r="J8376" s="4">
        <v>30000</v>
      </c>
      <c r="K8376" s="4">
        <v>30000</v>
      </c>
      <c r="L8376" t="s">
        <v>203</v>
      </c>
      <c r="M8376" t="s">
        <v>196</v>
      </c>
      <c r="P8376">
        <v>4</v>
      </c>
    </row>
    <row r="8377" spans="1:16">
      <c r="A8377" s="3">
        <v>44624</v>
      </c>
      <c r="B8377" t="s">
        <v>284</v>
      </c>
      <c r="C8377" t="s">
        <v>179</v>
      </c>
      <c r="D8377" t="s">
        <v>198</v>
      </c>
      <c r="E8377" t="s">
        <v>198</v>
      </c>
      <c r="F8377" t="s">
        <v>357</v>
      </c>
      <c r="G8377">
        <v>3</v>
      </c>
      <c r="H8377" s="4">
        <v>39000</v>
      </c>
      <c r="I8377" s="4">
        <v>3</v>
      </c>
      <c r="J8377" s="4">
        <v>39000</v>
      </c>
      <c r="K8377" s="4">
        <v>117000</v>
      </c>
      <c r="L8377" t="s">
        <v>203</v>
      </c>
      <c r="M8377" t="s">
        <v>206</v>
      </c>
      <c r="P8377">
        <v>5</v>
      </c>
    </row>
    <row r="8378" spans="1:16">
      <c r="A8378" s="3">
        <v>44624</v>
      </c>
      <c r="B8378" t="s">
        <v>284</v>
      </c>
      <c r="C8378" t="s">
        <v>192</v>
      </c>
      <c r="D8378" t="s">
        <v>180</v>
      </c>
      <c r="E8378" t="s">
        <v>327</v>
      </c>
      <c r="F8378" t="s">
        <v>347</v>
      </c>
      <c r="G8378">
        <v>3</v>
      </c>
      <c r="H8378" s="4">
        <v>36000</v>
      </c>
      <c r="I8378" s="4">
        <v>3</v>
      </c>
      <c r="J8378" s="4">
        <v>36000</v>
      </c>
      <c r="K8378" s="4">
        <v>108000</v>
      </c>
      <c r="L8378" t="s">
        <v>209</v>
      </c>
      <c r="M8378" t="s">
        <v>184</v>
      </c>
      <c r="P8378">
        <v>4</v>
      </c>
    </row>
    <row r="8379" spans="1:16">
      <c r="A8379" s="3">
        <v>44625</v>
      </c>
      <c r="B8379" t="s">
        <v>258</v>
      </c>
      <c r="C8379" t="s">
        <v>179</v>
      </c>
      <c r="D8379" t="s">
        <v>193</v>
      </c>
      <c r="E8379" t="s">
        <v>193</v>
      </c>
      <c r="F8379" t="s">
        <v>337</v>
      </c>
      <c r="G8379">
        <v>1</v>
      </c>
      <c r="H8379" s="4">
        <v>16500</v>
      </c>
      <c r="I8379" s="4">
        <v>1</v>
      </c>
      <c r="J8379" s="4">
        <v>16500</v>
      </c>
      <c r="K8379" s="4">
        <v>16500</v>
      </c>
      <c r="L8379" t="s">
        <v>203</v>
      </c>
      <c r="M8379" t="s">
        <v>196</v>
      </c>
      <c r="P8379">
        <v>3</v>
      </c>
    </row>
    <row r="8380" spans="1:16">
      <c r="A8380" s="3">
        <v>44625</v>
      </c>
      <c r="B8380" t="s">
        <v>284</v>
      </c>
      <c r="C8380" t="s">
        <v>179</v>
      </c>
      <c r="D8380" t="s">
        <v>193</v>
      </c>
      <c r="E8380" t="s">
        <v>193</v>
      </c>
      <c r="F8380" t="s">
        <v>337</v>
      </c>
      <c r="G8380">
        <v>1</v>
      </c>
      <c r="H8380" s="4">
        <v>42000</v>
      </c>
      <c r="I8380" s="4">
        <v>1</v>
      </c>
      <c r="J8380" s="4">
        <v>42000</v>
      </c>
      <c r="K8380" s="4">
        <v>42000</v>
      </c>
      <c r="L8380" t="s">
        <v>203</v>
      </c>
      <c r="M8380" t="s">
        <v>196</v>
      </c>
      <c r="P8380">
        <v>1</v>
      </c>
    </row>
    <row r="8381" spans="1:16">
      <c r="A8381" s="3">
        <v>44625</v>
      </c>
      <c r="B8381" t="s">
        <v>228</v>
      </c>
      <c r="C8381" t="s">
        <v>179</v>
      </c>
      <c r="D8381" t="s">
        <v>316</v>
      </c>
      <c r="E8381" t="s">
        <v>317</v>
      </c>
      <c r="F8381" t="s">
        <v>318</v>
      </c>
      <c r="G8381">
        <v>2</v>
      </c>
      <c r="H8381" s="4">
        <v>34500</v>
      </c>
      <c r="I8381" s="4">
        <v>2</v>
      </c>
      <c r="J8381" s="4">
        <v>34500</v>
      </c>
      <c r="K8381" s="4">
        <v>69000</v>
      </c>
      <c r="L8381" t="s">
        <v>203</v>
      </c>
      <c r="M8381" t="s">
        <v>206</v>
      </c>
      <c r="P8381">
        <v>4</v>
      </c>
    </row>
    <row r="8382" spans="1:16">
      <c r="A8382" s="3">
        <v>44625</v>
      </c>
      <c r="B8382" t="s">
        <v>284</v>
      </c>
      <c r="C8382" t="s">
        <v>179</v>
      </c>
      <c r="D8382" t="s">
        <v>180</v>
      </c>
      <c r="E8382" t="s">
        <v>238</v>
      </c>
      <c r="F8382" t="s">
        <v>280</v>
      </c>
      <c r="G8382">
        <v>2</v>
      </c>
      <c r="H8382" s="4">
        <v>24000</v>
      </c>
      <c r="I8382" s="4">
        <v>0</v>
      </c>
      <c r="J8382" s="4">
        <v>0</v>
      </c>
      <c r="K8382" s="4">
        <v>0</v>
      </c>
      <c r="L8382" t="s">
        <v>203</v>
      </c>
      <c r="M8382" t="s">
        <v>206</v>
      </c>
      <c r="N8382" t="s">
        <v>175</v>
      </c>
      <c r="O8382" t="s">
        <v>176</v>
      </c>
    </row>
    <row r="8383" spans="1:16">
      <c r="A8383" s="3">
        <v>44625</v>
      </c>
      <c r="B8383" t="s">
        <v>200</v>
      </c>
      <c r="C8383" t="s">
        <v>192</v>
      </c>
      <c r="D8383" t="s">
        <v>180</v>
      </c>
      <c r="E8383" t="s">
        <v>181</v>
      </c>
      <c r="F8383" t="s">
        <v>334</v>
      </c>
      <c r="G8383">
        <v>2</v>
      </c>
      <c r="H8383" s="4">
        <v>33000</v>
      </c>
      <c r="I8383" s="4">
        <v>2</v>
      </c>
      <c r="J8383" s="4">
        <v>33000</v>
      </c>
      <c r="K8383" s="4">
        <v>66000</v>
      </c>
      <c r="L8383" t="s">
        <v>203</v>
      </c>
      <c r="M8383" t="s">
        <v>196</v>
      </c>
      <c r="P8383">
        <v>4</v>
      </c>
    </row>
    <row r="8384" spans="1:16">
      <c r="A8384" s="3">
        <v>44625</v>
      </c>
      <c r="B8384" t="s">
        <v>218</v>
      </c>
      <c r="C8384" t="s">
        <v>179</v>
      </c>
      <c r="D8384" t="s">
        <v>235</v>
      </c>
      <c r="E8384" t="s">
        <v>229</v>
      </c>
      <c r="F8384" t="s">
        <v>306</v>
      </c>
      <c r="G8384">
        <v>2</v>
      </c>
      <c r="H8384" s="4">
        <v>42000</v>
      </c>
      <c r="I8384" s="4">
        <v>2</v>
      </c>
      <c r="J8384" s="4">
        <v>42000</v>
      </c>
      <c r="K8384" s="4">
        <v>84000</v>
      </c>
      <c r="L8384" t="s">
        <v>189</v>
      </c>
      <c r="M8384" t="s">
        <v>196</v>
      </c>
      <c r="P8384">
        <v>5</v>
      </c>
    </row>
    <row r="8385" spans="1:16">
      <c r="A8385" s="3">
        <v>44625</v>
      </c>
      <c r="B8385" t="s">
        <v>178</v>
      </c>
      <c r="C8385" t="s">
        <v>179</v>
      </c>
      <c r="D8385" t="s">
        <v>180</v>
      </c>
      <c r="E8385" t="s">
        <v>204</v>
      </c>
      <c r="F8385" t="s">
        <v>269</v>
      </c>
      <c r="G8385">
        <v>1</v>
      </c>
      <c r="H8385" s="4">
        <v>26000</v>
      </c>
      <c r="I8385" s="4">
        <v>1</v>
      </c>
      <c r="J8385" s="4">
        <v>26000</v>
      </c>
      <c r="K8385" s="4">
        <v>26000</v>
      </c>
      <c r="L8385" t="s">
        <v>209</v>
      </c>
      <c r="M8385" t="s">
        <v>196</v>
      </c>
      <c r="P8385">
        <v>5</v>
      </c>
    </row>
    <row r="8386" spans="1:16">
      <c r="A8386" s="3">
        <v>44625</v>
      </c>
      <c r="B8386" t="s">
        <v>213</v>
      </c>
      <c r="C8386" t="s">
        <v>179</v>
      </c>
      <c r="D8386" t="s">
        <v>186</v>
      </c>
      <c r="E8386" t="s">
        <v>201</v>
      </c>
      <c r="F8386" t="s">
        <v>248</v>
      </c>
      <c r="G8386">
        <v>2</v>
      </c>
      <c r="H8386" s="4">
        <v>39000</v>
      </c>
      <c r="I8386" s="4">
        <v>2</v>
      </c>
      <c r="J8386" s="4">
        <v>39000</v>
      </c>
      <c r="K8386" s="4">
        <v>78000</v>
      </c>
      <c r="L8386" t="s">
        <v>203</v>
      </c>
      <c r="M8386" t="s">
        <v>196</v>
      </c>
      <c r="P8386">
        <v>1</v>
      </c>
    </row>
    <row r="8387" spans="1:16">
      <c r="A8387" s="3">
        <v>44625</v>
      </c>
      <c r="B8387" t="s">
        <v>284</v>
      </c>
      <c r="C8387" t="s">
        <v>179</v>
      </c>
      <c r="D8387" t="s">
        <v>180</v>
      </c>
      <c r="E8387" t="s">
        <v>238</v>
      </c>
      <c r="F8387" t="s">
        <v>240</v>
      </c>
      <c r="G8387">
        <v>3</v>
      </c>
      <c r="H8387" s="4">
        <v>42000</v>
      </c>
      <c r="I8387" s="4">
        <v>3</v>
      </c>
      <c r="J8387" s="4">
        <v>42000</v>
      </c>
      <c r="K8387" s="4">
        <v>126000</v>
      </c>
      <c r="L8387" t="s">
        <v>203</v>
      </c>
      <c r="M8387" t="s">
        <v>196</v>
      </c>
      <c r="P8387">
        <v>5</v>
      </c>
    </row>
    <row r="8388" spans="1:16">
      <c r="A8388" s="3">
        <v>44625</v>
      </c>
      <c r="B8388" t="s">
        <v>219</v>
      </c>
      <c r="C8388" t="s">
        <v>179</v>
      </c>
      <c r="D8388" t="s">
        <v>180</v>
      </c>
      <c r="E8388" t="s">
        <v>271</v>
      </c>
      <c r="F8388" t="s">
        <v>302</v>
      </c>
      <c r="G8388">
        <v>3</v>
      </c>
      <c r="H8388" s="4">
        <v>30000</v>
      </c>
      <c r="I8388" s="4">
        <v>3</v>
      </c>
      <c r="J8388" s="4">
        <v>30000</v>
      </c>
      <c r="K8388" s="4">
        <v>90000</v>
      </c>
      <c r="L8388" t="s">
        <v>203</v>
      </c>
      <c r="M8388" t="s">
        <v>196</v>
      </c>
      <c r="P8388">
        <v>5</v>
      </c>
    </row>
    <row r="8389" spans="1:16">
      <c r="A8389" s="3">
        <v>44625</v>
      </c>
      <c r="B8389" t="s">
        <v>224</v>
      </c>
      <c r="C8389" t="s">
        <v>192</v>
      </c>
      <c r="D8389" t="s">
        <v>210</v>
      </c>
      <c r="E8389" t="s">
        <v>211</v>
      </c>
      <c r="F8389" t="s">
        <v>212</v>
      </c>
      <c r="G8389">
        <v>1</v>
      </c>
      <c r="H8389" s="4">
        <v>49000</v>
      </c>
      <c r="I8389" s="4">
        <v>1</v>
      </c>
      <c r="J8389" s="4">
        <v>49000</v>
      </c>
      <c r="K8389" s="4">
        <v>49000</v>
      </c>
      <c r="L8389" t="s">
        <v>209</v>
      </c>
      <c r="M8389" t="s">
        <v>304</v>
      </c>
      <c r="P8389">
        <v>5</v>
      </c>
    </row>
    <row r="8390" spans="1:16">
      <c r="A8390" s="3">
        <v>44625</v>
      </c>
      <c r="B8390" t="s">
        <v>200</v>
      </c>
      <c r="C8390" t="s">
        <v>192</v>
      </c>
      <c r="D8390" t="s">
        <v>180</v>
      </c>
      <c r="E8390" t="s">
        <v>327</v>
      </c>
      <c r="F8390" t="s">
        <v>347</v>
      </c>
      <c r="G8390">
        <v>3</v>
      </c>
      <c r="H8390" s="4">
        <v>42000</v>
      </c>
      <c r="I8390" s="4">
        <v>3</v>
      </c>
      <c r="J8390" s="4">
        <v>42000</v>
      </c>
      <c r="K8390" s="4">
        <v>126000</v>
      </c>
      <c r="L8390" t="s">
        <v>203</v>
      </c>
      <c r="M8390" t="s">
        <v>206</v>
      </c>
      <c r="P8390">
        <v>4</v>
      </c>
    </row>
    <row r="8391" spans="1:16">
      <c r="A8391" s="3">
        <v>44625</v>
      </c>
      <c r="B8391" t="s">
        <v>254</v>
      </c>
      <c r="C8391" t="s">
        <v>179</v>
      </c>
      <c r="D8391" t="s">
        <v>180</v>
      </c>
      <c r="E8391" t="s">
        <v>238</v>
      </c>
      <c r="F8391" t="s">
        <v>267</v>
      </c>
      <c r="G8391">
        <v>1</v>
      </c>
      <c r="H8391" s="4">
        <v>30000</v>
      </c>
      <c r="I8391" s="4">
        <v>1</v>
      </c>
      <c r="J8391" s="4">
        <v>30000</v>
      </c>
      <c r="K8391" s="4">
        <v>30000</v>
      </c>
      <c r="L8391" t="s">
        <v>209</v>
      </c>
      <c r="M8391" t="s">
        <v>233</v>
      </c>
      <c r="P8391">
        <v>5</v>
      </c>
    </row>
    <row r="8392" spans="1:16">
      <c r="A8392" s="3">
        <v>44625</v>
      </c>
      <c r="B8392" t="s">
        <v>197</v>
      </c>
      <c r="C8392" t="s">
        <v>179</v>
      </c>
      <c r="D8392" t="s">
        <v>180</v>
      </c>
      <c r="E8392" t="s">
        <v>327</v>
      </c>
      <c r="F8392" t="s">
        <v>328</v>
      </c>
      <c r="G8392">
        <v>1</v>
      </c>
      <c r="H8392" s="4">
        <v>39000</v>
      </c>
      <c r="I8392" s="4">
        <v>1</v>
      </c>
      <c r="J8392" s="4">
        <v>39000</v>
      </c>
      <c r="K8392" s="4">
        <v>39000</v>
      </c>
      <c r="L8392" t="s">
        <v>209</v>
      </c>
      <c r="M8392" t="s">
        <v>196</v>
      </c>
      <c r="P8392">
        <v>5</v>
      </c>
    </row>
    <row r="8393" spans="1:16">
      <c r="A8393" s="3">
        <v>44625</v>
      </c>
      <c r="B8393" t="s">
        <v>219</v>
      </c>
      <c r="C8393" t="s">
        <v>179</v>
      </c>
      <c r="D8393" t="s">
        <v>180</v>
      </c>
      <c r="E8393" t="s">
        <v>327</v>
      </c>
      <c r="F8393" t="s">
        <v>347</v>
      </c>
      <c r="G8393">
        <v>3</v>
      </c>
      <c r="H8393" s="4">
        <v>45000</v>
      </c>
      <c r="I8393" s="4">
        <v>3</v>
      </c>
      <c r="J8393" s="4">
        <v>45000</v>
      </c>
      <c r="K8393" s="4">
        <v>135000</v>
      </c>
      <c r="L8393" t="s">
        <v>203</v>
      </c>
      <c r="M8393" t="s">
        <v>206</v>
      </c>
      <c r="P8393">
        <v>1</v>
      </c>
    </row>
    <row r="8394" spans="1:16">
      <c r="A8394" s="3">
        <v>44625</v>
      </c>
      <c r="B8394" t="s">
        <v>301</v>
      </c>
      <c r="C8394" t="s">
        <v>192</v>
      </c>
      <c r="D8394" t="s">
        <v>186</v>
      </c>
      <c r="E8394" t="s">
        <v>187</v>
      </c>
      <c r="F8394" t="s">
        <v>188</v>
      </c>
      <c r="G8394">
        <v>3</v>
      </c>
      <c r="H8394" s="4">
        <v>39000</v>
      </c>
      <c r="I8394" s="4">
        <v>3</v>
      </c>
      <c r="J8394" s="4">
        <v>39000</v>
      </c>
      <c r="K8394" s="4">
        <v>117000</v>
      </c>
      <c r="L8394" t="s">
        <v>203</v>
      </c>
      <c r="M8394" t="s">
        <v>184</v>
      </c>
      <c r="P8394">
        <v>4</v>
      </c>
    </row>
    <row r="8395" spans="1:16">
      <c r="A8395" s="3">
        <v>44625</v>
      </c>
      <c r="B8395" t="s">
        <v>218</v>
      </c>
      <c r="C8395" t="s">
        <v>179</v>
      </c>
      <c r="D8395" t="s">
        <v>186</v>
      </c>
      <c r="E8395" t="s">
        <v>225</v>
      </c>
      <c r="F8395" t="s">
        <v>244</v>
      </c>
      <c r="G8395">
        <v>1</v>
      </c>
      <c r="H8395" s="4">
        <v>33000</v>
      </c>
      <c r="I8395" s="4">
        <v>1</v>
      </c>
      <c r="J8395" s="4">
        <v>33000</v>
      </c>
      <c r="K8395" s="4">
        <v>33000</v>
      </c>
      <c r="L8395" t="s">
        <v>203</v>
      </c>
      <c r="M8395" t="s">
        <v>196</v>
      </c>
      <c r="P8395">
        <v>4</v>
      </c>
    </row>
    <row r="8396" spans="1:16">
      <c r="A8396" s="3">
        <v>44625</v>
      </c>
      <c r="B8396" t="s">
        <v>191</v>
      </c>
      <c r="C8396" t="s">
        <v>179</v>
      </c>
      <c r="D8396" t="s">
        <v>235</v>
      </c>
      <c r="E8396" t="s">
        <v>230</v>
      </c>
      <c r="F8396" t="s">
        <v>283</v>
      </c>
      <c r="G8396">
        <v>2</v>
      </c>
      <c r="H8396" s="4">
        <v>22500</v>
      </c>
      <c r="I8396" s="4">
        <v>2</v>
      </c>
      <c r="J8396" s="4">
        <v>22500</v>
      </c>
      <c r="K8396" s="4">
        <v>45000</v>
      </c>
      <c r="L8396" t="s">
        <v>189</v>
      </c>
      <c r="M8396" t="s">
        <v>196</v>
      </c>
      <c r="P8396">
        <v>3</v>
      </c>
    </row>
    <row r="8397" spans="1:16">
      <c r="A8397" s="3">
        <v>44625</v>
      </c>
      <c r="B8397" t="s">
        <v>278</v>
      </c>
      <c r="C8397" t="s">
        <v>179</v>
      </c>
      <c r="D8397" t="s">
        <v>180</v>
      </c>
      <c r="E8397" t="s">
        <v>181</v>
      </c>
      <c r="F8397" t="s">
        <v>246</v>
      </c>
      <c r="G8397">
        <v>1</v>
      </c>
      <c r="H8397" s="4">
        <v>30000</v>
      </c>
      <c r="I8397" s="4">
        <v>1</v>
      </c>
      <c r="J8397" s="4">
        <v>30000</v>
      </c>
      <c r="K8397" s="4">
        <v>30000</v>
      </c>
      <c r="L8397" t="s">
        <v>203</v>
      </c>
      <c r="M8397" t="s">
        <v>206</v>
      </c>
      <c r="N8397" t="s">
        <v>175</v>
      </c>
      <c r="P8397">
        <v>3</v>
      </c>
    </row>
    <row r="8398" spans="1:16">
      <c r="A8398" s="3">
        <v>44625</v>
      </c>
      <c r="B8398" t="s">
        <v>228</v>
      </c>
      <c r="C8398" t="s">
        <v>179</v>
      </c>
      <c r="D8398" t="s">
        <v>180</v>
      </c>
      <c r="E8398" t="s">
        <v>204</v>
      </c>
      <c r="F8398" t="s">
        <v>249</v>
      </c>
      <c r="G8398">
        <v>1</v>
      </c>
      <c r="H8398" s="4">
        <v>36000</v>
      </c>
      <c r="I8398" s="4">
        <v>1</v>
      </c>
      <c r="J8398" s="4">
        <v>36000</v>
      </c>
      <c r="K8398" s="4">
        <v>36000</v>
      </c>
      <c r="L8398" t="s">
        <v>203</v>
      </c>
      <c r="M8398" t="s">
        <v>206</v>
      </c>
      <c r="P8398">
        <v>3</v>
      </c>
    </row>
    <row r="8399" spans="1:16">
      <c r="A8399" s="3">
        <v>44625</v>
      </c>
      <c r="B8399" t="s">
        <v>234</v>
      </c>
      <c r="C8399" t="s">
        <v>192</v>
      </c>
      <c r="D8399" t="s">
        <v>180</v>
      </c>
      <c r="E8399" t="s">
        <v>204</v>
      </c>
      <c r="F8399" t="s">
        <v>205</v>
      </c>
      <c r="G8399">
        <v>1</v>
      </c>
      <c r="H8399" s="4">
        <v>56000</v>
      </c>
      <c r="I8399" s="4">
        <v>1</v>
      </c>
      <c r="J8399" s="4">
        <v>56000</v>
      </c>
      <c r="K8399" s="4">
        <v>56000</v>
      </c>
      <c r="L8399" t="s">
        <v>189</v>
      </c>
      <c r="M8399" t="s">
        <v>190</v>
      </c>
      <c r="P8399">
        <v>5</v>
      </c>
    </row>
    <row r="8400" spans="1:16">
      <c r="A8400" s="3">
        <v>44625</v>
      </c>
      <c r="B8400" t="s">
        <v>278</v>
      </c>
      <c r="C8400" t="s">
        <v>192</v>
      </c>
      <c r="D8400" t="s">
        <v>180</v>
      </c>
      <c r="E8400" t="s">
        <v>327</v>
      </c>
      <c r="F8400" t="s">
        <v>328</v>
      </c>
      <c r="G8400">
        <v>1</v>
      </c>
      <c r="H8400" s="4">
        <v>30000</v>
      </c>
      <c r="I8400" s="4">
        <v>1</v>
      </c>
      <c r="J8400" s="4">
        <v>30000</v>
      </c>
      <c r="K8400" s="4">
        <v>30000</v>
      </c>
      <c r="L8400" t="s">
        <v>209</v>
      </c>
      <c r="M8400" t="s">
        <v>190</v>
      </c>
      <c r="P8400">
        <v>4</v>
      </c>
    </row>
    <row r="8401" spans="1:16">
      <c r="A8401" s="3">
        <v>44625</v>
      </c>
      <c r="B8401" t="s">
        <v>258</v>
      </c>
      <c r="C8401" t="s">
        <v>179</v>
      </c>
      <c r="D8401" t="s">
        <v>180</v>
      </c>
      <c r="E8401" t="s">
        <v>204</v>
      </c>
      <c r="F8401" t="s">
        <v>249</v>
      </c>
      <c r="G8401">
        <v>2</v>
      </c>
      <c r="H8401" s="4">
        <v>36000</v>
      </c>
      <c r="I8401" s="4">
        <v>2</v>
      </c>
      <c r="J8401" s="4">
        <v>36000</v>
      </c>
      <c r="K8401" s="4">
        <v>72000</v>
      </c>
      <c r="L8401" t="s">
        <v>203</v>
      </c>
      <c r="M8401" t="s">
        <v>206</v>
      </c>
      <c r="P8401">
        <v>5</v>
      </c>
    </row>
    <row r="8402" spans="1:16">
      <c r="A8402" s="3">
        <v>44626</v>
      </c>
      <c r="B8402" t="s">
        <v>200</v>
      </c>
      <c r="C8402" t="s">
        <v>179</v>
      </c>
      <c r="D8402" t="s">
        <v>180</v>
      </c>
      <c r="E8402" t="s">
        <v>216</v>
      </c>
      <c r="F8402" t="s">
        <v>232</v>
      </c>
      <c r="G8402">
        <v>3</v>
      </c>
      <c r="H8402" s="4">
        <v>30000</v>
      </c>
      <c r="I8402" s="4">
        <v>0</v>
      </c>
      <c r="J8402" s="4">
        <v>0</v>
      </c>
      <c r="K8402" s="4">
        <v>0</v>
      </c>
      <c r="L8402" t="s">
        <v>203</v>
      </c>
      <c r="M8402" t="s">
        <v>184</v>
      </c>
      <c r="O8402" t="s">
        <v>176</v>
      </c>
    </row>
    <row r="8403" spans="1:16">
      <c r="A8403" s="3">
        <v>44626</v>
      </c>
      <c r="B8403" t="s">
        <v>262</v>
      </c>
      <c r="C8403" t="s">
        <v>179</v>
      </c>
      <c r="D8403" t="s">
        <v>180</v>
      </c>
      <c r="E8403" t="s">
        <v>181</v>
      </c>
      <c r="F8403" t="s">
        <v>223</v>
      </c>
      <c r="G8403">
        <v>2</v>
      </c>
      <c r="H8403" s="4">
        <v>45500</v>
      </c>
      <c r="I8403" s="4">
        <v>2</v>
      </c>
      <c r="J8403" s="4">
        <v>45500</v>
      </c>
      <c r="K8403" s="4">
        <v>91000</v>
      </c>
      <c r="L8403" t="s">
        <v>209</v>
      </c>
      <c r="M8403" t="s">
        <v>206</v>
      </c>
      <c r="P8403">
        <v>1</v>
      </c>
    </row>
    <row r="8404" spans="1:16">
      <c r="A8404" s="3">
        <v>44626</v>
      </c>
      <c r="B8404" t="s">
        <v>191</v>
      </c>
      <c r="C8404" t="s">
        <v>192</v>
      </c>
      <c r="D8404" t="s">
        <v>180</v>
      </c>
      <c r="E8404" t="s">
        <v>216</v>
      </c>
      <c r="F8404" t="s">
        <v>257</v>
      </c>
      <c r="G8404">
        <v>1</v>
      </c>
      <c r="H8404" s="4">
        <v>52000</v>
      </c>
      <c r="I8404" s="4">
        <v>1</v>
      </c>
      <c r="J8404" s="4">
        <v>52000</v>
      </c>
      <c r="K8404" s="4">
        <v>52000</v>
      </c>
      <c r="L8404" t="s">
        <v>189</v>
      </c>
      <c r="M8404" t="s">
        <v>184</v>
      </c>
      <c r="P8404">
        <v>5</v>
      </c>
    </row>
    <row r="8405" spans="1:16">
      <c r="A8405" s="3">
        <v>44626</v>
      </c>
      <c r="B8405" t="s">
        <v>228</v>
      </c>
      <c r="C8405" t="s">
        <v>192</v>
      </c>
      <c r="D8405" t="s">
        <v>180</v>
      </c>
      <c r="E8405" t="s">
        <v>181</v>
      </c>
      <c r="F8405" t="s">
        <v>246</v>
      </c>
      <c r="G8405">
        <v>2</v>
      </c>
      <c r="H8405" s="4">
        <v>42000</v>
      </c>
      <c r="I8405" s="4">
        <v>0</v>
      </c>
      <c r="J8405" s="4">
        <v>0</v>
      </c>
      <c r="K8405" s="4">
        <v>0</v>
      </c>
      <c r="L8405" t="s">
        <v>189</v>
      </c>
      <c r="M8405" t="s">
        <v>196</v>
      </c>
      <c r="O8405" t="s">
        <v>176</v>
      </c>
    </row>
    <row r="8406" spans="1:16">
      <c r="A8406" s="3">
        <v>44626</v>
      </c>
      <c r="B8406" t="s">
        <v>268</v>
      </c>
      <c r="C8406" t="s">
        <v>179</v>
      </c>
      <c r="D8406" t="s">
        <v>180</v>
      </c>
      <c r="E8406" t="s">
        <v>181</v>
      </c>
      <c r="F8406" t="s">
        <v>246</v>
      </c>
      <c r="G8406">
        <v>2</v>
      </c>
      <c r="H8406" s="4">
        <v>22000</v>
      </c>
      <c r="I8406" s="4">
        <v>2</v>
      </c>
      <c r="J8406" s="4">
        <v>22000</v>
      </c>
      <c r="K8406" s="4">
        <v>44000</v>
      </c>
      <c r="L8406" t="s">
        <v>189</v>
      </c>
      <c r="M8406" t="s">
        <v>196</v>
      </c>
      <c r="P8406">
        <v>4</v>
      </c>
    </row>
    <row r="8407" spans="1:16">
      <c r="A8407" s="3">
        <v>44626</v>
      </c>
      <c r="B8407" t="s">
        <v>278</v>
      </c>
      <c r="C8407" t="s">
        <v>192</v>
      </c>
      <c r="D8407" t="s">
        <v>186</v>
      </c>
      <c r="E8407" t="s">
        <v>201</v>
      </c>
      <c r="F8407" t="s">
        <v>285</v>
      </c>
      <c r="G8407">
        <v>2</v>
      </c>
      <c r="H8407" s="4">
        <v>39000</v>
      </c>
      <c r="I8407" s="4">
        <v>2</v>
      </c>
      <c r="J8407" s="4">
        <v>39000</v>
      </c>
      <c r="K8407" s="4">
        <v>78000</v>
      </c>
      <c r="L8407" t="s">
        <v>209</v>
      </c>
      <c r="M8407" t="s">
        <v>206</v>
      </c>
      <c r="P8407">
        <v>2</v>
      </c>
    </row>
    <row r="8408" spans="1:16">
      <c r="A8408" s="3">
        <v>44626</v>
      </c>
      <c r="B8408" t="s">
        <v>200</v>
      </c>
      <c r="C8408" t="s">
        <v>179</v>
      </c>
      <c r="D8408" t="s">
        <v>186</v>
      </c>
      <c r="E8408" t="s">
        <v>220</v>
      </c>
      <c r="F8408" t="s">
        <v>265</v>
      </c>
      <c r="G8408">
        <v>2</v>
      </c>
      <c r="H8408" s="4">
        <v>39000</v>
      </c>
      <c r="I8408" s="4">
        <v>2</v>
      </c>
      <c r="J8408" s="4">
        <v>39000</v>
      </c>
      <c r="K8408" s="4">
        <v>78000</v>
      </c>
      <c r="L8408" t="s">
        <v>203</v>
      </c>
      <c r="M8408" t="s">
        <v>196</v>
      </c>
      <c r="P8408">
        <v>4</v>
      </c>
    </row>
    <row r="8409" spans="1:16">
      <c r="A8409" s="3">
        <v>44626</v>
      </c>
      <c r="B8409" t="s">
        <v>222</v>
      </c>
      <c r="C8409" t="s">
        <v>179</v>
      </c>
      <c r="D8409" t="s">
        <v>235</v>
      </c>
      <c r="E8409" t="s">
        <v>230</v>
      </c>
      <c r="F8409" t="s">
        <v>348</v>
      </c>
      <c r="G8409">
        <v>2</v>
      </c>
      <c r="H8409" s="4">
        <v>33000</v>
      </c>
      <c r="I8409" s="4">
        <v>2</v>
      </c>
      <c r="J8409" s="4">
        <v>33000</v>
      </c>
      <c r="K8409" s="4">
        <v>66000</v>
      </c>
      <c r="L8409" t="s">
        <v>203</v>
      </c>
      <c r="M8409" t="s">
        <v>190</v>
      </c>
      <c r="P8409">
        <v>4</v>
      </c>
    </row>
    <row r="8410" spans="1:16">
      <c r="A8410" s="3">
        <v>44626</v>
      </c>
      <c r="B8410" t="s">
        <v>228</v>
      </c>
      <c r="C8410" t="s">
        <v>192</v>
      </c>
      <c r="D8410" t="s">
        <v>198</v>
      </c>
      <c r="E8410" t="s">
        <v>198</v>
      </c>
      <c r="F8410" t="s">
        <v>315</v>
      </c>
      <c r="G8410">
        <v>3</v>
      </c>
      <c r="H8410" s="4">
        <v>24000</v>
      </c>
      <c r="I8410" s="4">
        <v>3</v>
      </c>
      <c r="J8410" s="4">
        <v>24000</v>
      </c>
      <c r="K8410" s="4">
        <v>72000</v>
      </c>
      <c r="L8410" t="s">
        <v>203</v>
      </c>
      <c r="M8410" t="s">
        <v>190</v>
      </c>
      <c r="P8410">
        <v>5</v>
      </c>
    </row>
    <row r="8411" spans="1:16">
      <c r="A8411" s="3">
        <v>44626</v>
      </c>
      <c r="B8411" t="s">
        <v>250</v>
      </c>
      <c r="C8411" t="s">
        <v>179</v>
      </c>
      <c r="D8411" t="s">
        <v>210</v>
      </c>
      <c r="E8411" t="s">
        <v>225</v>
      </c>
      <c r="F8411" t="s">
        <v>270</v>
      </c>
      <c r="G8411">
        <v>2</v>
      </c>
      <c r="H8411" s="4">
        <v>28000</v>
      </c>
      <c r="I8411" s="4">
        <v>0</v>
      </c>
      <c r="J8411" s="4">
        <v>0</v>
      </c>
      <c r="K8411" s="4">
        <v>0</v>
      </c>
      <c r="L8411" t="s">
        <v>203</v>
      </c>
      <c r="M8411" t="s">
        <v>206</v>
      </c>
      <c r="O8411" t="s">
        <v>176</v>
      </c>
    </row>
    <row r="8412" spans="1:16">
      <c r="A8412" s="3">
        <v>44626</v>
      </c>
      <c r="B8412" t="s">
        <v>185</v>
      </c>
      <c r="C8412" t="s">
        <v>179</v>
      </c>
      <c r="D8412" t="s">
        <v>180</v>
      </c>
      <c r="E8412" t="s">
        <v>216</v>
      </c>
      <c r="F8412" t="s">
        <v>232</v>
      </c>
      <c r="G8412">
        <v>3</v>
      </c>
      <c r="H8412" s="4">
        <v>22000</v>
      </c>
      <c r="I8412" s="4">
        <v>3</v>
      </c>
      <c r="J8412" s="4">
        <v>22000</v>
      </c>
      <c r="K8412" s="4">
        <v>66000</v>
      </c>
      <c r="L8412" t="s">
        <v>209</v>
      </c>
      <c r="M8412" t="s">
        <v>196</v>
      </c>
      <c r="P8412">
        <v>5</v>
      </c>
    </row>
    <row r="8413" spans="1:16">
      <c r="A8413" s="3">
        <v>44626</v>
      </c>
      <c r="B8413" t="s">
        <v>262</v>
      </c>
      <c r="C8413" t="s">
        <v>179</v>
      </c>
      <c r="D8413" t="s">
        <v>271</v>
      </c>
      <c r="E8413" t="s">
        <v>271</v>
      </c>
      <c r="F8413" t="s">
        <v>323</v>
      </c>
      <c r="G8413">
        <v>3</v>
      </c>
      <c r="H8413" s="4">
        <v>42000</v>
      </c>
      <c r="I8413" s="4">
        <v>3</v>
      </c>
      <c r="J8413" s="4">
        <v>42000</v>
      </c>
      <c r="K8413" s="4">
        <v>126000</v>
      </c>
      <c r="L8413" t="s">
        <v>203</v>
      </c>
      <c r="M8413" t="s">
        <v>206</v>
      </c>
      <c r="P8413">
        <v>5</v>
      </c>
    </row>
    <row r="8414" spans="1:16">
      <c r="A8414" s="3">
        <v>44626</v>
      </c>
      <c r="B8414" t="s">
        <v>301</v>
      </c>
      <c r="C8414" t="s">
        <v>192</v>
      </c>
      <c r="D8414" t="s">
        <v>193</v>
      </c>
      <c r="E8414" t="s">
        <v>193</v>
      </c>
      <c r="F8414" t="s">
        <v>194</v>
      </c>
      <c r="G8414">
        <v>3</v>
      </c>
      <c r="H8414" s="4">
        <v>48000</v>
      </c>
      <c r="I8414" s="4">
        <v>3</v>
      </c>
      <c r="J8414" s="4">
        <v>48000</v>
      </c>
      <c r="K8414" s="4">
        <v>144000</v>
      </c>
      <c r="L8414" t="s">
        <v>203</v>
      </c>
      <c r="M8414" t="s">
        <v>190</v>
      </c>
      <c r="P8414">
        <v>5</v>
      </c>
    </row>
    <row r="8415" spans="1:16">
      <c r="A8415" s="3">
        <v>44626</v>
      </c>
      <c r="B8415" t="s">
        <v>218</v>
      </c>
      <c r="C8415" t="s">
        <v>179</v>
      </c>
      <c r="D8415" t="s">
        <v>180</v>
      </c>
      <c r="E8415" t="s">
        <v>204</v>
      </c>
      <c r="F8415" t="s">
        <v>205</v>
      </c>
      <c r="G8415">
        <v>3</v>
      </c>
      <c r="H8415" s="4">
        <v>22000</v>
      </c>
      <c r="I8415" s="4">
        <v>3</v>
      </c>
      <c r="J8415" s="4">
        <v>22000</v>
      </c>
      <c r="K8415" s="4">
        <v>66000</v>
      </c>
      <c r="L8415" t="s">
        <v>203</v>
      </c>
      <c r="M8415" t="s">
        <v>190</v>
      </c>
      <c r="P8415">
        <v>2</v>
      </c>
    </row>
    <row r="8416" spans="1:16">
      <c r="A8416" s="3">
        <v>44626</v>
      </c>
      <c r="B8416" t="s">
        <v>262</v>
      </c>
      <c r="C8416" t="s">
        <v>179</v>
      </c>
      <c r="D8416" t="s">
        <v>229</v>
      </c>
      <c r="E8416" t="s">
        <v>229</v>
      </c>
      <c r="F8416" t="s">
        <v>332</v>
      </c>
      <c r="G8416">
        <v>1</v>
      </c>
      <c r="H8416" s="4">
        <v>28000</v>
      </c>
      <c r="I8416" s="4">
        <v>1</v>
      </c>
      <c r="J8416" s="4">
        <v>28000</v>
      </c>
      <c r="K8416" s="4">
        <v>28000</v>
      </c>
      <c r="L8416" t="s">
        <v>189</v>
      </c>
      <c r="M8416" t="s">
        <v>233</v>
      </c>
      <c r="P8416">
        <v>5</v>
      </c>
    </row>
    <row r="8417" spans="1:16">
      <c r="A8417" s="3">
        <v>44626</v>
      </c>
      <c r="B8417" t="s">
        <v>278</v>
      </c>
      <c r="C8417" t="s">
        <v>179</v>
      </c>
      <c r="D8417" t="s">
        <v>235</v>
      </c>
      <c r="E8417" t="s">
        <v>236</v>
      </c>
      <c r="F8417" t="s">
        <v>237</v>
      </c>
      <c r="G8417">
        <v>3</v>
      </c>
      <c r="H8417" s="4">
        <v>28000</v>
      </c>
      <c r="I8417" s="4">
        <v>3</v>
      </c>
      <c r="J8417" s="4">
        <v>28000</v>
      </c>
      <c r="K8417" s="4">
        <v>84000</v>
      </c>
      <c r="L8417" t="s">
        <v>203</v>
      </c>
      <c r="M8417" t="s">
        <v>196</v>
      </c>
      <c r="P8417">
        <v>4</v>
      </c>
    </row>
    <row r="8418" spans="1:16">
      <c r="A8418" s="3">
        <v>44626</v>
      </c>
      <c r="B8418" t="s">
        <v>254</v>
      </c>
      <c r="C8418" t="s">
        <v>192</v>
      </c>
      <c r="D8418" t="s">
        <v>198</v>
      </c>
      <c r="E8418" t="s">
        <v>214</v>
      </c>
      <c r="F8418" t="s">
        <v>286</v>
      </c>
      <c r="G8418">
        <v>3</v>
      </c>
      <c r="H8418" s="4">
        <v>49000</v>
      </c>
      <c r="I8418" s="4">
        <v>0</v>
      </c>
      <c r="J8418" s="4">
        <v>0</v>
      </c>
      <c r="K8418" s="4">
        <v>0</v>
      </c>
      <c r="L8418" t="s">
        <v>189</v>
      </c>
      <c r="M8418" t="s">
        <v>206</v>
      </c>
      <c r="O8418" t="s">
        <v>176</v>
      </c>
    </row>
    <row r="8419" spans="1:16">
      <c r="A8419" s="3">
        <v>44626</v>
      </c>
      <c r="B8419" t="s">
        <v>222</v>
      </c>
      <c r="C8419" t="s">
        <v>179</v>
      </c>
      <c r="D8419" t="s">
        <v>186</v>
      </c>
      <c r="E8419" t="s">
        <v>201</v>
      </c>
      <c r="F8419" t="s">
        <v>248</v>
      </c>
      <c r="G8419">
        <v>3</v>
      </c>
      <c r="H8419" s="4">
        <v>36000</v>
      </c>
      <c r="I8419" s="4">
        <v>3</v>
      </c>
      <c r="J8419" s="4">
        <v>36000</v>
      </c>
      <c r="K8419" s="4">
        <v>108000</v>
      </c>
      <c r="L8419" t="s">
        <v>203</v>
      </c>
      <c r="M8419" t="s">
        <v>184</v>
      </c>
      <c r="P8419">
        <v>2</v>
      </c>
    </row>
    <row r="8420" spans="1:16">
      <c r="A8420" s="3">
        <v>44626</v>
      </c>
      <c r="B8420" t="s">
        <v>178</v>
      </c>
      <c r="C8420" t="s">
        <v>179</v>
      </c>
      <c r="D8420" t="s">
        <v>180</v>
      </c>
      <c r="E8420" t="s">
        <v>271</v>
      </c>
      <c r="F8420" t="s">
        <v>325</v>
      </c>
      <c r="G8420">
        <v>3</v>
      </c>
      <c r="H8420" s="4">
        <v>24000</v>
      </c>
      <c r="I8420" s="4">
        <v>3</v>
      </c>
      <c r="J8420" s="4">
        <v>24000</v>
      </c>
      <c r="K8420" s="4">
        <v>72000</v>
      </c>
      <c r="L8420" t="s">
        <v>203</v>
      </c>
      <c r="M8420" t="s">
        <v>196</v>
      </c>
      <c r="P8420">
        <v>4</v>
      </c>
    </row>
    <row r="8421" spans="1:16">
      <c r="A8421" s="3">
        <v>44626</v>
      </c>
      <c r="B8421" t="s">
        <v>247</v>
      </c>
      <c r="C8421" t="s">
        <v>192</v>
      </c>
      <c r="D8421" t="s">
        <v>186</v>
      </c>
      <c r="E8421" t="s">
        <v>220</v>
      </c>
      <c r="F8421" t="s">
        <v>265</v>
      </c>
      <c r="G8421">
        <v>3</v>
      </c>
      <c r="H8421" s="4">
        <v>22000</v>
      </c>
      <c r="I8421" s="4">
        <v>3</v>
      </c>
      <c r="J8421" s="4">
        <v>22000</v>
      </c>
      <c r="K8421" s="4">
        <v>66000</v>
      </c>
      <c r="L8421" t="s">
        <v>203</v>
      </c>
      <c r="M8421" t="s">
        <v>196</v>
      </c>
      <c r="P8421">
        <v>4</v>
      </c>
    </row>
    <row r="8422" spans="1:16">
      <c r="A8422" s="3">
        <v>44626</v>
      </c>
      <c r="B8422" t="s">
        <v>262</v>
      </c>
      <c r="C8422" t="s">
        <v>179</v>
      </c>
      <c r="D8422" t="s">
        <v>263</v>
      </c>
      <c r="E8422" t="s">
        <v>263</v>
      </c>
      <c r="F8422" t="s">
        <v>264</v>
      </c>
      <c r="G8422">
        <v>3</v>
      </c>
      <c r="H8422" s="4">
        <v>28000</v>
      </c>
      <c r="I8422" s="4">
        <v>3</v>
      </c>
      <c r="J8422" s="4">
        <v>28000</v>
      </c>
      <c r="K8422" s="4">
        <v>84000</v>
      </c>
      <c r="L8422" t="s">
        <v>189</v>
      </c>
      <c r="M8422" t="s">
        <v>206</v>
      </c>
      <c r="P8422">
        <v>5</v>
      </c>
    </row>
    <row r="8423" spans="1:16">
      <c r="A8423" s="3">
        <v>44626</v>
      </c>
      <c r="B8423" t="s">
        <v>228</v>
      </c>
      <c r="C8423" t="s">
        <v>192</v>
      </c>
      <c r="D8423" t="s">
        <v>180</v>
      </c>
      <c r="E8423" t="s">
        <v>238</v>
      </c>
      <c r="F8423" t="s">
        <v>239</v>
      </c>
      <c r="G8423">
        <v>3</v>
      </c>
      <c r="H8423" s="4">
        <v>45500</v>
      </c>
      <c r="I8423" s="4">
        <v>3</v>
      </c>
      <c r="J8423" s="4">
        <v>45500</v>
      </c>
      <c r="K8423" s="4">
        <v>136500</v>
      </c>
      <c r="L8423" t="s">
        <v>203</v>
      </c>
      <c r="M8423" t="s">
        <v>184</v>
      </c>
      <c r="P8423">
        <v>5</v>
      </c>
    </row>
    <row r="8424" spans="1:16">
      <c r="A8424" s="3">
        <v>44627</v>
      </c>
      <c r="B8424" t="s">
        <v>207</v>
      </c>
      <c r="C8424" t="s">
        <v>192</v>
      </c>
      <c r="D8424" t="s">
        <v>180</v>
      </c>
      <c r="E8424" t="s">
        <v>204</v>
      </c>
      <c r="F8424" t="s">
        <v>227</v>
      </c>
      <c r="G8424">
        <v>3</v>
      </c>
      <c r="H8424" s="4">
        <v>24000</v>
      </c>
      <c r="I8424" s="4">
        <v>3</v>
      </c>
      <c r="J8424" s="4">
        <v>24000</v>
      </c>
      <c r="K8424" s="4">
        <v>72000</v>
      </c>
      <c r="L8424" t="s">
        <v>203</v>
      </c>
      <c r="M8424" t="s">
        <v>196</v>
      </c>
      <c r="P8424">
        <v>4</v>
      </c>
    </row>
    <row r="8425" spans="1:16">
      <c r="A8425" s="3">
        <v>44627</v>
      </c>
      <c r="B8425" t="s">
        <v>197</v>
      </c>
      <c r="C8425" t="s">
        <v>192</v>
      </c>
      <c r="D8425" t="s">
        <v>235</v>
      </c>
      <c r="E8425" t="s">
        <v>230</v>
      </c>
      <c r="F8425" t="s">
        <v>283</v>
      </c>
      <c r="G8425">
        <v>1</v>
      </c>
      <c r="H8425" s="4">
        <v>22000</v>
      </c>
      <c r="I8425" s="4">
        <v>1</v>
      </c>
      <c r="J8425" s="4">
        <v>22000</v>
      </c>
      <c r="K8425" s="4">
        <v>22000</v>
      </c>
      <c r="L8425" t="s">
        <v>189</v>
      </c>
      <c r="M8425" t="s">
        <v>196</v>
      </c>
      <c r="P8425">
        <v>3</v>
      </c>
    </row>
    <row r="8426" spans="1:16">
      <c r="A8426" s="3">
        <v>44627</v>
      </c>
      <c r="B8426" t="s">
        <v>222</v>
      </c>
      <c r="C8426" t="s">
        <v>179</v>
      </c>
      <c r="D8426" t="s">
        <v>180</v>
      </c>
      <c r="E8426" t="s">
        <v>238</v>
      </c>
      <c r="F8426" t="s">
        <v>267</v>
      </c>
      <c r="G8426">
        <v>2</v>
      </c>
      <c r="H8426" s="4">
        <v>36000</v>
      </c>
      <c r="I8426" s="4">
        <v>2</v>
      </c>
      <c r="J8426" s="4">
        <v>36000</v>
      </c>
      <c r="K8426" s="4">
        <v>72000</v>
      </c>
      <c r="L8426" t="s">
        <v>189</v>
      </c>
      <c r="M8426" t="s">
        <v>233</v>
      </c>
      <c r="P8426">
        <v>3</v>
      </c>
    </row>
    <row r="8427" spans="1:16">
      <c r="A8427" s="3">
        <v>44627</v>
      </c>
      <c r="B8427" t="s">
        <v>207</v>
      </c>
      <c r="C8427" t="s">
        <v>179</v>
      </c>
      <c r="D8427" t="s">
        <v>180</v>
      </c>
      <c r="E8427" t="s">
        <v>216</v>
      </c>
      <c r="F8427" t="s">
        <v>217</v>
      </c>
      <c r="G8427">
        <v>1</v>
      </c>
      <c r="H8427" s="4">
        <v>23000</v>
      </c>
      <c r="I8427" s="4">
        <v>1</v>
      </c>
      <c r="J8427" s="4">
        <v>23000</v>
      </c>
      <c r="K8427" s="4">
        <v>23000</v>
      </c>
      <c r="L8427" t="s">
        <v>183</v>
      </c>
      <c r="M8427" t="s">
        <v>196</v>
      </c>
      <c r="P8427">
        <v>3</v>
      </c>
    </row>
    <row r="8428" spans="1:16">
      <c r="A8428" s="3">
        <v>44627</v>
      </c>
      <c r="B8428" t="s">
        <v>218</v>
      </c>
      <c r="C8428" t="s">
        <v>179</v>
      </c>
      <c r="D8428" t="s">
        <v>273</v>
      </c>
      <c r="E8428" t="s">
        <v>274</v>
      </c>
      <c r="F8428" t="s">
        <v>275</v>
      </c>
      <c r="G8428">
        <v>1</v>
      </c>
      <c r="H8428" s="4">
        <v>24000</v>
      </c>
      <c r="I8428" s="4">
        <v>1</v>
      </c>
      <c r="J8428" s="4">
        <v>24000</v>
      </c>
      <c r="K8428" s="4">
        <v>24000</v>
      </c>
      <c r="L8428" t="s">
        <v>203</v>
      </c>
      <c r="M8428" t="s">
        <v>196</v>
      </c>
      <c r="P8428">
        <v>4</v>
      </c>
    </row>
    <row r="8429" spans="1:16">
      <c r="A8429" s="3">
        <v>44627</v>
      </c>
      <c r="B8429" t="s">
        <v>291</v>
      </c>
      <c r="C8429" t="s">
        <v>192</v>
      </c>
      <c r="D8429" t="s">
        <v>316</v>
      </c>
      <c r="E8429" t="s">
        <v>251</v>
      </c>
      <c r="F8429" t="s">
        <v>353</v>
      </c>
      <c r="G8429">
        <v>3</v>
      </c>
      <c r="H8429" s="4">
        <v>48000</v>
      </c>
      <c r="I8429" s="4">
        <v>3</v>
      </c>
      <c r="J8429" s="4">
        <v>48000</v>
      </c>
      <c r="K8429" s="4">
        <v>144000</v>
      </c>
      <c r="L8429" t="s">
        <v>189</v>
      </c>
      <c r="M8429" t="s">
        <v>196</v>
      </c>
      <c r="N8429" t="s">
        <v>175</v>
      </c>
      <c r="P8429">
        <v>5</v>
      </c>
    </row>
    <row r="8430" spans="1:16">
      <c r="A8430" s="3">
        <v>44627</v>
      </c>
      <c r="B8430" t="s">
        <v>207</v>
      </c>
      <c r="C8430" t="s">
        <v>179</v>
      </c>
      <c r="D8430" t="s">
        <v>276</v>
      </c>
      <c r="E8430" t="s">
        <v>276</v>
      </c>
      <c r="F8430" t="s">
        <v>309</v>
      </c>
      <c r="G8430">
        <v>2</v>
      </c>
      <c r="H8430" s="4">
        <v>20000</v>
      </c>
      <c r="I8430" s="4">
        <v>2</v>
      </c>
      <c r="J8430" s="4">
        <v>20000</v>
      </c>
      <c r="K8430" s="4">
        <v>40000</v>
      </c>
      <c r="L8430" t="s">
        <v>203</v>
      </c>
      <c r="M8430" t="s">
        <v>190</v>
      </c>
      <c r="P8430">
        <v>4</v>
      </c>
    </row>
    <row r="8431" spans="1:16">
      <c r="A8431" s="3">
        <v>44627</v>
      </c>
      <c r="B8431" t="s">
        <v>228</v>
      </c>
      <c r="C8431" t="s">
        <v>179</v>
      </c>
      <c r="D8431" t="s">
        <v>180</v>
      </c>
      <c r="E8431" t="s">
        <v>238</v>
      </c>
      <c r="F8431" t="s">
        <v>280</v>
      </c>
      <c r="G8431">
        <v>2</v>
      </c>
      <c r="H8431" s="4">
        <v>35000</v>
      </c>
      <c r="I8431" s="4">
        <v>2</v>
      </c>
      <c r="J8431" s="4">
        <v>35000</v>
      </c>
      <c r="K8431" s="4">
        <v>70000</v>
      </c>
      <c r="L8431" t="s">
        <v>189</v>
      </c>
      <c r="M8431" t="s">
        <v>184</v>
      </c>
      <c r="P8431">
        <v>4</v>
      </c>
    </row>
    <row r="8432" spans="1:16">
      <c r="A8432" s="3">
        <v>44627</v>
      </c>
      <c r="B8432" t="s">
        <v>291</v>
      </c>
      <c r="C8432" t="s">
        <v>179</v>
      </c>
      <c r="D8432" t="s">
        <v>273</v>
      </c>
      <c r="E8432" t="s">
        <v>274</v>
      </c>
      <c r="F8432" t="s">
        <v>312</v>
      </c>
      <c r="G8432">
        <v>3</v>
      </c>
      <c r="H8432" s="4">
        <v>33000</v>
      </c>
      <c r="I8432" s="4">
        <v>3</v>
      </c>
      <c r="J8432" s="4">
        <v>33000</v>
      </c>
      <c r="K8432" s="4">
        <v>99000</v>
      </c>
      <c r="L8432" t="s">
        <v>203</v>
      </c>
      <c r="M8432" t="s">
        <v>184</v>
      </c>
      <c r="P8432">
        <v>5</v>
      </c>
    </row>
    <row r="8433" spans="1:16">
      <c r="A8433" s="3">
        <v>44627</v>
      </c>
      <c r="B8433" t="s">
        <v>197</v>
      </c>
      <c r="C8433" t="s">
        <v>179</v>
      </c>
      <c r="D8433" t="s">
        <v>180</v>
      </c>
      <c r="E8433" t="s">
        <v>216</v>
      </c>
      <c r="F8433" t="s">
        <v>232</v>
      </c>
      <c r="G8433">
        <v>2</v>
      </c>
      <c r="H8433" s="4">
        <v>40000</v>
      </c>
      <c r="I8433" s="4">
        <v>2</v>
      </c>
      <c r="J8433" s="4">
        <v>40000</v>
      </c>
      <c r="K8433" s="4">
        <v>80000</v>
      </c>
      <c r="L8433" t="s">
        <v>183</v>
      </c>
      <c r="M8433" t="s">
        <v>196</v>
      </c>
      <c r="P8433">
        <v>4</v>
      </c>
    </row>
    <row r="8434" spans="1:16">
      <c r="A8434" s="3">
        <v>44627</v>
      </c>
      <c r="B8434" t="s">
        <v>262</v>
      </c>
      <c r="C8434" t="s">
        <v>179</v>
      </c>
      <c r="D8434" t="s">
        <v>186</v>
      </c>
      <c r="E8434" t="s">
        <v>187</v>
      </c>
      <c r="F8434" t="s">
        <v>242</v>
      </c>
      <c r="G8434">
        <v>2</v>
      </c>
      <c r="H8434" s="4">
        <v>15000</v>
      </c>
      <c r="I8434" s="4">
        <v>2</v>
      </c>
      <c r="J8434" s="4">
        <v>15000</v>
      </c>
      <c r="K8434" s="4">
        <v>30000</v>
      </c>
      <c r="L8434" t="s">
        <v>183</v>
      </c>
      <c r="M8434" t="s">
        <v>206</v>
      </c>
      <c r="P8434">
        <v>1</v>
      </c>
    </row>
    <row r="8435" spans="1:16">
      <c r="A8435" s="3">
        <v>44627</v>
      </c>
      <c r="B8435" t="s">
        <v>191</v>
      </c>
      <c r="C8435" t="s">
        <v>192</v>
      </c>
      <c r="D8435" t="s">
        <v>210</v>
      </c>
      <c r="E8435" t="s">
        <v>292</v>
      </c>
      <c r="F8435" t="s">
        <v>311</v>
      </c>
      <c r="G8435">
        <v>3</v>
      </c>
      <c r="H8435" s="4">
        <v>52000</v>
      </c>
      <c r="I8435" s="4">
        <v>3</v>
      </c>
      <c r="J8435" s="4">
        <v>52000</v>
      </c>
      <c r="K8435" s="4">
        <v>156000</v>
      </c>
      <c r="L8435" t="s">
        <v>189</v>
      </c>
      <c r="M8435" t="s">
        <v>196</v>
      </c>
      <c r="N8435" t="s">
        <v>175</v>
      </c>
      <c r="P8435">
        <v>3</v>
      </c>
    </row>
    <row r="8436" spans="1:16">
      <c r="A8436" s="3">
        <v>44627</v>
      </c>
      <c r="B8436" t="s">
        <v>197</v>
      </c>
      <c r="C8436" t="s">
        <v>192</v>
      </c>
      <c r="D8436" t="s">
        <v>229</v>
      </c>
      <c r="E8436" t="s">
        <v>229</v>
      </c>
      <c r="F8436" t="s">
        <v>319</v>
      </c>
      <c r="G8436">
        <v>2</v>
      </c>
      <c r="H8436" s="4">
        <v>36000</v>
      </c>
      <c r="I8436" s="4">
        <v>2</v>
      </c>
      <c r="J8436" s="4">
        <v>36000</v>
      </c>
      <c r="K8436" s="4">
        <v>72000</v>
      </c>
      <c r="L8436" t="s">
        <v>183</v>
      </c>
      <c r="M8436" t="s">
        <v>196</v>
      </c>
      <c r="N8436" t="s">
        <v>175</v>
      </c>
      <c r="P8436">
        <v>5</v>
      </c>
    </row>
    <row r="8437" spans="1:16">
      <c r="A8437" s="3">
        <v>44627</v>
      </c>
      <c r="B8437" t="s">
        <v>213</v>
      </c>
      <c r="C8437" t="s">
        <v>179</v>
      </c>
      <c r="D8437" t="s">
        <v>186</v>
      </c>
      <c r="E8437" t="s">
        <v>225</v>
      </c>
      <c r="F8437" t="s">
        <v>226</v>
      </c>
      <c r="G8437">
        <v>2</v>
      </c>
      <c r="H8437" s="4">
        <v>26000</v>
      </c>
      <c r="I8437" s="4">
        <v>2</v>
      </c>
      <c r="J8437" s="4">
        <v>26000</v>
      </c>
      <c r="K8437" s="4">
        <v>52000</v>
      </c>
      <c r="L8437" t="s">
        <v>183</v>
      </c>
      <c r="M8437" t="s">
        <v>196</v>
      </c>
      <c r="N8437" t="s">
        <v>175</v>
      </c>
      <c r="P8437">
        <v>5</v>
      </c>
    </row>
    <row r="8438" spans="1:16">
      <c r="A8438" s="3">
        <v>44627</v>
      </c>
      <c r="B8438" t="s">
        <v>224</v>
      </c>
      <c r="C8438" t="s">
        <v>192</v>
      </c>
      <c r="D8438" t="s">
        <v>235</v>
      </c>
      <c r="E8438" t="s">
        <v>229</v>
      </c>
      <c r="F8438" t="s">
        <v>306</v>
      </c>
      <c r="G8438">
        <v>2</v>
      </c>
      <c r="H8438" s="4">
        <v>42000</v>
      </c>
      <c r="I8438" s="4">
        <v>0</v>
      </c>
      <c r="J8438" s="4">
        <v>0</v>
      </c>
      <c r="K8438" s="4">
        <v>0</v>
      </c>
      <c r="L8438" t="s">
        <v>189</v>
      </c>
      <c r="M8438" t="s">
        <v>190</v>
      </c>
      <c r="N8438" t="s">
        <v>175</v>
      </c>
      <c r="O8438" t="s">
        <v>176</v>
      </c>
    </row>
    <row r="8439" spans="1:16">
      <c r="A8439" s="3">
        <v>44627</v>
      </c>
      <c r="B8439" t="s">
        <v>234</v>
      </c>
      <c r="C8439" t="s">
        <v>179</v>
      </c>
      <c r="D8439" t="s">
        <v>180</v>
      </c>
      <c r="E8439" t="s">
        <v>255</v>
      </c>
      <c r="F8439" t="s">
        <v>256</v>
      </c>
      <c r="G8439">
        <v>1</v>
      </c>
      <c r="H8439" s="4">
        <v>22000</v>
      </c>
      <c r="I8439" s="4">
        <v>1</v>
      </c>
      <c r="J8439" s="4">
        <v>22000</v>
      </c>
      <c r="K8439" s="4">
        <v>22000</v>
      </c>
      <c r="L8439" t="s">
        <v>189</v>
      </c>
      <c r="M8439" t="s">
        <v>196</v>
      </c>
      <c r="N8439" t="s">
        <v>175</v>
      </c>
      <c r="P8439">
        <v>4</v>
      </c>
    </row>
    <row r="8440" spans="1:16">
      <c r="A8440" s="3">
        <v>44627</v>
      </c>
      <c r="B8440" t="s">
        <v>301</v>
      </c>
      <c r="C8440" t="s">
        <v>179</v>
      </c>
      <c r="D8440" t="s">
        <v>180</v>
      </c>
      <c r="E8440" t="s">
        <v>238</v>
      </c>
      <c r="F8440" t="s">
        <v>239</v>
      </c>
      <c r="G8440">
        <v>2</v>
      </c>
      <c r="H8440" s="4">
        <v>21000</v>
      </c>
      <c r="I8440" s="4">
        <v>2</v>
      </c>
      <c r="J8440" s="4">
        <v>21000</v>
      </c>
      <c r="K8440" s="4">
        <v>42000</v>
      </c>
      <c r="L8440" t="s">
        <v>203</v>
      </c>
      <c r="M8440" t="s">
        <v>233</v>
      </c>
      <c r="N8440" t="s">
        <v>175</v>
      </c>
      <c r="P8440">
        <v>1</v>
      </c>
    </row>
    <row r="8441" spans="1:16">
      <c r="A8441" s="3">
        <v>44627</v>
      </c>
      <c r="B8441" t="s">
        <v>213</v>
      </c>
      <c r="C8441" t="s">
        <v>192</v>
      </c>
      <c r="D8441" t="s">
        <v>186</v>
      </c>
      <c r="E8441" t="s">
        <v>259</v>
      </c>
      <c r="F8441" t="s">
        <v>326</v>
      </c>
      <c r="G8441">
        <v>3</v>
      </c>
      <c r="H8441" s="4">
        <v>30000</v>
      </c>
      <c r="I8441" s="4">
        <v>3</v>
      </c>
      <c r="J8441" s="4">
        <v>30000</v>
      </c>
      <c r="K8441" s="4">
        <v>90000</v>
      </c>
      <c r="L8441" t="s">
        <v>189</v>
      </c>
      <c r="M8441" t="s">
        <v>184</v>
      </c>
      <c r="N8441" t="s">
        <v>175</v>
      </c>
      <c r="P8441">
        <v>3</v>
      </c>
    </row>
    <row r="8442" spans="1:16">
      <c r="A8442" s="3">
        <v>44627</v>
      </c>
      <c r="B8442" t="s">
        <v>228</v>
      </c>
      <c r="C8442" t="s">
        <v>179</v>
      </c>
      <c r="D8442" t="s">
        <v>210</v>
      </c>
      <c r="E8442" t="s">
        <v>225</v>
      </c>
      <c r="F8442" t="s">
        <v>266</v>
      </c>
      <c r="G8442">
        <v>3</v>
      </c>
      <c r="H8442" s="4">
        <v>52000</v>
      </c>
      <c r="I8442" s="4">
        <v>3</v>
      </c>
      <c r="J8442" s="4">
        <v>52000</v>
      </c>
      <c r="K8442" s="4">
        <v>156000</v>
      </c>
      <c r="L8442" t="s">
        <v>183</v>
      </c>
      <c r="M8442" t="s">
        <v>304</v>
      </c>
      <c r="N8442" t="s">
        <v>175</v>
      </c>
      <c r="P8442">
        <v>5</v>
      </c>
    </row>
    <row r="8443" spans="1:16">
      <c r="A8443" s="3">
        <v>44627</v>
      </c>
      <c r="B8443" t="s">
        <v>287</v>
      </c>
      <c r="C8443" t="s">
        <v>179</v>
      </c>
      <c r="D8443" t="s">
        <v>186</v>
      </c>
      <c r="E8443" t="s">
        <v>259</v>
      </c>
      <c r="F8443" t="s">
        <v>326</v>
      </c>
      <c r="G8443">
        <v>2</v>
      </c>
      <c r="H8443" s="4">
        <v>39000</v>
      </c>
      <c r="I8443" s="4">
        <v>2</v>
      </c>
      <c r="J8443" s="4">
        <v>39000</v>
      </c>
      <c r="K8443" s="4">
        <v>78000</v>
      </c>
      <c r="L8443" t="s">
        <v>183</v>
      </c>
      <c r="M8443" t="s">
        <v>190</v>
      </c>
      <c r="N8443" t="s">
        <v>175</v>
      </c>
      <c r="P8443">
        <v>3</v>
      </c>
    </row>
    <row r="8444" spans="1:16">
      <c r="A8444" s="3">
        <v>44627</v>
      </c>
      <c r="B8444" t="s">
        <v>254</v>
      </c>
      <c r="C8444" t="s">
        <v>179</v>
      </c>
      <c r="D8444" t="s">
        <v>186</v>
      </c>
      <c r="E8444" t="s">
        <v>187</v>
      </c>
      <c r="F8444" t="s">
        <v>242</v>
      </c>
      <c r="G8444">
        <v>2</v>
      </c>
      <c r="H8444" s="4">
        <v>24000</v>
      </c>
      <c r="I8444" s="4">
        <v>2</v>
      </c>
      <c r="J8444" s="4">
        <v>24000</v>
      </c>
      <c r="K8444" s="4">
        <v>48000</v>
      </c>
      <c r="L8444" t="s">
        <v>203</v>
      </c>
      <c r="M8444" t="s">
        <v>196</v>
      </c>
      <c r="N8444" t="s">
        <v>175</v>
      </c>
      <c r="P8444">
        <v>5</v>
      </c>
    </row>
    <row r="8445" spans="1:16">
      <c r="A8445" s="3">
        <v>44627</v>
      </c>
      <c r="B8445" t="s">
        <v>213</v>
      </c>
      <c r="C8445" t="s">
        <v>192</v>
      </c>
      <c r="D8445" t="s">
        <v>180</v>
      </c>
      <c r="E8445" t="s">
        <v>204</v>
      </c>
      <c r="F8445" t="s">
        <v>227</v>
      </c>
      <c r="G8445">
        <v>2</v>
      </c>
      <c r="H8445" s="4">
        <v>56000</v>
      </c>
      <c r="I8445" s="4">
        <v>2</v>
      </c>
      <c r="J8445" s="4">
        <v>56000</v>
      </c>
      <c r="K8445" s="4">
        <v>112000</v>
      </c>
      <c r="L8445" t="s">
        <v>203</v>
      </c>
      <c r="M8445" t="s">
        <v>190</v>
      </c>
      <c r="P8445">
        <v>5</v>
      </c>
    </row>
    <row r="8446" spans="1:16">
      <c r="A8446" s="3">
        <v>44627</v>
      </c>
      <c r="B8446" t="s">
        <v>197</v>
      </c>
      <c r="C8446" t="s">
        <v>179</v>
      </c>
      <c r="D8446" t="s">
        <v>186</v>
      </c>
      <c r="E8446" t="s">
        <v>259</v>
      </c>
      <c r="F8446" t="s">
        <v>260</v>
      </c>
      <c r="G8446">
        <v>2</v>
      </c>
      <c r="H8446" s="4">
        <v>20000</v>
      </c>
      <c r="I8446" s="4">
        <v>2</v>
      </c>
      <c r="J8446" s="4">
        <v>20000</v>
      </c>
      <c r="K8446" s="4">
        <v>40000</v>
      </c>
      <c r="L8446" t="s">
        <v>189</v>
      </c>
      <c r="M8446" t="s">
        <v>206</v>
      </c>
      <c r="P8446">
        <v>3</v>
      </c>
    </row>
    <row r="8447" spans="1:16">
      <c r="A8447" s="3">
        <v>44627</v>
      </c>
      <c r="B8447" t="s">
        <v>228</v>
      </c>
      <c r="C8447" t="s">
        <v>192</v>
      </c>
      <c r="D8447" t="s">
        <v>186</v>
      </c>
      <c r="E8447" t="s">
        <v>201</v>
      </c>
      <c r="F8447" t="s">
        <v>202</v>
      </c>
      <c r="G8447">
        <v>3</v>
      </c>
      <c r="H8447" s="4">
        <v>39000</v>
      </c>
      <c r="I8447" s="4">
        <v>3</v>
      </c>
      <c r="J8447" s="4">
        <v>39000</v>
      </c>
      <c r="K8447" s="4">
        <v>117000</v>
      </c>
      <c r="L8447" t="s">
        <v>209</v>
      </c>
      <c r="M8447" t="s">
        <v>190</v>
      </c>
      <c r="P8447">
        <v>3</v>
      </c>
    </row>
    <row r="8448" spans="1:16">
      <c r="A8448" s="3">
        <v>44627</v>
      </c>
      <c r="B8448" t="s">
        <v>207</v>
      </c>
      <c r="C8448" t="s">
        <v>192</v>
      </c>
      <c r="D8448" t="s">
        <v>235</v>
      </c>
      <c r="E8448" t="s">
        <v>229</v>
      </c>
      <c r="F8448" t="s">
        <v>306</v>
      </c>
      <c r="G8448">
        <v>2</v>
      </c>
      <c r="H8448" s="4">
        <v>70000</v>
      </c>
      <c r="I8448" s="4">
        <v>0</v>
      </c>
      <c r="J8448" s="4">
        <v>0</v>
      </c>
      <c r="K8448" s="4">
        <v>0</v>
      </c>
      <c r="L8448" t="s">
        <v>203</v>
      </c>
      <c r="M8448" t="s">
        <v>304</v>
      </c>
      <c r="O8448" t="s">
        <v>176</v>
      </c>
    </row>
    <row r="8449" spans="1:16">
      <c r="A8449" s="3">
        <v>44628</v>
      </c>
      <c r="B8449" t="s">
        <v>250</v>
      </c>
      <c r="C8449" t="s">
        <v>192</v>
      </c>
      <c r="D8449" t="s">
        <v>186</v>
      </c>
      <c r="E8449" t="s">
        <v>220</v>
      </c>
      <c r="F8449" t="s">
        <v>221</v>
      </c>
      <c r="G8449">
        <v>3</v>
      </c>
      <c r="H8449" s="4">
        <v>28000</v>
      </c>
      <c r="I8449" s="4">
        <v>3</v>
      </c>
      <c r="J8449" s="4">
        <v>28000</v>
      </c>
      <c r="K8449" s="4">
        <v>84000</v>
      </c>
      <c r="L8449" t="s">
        <v>189</v>
      </c>
      <c r="M8449" t="s">
        <v>196</v>
      </c>
      <c r="P8449">
        <v>2</v>
      </c>
    </row>
    <row r="8450" spans="1:16">
      <c r="A8450" s="3">
        <v>44628</v>
      </c>
      <c r="B8450" t="s">
        <v>301</v>
      </c>
      <c r="C8450" t="s">
        <v>192</v>
      </c>
      <c r="D8450" t="s">
        <v>180</v>
      </c>
      <c r="E8450" t="s">
        <v>204</v>
      </c>
      <c r="F8450" t="s">
        <v>205</v>
      </c>
      <c r="G8450">
        <v>2</v>
      </c>
      <c r="H8450" s="4">
        <v>36000</v>
      </c>
      <c r="I8450" s="4">
        <v>2</v>
      </c>
      <c r="J8450" s="4">
        <v>36000</v>
      </c>
      <c r="K8450" s="4">
        <v>72000</v>
      </c>
      <c r="L8450" t="s">
        <v>189</v>
      </c>
      <c r="M8450" t="s">
        <v>206</v>
      </c>
      <c r="N8450" t="s">
        <v>175</v>
      </c>
      <c r="P8450">
        <v>3</v>
      </c>
    </row>
    <row r="8451" spans="1:16">
      <c r="A8451" s="3">
        <v>44628</v>
      </c>
      <c r="B8451" t="s">
        <v>228</v>
      </c>
      <c r="C8451" t="s">
        <v>179</v>
      </c>
      <c r="D8451" t="s">
        <v>186</v>
      </c>
      <c r="E8451" t="s">
        <v>225</v>
      </c>
      <c r="F8451" t="s">
        <v>226</v>
      </c>
      <c r="G8451">
        <v>3</v>
      </c>
      <c r="H8451" s="4">
        <v>45000</v>
      </c>
      <c r="I8451" s="4">
        <v>3</v>
      </c>
      <c r="J8451" s="4">
        <v>45000</v>
      </c>
      <c r="K8451" s="4">
        <v>135000</v>
      </c>
      <c r="L8451" t="s">
        <v>189</v>
      </c>
      <c r="M8451" t="s">
        <v>184</v>
      </c>
      <c r="P8451">
        <v>5</v>
      </c>
    </row>
    <row r="8452" spans="1:16">
      <c r="A8452" s="3">
        <v>44628</v>
      </c>
      <c r="B8452" t="s">
        <v>258</v>
      </c>
      <c r="C8452" t="s">
        <v>179</v>
      </c>
      <c r="D8452" t="s">
        <v>263</v>
      </c>
      <c r="E8452" t="s">
        <v>263</v>
      </c>
      <c r="F8452" t="s">
        <v>320</v>
      </c>
      <c r="G8452">
        <v>2</v>
      </c>
      <c r="H8452" s="4">
        <v>39000</v>
      </c>
      <c r="I8452" s="4">
        <v>2</v>
      </c>
      <c r="J8452" s="4">
        <v>39000</v>
      </c>
      <c r="K8452" s="4">
        <v>78000</v>
      </c>
      <c r="L8452" t="s">
        <v>189</v>
      </c>
      <c r="M8452" t="s">
        <v>206</v>
      </c>
      <c r="P8452">
        <v>1</v>
      </c>
    </row>
    <row r="8453" spans="1:16">
      <c r="A8453" s="3">
        <v>44628</v>
      </c>
      <c r="B8453" t="s">
        <v>262</v>
      </c>
      <c r="C8453" t="s">
        <v>179</v>
      </c>
      <c r="D8453" t="s">
        <v>186</v>
      </c>
      <c r="E8453" t="s">
        <v>259</v>
      </c>
      <c r="F8453" t="s">
        <v>260</v>
      </c>
      <c r="G8453">
        <v>1</v>
      </c>
      <c r="H8453" s="4">
        <v>24000</v>
      </c>
      <c r="I8453" s="4">
        <v>1</v>
      </c>
      <c r="J8453" s="4">
        <v>24000</v>
      </c>
      <c r="K8453" s="4">
        <v>24000</v>
      </c>
      <c r="L8453" t="s">
        <v>203</v>
      </c>
      <c r="M8453" t="s">
        <v>206</v>
      </c>
      <c r="P8453">
        <v>4</v>
      </c>
    </row>
    <row r="8454" spans="1:16">
      <c r="A8454" s="3">
        <v>44628</v>
      </c>
      <c r="B8454" t="s">
        <v>291</v>
      </c>
      <c r="C8454" t="s">
        <v>179</v>
      </c>
      <c r="D8454" t="s">
        <v>180</v>
      </c>
      <c r="E8454" t="s">
        <v>216</v>
      </c>
      <c r="F8454" t="s">
        <v>217</v>
      </c>
      <c r="G8454">
        <v>3</v>
      </c>
      <c r="H8454" s="4">
        <v>18000</v>
      </c>
      <c r="I8454" s="4">
        <v>3</v>
      </c>
      <c r="J8454" s="4">
        <v>18000</v>
      </c>
      <c r="K8454" s="4">
        <v>54000</v>
      </c>
      <c r="L8454" t="s">
        <v>203</v>
      </c>
      <c r="M8454" t="s">
        <v>233</v>
      </c>
      <c r="P8454">
        <v>4</v>
      </c>
    </row>
    <row r="8455" spans="1:16">
      <c r="A8455" s="3">
        <v>44628</v>
      </c>
      <c r="B8455" t="s">
        <v>218</v>
      </c>
      <c r="C8455" t="s">
        <v>179</v>
      </c>
      <c r="D8455" t="s">
        <v>180</v>
      </c>
      <c r="E8455" t="s">
        <v>204</v>
      </c>
      <c r="F8455" t="s">
        <v>249</v>
      </c>
      <c r="G8455">
        <v>1</v>
      </c>
      <c r="H8455" s="4">
        <v>40000</v>
      </c>
      <c r="I8455" s="4">
        <v>1</v>
      </c>
      <c r="J8455" s="4">
        <v>40000</v>
      </c>
      <c r="K8455" s="4">
        <v>40000</v>
      </c>
      <c r="L8455" t="s">
        <v>203</v>
      </c>
      <c r="M8455" t="s">
        <v>233</v>
      </c>
      <c r="P8455">
        <v>5</v>
      </c>
    </row>
    <row r="8456" spans="1:16">
      <c r="A8456" s="3">
        <v>44628</v>
      </c>
      <c r="B8456" t="s">
        <v>213</v>
      </c>
      <c r="C8456" t="s">
        <v>179</v>
      </c>
      <c r="D8456" t="s">
        <v>229</v>
      </c>
      <c r="E8456" t="s">
        <v>229</v>
      </c>
      <c r="F8456" t="s">
        <v>364</v>
      </c>
      <c r="G8456">
        <v>3</v>
      </c>
      <c r="H8456" s="4">
        <v>24000</v>
      </c>
      <c r="I8456" s="4">
        <v>3</v>
      </c>
      <c r="J8456" s="4">
        <v>24000</v>
      </c>
      <c r="K8456" s="4">
        <v>72000</v>
      </c>
      <c r="L8456" t="s">
        <v>189</v>
      </c>
      <c r="M8456" t="s">
        <v>190</v>
      </c>
      <c r="P8456">
        <v>5</v>
      </c>
    </row>
    <row r="8457" spans="1:16">
      <c r="A8457" s="3">
        <v>44628</v>
      </c>
      <c r="B8457" t="s">
        <v>301</v>
      </c>
      <c r="C8457" t="s">
        <v>192</v>
      </c>
      <c r="D8457" t="s">
        <v>210</v>
      </c>
      <c r="E8457" t="s">
        <v>211</v>
      </c>
      <c r="F8457" t="s">
        <v>313</v>
      </c>
      <c r="G8457">
        <v>2</v>
      </c>
      <c r="H8457" s="4">
        <v>24000</v>
      </c>
      <c r="I8457" s="4">
        <v>2</v>
      </c>
      <c r="J8457" s="4">
        <v>24000</v>
      </c>
      <c r="K8457" s="4">
        <v>48000</v>
      </c>
      <c r="L8457" t="s">
        <v>189</v>
      </c>
      <c r="M8457" t="s">
        <v>190</v>
      </c>
      <c r="P8457">
        <v>5</v>
      </c>
    </row>
    <row r="8458" spans="1:16">
      <c r="A8458" s="3">
        <v>44628</v>
      </c>
      <c r="B8458" t="s">
        <v>224</v>
      </c>
      <c r="C8458" t="s">
        <v>192</v>
      </c>
      <c r="D8458" t="s">
        <v>276</v>
      </c>
      <c r="E8458" t="s">
        <v>276</v>
      </c>
      <c r="F8458" t="s">
        <v>310</v>
      </c>
      <c r="G8458">
        <v>3</v>
      </c>
      <c r="H8458" s="4">
        <v>60000</v>
      </c>
      <c r="I8458" s="4">
        <v>3</v>
      </c>
      <c r="J8458" s="4">
        <v>60000</v>
      </c>
      <c r="K8458" s="4">
        <v>180000</v>
      </c>
      <c r="L8458" t="s">
        <v>189</v>
      </c>
      <c r="M8458" t="s">
        <v>233</v>
      </c>
      <c r="P8458">
        <v>5</v>
      </c>
    </row>
    <row r="8459" spans="1:16">
      <c r="A8459" s="3">
        <v>44628</v>
      </c>
      <c r="B8459" t="s">
        <v>213</v>
      </c>
      <c r="C8459" t="s">
        <v>179</v>
      </c>
      <c r="D8459" t="s">
        <v>186</v>
      </c>
      <c r="E8459" t="s">
        <v>225</v>
      </c>
      <c r="F8459" t="s">
        <v>226</v>
      </c>
      <c r="G8459">
        <v>1</v>
      </c>
      <c r="H8459" s="4">
        <v>33000</v>
      </c>
      <c r="I8459" s="4">
        <v>1</v>
      </c>
      <c r="J8459" s="4">
        <v>33000</v>
      </c>
      <c r="K8459" s="4">
        <v>33000</v>
      </c>
      <c r="L8459" t="s">
        <v>189</v>
      </c>
      <c r="M8459" t="s">
        <v>190</v>
      </c>
      <c r="P8459">
        <v>5</v>
      </c>
    </row>
    <row r="8460" spans="1:16">
      <c r="A8460" s="3">
        <v>44628</v>
      </c>
      <c r="B8460" t="s">
        <v>197</v>
      </c>
      <c r="C8460" t="s">
        <v>179</v>
      </c>
      <c r="D8460" t="s">
        <v>180</v>
      </c>
      <c r="E8460" t="s">
        <v>255</v>
      </c>
      <c r="F8460" t="s">
        <v>256</v>
      </c>
      <c r="G8460">
        <v>2</v>
      </c>
      <c r="H8460" s="4">
        <v>25300</v>
      </c>
      <c r="I8460" s="4">
        <v>2</v>
      </c>
      <c r="J8460" s="4">
        <v>25300</v>
      </c>
      <c r="K8460" s="4">
        <v>50599.999999999993</v>
      </c>
      <c r="L8460" t="s">
        <v>203</v>
      </c>
      <c r="M8460" t="s">
        <v>196</v>
      </c>
      <c r="P8460">
        <v>5</v>
      </c>
    </row>
    <row r="8461" spans="1:16">
      <c r="A8461" s="3">
        <v>44628</v>
      </c>
      <c r="B8461" t="s">
        <v>222</v>
      </c>
      <c r="C8461" t="s">
        <v>192</v>
      </c>
      <c r="D8461" t="s">
        <v>273</v>
      </c>
      <c r="E8461" t="s">
        <v>274</v>
      </c>
      <c r="F8461" t="s">
        <v>275</v>
      </c>
      <c r="G8461">
        <v>1</v>
      </c>
      <c r="H8461" s="4">
        <v>49000</v>
      </c>
      <c r="I8461" s="4">
        <v>1</v>
      </c>
      <c r="J8461" s="4">
        <v>49000</v>
      </c>
      <c r="K8461" s="4">
        <v>49000</v>
      </c>
      <c r="L8461" t="s">
        <v>189</v>
      </c>
      <c r="M8461" t="s">
        <v>196</v>
      </c>
      <c r="P8461">
        <v>3</v>
      </c>
    </row>
    <row r="8462" spans="1:16">
      <c r="A8462" s="3">
        <v>44628</v>
      </c>
      <c r="B8462" t="s">
        <v>301</v>
      </c>
      <c r="C8462" t="s">
        <v>179</v>
      </c>
      <c r="D8462" t="s">
        <v>198</v>
      </c>
      <c r="E8462" t="s">
        <v>198</v>
      </c>
      <c r="F8462" t="s">
        <v>357</v>
      </c>
      <c r="G8462">
        <v>2</v>
      </c>
      <c r="H8462" s="4">
        <v>33000</v>
      </c>
      <c r="I8462" s="4">
        <v>2</v>
      </c>
      <c r="J8462" s="4">
        <v>33000</v>
      </c>
      <c r="K8462" s="4">
        <v>66000</v>
      </c>
      <c r="L8462" t="s">
        <v>203</v>
      </c>
      <c r="M8462" t="s">
        <v>196</v>
      </c>
      <c r="P8462">
        <v>5</v>
      </c>
    </row>
    <row r="8463" spans="1:16">
      <c r="A8463" s="3">
        <v>44628</v>
      </c>
      <c r="B8463" t="s">
        <v>287</v>
      </c>
      <c r="C8463" t="s">
        <v>179</v>
      </c>
      <c r="D8463" t="s">
        <v>316</v>
      </c>
      <c r="E8463" t="s">
        <v>317</v>
      </c>
      <c r="F8463" t="s">
        <v>318</v>
      </c>
      <c r="G8463">
        <v>2</v>
      </c>
      <c r="H8463" s="4">
        <v>30000</v>
      </c>
      <c r="I8463" s="4">
        <v>2</v>
      </c>
      <c r="J8463" s="4">
        <v>30000</v>
      </c>
      <c r="K8463" s="4">
        <v>60000</v>
      </c>
      <c r="L8463" t="s">
        <v>203</v>
      </c>
      <c r="M8463" t="s">
        <v>196</v>
      </c>
      <c r="P8463">
        <v>3</v>
      </c>
    </row>
    <row r="8464" spans="1:16">
      <c r="A8464" s="3">
        <v>44628</v>
      </c>
      <c r="B8464" t="s">
        <v>278</v>
      </c>
      <c r="C8464" t="s">
        <v>192</v>
      </c>
      <c r="D8464" t="s">
        <v>180</v>
      </c>
      <c r="E8464" t="s">
        <v>216</v>
      </c>
      <c r="F8464" t="s">
        <v>257</v>
      </c>
      <c r="G8464">
        <v>3</v>
      </c>
      <c r="H8464" s="4">
        <v>33000</v>
      </c>
      <c r="I8464" s="4">
        <v>3</v>
      </c>
      <c r="J8464" s="4">
        <v>33000</v>
      </c>
      <c r="K8464" s="4">
        <v>99000</v>
      </c>
      <c r="L8464" t="s">
        <v>209</v>
      </c>
      <c r="M8464" t="s">
        <v>184</v>
      </c>
      <c r="P8464">
        <v>5</v>
      </c>
    </row>
    <row r="8465" spans="1:16">
      <c r="A8465" s="3">
        <v>44628</v>
      </c>
      <c r="B8465" t="s">
        <v>258</v>
      </c>
      <c r="C8465" t="s">
        <v>192</v>
      </c>
      <c r="D8465" t="s">
        <v>180</v>
      </c>
      <c r="E8465" t="s">
        <v>216</v>
      </c>
      <c r="F8465" t="s">
        <v>257</v>
      </c>
      <c r="G8465">
        <v>3</v>
      </c>
      <c r="H8465" s="4">
        <v>52000</v>
      </c>
      <c r="I8465" s="4">
        <v>3</v>
      </c>
      <c r="J8465" s="4">
        <v>52000</v>
      </c>
      <c r="K8465" s="4">
        <v>156000</v>
      </c>
      <c r="L8465" t="s">
        <v>183</v>
      </c>
      <c r="M8465" t="s">
        <v>233</v>
      </c>
      <c r="P8465">
        <v>5</v>
      </c>
    </row>
    <row r="8466" spans="1:16">
      <c r="A8466" s="3">
        <v>44628</v>
      </c>
      <c r="B8466" t="s">
        <v>301</v>
      </c>
      <c r="C8466" t="s">
        <v>192</v>
      </c>
      <c r="D8466" t="s">
        <v>271</v>
      </c>
      <c r="E8466" t="s">
        <v>271</v>
      </c>
      <c r="F8466" t="s">
        <v>323</v>
      </c>
      <c r="G8466">
        <v>2</v>
      </c>
      <c r="H8466" s="4">
        <v>45000</v>
      </c>
      <c r="I8466" s="4">
        <v>2</v>
      </c>
      <c r="J8466" s="4">
        <v>45000</v>
      </c>
      <c r="K8466" s="4">
        <v>90000</v>
      </c>
      <c r="L8466" t="s">
        <v>189</v>
      </c>
      <c r="M8466" t="s">
        <v>206</v>
      </c>
      <c r="P8466">
        <v>5</v>
      </c>
    </row>
    <row r="8467" spans="1:16">
      <c r="A8467" s="3">
        <v>44628</v>
      </c>
      <c r="B8467" t="s">
        <v>234</v>
      </c>
      <c r="C8467" t="s">
        <v>192</v>
      </c>
      <c r="D8467" t="s">
        <v>316</v>
      </c>
      <c r="E8467" t="s">
        <v>251</v>
      </c>
      <c r="F8467" t="s">
        <v>322</v>
      </c>
      <c r="G8467">
        <v>2</v>
      </c>
      <c r="H8467" s="4">
        <v>42000</v>
      </c>
      <c r="I8467" s="4">
        <v>2</v>
      </c>
      <c r="J8467" s="4">
        <v>42000</v>
      </c>
      <c r="K8467" s="4">
        <v>84000</v>
      </c>
      <c r="L8467" t="s">
        <v>189</v>
      </c>
      <c r="M8467" t="s">
        <v>190</v>
      </c>
      <c r="P8467">
        <v>4</v>
      </c>
    </row>
    <row r="8468" spans="1:16">
      <c r="A8468" s="3">
        <v>44628</v>
      </c>
      <c r="B8468" t="s">
        <v>200</v>
      </c>
      <c r="C8468" t="s">
        <v>179</v>
      </c>
      <c r="D8468" t="s">
        <v>180</v>
      </c>
      <c r="E8468" t="s">
        <v>238</v>
      </c>
      <c r="F8468" t="s">
        <v>267</v>
      </c>
      <c r="G8468">
        <v>2</v>
      </c>
      <c r="H8468" s="4">
        <v>22000</v>
      </c>
      <c r="I8468" s="4">
        <v>2</v>
      </c>
      <c r="J8468" s="4">
        <v>22000</v>
      </c>
      <c r="K8468" s="4">
        <v>44000</v>
      </c>
      <c r="L8468" t="s">
        <v>209</v>
      </c>
      <c r="M8468" t="s">
        <v>184</v>
      </c>
      <c r="N8468" t="s">
        <v>175</v>
      </c>
      <c r="P8468">
        <v>3</v>
      </c>
    </row>
    <row r="8469" spans="1:16">
      <c r="A8469" s="3">
        <v>44628</v>
      </c>
      <c r="B8469" t="s">
        <v>287</v>
      </c>
      <c r="C8469" t="s">
        <v>179</v>
      </c>
      <c r="D8469" t="s">
        <v>180</v>
      </c>
      <c r="E8469" t="s">
        <v>216</v>
      </c>
      <c r="F8469" t="s">
        <v>257</v>
      </c>
      <c r="G8469">
        <v>1</v>
      </c>
      <c r="H8469" s="4">
        <v>39000</v>
      </c>
      <c r="I8469" s="4">
        <v>1</v>
      </c>
      <c r="J8469" s="4">
        <v>39000</v>
      </c>
      <c r="K8469" s="4">
        <v>39000</v>
      </c>
      <c r="L8469" t="s">
        <v>203</v>
      </c>
      <c r="M8469" t="s">
        <v>196</v>
      </c>
      <c r="P8469">
        <v>4</v>
      </c>
    </row>
    <row r="8470" spans="1:16">
      <c r="A8470" s="3">
        <v>44628</v>
      </c>
      <c r="B8470" t="s">
        <v>178</v>
      </c>
      <c r="C8470" t="s">
        <v>192</v>
      </c>
      <c r="D8470" t="s">
        <v>210</v>
      </c>
      <c r="E8470" t="s">
        <v>211</v>
      </c>
      <c r="F8470" t="s">
        <v>313</v>
      </c>
      <c r="G8470">
        <v>2</v>
      </c>
      <c r="H8470" s="4">
        <v>56000</v>
      </c>
      <c r="I8470" s="4">
        <v>2</v>
      </c>
      <c r="J8470" s="4">
        <v>56000</v>
      </c>
      <c r="K8470" s="4">
        <v>112000</v>
      </c>
      <c r="L8470" t="s">
        <v>203</v>
      </c>
      <c r="M8470" t="s">
        <v>196</v>
      </c>
      <c r="P8470">
        <v>5</v>
      </c>
    </row>
    <row r="8471" spans="1:16">
      <c r="A8471" s="3">
        <v>44628</v>
      </c>
      <c r="B8471" t="s">
        <v>185</v>
      </c>
      <c r="C8471" t="s">
        <v>179</v>
      </c>
      <c r="D8471" t="s">
        <v>279</v>
      </c>
      <c r="E8471" t="s">
        <v>279</v>
      </c>
      <c r="F8471" t="s">
        <v>345</v>
      </c>
      <c r="G8471">
        <v>1</v>
      </c>
      <c r="H8471" s="4">
        <v>60000</v>
      </c>
      <c r="I8471" s="4">
        <v>1</v>
      </c>
      <c r="J8471" s="4">
        <v>60000</v>
      </c>
      <c r="K8471" s="4">
        <v>60000</v>
      </c>
      <c r="L8471" t="s">
        <v>209</v>
      </c>
      <c r="M8471" t="s">
        <v>233</v>
      </c>
      <c r="P8471">
        <v>5</v>
      </c>
    </row>
    <row r="8472" spans="1:16">
      <c r="A8472" s="3">
        <v>44628</v>
      </c>
      <c r="B8472" t="s">
        <v>245</v>
      </c>
      <c r="C8472" t="s">
        <v>192</v>
      </c>
      <c r="D8472" t="s">
        <v>186</v>
      </c>
      <c r="E8472" t="s">
        <v>259</v>
      </c>
      <c r="F8472" t="s">
        <v>260</v>
      </c>
      <c r="G8472">
        <v>3</v>
      </c>
      <c r="H8472" s="4">
        <v>26000</v>
      </c>
      <c r="I8472" s="4">
        <v>3</v>
      </c>
      <c r="J8472" s="4">
        <v>26000</v>
      </c>
      <c r="K8472" s="4">
        <v>78000</v>
      </c>
      <c r="L8472" t="s">
        <v>203</v>
      </c>
      <c r="M8472" t="s">
        <v>196</v>
      </c>
      <c r="P8472">
        <v>4</v>
      </c>
    </row>
    <row r="8473" spans="1:16">
      <c r="A8473" s="3">
        <v>44628</v>
      </c>
      <c r="B8473" t="s">
        <v>191</v>
      </c>
      <c r="C8473" t="s">
        <v>192</v>
      </c>
      <c r="D8473" t="s">
        <v>180</v>
      </c>
      <c r="E8473" t="s">
        <v>204</v>
      </c>
      <c r="F8473" t="s">
        <v>227</v>
      </c>
      <c r="G8473">
        <v>1</v>
      </c>
      <c r="H8473" s="4">
        <v>30000</v>
      </c>
      <c r="I8473" s="4">
        <v>1</v>
      </c>
      <c r="J8473" s="4">
        <v>30000</v>
      </c>
      <c r="K8473" s="4">
        <v>30000</v>
      </c>
      <c r="L8473" t="s">
        <v>203</v>
      </c>
      <c r="M8473" t="s">
        <v>184</v>
      </c>
      <c r="N8473" t="s">
        <v>175</v>
      </c>
      <c r="P8473">
        <v>3</v>
      </c>
    </row>
    <row r="8474" spans="1:16">
      <c r="A8474" s="3">
        <v>44629</v>
      </c>
      <c r="B8474" t="s">
        <v>254</v>
      </c>
      <c r="C8474" t="s">
        <v>192</v>
      </c>
      <c r="D8474" t="s">
        <v>186</v>
      </c>
      <c r="E8474" t="s">
        <v>220</v>
      </c>
      <c r="F8474" t="s">
        <v>241</v>
      </c>
      <c r="G8474">
        <v>1</v>
      </c>
      <c r="H8474" s="4">
        <v>42000</v>
      </c>
      <c r="I8474" s="4">
        <v>1</v>
      </c>
      <c r="J8474" s="4">
        <v>42000</v>
      </c>
      <c r="K8474" s="4">
        <v>42000</v>
      </c>
      <c r="L8474" t="s">
        <v>203</v>
      </c>
      <c r="M8474" t="s">
        <v>190</v>
      </c>
      <c r="N8474" t="s">
        <v>175</v>
      </c>
      <c r="P8474">
        <v>3</v>
      </c>
    </row>
    <row r="8475" spans="1:16">
      <c r="A8475" s="3">
        <v>44629</v>
      </c>
      <c r="B8475" t="s">
        <v>218</v>
      </c>
      <c r="C8475" t="s">
        <v>179</v>
      </c>
      <c r="D8475" t="s">
        <v>210</v>
      </c>
      <c r="E8475" t="s">
        <v>225</v>
      </c>
      <c r="F8475" t="s">
        <v>270</v>
      </c>
      <c r="G8475">
        <v>2</v>
      </c>
      <c r="H8475" s="4">
        <v>70000</v>
      </c>
      <c r="I8475" s="4">
        <v>2</v>
      </c>
      <c r="J8475" s="4">
        <v>70000</v>
      </c>
      <c r="K8475" s="4">
        <v>140000</v>
      </c>
      <c r="L8475" t="s">
        <v>209</v>
      </c>
      <c r="M8475" t="s">
        <v>206</v>
      </c>
      <c r="P8475">
        <v>5</v>
      </c>
    </row>
    <row r="8476" spans="1:16">
      <c r="A8476" s="3">
        <v>44629</v>
      </c>
      <c r="B8476" t="s">
        <v>224</v>
      </c>
      <c r="C8476" t="s">
        <v>179</v>
      </c>
      <c r="D8476" t="s">
        <v>186</v>
      </c>
      <c r="E8476" t="s">
        <v>187</v>
      </c>
      <c r="F8476" t="s">
        <v>242</v>
      </c>
      <c r="G8476">
        <v>2</v>
      </c>
      <c r="H8476" s="4">
        <v>39000</v>
      </c>
      <c r="I8476" s="4">
        <v>2</v>
      </c>
      <c r="J8476" s="4">
        <v>39000</v>
      </c>
      <c r="K8476" s="4">
        <v>78000</v>
      </c>
      <c r="L8476" t="s">
        <v>189</v>
      </c>
      <c r="M8476" t="s">
        <v>184</v>
      </c>
      <c r="P8476">
        <v>4</v>
      </c>
    </row>
    <row r="8477" spans="1:16">
      <c r="A8477" s="3">
        <v>44629</v>
      </c>
      <c r="B8477" t="s">
        <v>228</v>
      </c>
      <c r="C8477" t="s">
        <v>179</v>
      </c>
      <c r="D8477" t="s">
        <v>180</v>
      </c>
      <c r="E8477" t="s">
        <v>181</v>
      </c>
      <c r="F8477" t="s">
        <v>246</v>
      </c>
      <c r="G8477">
        <v>3</v>
      </c>
      <c r="H8477" s="4">
        <v>39000</v>
      </c>
      <c r="I8477" s="4">
        <v>3</v>
      </c>
      <c r="J8477" s="4">
        <v>39000</v>
      </c>
      <c r="K8477" s="4">
        <v>117000</v>
      </c>
      <c r="L8477" t="s">
        <v>203</v>
      </c>
      <c r="M8477" t="s">
        <v>233</v>
      </c>
      <c r="P8477">
        <v>5</v>
      </c>
    </row>
    <row r="8478" spans="1:16">
      <c r="A8478" s="3">
        <v>44629</v>
      </c>
      <c r="B8478" t="s">
        <v>287</v>
      </c>
      <c r="C8478" t="s">
        <v>179</v>
      </c>
      <c r="D8478" t="s">
        <v>180</v>
      </c>
      <c r="E8478" t="s">
        <v>204</v>
      </c>
      <c r="F8478" t="s">
        <v>249</v>
      </c>
      <c r="G8478">
        <v>3</v>
      </c>
      <c r="H8478" s="4">
        <v>49500</v>
      </c>
      <c r="I8478" s="4">
        <v>3</v>
      </c>
      <c r="J8478" s="4">
        <v>49500</v>
      </c>
      <c r="K8478" s="4">
        <v>148500</v>
      </c>
      <c r="L8478" t="s">
        <v>209</v>
      </c>
      <c r="M8478" t="s">
        <v>190</v>
      </c>
      <c r="P8478">
        <v>3</v>
      </c>
    </row>
    <row r="8479" spans="1:16">
      <c r="A8479" s="3">
        <v>44629</v>
      </c>
      <c r="B8479" t="s">
        <v>245</v>
      </c>
      <c r="C8479" t="s">
        <v>179</v>
      </c>
      <c r="D8479" t="s">
        <v>271</v>
      </c>
      <c r="E8479" t="s">
        <v>271</v>
      </c>
      <c r="F8479" t="s">
        <v>323</v>
      </c>
      <c r="G8479">
        <v>2</v>
      </c>
      <c r="H8479" s="4">
        <v>42000</v>
      </c>
      <c r="I8479" s="4">
        <v>2</v>
      </c>
      <c r="J8479" s="4">
        <v>42000</v>
      </c>
      <c r="K8479" s="4">
        <v>84000</v>
      </c>
      <c r="L8479" t="s">
        <v>189</v>
      </c>
      <c r="M8479" t="s">
        <v>196</v>
      </c>
      <c r="P8479">
        <v>4</v>
      </c>
    </row>
    <row r="8480" spans="1:16">
      <c r="A8480" s="3">
        <v>44629</v>
      </c>
      <c r="B8480" t="s">
        <v>218</v>
      </c>
      <c r="C8480" t="s">
        <v>179</v>
      </c>
      <c r="D8480" t="s">
        <v>180</v>
      </c>
      <c r="E8480" t="s">
        <v>204</v>
      </c>
      <c r="F8480" t="s">
        <v>227</v>
      </c>
      <c r="G8480">
        <v>3</v>
      </c>
      <c r="H8480" s="4">
        <v>45000</v>
      </c>
      <c r="I8480" s="4">
        <v>3</v>
      </c>
      <c r="J8480" s="4">
        <v>45000</v>
      </c>
      <c r="K8480" s="4">
        <v>135000</v>
      </c>
      <c r="L8480" t="s">
        <v>183</v>
      </c>
      <c r="M8480" t="s">
        <v>233</v>
      </c>
      <c r="P8480">
        <v>1</v>
      </c>
    </row>
    <row r="8481" spans="1:16">
      <c r="A8481" s="3">
        <v>44629</v>
      </c>
      <c r="B8481" t="s">
        <v>247</v>
      </c>
      <c r="C8481" t="s">
        <v>179</v>
      </c>
      <c r="D8481" t="s">
        <v>235</v>
      </c>
      <c r="E8481" t="s">
        <v>229</v>
      </c>
      <c r="F8481" t="s">
        <v>306</v>
      </c>
      <c r="G8481">
        <v>2</v>
      </c>
      <c r="H8481" s="4">
        <v>40000</v>
      </c>
      <c r="I8481" s="4">
        <v>2</v>
      </c>
      <c r="J8481" s="4">
        <v>40000</v>
      </c>
      <c r="K8481" s="4">
        <v>80000</v>
      </c>
      <c r="L8481" t="s">
        <v>203</v>
      </c>
      <c r="M8481" t="s">
        <v>196</v>
      </c>
      <c r="P8481">
        <v>5</v>
      </c>
    </row>
    <row r="8482" spans="1:16">
      <c r="A8482" s="3">
        <v>44629</v>
      </c>
      <c r="B8482" t="s">
        <v>200</v>
      </c>
      <c r="C8482" t="s">
        <v>179</v>
      </c>
      <c r="D8482" t="s">
        <v>186</v>
      </c>
      <c r="E8482" t="s">
        <v>201</v>
      </c>
      <c r="F8482" t="s">
        <v>285</v>
      </c>
      <c r="G8482">
        <v>2</v>
      </c>
      <c r="H8482" s="4">
        <v>45500</v>
      </c>
      <c r="I8482" s="4">
        <v>2</v>
      </c>
      <c r="J8482" s="4">
        <v>45500</v>
      </c>
      <c r="K8482" s="4">
        <v>91000</v>
      </c>
      <c r="L8482" t="s">
        <v>183</v>
      </c>
      <c r="M8482" t="s">
        <v>196</v>
      </c>
      <c r="P8482">
        <v>4</v>
      </c>
    </row>
    <row r="8483" spans="1:16">
      <c r="A8483" s="3">
        <v>44629</v>
      </c>
      <c r="B8483" t="s">
        <v>301</v>
      </c>
      <c r="C8483" t="s">
        <v>192</v>
      </c>
      <c r="D8483" t="s">
        <v>180</v>
      </c>
      <c r="E8483" t="s">
        <v>327</v>
      </c>
      <c r="F8483" t="s">
        <v>347</v>
      </c>
      <c r="G8483">
        <v>1</v>
      </c>
      <c r="H8483" s="4">
        <v>22000</v>
      </c>
      <c r="I8483" s="4">
        <v>1</v>
      </c>
      <c r="J8483" s="4">
        <v>22000</v>
      </c>
      <c r="K8483" s="4">
        <v>22000</v>
      </c>
      <c r="L8483" t="s">
        <v>183</v>
      </c>
      <c r="M8483" t="s">
        <v>184</v>
      </c>
      <c r="P8483">
        <v>2</v>
      </c>
    </row>
    <row r="8484" spans="1:16">
      <c r="A8484" s="3">
        <v>44629</v>
      </c>
      <c r="B8484" t="s">
        <v>245</v>
      </c>
      <c r="C8484" t="s">
        <v>179</v>
      </c>
      <c r="D8484" t="s">
        <v>229</v>
      </c>
      <c r="E8484" t="s">
        <v>229</v>
      </c>
      <c r="F8484" t="s">
        <v>319</v>
      </c>
      <c r="G8484">
        <v>2</v>
      </c>
      <c r="H8484" s="4">
        <v>36000</v>
      </c>
      <c r="I8484" s="4">
        <v>2</v>
      </c>
      <c r="J8484" s="4">
        <v>36000</v>
      </c>
      <c r="K8484" s="4">
        <v>72000</v>
      </c>
      <c r="L8484" t="s">
        <v>189</v>
      </c>
      <c r="M8484" t="s">
        <v>196</v>
      </c>
      <c r="P8484">
        <v>4</v>
      </c>
    </row>
    <row r="8485" spans="1:16">
      <c r="A8485" s="3">
        <v>44629</v>
      </c>
      <c r="B8485" t="s">
        <v>287</v>
      </c>
      <c r="C8485" t="s">
        <v>192</v>
      </c>
      <c r="D8485" t="s">
        <v>263</v>
      </c>
      <c r="E8485" t="s">
        <v>263</v>
      </c>
      <c r="F8485" t="s">
        <v>320</v>
      </c>
      <c r="G8485">
        <v>2</v>
      </c>
      <c r="H8485" s="4">
        <v>33000</v>
      </c>
      <c r="I8485" s="4">
        <v>2</v>
      </c>
      <c r="J8485" s="4">
        <v>33000</v>
      </c>
      <c r="K8485" s="4">
        <v>66000</v>
      </c>
      <c r="L8485" t="s">
        <v>189</v>
      </c>
      <c r="M8485" t="s">
        <v>190</v>
      </c>
      <c r="P8485">
        <v>5</v>
      </c>
    </row>
    <row r="8486" spans="1:16">
      <c r="A8486" s="3">
        <v>44629</v>
      </c>
      <c r="B8486" t="s">
        <v>245</v>
      </c>
      <c r="C8486" t="s">
        <v>192</v>
      </c>
      <c r="D8486" t="s">
        <v>186</v>
      </c>
      <c r="E8486" t="s">
        <v>187</v>
      </c>
      <c r="F8486" t="s">
        <v>242</v>
      </c>
      <c r="G8486">
        <v>1</v>
      </c>
      <c r="H8486" s="4">
        <v>39000</v>
      </c>
      <c r="I8486" s="4">
        <v>1</v>
      </c>
      <c r="J8486" s="4">
        <v>39000</v>
      </c>
      <c r="K8486" s="4">
        <v>39000</v>
      </c>
      <c r="L8486" t="s">
        <v>183</v>
      </c>
      <c r="M8486" t="s">
        <v>184</v>
      </c>
      <c r="P8486">
        <v>5</v>
      </c>
    </row>
    <row r="8487" spans="1:16">
      <c r="A8487" s="3">
        <v>44629</v>
      </c>
      <c r="B8487" t="s">
        <v>185</v>
      </c>
      <c r="C8487" t="s">
        <v>192</v>
      </c>
      <c r="D8487" t="s">
        <v>180</v>
      </c>
      <c r="E8487" t="s">
        <v>216</v>
      </c>
      <c r="F8487" t="s">
        <v>257</v>
      </c>
      <c r="G8487">
        <v>1</v>
      </c>
      <c r="H8487" s="4">
        <v>39000</v>
      </c>
      <c r="I8487" s="4">
        <v>1</v>
      </c>
      <c r="J8487" s="4">
        <v>39000</v>
      </c>
      <c r="K8487" s="4">
        <v>39000</v>
      </c>
      <c r="L8487" t="s">
        <v>195</v>
      </c>
      <c r="M8487" t="s">
        <v>184</v>
      </c>
      <c r="P8487">
        <v>5</v>
      </c>
    </row>
    <row r="8488" spans="1:16">
      <c r="A8488" s="3">
        <v>44629</v>
      </c>
      <c r="B8488" t="s">
        <v>218</v>
      </c>
      <c r="C8488" t="s">
        <v>179</v>
      </c>
      <c r="D8488" t="s">
        <v>186</v>
      </c>
      <c r="E8488" t="s">
        <v>259</v>
      </c>
      <c r="F8488" t="s">
        <v>326</v>
      </c>
      <c r="G8488">
        <v>3</v>
      </c>
      <c r="H8488" s="4">
        <v>39000</v>
      </c>
      <c r="I8488" s="4">
        <v>3</v>
      </c>
      <c r="J8488" s="4">
        <v>39000</v>
      </c>
      <c r="K8488" s="4">
        <v>117000</v>
      </c>
      <c r="L8488" t="s">
        <v>195</v>
      </c>
      <c r="M8488" t="s">
        <v>190</v>
      </c>
      <c r="P8488">
        <v>4</v>
      </c>
    </row>
    <row r="8489" spans="1:16">
      <c r="A8489" s="3">
        <v>44629</v>
      </c>
      <c r="B8489" t="s">
        <v>284</v>
      </c>
      <c r="C8489" t="s">
        <v>192</v>
      </c>
      <c r="D8489" t="s">
        <v>198</v>
      </c>
      <c r="E8489" t="s">
        <v>198</v>
      </c>
      <c r="F8489" t="s">
        <v>282</v>
      </c>
      <c r="G8489">
        <v>2</v>
      </c>
      <c r="H8489" s="4">
        <v>36000</v>
      </c>
      <c r="I8489" s="4">
        <v>2</v>
      </c>
      <c r="J8489" s="4">
        <v>36000</v>
      </c>
      <c r="K8489" s="4">
        <v>72000</v>
      </c>
      <c r="L8489" t="s">
        <v>189</v>
      </c>
      <c r="M8489" t="s">
        <v>233</v>
      </c>
      <c r="P8489">
        <v>5</v>
      </c>
    </row>
    <row r="8490" spans="1:16">
      <c r="A8490" s="3">
        <v>44629</v>
      </c>
      <c r="B8490" t="s">
        <v>268</v>
      </c>
      <c r="C8490" t="s">
        <v>179</v>
      </c>
      <c r="D8490" t="s">
        <v>180</v>
      </c>
      <c r="E8490" t="s">
        <v>255</v>
      </c>
      <c r="F8490" t="s">
        <v>256</v>
      </c>
      <c r="G8490">
        <v>3</v>
      </c>
      <c r="H8490" s="4">
        <v>32200</v>
      </c>
      <c r="I8490" s="4">
        <v>3</v>
      </c>
      <c r="J8490" s="4">
        <v>32200</v>
      </c>
      <c r="K8490" s="4">
        <v>96599.999999999985</v>
      </c>
      <c r="L8490" t="s">
        <v>203</v>
      </c>
      <c r="M8490" t="s">
        <v>190</v>
      </c>
      <c r="P8490">
        <v>5</v>
      </c>
    </row>
    <row r="8491" spans="1:16">
      <c r="A8491" s="3">
        <v>44629</v>
      </c>
      <c r="B8491" t="s">
        <v>262</v>
      </c>
      <c r="C8491" t="s">
        <v>179</v>
      </c>
      <c r="D8491" t="s">
        <v>180</v>
      </c>
      <c r="E8491" t="s">
        <v>327</v>
      </c>
      <c r="F8491" t="s">
        <v>347</v>
      </c>
      <c r="G8491">
        <v>1</v>
      </c>
      <c r="H8491" s="4">
        <v>30000</v>
      </c>
      <c r="I8491" s="4">
        <v>1</v>
      </c>
      <c r="J8491" s="4">
        <v>30000</v>
      </c>
      <c r="K8491" s="4">
        <v>30000</v>
      </c>
      <c r="L8491" t="s">
        <v>183</v>
      </c>
      <c r="M8491" t="s">
        <v>196</v>
      </c>
      <c r="P8491">
        <v>3</v>
      </c>
    </row>
    <row r="8492" spans="1:16">
      <c r="A8492" s="3">
        <v>44629</v>
      </c>
      <c r="B8492" t="s">
        <v>197</v>
      </c>
      <c r="C8492" t="s">
        <v>192</v>
      </c>
      <c r="D8492" t="s">
        <v>180</v>
      </c>
      <c r="E8492" t="s">
        <v>204</v>
      </c>
      <c r="F8492" t="s">
        <v>227</v>
      </c>
      <c r="G8492">
        <v>1</v>
      </c>
      <c r="H8492" s="4">
        <v>72000</v>
      </c>
      <c r="I8492" s="4">
        <v>1</v>
      </c>
      <c r="J8492" s="4">
        <v>72000</v>
      </c>
      <c r="K8492" s="4">
        <v>72000</v>
      </c>
      <c r="L8492" t="s">
        <v>189</v>
      </c>
      <c r="M8492" t="s">
        <v>184</v>
      </c>
      <c r="P8492">
        <v>5</v>
      </c>
    </row>
    <row r="8493" spans="1:16">
      <c r="A8493" s="3">
        <v>44629</v>
      </c>
      <c r="B8493" t="s">
        <v>291</v>
      </c>
      <c r="C8493" t="s">
        <v>192</v>
      </c>
      <c r="D8493" t="s">
        <v>316</v>
      </c>
      <c r="E8493" t="s">
        <v>359</v>
      </c>
      <c r="F8493" t="s">
        <v>359</v>
      </c>
      <c r="G8493">
        <v>2</v>
      </c>
      <c r="H8493" s="4">
        <v>22000</v>
      </c>
      <c r="I8493" s="4">
        <v>2</v>
      </c>
      <c r="J8493" s="4">
        <v>22000</v>
      </c>
      <c r="K8493" s="4">
        <v>44000</v>
      </c>
      <c r="L8493" t="s">
        <v>195</v>
      </c>
      <c r="M8493" t="s">
        <v>206</v>
      </c>
      <c r="N8493" t="s">
        <v>175</v>
      </c>
      <c r="P8493">
        <v>5</v>
      </c>
    </row>
    <row r="8494" spans="1:16">
      <c r="A8494" s="3">
        <v>44629</v>
      </c>
      <c r="B8494" t="s">
        <v>191</v>
      </c>
      <c r="C8494" t="s">
        <v>179</v>
      </c>
      <c r="D8494" t="s">
        <v>180</v>
      </c>
      <c r="E8494" t="s">
        <v>204</v>
      </c>
      <c r="F8494" t="s">
        <v>205</v>
      </c>
      <c r="G8494">
        <v>1</v>
      </c>
      <c r="H8494" s="4">
        <v>33000</v>
      </c>
      <c r="I8494" s="4">
        <v>1</v>
      </c>
      <c r="J8494" s="4">
        <v>33000</v>
      </c>
      <c r="K8494" s="4">
        <v>33000</v>
      </c>
      <c r="L8494" t="s">
        <v>183</v>
      </c>
      <c r="M8494" t="s">
        <v>184</v>
      </c>
      <c r="P8494">
        <v>3</v>
      </c>
    </row>
    <row r="8495" spans="1:16">
      <c r="A8495" s="3">
        <v>44629</v>
      </c>
      <c r="B8495" t="s">
        <v>291</v>
      </c>
      <c r="C8495" t="s">
        <v>192</v>
      </c>
      <c r="D8495" t="s">
        <v>186</v>
      </c>
      <c r="E8495" t="s">
        <v>201</v>
      </c>
      <c r="F8495" t="s">
        <v>202</v>
      </c>
      <c r="G8495">
        <v>1</v>
      </c>
      <c r="H8495" s="4">
        <v>22500</v>
      </c>
      <c r="I8495" s="4">
        <v>1</v>
      </c>
      <c r="J8495" s="4">
        <v>22500</v>
      </c>
      <c r="K8495" s="4">
        <v>22500</v>
      </c>
      <c r="L8495" t="s">
        <v>209</v>
      </c>
      <c r="M8495" t="s">
        <v>184</v>
      </c>
      <c r="P8495">
        <v>3</v>
      </c>
    </row>
    <row r="8496" spans="1:16">
      <c r="A8496" s="3">
        <v>44629</v>
      </c>
      <c r="B8496" t="s">
        <v>228</v>
      </c>
      <c r="C8496" t="s">
        <v>179</v>
      </c>
      <c r="D8496" t="s">
        <v>279</v>
      </c>
      <c r="E8496" t="s">
        <v>279</v>
      </c>
      <c r="F8496" t="s">
        <v>345</v>
      </c>
      <c r="G8496">
        <v>2</v>
      </c>
      <c r="H8496" s="4">
        <v>45000</v>
      </c>
      <c r="I8496" s="4">
        <v>2</v>
      </c>
      <c r="J8496" s="4">
        <v>45000</v>
      </c>
      <c r="K8496" s="4">
        <v>90000</v>
      </c>
      <c r="L8496" t="s">
        <v>203</v>
      </c>
      <c r="M8496" t="s">
        <v>184</v>
      </c>
      <c r="P8496">
        <v>4</v>
      </c>
    </row>
    <row r="8497" spans="1:16">
      <c r="A8497" s="3">
        <v>44632</v>
      </c>
      <c r="B8497" t="s">
        <v>278</v>
      </c>
      <c r="C8497" t="s">
        <v>179</v>
      </c>
      <c r="D8497" t="s">
        <v>186</v>
      </c>
      <c r="E8497" t="s">
        <v>187</v>
      </c>
      <c r="F8497" t="s">
        <v>242</v>
      </c>
      <c r="G8497">
        <v>2</v>
      </c>
      <c r="H8497" s="4">
        <v>39000</v>
      </c>
      <c r="I8497" s="4">
        <v>2</v>
      </c>
      <c r="J8497" s="4">
        <v>39000</v>
      </c>
      <c r="K8497" s="4">
        <v>78000</v>
      </c>
      <c r="L8497" t="s">
        <v>195</v>
      </c>
      <c r="M8497" t="s">
        <v>190</v>
      </c>
      <c r="P8497">
        <v>1</v>
      </c>
    </row>
    <row r="8498" spans="1:16">
      <c r="A8498" s="3">
        <v>44632</v>
      </c>
      <c r="B8498" t="s">
        <v>250</v>
      </c>
      <c r="C8498" t="s">
        <v>179</v>
      </c>
      <c r="D8498" t="s">
        <v>279</v>
      </c>
      <c r="E8498" t="s">
        <v>279</v>
      </c>
      <c r="F8498" t="s">
        <v>186</v>
      </c>
      <c r="G8498">
        <v>3</v>
      </c>
      <c r="H8498" s="4">
        <v>48000</v>
      </c>
      <c r="I8498" s="4">
        <v>3</v>
      </c>
      <c r="J8498" s="4">
        <v>48000</v>
      </c>
      <c r="K8498" s="4">
        <v>144000</v>
      </c>
      <c r="L8498" t="s">
        <v>203</v>
      </c>
      <c r="M8498" t="s">
        <v>184</v>
      </c>
      <c r="P8498">
        <v>3</v>
      </c>
    </row>
    <row r="8499" spans="1:16">
      <c r="A8499" s="3">
        <v>44632</v>
      </c>
      <c r="B8499" t="s">
        <v>278</v>
      </c>
      <c r="C8499" t="s">
        <v>179</v>
      </c>
      <c r="D8499" t="s">
        <v>186</v>
      </c>
      <c r="E8499" t="s">
        <v>225</v>
      </c>
      <c r="F8499" t="s">
        <v>244</v>
      </c>
      <c r="G8499">
        <v>2</v>
      </c>
      <c r="H8499" s="4">
        <v>30000</v>
      </c>
      <c r="I8499" s="4">
        <v>2</v>
      </c>
      <c r="J8499" s="4">
        <v>30000</v>
      </c>
      <c r="K8499" s="4">
        <v>60000</v>
      </c>
      <c r="L8499" t="s">
        <v>189</v>
      </c>
      <c r="M8499" t="s">
        <v>304</v>
      </c>
      <c r="P8499">
        <v>3</v>
      </c>
    </row>
    <row r="8500" spans="1:16">
      <c r="A8500" s="3">
        <v>44632</v>
      </c>
      <c r="B8500" t="s">
        <v>254</v>
      </c>
      <c r="C8500" t="s">
        <v>179</v>
      </c>
      <c r="D8500" t="s">
        <v>180</v>
      </c>
      <c r="E8500" t="s">
        <v>204</v>
      </c>
      <c r="F8500" t="s">
        <v>249</v>
      </c>
      <c r="G8500">
        <v>3</v>
      </c>
      <c r="H8500" s="4">
        <v>60000</v>
      </c>
      <c r="I8500" s="4">
        <v>0</v>
      </c>
      <c r="J8500" s="4">
        <v>0</v>
      </c>
      <c r="K8500" s="4">
        <v>0</v>
      </c>
      <c r="L8500" t="s">
        <v>209</v>
      </c>
      <c r="M8500" t="s">
        <v>184</v>
      </c>
      <c r="O8500" t="s">
        <v>176</v>
      </c>
    </row>
    <row r="8501" spans="1:16">
      <c r="A8501" s="3">
        <v>44632</v>
      </c>
      <c r="B8501" t="s">
        <v>262</v>
      </c>
      <c r="C8501" t="s">
        <v>179</v>
      </c>
      <c r="D8501" t="s">
        <v>210</v>
      </c>
      <c r="E8501" t="s">
        <v>292</v>
      </c>
      <c r="F8501" t="s">
        <v>311</v>
      </c>
      <c r="G8501">
        <v>2</v>
      </c>
      <c r="H8501" s="4">
        <v>49000</v>
      </c>
      <c r="I8501" s="4">
        <v>2</v>
      </c>
      <c r="J8501" s="4">
        <v>49000</v>
      </c>
      <c r="K8501" s="4">
        <v>98000</v>
      </c>
      <c r="L8501" t="s">
        <v>209</v>
      </c>
      <c r="M8501" t="s">
        <v>184</v>
      </c>
      <c r="P8501">
        <v>5</v>
      </c>
    </row>
    <row r="8502" spans="1:16">
      <c r="A8502" s="3">
        <v>44632</v>
      </c>
      <c r="B8502" t="s">
        <v>284</v>
      </c>
      <c r="C8502" t="s">
        <v>179</v>
      </c>
      <c r="D8502" t="s">
        <v>263</v>
      </c>
      <c r="E8502" t="s">
        <v>263</v>
      </c>
      <c r="F8502" t="s">
        <v>264</v>
      </c>
      <c r="G8502">
        <v>3</v>
      </c>
      <c r="H8502" s="4">
        <v>60000</v>
      </c>
      <c r="I8502" s="4">
        <v>3</v>
      </c>
      <c r="J8502" s="4">
        <v>60000</v>
      </c>
      <c r="K8502" s="4">
        <v>180000</v>
      </c>
      <c r="L8502" t="s">
        <v>209</v>
      </c>
      <c r="M8502" t="s">
        <v>190</v>
      </c>
      <c r="P8502">
        <v>5</v>
      </c>
    </row>
    <row r="8503" spans="1:16">
      <c r="A8503" s="3">
        <v>44632</v>
      </c>
      <c r="B8503" t="s">
        <v>222</v>
      </c>
      <c r="C8503" t="s">
        <v>192</v>
      </c>
      <c r="D8503" t="s">
        <v>180</v>
      </c>
      <c r="E8503" t="s">
        <v>238</v>
      </c>
      <c r="F8503" t="s">
        <v>267</v>
      </c>
      <c r="G8503">
        <v>1</v>
      </c>
      <c r="H8503" s="4">
        <v>22000</v>
      </c>
      <c r="I8503" s="4">
        <v>1</v>
      </c>
      <c r="J8503" s="4">
        <v>22000</v>
      </c>
      <c r="K8503" s="4">
        <v>22000</v>
      </c>
      <c r="L8503" t="s">
        <v>203</v>
      </c>
      <c r="M8503" t="s">
        <v>190</v>
      </c>
      <c r="P8503">
        <v>5</v>
      </c>
    </row>
    <row r="8504" spans="1:16">
      <c r="A8504" s="3">
        <v>44632</v>
      </c>
      <c r="B8504" t="s">
        <v>258</v>
      </c>
      <c r="C8504" t="s">
        <v>179</v>
      </c>
      <c r="D8504" t="s">
        <v>180</v>
      </c>
      <c r="E8504" t="s">
        <v>216</v>
      </c>
      <c r="F8504" t="s">
        <v>232</v>
      </c>
      <c r="G8504">
        <v>1</v>
      </c>
      <c r="H8504" s="4">
        <v>33000</v>
      </c>
      <c r="I8504" s="4">
        <v>1</v>
      </c>
      <c r="J8504" s="4">
        <v>33000</v>
      </c>
      <c r="K8504" s="4">
        <v>33000</v>
      </c>
      <c r="L8504" t="s">
        <v>203</v>
      </c>
      <c r="M8504" t="s">
        <v>190</v>
      </c>
      <c r="P8504">
        <v>1</v>
      </c>
    </row>
    <row r="8505" spans="1:16">
      <c r="A8505" s="3">
        <v>44633</v>
      </c>
      <c r="B8505" t="s">
        <v>234</v>
      </c>
      <c r="C8505" t="s">
        <v>192</v>
      </c>
      <c r="D8505" t="s">
        <v>180</v>
      </c>
      <c r="E8505" t="s">
        <v>216</v>
      </c>
      <c r="F8505" t="s">
        <v>217</v>
      </c>
      <c r="G8505">
        <v>1</v>
      </c>
      <c r="H8505" s="4">
        <v>52000</v>
      </c>
      <c r="I8505" s="4">
        <v>1</v>
      </c>
      <c r="J8505" s="4">
        <v>52000</v>
      </c>
      <c r="K8505" s="4">
        <v>52000</v>
      </c>
      <c r="L8505" t="s">
        <v>203</v>
      </c>
      <c r="M8505" t="s">
        <v>184</v>
      </c>
      <c r="P8505">
        <v>4</v>
      </c>
    </row>
    <row r="8506" spans="1:16">
      <c r="A8506" s="3">
        <v>44633</v>
      </c>
      <c r="B8506" t="s">
        <v>301</v>
      </c>
      <c r="C8506" t="s">
        <v>179</v>
      </c>
      <c r="D8506" t="s">
        <v>186</v>
      </c>
      <c r="E8506" t="s">
        <v>201</v>
      </c>
      <c r="F8506" t="s">
        <v>248</v>
      </c>
      <c r="G8506">
        <v>2</v>
      </c>
      <c r="H8506" s="4">
        <v>30000</v>
      </c>
      <c r="I8506" s="4">
        <v>2</v>
      </c>
      <c r="J8506" s="4">
        <v>30000</v>
      </c>
      <c r="K8506" s="4">
        <v>60000</v>
      </c>
      <c r="L8506" t="s">
        <v>203</v>
      </c>
      <c r="M8506" t="s">
        <v>184</v>
      </c>
      <c r="P8506">
        <v>5</v>
      </c>
    </row>
    <row r="8507" spans="1:16">
      <c r="A8507" s="3">
        <v>44633</v>
      </c>
      <c r="B8507" t="s">
        <v>247</v>
      </c>
      <c r="C8507" t="s">
        <v>179</v>
      </c>
      <c r="D8507" t="s">
        <v>180</v>
      </c>
      <c r="E8507" t="s">
        <v>271</v>
      </c>
      <c r="F8507" t="s">
        <v>325</v>
      </c>
      <c r="G8507">
        <v>2</v>
      </c>
      <c r="H8507" s="4">
        <v>44000</v>
      </c>
      <c r="I8507" s="4">
        <v>2</v>
      </c>
      <c r="J8507" s="4">
        <v>44000</v>
      </c>
      <c r="K8507" s="4">
        <v>88000</v>
      </c>
      <c r="L8507" t="s">
        <v>183</v>
      </c>
      <c r="M8507" t="s">
        <v>196</v>
      </c>
      <c r="P8507">
        <v>5</v>
      </c>
    </row>
    <row r="8508" spans="1:16">
      <c r="A8508" s="3">
        <v>44633</v>
      </c>
      <c r="B8508" t="s">
        <v>262</v>
      </c>
      <c r="C8508" t="s">
        <v>179</v>
      </c>
      <c r="D8508" t="s">
        <v>180</v>
      </c>
      <c r="E8508" t="s">
        <v>238</v>
      </c>
      <c r="F8508" t="s">
        <v>253</v>
      </c>
      <c r="G8508">
        <v>2</v>
      </c>
      <c r="H8508" s="4">
        <v>40000</v>
      </c>
      <c r="I8508" s="4">
        <v>2</v>
      </c>
      <c r="J8508" s="4">
        <v>40000</v>
      </c>
      <c r="K8508" s="4">
        <v>80000</v>
      </c>
      <c r="L8508" t="s">
        <v>209</v>
      </c>
      <c r="M8508" t="s">
        <v>190</v>
      </c>
      <c r="P8508">
        <v>4</v>
      </c>
    </row>
    <row r="8509" spans="1:16">
      <c r="A8509" s="3">
        <v>44633</v>
      </c>
      <c r="B8509" t="s">
        <v>213</v>
      </c>
      <c r="C8509" t="s">
        <v>179</v>
      </c>
      <c r="D8509" t="s">
        <v>180</v>
      </c>
      <c r="E8509" t="s">
        <v>216</v>
      </c>
      <c r="F8509" t="s">
        <v>217</v>
      </c>
      <c r="G8509">
        <v>2</v>
      </c>
      <c r="H8509" s="4">
        <v>38500</v>
      </c>
      <c r="I8509" s="4">
        <v>2</v>
      </c>
      <c r="J8509" s="4">
        <v>38500</v>
      </c>
      <c r="K8509" s="4">
        <v>77000</v>
      </c>
      <c r="L8509" t="s">
        <v>183</v>
      </c>
      <c r="M8509" t="s">
        <v>184</v>
      </c>
      <c r="P8509">
        <v>4</v>
      </c>
    </row>
    <row r="8510" spans="1:16">
      <c r="A8510" s="3">
        <v>44633</v>
      </c>
      <c r="B8510" t="s">
        <v>219</v>
      </c>
      <c r="C8510" t="s">
        <v>179</v>
      </c>
      <c r="D8510" t="s">
        <v>276</v>
      </c>
      <c r="E8510" t="s">
        <v>276</v>
      </c>
      <c r="F8510" t="s">
        <v>277</v>
      </c>
      <c r="G8510">
        <v>2</v>
      </c>
      <c r="H8510" s="4">
        <v>36000</v>
      </c>
      <c r="I8510" s="4">
        <v>2</v>
      </c>
      <c r="J8510" s="4">
        <v>36000</v>
      </c>
      <c r="K8510" s="4">
        <v>72000</v>
      </c>
      <c r="L8510" t="s">
        <v>183</v>
      </c>
      <c r="M8510" t="s">
        <v>196</v>
      </c>
      <c r="P8510">
        <v>5</v>
      </c>
    </row>
    <row r="8511" spans="1:16">
      <c r="A8511" s="3">
        <v>44633</v>
      </c>
      <c r="B8511" t="s">
        <v>213</v>
      </c>
      <c r="C8511" t="s">
        <v>192</v>
      </c>
      <c r="D8511" t="s">
        <v>180</v>
      </c>
      <c r="E8511" t="s">
        <v>181</v>
      </c>
      <c r="F8511" t="s">
        <v>281</v>
      </c>
      <c r="G8511">
        <v>3</v>
      </c>
      <c r="H8511" s="4">
        <v>39000</v>
      </c>
      <c r="I8511" s="4">
        <v>3</v>
      </c>
      <c r="J8511" s="4">
        <v>39000</v>
      </c>
      <c r="K8511" s="4">
        <v>117000</v>
      </c>
      <c r="L8511" t="s">
        <v>203</v>
      </c>
      <c r="M8511" t="s">
        <v>190</v>
      </c>
      <c r="P8511">
        <v>5</v>
      </c>
    </row>
    <row r="8512" spans="1:16">
      <c r="A8512" s="3">
        <v>44633</v>
      </c>
      <c r="B8512" t="s">
        <v>284</v>
      </c>
      <c r="C8512" t="s">
        <v>192</v>
      </c>
      <c r="D8512" t="s">
        <v>180</v>
      </c>
      <c r="E8512" t="s">
        <v>204</v>
      </c>
      <c r="F8512" t="s">
        <v>249</v>
      </c>
      <c r="G8512">
        <v>1</v>
      </c>
      <c r="H8512" s="4">
        <v>39000</v>
      </c>
      <c r="I8512" s="4">
        <v>1</v>
      </c>
      <c r="J8512" s="4">
        <v>39000</v>
      </c>
      <c r="K8512" s="4">
        <v>39000</v>
      </c>
      <c r="L8512" t="s">
        <v>183</v>
      </c>
      <c r="M8512" t="s">
        <v>196</v>
      </c>
      <c r="P8512">
        <v>5</v>
      </c>
    </row>
    <row r="8513" spans="1:16">
      <c r="A8513" s="3">
        <v>44633</v>
      </c>
      <c r="B8513" t="s">
        <v>178</v>
      </c>
      <c r="C8513" t="s">
        <v>179</v>
      </c>
      <c r="D8513" t="s">
        <v>273</v>
      </c>
      <c r="E8513" t="s">
        <v>274</v>
      </c>
      <c r="F8513" t="s">
        <v>329</v>
      </c>
      <c r="G8513">
        <v>1</v>
      </c>
      <c r="H8513" s="4">
        <v>52500</v>
      </c>
      <c r="I8513" s="4">
        <v>1</v>
      </c>
      <c r="J8513" s="4">
        <v>52500</v>
      </c>
      <c r="K8513" s="4">
        <v>52500</v>
      </c>
      <c r="L8513" t="s">
        <v>203</v>
      </c>
      <c r="M8513" t="s">
        <v>196</v>
      </c>
      <c r="N8513" t="s">
        <v>175</v>
      </c>
      <c r="P8513">
        <v>3</v>
      </c>
    </row>
    <row r="8514" spans="1:16">
      <c r="A8514" s="3">
        <v>44633</v>
      </c>
      <c r="B8514" t="s">
        <v>185</v>
      </c>
      <c r="C8514" t="s">
        <v>192</v>
      </c>
      <c r="D8514" t="s">
        <v>235</v>
      </c>
      <c r="E8514" t="s">
        <v>251</v>
      </c>
      <c r="F8514" t="s">
        <v>354</v>
      </c>
      <c r="G8514">
        <v>2</v>
      </c>
      <c r="H8514" s="4">
        <v>30000</v>
      </c>
      <c r="I8514" s="4">
        <v>2</v>
      </c>
      <c r="J8514" s="4">
        <v>30000</v>
      </c>
      <c r="K8514" s="4">
        <v>60000</v>
      </c>
      <c r="L8514" t="s">
        <v>203</v>
      </c>
      <c r="M8514" t="s">
        <v>190</v>
      </c>
      <c r="P8514">
        <v>5</v>
      </c>
    </row>
    <row r="8515" spans="1:16">
      <c r="A8515" s="3">
        <v>44633</v>
      </c>
      <c r="B8515" t="s">
        <v>262</v>
      </c>
      <c r="C8515" t="s">
        <v>179</v>
      </c>
      <c r="D8515" t="s">
        <v>235</v>
      </c>
      <c r="E8515" t="s">
        <v>229</v>
      </c>
      <c r="F8515" t="s">
        <v>333</v>
      </c>
      <c r="G8515">
        <v>2</v>
      </c>
      <c r="H8515" s="4">
        <v>28000</v>
      </c>
      <c r="I8515" s="4">
        <v>2</v>
      </c>
      <c r="J8515" s="4">
        <v>28000</v>
      </c>
      <c r="K8515" s="4">
        <v>56000</v>
      </c>
      <c r="L8515" t="s">
        <v>183</v>
      </c>
      <c r="M8515" t="s">
        <v>196</v>
      </c>
      <c r="P8515">
        <v>4</v>
      </c>
    </row>
    <row r="8516" spans="1:16">
      <c r="A8516" s="3">
        <v>44633</v>
      </c>
      <c r="B8516" t="s">
        <v>200</v>
      </c>
      <c r="C8516" t="s">
        <v>192</v>
      </c>
      <c r="D8516" t="s">
        <v>229</v>
      </c>
      <c r="E8516" t="s">
        <v>229</v>
      </c>
      <c r="F8516" t="s">
        <v>364</v>
      </c>
      <c r="G8516">
        <v>2</v>
      </c>
      <c r="H8516" s="4">
        <v>39000</v>
      </c>
      <c r="I8516" s="4">
        <v>2</v>
      </c>
      <c r="J8516" s="4">
        <v>39000</v>
      </c>
      <c r="K8516" s="4">
        <v>78000</v>
      </c>
      <c r="L8516" t="s">
        <v>189</v>
      </c>
      <c r="M8516" t="s">
        <v>196</v>
      </c>
      <c r="P8516">
        <v>3</v>
      </c>
    </row>
    <row r="8517" spans="1:16">
      <c r="A8517" s="3">
        <v>44633</v>
      </c>
      <c r="B8517" t="s">
        <v>207</v>
      </c>
      <c r="C8517" t="s">
        <v>192</v>
      </c>
      <c r="D8517" t="s">
        <v>193</v>
      </c>
      <c r="E8517" t="s">
        <v>193</v>
      </c>
      <c r="F8517" t="s">
        <v>220</v>
      </c>
      <c r="G8517">
        <v>2</v>
      </c>
      <c r="H8517" s="4">
        <v>45000</v>
      </c>
      <c r="I8517" s="4">
        <v>2</v>
      </c>
      <c r="J8517" s="4">
        <v>45000</v>
      </c>
      <c r="K8517" s="4">
        <v>90000</v>
      </c>
      <c r="L8517" t="s">
        <v>183</v>
      </c>
      <c r="M8517" t="s">
        <v>196</v>
      </c>
      <c r="P8517">
        <v>4</v>
      </c>
    </row>
    <row r="8518" spans="1:16">
      <c r="A8518" s="3">
        <v>44633</v>
      </c>
      <c r="B8518" t="s">
        <v>250</v>
      </c>
      <c r="C8518" t="s">
        <v>192</v>
      </c>
      <c r="D8518" t="s">
        <v>235</v>
      </c>
      <c r="E8518" t="s">
        <v>297</v>
      </c>
      <c r="F8518" t="s">
        <v>298</v>
      </c>
      <c r="G8518">
        <v>3</v>
      </c>
      <c r="H8518" s="4">
        <v>30000</v>
      </c>
      <c r="I8518" s="4">
        <v>3</v>
      </c>
      <c r="J8518" s="4">
        <v>30000</v>
      </c>
      <c r="K8518" s="4">
        <v>90000</v>
      </c>
      <c r="L8518" t="s">
        <v>183</v>
      </c>
      <c r="M8518" t="s">
        <v>304</v>
      </c>
      <c r="P8518">
        <v>5</v>
      </c>
    </row>
    <row r="8519" spans="1:16">
      <c r="A8519" s="3">
        <v>44633</v>
      </c>
      <c r="B8519" t="s">
        <v>291</v>
      </c>
      <c r="C8519" t="s">
        <v>179</v>
      </c>
      <c r="D8519" t="s">
        <v>186</v>
      </c>
      <c r="E8519" t="s">
        <v>201</v>
      </c>
      <c r="F8519" t="s">
        <v>248</v>
      </c>
      <c r="G8519">
        <v>1</v>
      </c>
      <c r="H8519" s="4">
        <v>36000</v>
      </c>
      <c r="I8519" s="4">
        <v>1</v>
      </c>
      <c r="J8519" s="4">
        <v>36000</v>
      </c>
      <c r="K8519" s="4">
        <v>36000</v>
      </c>
      <c r="L8519" t="s">
        <v>189</v>
      </c>
      <c r="M8519" t="s">
        <v>196</v>
      </c>
      <c r="P8519">
        <v>2</v>
      </c>
    </row>
    <row r="8520" spans="1:16">
      <c r="A8520" s="3">
        <v>44633</v>
      </c>
      <c r="B8520" t="s">
        <v>191</v>
      </c>
      <c r="C8520" t="s">
        <v>179</v>
      </c>
      <c r="D8520" t="s">
        <v>198</v>
      </c>
      <c r="E8520" t="s">
        <v>198</v>
      </c>
      <c r="F8520" t="s">
        <v>342</v>
      </c>
      <c r="G8520">
        <v>1</v>
      </c>
      <c r="H8520" s="4">
        <v>42000</v>
      </c>
      <c r="I8520" s="4">
        <v>1</v>
      </c>
      <c r="J8520" s="4">
        <v>42000</v>
      </c>
      <c r="K8520" s="4">
        <v>42000</v>
      </c>
      <c r="L8520" t="s">
        <v>189</v>
      </c>
      <c r="M8520" t="s">
        <v>190</v>
      </c>
      <c r="P8520">
        <v>4</v>
      </c>
    </row>
    <row r="8521" spans="1:16">
      <c r="A8521" s="3">
        <v>44633</v>
      </c>
      <c r="B8521" t="s">
        <v>278</v>
      </c>
      <c r="C8521" t="s">
        <v>192</v>
      </c>
      <c r="D8521" t="s">
        <v>186</v>
      </c>
      <c r="E8521" t="s">
        <v>187</v>
      </c>
      <c r="F8521" t="s">
        <v>188</v>
      </c>
      <c r="G8521">
        <v>1</v>
      </c>
      <c r="H8521" s="4">
        <v>28000</v>
      </c>
      <c r="I8521" s="4">
        <v>1</v>
      </c>
      <c r="J8521" s="4">
        <v>28000</v>
      </c>
      <c r="K8521" s="4">
        <v>28000</v>
      </c>
      <c r="L8521" t="s">
        <v>195</v>
      </c>
      <c r="M8521" t="s">
        <v>233</v>
      </c>
      <c r="P8521">
        <v>3</v>
      </c>
    </row>
    <row r="8522" spans="1:16">
      <c r="A8522" s="3">
        <v>44633</v>
      </c>
      <c r="B8522" t="s">
        <v>247</v>
      </c>
      <c r="C8522" t="s">
        <v>179</v>
      </c>
      <c r="D8522" t="s">
        <v>263</v>
      </c>
      <c r="E8522" t="s">
        <v>263</v>
      </c>
      <c r="F8522" t="s">
        <v>320</v>
      </c>
      <c r="G8522">
        <v>3</v>
      </c>
      <c r="H8522" s="4">
        <v>36000</v>
      </c>
      <c r="I8522" s="4">
        <v>3</v>
      </c>
      <c r="J8522" s="4">
        <v>36000</v>
      </c>
      <c r="K8522" s="4">
        <v>108000</v>
      </c>
      <c r="L8522" t="s">
        <v>183</v>
      </c>
      <c r="M8522" t="s">
        <v>196</v>
      </c>
      <c r="P8522">
        <v>5</v>
      </c>
    </row>
    <row r="8523" spans="1:16">
      <c r="A8523" s="3">
        <v>44633</v>
      </c>
      <c r="B8523" t="s">
        <v>219</v>
      </c>
      <c r="C8523" t="s">
        <v>192</v>
      </c>
      <c r="D8523" t="s">
        <v>210</v>
      </c>
      <c r="E8523" t="s">
        <v>292</v>
      </c>
      <c r="F8523" t="s">
        <v>293</v>
      </c>
      <c r="G8523">
        <v>2</v>
      </c>
      <c r="H8523" s="4">
        <v>28000</v>
      </c>
      <c r="I8523" s="4">
        <v>2</v>
      </c>
      <c r="J8523" s="4">
        <v>28000</v>
      </c>
      <c r="K8523" s="4">
        <v>56000</v>
      </c>
      <c r="L8523" t="s">
        <v>209</v>
      </c>
      <c r="M8523" t="s">
        <v>304</v>
      </c>
      <c r="N8523" t="s">
        <v>175</v>
      </c>
      <c r="P8523">
        <v>5</v>
      </c>
    </row>
    <row r="8524" spans="1:16">
      <c r="A8524" s="3">
        <v>44633</v>
      </c>
      <c r="B8524" t="s">
        <v>200</v>
      </c>
      <c r="C8524" t="s">
        <v>179</v>
      </c>
      <c r="D8524" t="s">
        <v>263</v>
      </c>
      <c r="E8524" t="s">
        <v>263</v>
      </c>
      <c r="F8524" t="s">
        <v>264</v>
      </c>
      <c r="G8524">
        <v>3</v>
      </c>
      <c r="H8524" s="4">
        <v>32200</v>
      </c>
      <c r="I8524" s="4">
        <v>3</v>
      </c>
      <c r="J8524" s="4">
        <v>32200</v>
      </c>
      <c r="K8524" s="4">
        <v>96599.999999999985</v>
      </c>
      <c r="L8524" t="s">
        <v>183</v>
      </c>
      <c r="M8524" t="s">
        <v>190</v>
      </c>
      <c r="N8524" t="s">
        <v>175</v>
      </c>
      <c r="P8524">
        <v>4</v>
      </c>
    </row>
    <row r="8525" spans="1:16">
      <c r="A8525" s="3">
        <v>44633</v>
      </c>
      <c r="B8525" t="s">
        <v>197</v>
      </c>
      <c r="C8525" t="s">
        <v>179</v>
      </c>
      <c r="D8525" t="s">
        <v>180</v>
      </c>
      <c r="E8525" t="s">
        <v>271</v>
      </c>
      <c r="F8525" t="s">
        <v>302</v>
      </c>
      <c r="G8525">
        <v>1</v>
      </c>
      <c r="H8525" s="4">
        <v>33000</v>
      </c>
      <c r="I8525" s="4">
        <v>1</v>
      </c>
      <c r="J8525" s="4">
        <v>33000</v>
      </c>
      <c r="K8525" s="4">
        <v>33000</v>
      </c>
      <c r="L8525" t="s">
        <v>203</v>
      </c>
      <c r="M8525" t="s">
        <v>184</v>
      </c>
      <c r="N8525" t="s">
        <v>175</v>
      </c>
      <c r="P8525">
        <v>5</v>
      </c>
    </row>
    <row r="8526" spans="1:16">
      <c r="A8526" s="3">
        <v>44633</v>
      </c>
      <c r="B8526" t="s">
        <v>278</v>
      </c>
      <c r="C8526" t="s">
        <v>192</v>
      </c>
      <c r="D8526" t="s">
        <v>235</v>
      </c>
      <c r="E8526" t="s">
        <v>236</v>
      </c>
      <c r="F8526" t="s">
        <v>352</v>
      </c>
      <c r="G8526">
        <v>2</v>
      </c>
      <c r="H8526" s="4">
        <v>42000</v>
      </c>
      <c r="I8526" s="4">
        <v>2</v>
      </c>
      <c r="J8526" s="4">
        <v>42000</v>
      </c>
      <c r="K8526" s="4">
        <v>84000</v>
      </c>
      <c r="L8526" t="s">
        <v>189</v>
      </c>
      <c r="M8526" t="s">
        <v>196</v>
      </c>
      <c r="N8526" t="s">
        <v>175</v>
      </c>
      <c r="P8526">
        <v>5</v>
      </c>
    </row>
    <row r="8527" spans="1:16">
      <c r="A8527" s="3">
        <v>44633</v>
      </c>
      <c r="B8527" t="s">
        <v>219</v>
      </c>
      <c r="C8527" t="s">
        <v>179</v>
      </c>
      <c r="D8527" t="s">
        <v>210</v>
      </c>
      <c r="E8527" t="s">
        <v>292</v>
      </c>
      <c r="F8527" t="s">
        <v>311</v>
      </c>
      <c r="G8527">
        <v>3</v>
      </c>
      <c r="H8527" s="4">
        <v>40000</v>
      </c>
      <c r="I8527" s="4">
        <v>3</v>
      </c>
      <c r="J8527" s="4">
        <v>40000</v>
      </c>
      <c r="K8527" s="4">
        <v>120000</v>
      </c>
      <c r="L8527" t="s">
        <v>203</v>
      </c>
      <c r="M8527" t="s">
        <v>184</v>
      </c>
      <c r="N8527" t="s">
        <v>175</v>
      </c>
      <c r="P8527">
        <v>3</v>
      </c>
    </row>
    <row r="8528" spans="1:16">
      <c r="A8528" s="3">
        <v>44633</v>
      </c>
      <c r="B8528" t="s">
        <v>254</v>
      </c>
      <c r="C8528" t="s">
        <v>179</v>
      </c>
      <c r="D8528" t="s">
        <v>180</v>
      </c>
      <c r="E8528" t="s">
        <v>216</v>
      </c>
      <c r="F8528" t="s">
        <v>232</v>
      </c>
      <c r="G8528">
        <v>2</v>
      </c>
      <c r="H8528" s="4">
        <v>45000</v>
      </c>
      <c r="I8528" s="4">
        <v>2</v>
      </c>
      <c r="J8528" s="4">
        <v>45000</v>
      </c>
      <c r="K8528" s="4">
        <v>90000</v>
      </c>
      <c r="L8528" t="s">
        <v>195</v>
      </c>
      <c r="M8528" t="s">
        <v>190</v>
      </c>
      <c r="N8528" t="s">
        <v>175</v>
      </c>
      <c r="P8528">
        <v>5</v>
      </c>
    </row>
    <row r="8529" spans="1:16">
      <c r="A8529" s="3">
        <v>44633</v>
      </c>
      <c r="B8529" t="s">
        <v>224</v>
      </c>
      <c r="C8529" t="s">
        <v>179</v>
      </c>
      <c r="D8529" t="s">
        <v>294</v>
      </c>
      <c r="E8529" t="s">
        <v>294</v>
      </c>
      <c r="F8529" t="s">
        <v>255</v>
      </c>
      <c r="G8529">
        <v>3</v>
      </c>
      <c r="H8529" s="4">
        <v>30000</v>
      </c>
      <c r="I8529" s="4">
        <v>3</v>
      </c>
      <c r="J8529" s="4">
        <v>30000</v>
      </c>
      <c r="K8529" s="4">
        <v>90000</v>
      </c>
      <c r="L8529" t="s">
        <v>203</v>
      </c>
      <c r="M8529" t="s">
        <v>206</v>
      </c>
      <c r="N8529" t="s">
        <v>175</v>
      </c>
      <c r="P8529">
        <v>2</v>
      </c>
    </row>
    <row r="8530" spans="1:16">
      <c r="A8530" s="3">
        <v>44633</v>
      </c>
      <c r="B8530" t="s">
        <v>207</v>
      </c>
      <c r="C8530" t="s">
        <v>179</v>
      </c>
      <c r="D8530" t="s">
        <v>316</v>
      </c>
      <c r="E8530" t="s">
        <v>251</v>
      </c>
      <c r="F8530" t="s">
        <v>349</v>
      </c>
      <c r="G8530">
        <v>1</v>
      </c>
      <c r="H8530" s="4">
        <v>36000</v>
      </c>
      <c r="I8530" s="4">
        <v>1</v>
      </c>
      <c r="J8530" s="4">
        <v>36000</v>
      </c>
      <c r="K8530" s="4">
        <v>36000</v>
      </c>
      <c r="L8530" t="s">
        <v>183</v>
      </c>
      <c r="M8530" t="s">
        <v>304</v>
      </c>
      <c r="N8530" t="s">
        <v>175</v>
      </c>
      <c r="P8530">
        <v>5</v>
      </c>
    </row>
    <row r="8531" spans="1:16">
      <c r="A8531" s="3">
        <v>44633</v>
      </c>
      <c r="B8531" t="s">
        <v>178</v>
      </c>
      <c r="C8531" t="s">
        <v>179</v>
      </c>
      <c r="D8531" t="s">
        <v>273</v>
      </c>
      <c r="E8531" t="s">
        <v>288</v>
      </c>
      <c r="F8531" t="s">
        <v>299</v>
      </c>
      <c r="G8531">
        <v>3</v>
      </c>
      <c r="H8531" s="4">
        <v>33000</v>
      </c>
      <c r="I8531" s="4">
        <v>3</v>
      </c>
      <c r="J8531" s="4">
        <v>33000</v>
      </c>
      <c r="K8531" s="4">
        <v>99000</v>
      </c>
      <c r="L8531" t="s">
        <v>183</v>
      </c>
      <c r="M8531" t="s">
        <v>206</v>
      </c>
      <c r="N8531" t="s">
        <v>175</v>
      </c>
      <c r="P8531">
        <v>5</v>
      </c>
    </row>
    <row r="8532" spans="1:16">
      <c r="A8532" s="3">
        <v>44633</v>
      </c>
      <c r="B8532" t="s">
        <v>234</v>
      </c>
      <c r="C8532" t="s">
        <v>192</v>
      </c>
      <c r="D8532" t="s">
        <v>186</v>
      </c>
      <c r="E8532" t="s">
        <v>225</v>
      </c>
      <c r="F8532" t="s">
        <v>226</v>
      </c>
      <c r="G8532">
        <v>1</v>
      </c>
      <c r="H8532" s="4">
        <v>39000</v>
      </c>
      <c r="I8532" s="4">
        <v>1</v>
      </c>
      <c r="J8532" s="4">
        <v>39000</v>
      </c>
      <c r="K8532" s="4">
        <v>39000</v>
      </c>
      <c r="L8532" t="s">
        <v>203</v>
      </c>
      <c r="M8532" t="s">
        <v>196</v>
      </c>
      <c r="N8532" t="s">
        <v>175</v>
      </c>
      <c r="P8532">
        <v>5</v>
      </c>
    </row>
    <row r="8533" spans="1:16">
      <c r="A8533" s="3">
        <v>44633</v>
      </c>
      <c r="B8533" t="s">
        <v>287</v>
      </c>
      <c r="C8533" t="s">
        <v>179</v>
      </c>
      <c r="D8533" t="s">
        <v>273</v>
      </c>
      <c r="E8533" t="s">
        <v>288</v>
      </c>
      <c r="F8533" t="s">
        <v>299</v>
      </c>
      <c r="G8533">
        <v>1</v>
      </c>
      <c r="H8533" s="4">
        <v>24000</v>
      </c>
      <c r="I8533" s="4">
        <v>1</v>
      </c>
      <c r="J8533" s="4">
        <v>24000</v>
      </c>
      <c r="K8533" s="4">
        <v>24000</v>
      </c>
      <c r="L8533" t="s">
        <v>209</v>
      </c>
      <c r="M8533" t="s">
        <v>233</v>
      </c>
      <c r="N8533" t="s">
        <v>175</v>
      </c>
      <c r="P8533">
        <v>5</v>
      </c>
    </row>
    <row r="8534" spans="1:16">
      <c r="A8534" s="3">
        <v>44633</v>
      </c>
      <c r="B8534" t="s">
        <v>262</v>
      </c>
      <c r="C8534" t="s">
        <v>192</v>
      </c>
      <c r="D8534" t="s">
        <v>210</v>
      </c>
      <c r="E8534" t="s">
        <v>225</v>
      </c>
      <c r="F8534" t="s">
        <v>270</v>
      </c>
      <c r="G8534">
        <v>2</v>
      </c>
      <c r="H8534" s="4">
        <v>39000</v>
      </c>
      <c r="I8534" s="4">
        <v>2</v>
      </c>
      <c r="J8534" s="4">
        <v>39000</v>
      </c>
      <c r="K8534" s="4">
        <v>78000</v>
      </c>
      <c r="L8534" t="s">
        <v>189</v>
      </c>
      <c r="M8534" t="s">
        <v>190</v>
      </c>
      <c r="P8534">
        <v>5</v>
      </c>
    </row>
    <row r="8535" spans="1:16">
      <c r="A8535" s="3">
        <v>44633</v>
      </c>
      <c r="B8535" t="s">
        <v>207</v>
      </c>
      <c r="C8535" t="s">
        <v>179</v>
      </c>
      <c r="D8535" t="s">
        <v>186</v>
      </c>
      <c r="E8535" t="s">
        <v>187</v>
      </c>
      <c r="F8535" t="s">
        <v>261</v>
      </c>
      <c r="G8535">
        <v>3</v>
      </c>
      <c r="H8535" s="4">
        <v>24000</v>
      </c>
      <c r="I8535" s="4">
        <v>3</v>
      </c>
      <c r="J8535" s="4">
        <v>24000</v>
      </c>
      <c r="K8535" s="4">
        <v>72000</v>
      </c>
      <c r="L8535" t="s">
        <v>183</v>
      </c>
      <c r="M8535" t="s">
        <v>184</v>
      </c>
      <c r="P8535">
        <v>3</v>
      </c>
    </row>
    <row r="8536" spans="1:16">
      <c r="A8536" s="3">
        <v>44633</v>
      </c>
      <c r="B8536" t="s">
        <v>191</v>
      </c>
      <c r="C8536" t="s">
        <v>192</v>
      </c>
      <c r="D8536" t="s">
        <v>186</v>
      </c>
      <c r="E8536" t="s">
        <v>259</v>
      </c>
      <c r="F8536" t="s">
        <v>260</v>
      </c>
      <c r="G8536">
        <v>3</v>
      </c>
      <c r="H8536" s="4">
        <v>20000</v>
      </c>
      <c r="I8536" s="4">
        <v>3</v>
      </c>
      <c r="J8536" s="4">
        <v>20000</v>
      </c>
      <c r="K8536" s="4">
        <v>60000</v>
      </c>
      <c r="L8536" t="s">
        <v>183</v>
      </c>
      <c r="M8536" t="s">
        <v>304</v>
      </c>
      <c r="N8536" t="s">
        <v>175</v>
      </c>
      <c r="P8536">
        <v>5</v>
      </c>
    </row>
    <row r="8537" spans="1:16">
      <c r="A8537" s="3">
        <v>44633</v>
      </c>
      <c r="B8537" t="s">
        <v>191</v>
      </c>
      <c r="C8537" t="s">
        <v>179</v>
      </c>
      <c r="D8537" t="s">
        <v>186</v>
      </c>
      <c r="E8537" t="s">
        <v>225</v>
      </c>
      <c r="F8537" t="s">
        <v>226</v>
      </c>
      <c r="G8537">
        <v>2</v>
      </c>
      <c r="H8537" s="4">
        <v>42000</v>
      </c>
      <c r="I8537" s="4">
        <v>2</v>
      </c>
      <c r="J8537" s="4">
        <v>42000</v>
      </c>
      <c r="K8537" s="4">
        <v>84000</v>
      </c>
      <c r="L8537" t="s">
        <v>189</v>
      </c>
      <c r="M8537" t="s">
        <v>184</v>
      </c>
      <c r="P8537">
        <v>5</v>
      </c>
    </row>
    <row r="8538" spans="1:16">
      <c r="A8538" s="3">
        <v>44633</v>
      </c>
      <c r="B8538" t="s">
        <v>301</v>
      </c>
      <c r="C8538" t="s">
        <v>192</v>
      </c>
      <c r="D8538" t="s">
        <v>198</v>
      </c>
      <c r="E8538" t="s">
        <v>198</v>
      </c>
      <c r="F8538" t="s">
        <v>243</v>
      </c>
      <c r="G8538">
        <v>2</v>
      </c>
      <c r="H8538" s="4">
        <v>21000</v>
      </c>
      <c r="I8538" s="4">
        <v>2</v>
      </c>
      <c r="J8538" s="4">
        <v>21000</v>
      </c>
      <c r="K8538" s="4">
        <v>42000</v>
      </c>
      <c r="L8538" t="s">
        <v>195</v>
      </c>
      <c r="M8538" t="s">
        <v>184</v>
      </c>
      <c r="P8538">
        <v>5</v>
      </c>
    </row>
    <row r="8539" spans="1:16">
      <c r="A8539" s="3">
        <v>44633</v>
      </c>
      <c r="B8539" t="s">
        <v>258</v>
      </c>
      <c r="C8539" t="s">
        <v>179</v>
      </c>
      <c r="D8539" t="s">
        <v>186</v>
      </c>
      <c r="E8539" t="s">
        <v>187</v>
      </c>
      <c r="F8539" t="s">
        <v>188</v>
      </c>
      <c r="G8539">
        <v>3</v>
      </c>
      <c r="H8539" s="4">
        <v>42000</v>
      </c>
      <c r="I8539" s="4">
        <v>3</v>
      </c>
      <c r="J8539" s="4">
        <v>42000</v>
      </c>
      <c r="K8539" s="4">
        <v>126000</v>
      </c>
      <c r="L8539" t="s">
        <v>189</v>
      </c>
      <c r="M8539" t="s">
        <v>206</v>
      </c>
      <c r="P8539">
        <v>3</v>
      </c>
    </row>
    <row r="8540" spans="1:16">
      <c r="A8540" s="3">
        <v>44634</v>
      </c>
      <c r="B8540" t="s">
        <v>262</v>
      </c>
      <c r="C8540" t="s">
        <v>179</v>
      </c>
      <c r="D8540" t="s">
        <v>180</v>
      </c>
      <c r="E8540" t="s">
        <v>204</v>
      </c>
      <c r="F8540" t="s">
        <v>227</v>
      </c>
      <c r="G8540">
        <v>3</v>
      </c>
      <c r="H8540" s="4">
        <v>45000</v>
      </c>
      <c r="I8540" s="4">
        <v>0</v>
      </c>
      <c r="J8540" s="4">
        <v>0</v>
      </c>
      <c r="K8540" s="4">
        <v>0</v>
      </c>
      <c r="L8540" t="s">
        <v>183</v>
      </c>
      <c r="M8540" t="s">
        <v>190</v>
      </c>
      <c r="O8540" t="s">
        <v>176</v>
      </c>
    </row>
    <row r="8541" spans="1:16">
      <c r="A8541" s="3">
        <v>44634</v>
      </c>
      <c r="B8541" t="s">
        <v>222</v>
      </c>
      <c r="C8541" t="s">
        <v>192</v>
      </c>
      <c r="D8541" t="s">
        <v>180</v>
      </c>
      <c r="E8541" t="s">
        <v>204</v>
      </c>
      <c r="F8541" t="s">
        <v>205</v>
      </c>
      <c r="G8541">
        <v>1</v>
      </c>
      <c r="H8541" s="4">
        <v>27600</v>
      </c>
      <c r="I8541" s="4">
        <v>1</v>
      </c>
      <c r="J8541" s="4">
        <v>27600</v>
      </c>
      <c r="K8541" s="4">
        <v>27600</v>
      </c>
      <c r="L8541" t="s">
        <v>189</v>
      </c>
      <c r="M8541" t="s">
        <v>206</v>
      </c>
      <c r="P8541">
        <v>5</v>
      </c>
    </row>
    <row r="8542" spans="1:16">
      <c r="A8542" s="3">
        <v>44634</v>
      </c>
      <c r="B8542" t="s">
        <v>247</v>
      </c>
      <c r="C8542" t="s">
        <v>192</v>
      </c>
      <c r="D8542" t="s">
        <v>316</v>
      </c>
      <c r="E8542" t="s">
        <v>251</v>
      </c>
      <c r="F8542" t="s">
        <v>322</v>
      </c>
      <c r="G8542">
        <v>1</v>
      </c>
      <c r="H8542" s="4">
        <v>30000</v>
      </c>
      <c r="I8542" s="4">
        <v>1</v>
      </c>
      <c r="J8542" s="4">
        <v>30000</v>
      </c>
      <c r="K8542" s="4">
        <v>30000</v>
      </c>
      <c r="L8542" t="s">
        <v>189</v>
      </c>
      <c r="M8542" t="s">
        <v>190</v>
      </c>
      <c r="N8542" t="s">
        <v>175</v>
      </c>
      <c r="P8542">
        <v>4</v>
      </c>
    </row>
    <row r="8543" spans="1:16">
      <c r="A8543" s="3">
        <v>44634</v>
      </c>
      <c r="B8543" t="s">
        <v>178</v>
      </c>
      <c r="C8543" t="s">
        <v>192</v>
      </c>
      <c r="D8543" t="s">
        <v>180</v>
      </c>
      <c r="E8543" t="s">
        <v>181</v>
      </c>
      <c r="F8543" t="s">
        <v>281</v>
      </c>
      <c r="G8543">
        <v>3</v>
      </c>
      <c r="H8543" s="4">
        <v>52000</v>
      </c>
      <c r="I8543" s="4">
        <v>3</v>
      </c>
      <c r="J8543" s="4">
        <v>52000</v>
      </c>
      <c r="K8543" s="4">
        <v>156000</v>
      </c>
      <c r="L8543" t="s">
        <v>209</v>
      </c>
      <c r="M8543" t="s">
        <v>196</v>
      </c>
      <c r="P8543">
        <v>5</v>
      </c>
    </row>
    <row r="8544" spans="1:16">
      <c r="A8544" s="3">
        <v>44634</v>
      </c>
      <c r="B8544" t="s">
        <v>284</v>
      </c>
      <c r="C8544" t="s">
        <v>192</v>
      </c>
      <c r="D8544" t="s">
        <v>210</v>
      </c>
      <c r="E8544" t="s">
        <v>211</v>
      </c>
      <c r="F8544" t="s">
        <v>313</v>
      </c>
      <c r="G8544">
        <v>3</v>
      </c>
      <c r="H8544" s="4">
        <v>26000</v>
      </c>
      <c r="I8544" s="4">
        <v>3</v>
      </c>
      <c r="J8544" s="4">
        <v>26000</v>
      </c>
      <c r="K8544" s="4">
        <v>78000</v>
      </c>
      <c r="L8544" t="s">
        <v>189</v>
      </c>
      <c r="M8544" t="s">
        <v>196</v>
      </c>
      <c r="P8544">
        <v>4</v>
      </c>
    </row>
    <row r="8545" spans="1:16">
      <c r="A8545" s="3">
        <v>44634</v>
      </c>
      <c r="B8545" t="s">
        <v>222</v>
      </c>
      <c r="C8545" t="s">
        <v>179</v>
      </c>
      <c r="D8545" t="s">
        <v>186</v>
      </c>
      <c r="E8545" t="s">
        <v>187</v>
      </c>
      <c r="F8545" t="s">
        <v>242</v>
      </c>
      <c r="G8545">
        <v>2</v>
      </c>
      <c r="H8545" s="4">
        <v>33000</v>
      </c>
      <c r="I8545" s="4">
        <v>2</v>
      </c>
      <c r="J8545" s="4">
        <v>33000</v>
      </c>
      <c r="K8545" s="4">
        <v>66000</v>
      </c>
      <c r="L8545" t="s">
        <v>203</v>
      </c>
      <c r="M8545" t="s">
        <v>184</v>
      </c>
      <c r="P8545">
        <v>5</v>
      </c>
    </row>
    <row r="8546" spans="1:16">
      <c r="A8546" s="3">
        <v>44634</v>
      </c>
      <c r="B8546" t="s">
        <v>197</v>
      </c>
      <c r="C8546" t="s">
        <v>179</v>
      </c>
      <c r="D8546" t="s">
        <v>180</v>
      </c>
      <c r="E8546" t="s">
        <v>204</v>
      </c>
      <c r="F8546" t="s">
        <v>227</v>
      </c>
      <c r="G8546">
        <v>3</v>
      </c>
      <c r="H8546" s="4">
        <v>33000</v>
      </c>
      <c r="I8546" s="4">
        <v>3</v>
      </c>
      <c r="J8546" s="4">
        <v>33000</v>
      </c>
      <c r="K8546" s="4">
        <v>99000</v>
      </c>
      <c r="L8546" t="s">
        <v>183</v>
      </c>
      <c r="M8546" t="s">
        <v>196</v>
      </c>
      <c r="P8546">
        <v>4</v>
      </c>
    </row>
    <row r="8547" spans="1:16">
      <c r="A8547" s="3">
        <v>44634</v>
      </c>
      <c r="B8547" t="s">
        <v>224</v>
      </c>
      <c r="C8547" t="s">
        <v>192</v>
      </c>
      <c r="D8547" t="s">
        <v>186</v>
      </c>
      <c r="E8547" t="s">
        <v>187</v>
      </c>
      <c r="F8547" t="s">
        <v>261</v>
      </c>
      <c r="G8547">
        <v>3</v>
      </c>
      <c r="H8547" s="4">
        <v>20000</v>
      </c>
      <c r="I8547" s="4">
        <v>3</v>
      </c>
      <c r="J8547" s="4">
        <v>20000</v>
      </c>
      <c r="K8547" s="4">
        <v>60000</v>
      </c>
      <c r="L8547" t="s">
        <v>183</v>
      </c>
      <c r="M8547" t="s">
        <v>196</v>
      </c>
      <c r="P8547">
        <v>5</v>
      </c>
    </row>
    <row r="8548" spans="1:16">
      <c r="A8548" s="3">
        <v>44634</v>
      </c>
      <c r="B8548" t="s">
        <v>278</v>
      </c>
      <c r="C8548" t="s">
        <v>192</v>
      </c>
      <c r="D8548" t="s">
        <v>273</v>
      </c>
      <c r="E8548" t="s">
        <v>288</v>
      </c>
      <c r="F8548" t="s">
        <v>299</v>
      </c>
      <c r="G8548">
        <v>3</v>
      </c>
      <c r="H8548" s="4">
        <v>39000</v>
      </c>
      <c r="I8548" s="4">
        <v>3</v>
      </c>
      <c r="J8548" s="4">
        <v>39000</v>
      </c>
      <c r="K8548" s="4">
        <v>117000</v>
      </c>
      <c r="L8548" t="s">
        <v>183</v>
      </c>
      <c r="M8548" t="s">
        <v>233</v>
      </c>
      <c r="P8548">
        <v>5</v>
      </c>
    </row>
    <row r="8549" spans="1:16">
      <c r="A8549" s="3">
        <v>44634</v>
      </c>
      <c r="B8549" t="s">
        <v>222</v>
      </c>
      <c r="C8549" t="s">
        <v>179</v>
      </c>
      <c r="D8549" t="s">
        <v>186</v>
      </c>
      <c r="E8549" t="s">
        <v>220</v>
      </c>
      <c r="F8549" t="s">
        <v>221</v>
      </c>
      <c r="G8549">
        <v>2</v>
      </c>
      <c r="H8549" s="4">
        <v>42000</v>
      </c>
      <c r="I8549" s="4">
        <v>2</v>
      </c>
      <c r="J8549" s="4">
        <v>42000</v>
      </c>
      <c r="K8549" s="4">
        <v>84000</v>
      </c>
      <c r="L8549" t="s">
        <v>189</v>
      </c>
      <c r="M8549" t="s">
        <v>196</v>
      </c>
      <c r="P8549">
        <v>5</v>
      </c>
    </row>
    <row r="8550" spans="1:16">
      <c r="A8550" s="3">
        <v>44634</v>
      </c>
      <c r="B8550" t="s">
        <v>200</v>
      </c>
      <c r="C8550" t="s">
        <v>192</v>
      </c>
      <c r="D8550" t="s">
        <v>180</v>
      </c>
      <c r="E8550" t="s">
        <v>216</v>
      </c>
      <c r="F8550" t="s">
        <v>257</v>
      </c>
      <c r="G8550">
        <v>2</v>
      </c>
      <c r="H8550" s="4">
        <v>20000</v>
      </c>
      <c r="I8550" s="4">
        <v>2</v>
      </c>
      <c r="J8550" s="4">
        <v>20000</v>
      </c>
      <c r="K8550" s="4">
        <v>40000</v>
      </c>
      <c r="L8550" t="s">
        <v>183</v>
      </c>
      <c r="M8550" t="s">
        <v>196</v>
      </c>
      <c r="P8550">
        <v>5</v>
      </c>
    </row>
    <row r="8551" spans="1:16">
      <c r="A8551" s="3">
        <v>44634</v>
      </c>
      <c r="B8551" t="s">
        <v>254</v>
      </c>
      <c r="C8551" t="s">
        <v>179</v>
      </c>
      <c r="D8551" t="s">
        <v>294</v>
      </c>
      <c r="E8551" t="s">
        <v>294</v>
      </c>
      <c r="F8551" t="s">
        <v>255</v>
      </c>
      <c r="G8551">
        <v>1</v>
      </c>
      <c r="H8551" s="4">
        <v>30000</v>
      </c>
      <c r="I8551" s="4">
        <v>1</v>
      </c>
      <c r="J8551" s="4">
        <v>30000</v>
      </c>
      <c r="K8551" s="4">
        <v>30000</v>
      </c>
      <c r="L8551" t="s">
        <v>183</v>
      </c>
      <c r="M8551" t="s">
        <v>196</v>
      </c>
      <c r="P8551">
        <v>4</v>
      </c>
    </row>
    <row r="8552" spans="1:16">
      <c r="A8552" s="3">
        <v>44634</v>
      </c>
      <c r="B8552" t="s">
        <v>291</v>
      </c>
      <c r="C8552" t="s">
        <v>192</v>
      </c>
      <c r="D8552" t="s">
        <v>273</v>
      </c>
      <c r="E8552" t="s">
        <v>274</v>
      </c>
      <c r="F8552" t="s">
        <v>312</v>
      </c>
      <c r="G8552">
        <v>1</v>
      </c>
      <c r="H8552" s="4">
        <v>28000</v>
      </c>
      <c r="I8552" s="4">
        <v>1</v>
      </c>
      <c r="J8552" s="4">
        <v>28000</v>
      </c>
      <c r="K8552" s="4">
        <v>28000</v>
      </c>
      <c r="L8552" t="s">
        <v>183</v>
      </c>
      <c r="M8552" t="s">
        <v>206</v>
      </c>
      <c r="N8552" t="s">
        <v>175</v>
      </c>
      <c r="P8552">
        <v>3</v>
      </c>
    </row>
    <row r="8553" spans="1:16">
      <c r="A8553" s="3">
        <v>44634</v>
      </c>
      <c r="B8553" t="s">
        <v>219</v>
      </c>
      <c r="C8553" t="s">
        <v>179</v>
      </c>
      <c r="D8553" t="s">
        <v>186</v>
      </c>
      <c r="E8553" t="s">
        <v>259</v>
      </c>
      <c r="F8553" t="s">
        <v>326</v>
      </c>
      <c r="G8553">
        <v>1</v>
      </c>
      <c r="H8553" s="4">
        <v>48000</v>
      </c>
      <c r="I8553" s="4">
        <v>1</v>
      </c>
      <c r="J8553" s="4">
        <v>48000</v>
      </c>
      <c r="K8553" s="4">
        <v>48000</v>
      </c>
      <c r="L8553" t="s">
        <v>189</v>
      </c>
      <c r="M8553" t="s">
        <v>196</v>
      </c>
      <c r="P8553">
        <v>3</v>
      </c>
    </row>
    <row r="8554" spans="1:16">
      <c r="A8554" s="3">
        <v>44634</v>
      </c>
      <c r="B8554" t="s">
        <v>287</v>
      </c>
      <c r="C8554" t="s">
        <v>179</v>
      </c>
      <c r="D8554" t="s">
        <v>186</v>
      </c>
      <c r="E8554" t="s">
        <v>201</v>
      </c>
      <c r="F8554" t="s">
        <v>248</v>
      </c>
      <c r="G8554">
        <v>1</v>
      </c>
      <c r="H8554" s="4">
        <v>63000</v>
      </c>
      <c r="I8554" s="4">
        <v>1</v>
      </c>
      <c r="J8554" s="4">
        <v>63000</v>
      </c>
      <c r="K8554" s="4">
        <v>63000</v>
      </c>
      <c r="L8554" t="s">
        <v>183</v>
      </c>
      <c r="M8554" t="s">
        <v>196</v>
      </c>
      <c r="P8554">
        <v>5</v>
      </c>
    </row>
    <row r="8555" spans="1:16">
      <c r="A8555" s="3">
        <v>44634</v>
      </c>
      <c r="B8555" t="s">
        <v>287</v>
      </c>
      <c r="C8555" t="s">
        <v>179</v>
      </c>
      <c r="D8555" t="s">
        <v>316</v>
      </c>
      <c r="E8555" t="s">
        <v>317</v>
      </c>
      <c r="F8555" t="s">
        <v>368</v>
      </c>
      <c r="G8555">
        <v>3</v>
      </c>
      <c r="H8555" s="4">
        <v>20000</v>
      </c>
      <c r="I8555" s="4">
        <v>3</v>
      </c>
      <c r="J8555" s="4">
        <v>20000</v>
      </c>
      <c r="K8555" s="4">
        <v>60000</v>
      </c>
      <c r="L8555" t="s">
        <v>189</v>
      </c>
      <c r="M8555" t="s">
        <v>206</v>
      </c>
      <c r="P8555">
        <v>5</v>
      </c>
    </row>
    <row r="8556" spans="1:16">
      <c r="A8556" s="3">
        <v>44634</v>
      </c>
      <c r="B8556" t="s">
        <v>219</v>
      </c>
      <c r="C8556" t="s">
        <v>179</v>
      </c>
      <c r="D8556" t="s">
        <v>210</v>
      </c>
      <c r="E8556" t="s">
        <v>211</v>
      </c>
      <c r="F8556" t="s">
        <v>313</v>
      </c>
      <c r="G8556">
        <v>3</v>
      </c>
      <c r="H8556" s="4">
        <v>30000</v>
      </c>
      <c r="I8556" s="4">
        <v>3</v>
      </c>
      <c r="J8556" s="4">
        <v>30000</v>
      </c>
      <c r="K8556" s="4">
        <v>90000</v>
      </c>
      <c r="L8556" t="s">
        <v>203</v>
      </c>
      <c r="M8556" t="s">
        <v>233</v>
      </c>
      <c r="P8556">
        <v>2</v>
      </c>
    </row>
    <row r="8557" spans="1:16">
      <c r="A8557" s="3">
        <v>44634</v>
      </c>
      <c r="B8557" t="s">
        <v>287</v>
      </c>
      <c r="C8557" t="s">
        <v>179</v>
      </c>
      <c r="D8557" t="s">
        <v>210</v>
      </c>
      <c r="E8557" t="s">
        <v>211</v>
      </c>
      <c r="F8557" t="s">
        <v>212</v>
      </c>
      <c r="G8557">
        <v>1</v>
      </c>
      <c r="H8557" s="4">
        <v>56000</v>
      </c>
      <c r="I8557" s="4">
        <v>1</v>
      </c>
      <c r="J8557" s="4">
        <v>56000</v>
      </c>
      <c r="K8557" s="4">
        <v>56000</v>
      </c>
      <c r="L8557" t="s">
        <v>183</v>
      </c>
      <c r="M8557" t="s">
        <v>196</v>
      </c>
      <c r="P8557">
        <v>4</v>
      </c>
    </row>
    <row r="8558" spans="1:16">
      <c r="A8558" s="3">
        <v>44634</v>
      </c>
      <c r="B8558" t="s">
        <v>258</v>
      </c>
      <c r="C8558" t="s">
        <v>179</v>
      </c>
      <c r="D8558" t="s">
        <v>229</v>
      </c>
      <c r="E8558" t="s">
        <v>229</v>
      </c>
      <c r="F8558" t="s">
        <v>332</v>
      </c>
      <c r="G8558">
        <v>3</v>
      </c>
      <c r="H8558" s="4">
        <v>42000</v>
      </c>
      <c r="I8558" s="4">
        <v>0</v>
      </c>
      <c r="J8558" s="4">
        <v>0</v>
      </c>
      <c r="K8558" s="4">
        <v>0</v>
      </c>
      <c r="L8558" t="s">
        <v>203</v>
      </c>
      <c r="M8558" t="s">
        <v>190</v>
      </c>
      <c r="O8558" t="s">
        <v>176</v>
      </c>
    </row>
    <row r="8559" spans="1:16">
      <c r="A8559" s="3">
        <v>44634</v>
      </c>
      <c r="B8559" t="s">
        <v>185</v>
      </c>
      <c r="C8559" t="s">
        <v>179</v>
      </c>
      <c r="D8559" t="s">
        <v>180</v>
      </c>
      <c r="E8559" t="s">
        <v>204</v>
      </c>
      <c r="F8559" t="s">
        <v>249</v>
      </c>
      <c r="G8559">
        <v>2</v>
      </c>
      <c r="H8559" s="4">
        <v>42000</v>
      </c>
      <c r="I8559" s="4">
        <v>2</v>
      </c>
      <c r="J8559" s="4">
        <v>42000</v>
      </c>
      <c r="K8559" s="4">
        <v>84000</v>
      </c>
      <c r="L8559" t="s">
        <v>189</v>
      </c>
      <c r="M8559" t="s">
        <v>233</v>
      </c>
      <c r="N8559" t="s">
        <v>175</v>
      </c>
      <c r="P8559">
        <v>4</v>
      </c>
    </row>
    <row r="8560" spans="1:16">
      <c r="A8560" s="3">
        <v>44634</v>
      </c>
      <c r="B8560" t="s">
        <v>301</v>
      </c>
      <c r="C8560" t="s">
        <v>179</v>
      </c>
      <c r="D8560" t="s">
        <v>180</v>
      </c>
      <c r="E8560" t="s">
        <v>238</v>
      </c>
      <c r="F8560" t="s">
        <v>267</v>
      </c>
      <c r="G8560">
        <v>2</v>
      </c>
      <c r="H8560" s="4">
        <v>52000</v>
      </c>
      <c r="I8560" s="4">
        <v>2</v>
      </c>
      <c r="J8560" s="4">
        <v>52000</v>
      </c>
      <c r="K8560" s="4">
        <v>104000</v>
      </c>
      <c r="L8560" t="s">
        <v>183</v>
      </c>
      <c r="M8560" t="s">
        <v>184</v>
      </c>
      <c r="P8560">
        <v>4</v>
      </c>
    </row>
    <row r="8561" spans="1:16">
      <c r="A8561" s="3">
        <v>44634</v>
      </c>
      <c r="B8561" t="s">
        <v>245</v>
      </c>
      <c r="C8561" t="s">
        <v>179</v>
      </c>
      <c r="D8561" t="s">
        <v>180</v>
      </c>
      <c r="E8561" t="s">
        <v>204</v>
      </c>
      <c r="F8561" t="s">
        <v>300</v>
      </c>
      <c r="G8561">
        <v>2</v>
      </c>
      <c r="H8561" s="4">
        <v>44000</v>
      </c>
      <c r="I8561" s="4">
        <v>2</v>
      </c>
      <c r="J8561" s="4">
        <v>44000</v>
      </c>
      <c r="K8561" s="4">
        <v>88000</v>
      </c>
      <c r="L8561" t="s">
        <v>183</v>
      </c>
      <c r="M8561" t="s">
        <v>196</v>
      </c>
      <c r="P8561">
        <v>4</v>
      </c>
    </row>
    <row r="8562" spans="1:16">
      <c r="A8562" s="3">
        <v>44634</v>
      </c>
      <c r="B8562" t="s">
        <v>258</v>
      </c>
      <c r="C8562" t="s">
        <v>192</v>
      </c>
      <c r="D8562" t="s">
        <v>180</v>
      </c>
      <c r="E8562" t="s">
        <v>238</v>
      </c>
      <c r="F8562" t="s">
        <v>280</v>
      </c>
      <c r="G8562">
        <v>3</v>
      </c>
      <c r="H8562" s="4">
        <v>35000</v>
      </c>
      <c r="I8562" s="4">
        <v>3</v>
      </c>
      <c r="J8562" s="4">
        <v>35000</v>
      </c>
      <c r="K8562" s="4">
        <v>105000</v>
      </c>
      <c r="L8562" t="s">
        <v>209</v>
      </c>
      <c r="M8562" t="s">
        <v>233</v>
      </c>
      <c r="P8562">
        <v>2</v>
      </c>
    </row>
    <row r="8563" spans="1:16">
      <c r="A8563" s="3">
        <v>44634</v>
      </c>
      <c r="B8563" t="s">
        <v>213</v>
      </c>
      <c r="C8563" t="s">
        <v>179</v>
      </c>
      <c r="D8563" t="s">
        <v>294</v>
      </c>
      <c r="E8563" t="s">
        <v>294</v>
      </c>
      <c r="F8563" t="s">
        <v>255</v>
      </c>
      <c r="G8563">
        <v>2</v>
      </c>
      <c r="H8563" s="4">
        <v>42000</v>
      </c>
      <c r="I8563" s="4">
        <v>2</v>
      </c>
      <c r="J8563" s="4">
        <v>42000</v>
      </c>
      <c r="K8563" s="4">
        <v>84000</v>
      </c>
      <c r="L8563" t="s">
        <v>203</v>
      </c>
      <c r="M8563" t="s">
        <v>190</v>
      </c>
      <c r="P8563">
        <v>4</v>
      </c>
    </row>
    <row r="8564" spans="1:16">
      <c r="A8564" s="3">
        <v>44634</v>
      </c>
      <c r="B8564" t="s">
        <v>262</v>
      </c>
      <c r="C8564" t="s">
        <v>192</v>
      </c>
      <c r="D8564" t="s">
        <v>271</v>
      </c>
      <c r="E8564" t="s">
        <v>271</v>
      </c>
      <c r="F8564" t="s">
        <v>272</v>
      </c>
      <c r="G8564">
        <v>1</v>
      </c>
      <c r="H8564" s="4">
        <v>84000</v>
      </c>
      <c r="I8564" s="4">
        <v>1</v>
      </c>
      <c r="J8564" s="4">
        <v>84000</v>
      </c>
      <c r="K8564" s="4">
        <v>84000</v>
      </c>
      <c r="L8564" t="s">
        <v>189</v>
      </c>
      <c r="M8564" t="s">
        <v>206</v>
      </c>
      <c r="P8564">
        <v>4</v>
      </c>
    </row>
    <row r="8565" spans="1:16">
      <c r="A8565" s="3">
        <v>44634</v>
      </c>
      <c r="B8565" t="s">
        <v>278</v>
      </c>
      <c r="C8565" t="s">
        <v>179</v>
      </c>
      <c r="D8565" t="s">
        <v>180</v>
      </c>
      <c r="E8565" t="s">
        <v>216</v>
      </c>
      <c r="F8565" t="s">
        <v>257</v>
      </c>
      <c r="G8565">
        <v>1</v>
      </c>
      <c r="H8565" s="4">
        <v>54000</v>
      </c>
      <c r="I8565" s="4">
        <v>1</v>
      </c>
      <c r="J8565" s="4">
        <v>54000</v>
      </c>
      <c r="K8565" s="4">
        <v>54000</v>
      </c>
      <c r="L8565" t="s">
        <v>189</v>
      </c>
      <c r="M8565" t="s">
        <v>190</v>
      </c>
      <c r="P8565">
        <v>5</v>
      </c>
    </row>
    <row r="8566" spans="1:16">
      <c r="A8566" s="3">
        <v>44635</v>
      </c>
      <c r="B8566" t="s">
        <v>284</v>
      </c>
      <c r="C8566" t="s">
        <v>179</v>
      </c>
      <c r="D8566" t="s">
        <v>235</v>
      </c>
      <c r="E8566" t="s">
        <v>251</v>
      </c>
      <c r="F8566" t="s">
        <v>354</v>
      </c>
      <c r="G8566">
        <v>2</v>
      </c>
      <c r="H8566" s="4">
        <v>28000</v>
      </c>
      <c r="I8566" s="4">
        <v>2</v>
      </c>
      <c r="J8566" s="4">
        <v>28000</v>
      </c>
      <c r="K8566" s="4">
        <v>56000</v>
      </c>
      <c r="L8566" t="s">
        <v>203</v>
      </c>
      <c r="M8566" t="s">
        <v>206</v>
      </c>
      <c r="P8566">
        <v>5</v>
      </c>
    </row>
    <row r="8567" spans="1:16">
      <c r="A8567" s="3">
        <v>44635</v>
      </c>
      <c r="B8567" t="s">
        <v>185</v>
      </c>
      <c r="C8567" t="s">
        <v>179</v>
      </c>
      <c r="D8567" t="s">
        <v>180</v>
      </c>
      <c r="E8567" t="s">
        <v>204</v>
      </c>
      <c r="F8567" t="s">
        <v>249</v>
      </c>
      <c r="G8567">
        <v>3</v>
      </c>
      <c r="H8567" s="4">
        <v>30000</v>
      </c>
      <c r="I8567" s="4">
        <v>3</v>
      </c>
      <c r="J8567" s="4">
        <v>30000</v>
      </c>
      <c r="K8567" s="4">
        <v>90000</v>
      </c>
      <c r="L8567" t="s">
        <v>183</v>
      </c>
      <c r="M8567" t="s">
        <v>196</v>
      </c>
      <c r="P8567">
        <v>3</v>
      </c>
    </row>
    <row r="8568" spans="1:16">
      <c r="A8568" s="3">
        <v>44635</v>
      </c>
      <c r="B8568" t="s">
        <v>268</v>
      </c>
      <c r="C8568" t="s">
        <v>179</v>
      </c>
      <c r="D8568" t="s">
        <v>186</v>
      </c>
      <c r="E8568" t="s">
        <v>220</v>
      </c>
      <c r="F8568" t="s">
        <v>265</v>
      </c>
      <c r="G8568">
        <v>3</v>
      </c>
      <c r="H8568" s="4">
        <v>33000</v>
      </c>
      <c r="I8568" s="4">
        <v>3</v>
      </c>
      <c r="J8568" s="4">
        <v>33000</v>
      </c>
      <c r="K8568" s="4">
        <v>99000</v>
      </c>
      <c r="L8568" t="s">
        <v>189</v>
      </c>
      <c r="M8568" t="s">
        <v>184</v>
      </c>
      <c r="P8568">
        <v>5</v>
      </c>
    </row>
    <row r="8569" spans="1:16">
      <c r="A8569" s="3">
        <v>44635</v>
      </c>
      <c r="B8569" t="s">
        <v>185</v>
      </c>
      <c r="C8569" t="s">
        <v>192</v>
      </c>
      <c r="D8569" t="s">
        <v>186</v>
      </c>
      <c r="E8569" t="s">
        <v>220</v>
      </c>
      <c r="F8569" t="s">
        <v>265</v>
      </c>
      <c r="G8569">
        <v>1</v>
      </c>
      <c r="H8569" s="4">
        <v>20000</v>
      </c>
      <c r="I8569" s="4">
        <v>1</v>
      </c>
      <c r="J8569" s="4">
        <v>20000</v>
      </c>
      <c r="K8569" s="4">
        <v>20000</v>
      </c>
      <c r="L8569" t="s">
        <v>209</v>
      </c>
      <c r="M8569" t="s">
        <v>190</v>
      </c>
      <c r="P8569">
        <v>5</v>
      </c>
    </row>
    <row r="8570" spans="1:16">
      <c r="A8570" s="3">
        <v>44635</v>
      </c>
      <c r="B8570" t="s">
        <v>268</v>
      </c>
      <c r="C8570" t="s">
        <v>179</v>
      </c>
      <c r="D8570" t="s">
        <v>186</v>
      </c>
      <c r="E8570" t="s">
        <v>225</v>
      </c>
      <c r="F8570" t="s">
        <v>226</v>
      </c>
      <c r="G8570">
        <v>2</v>
      </c>
      <c r="H8570" s="4">
        <v>24000</v>
      </c>
      <c r="I8570" s="4">
        <v>2</v>
      </c>
      <c r="J8570" s="4">
        <v>24000</v>
      </c>
      <c r="K8570" s="4">
        <v>48000</v>
      </c>
      <c r="L8570" t="s">
        <v>203</v>
      </c>
      <c r="M8570" t="s">
        <v>184</v>
      </c>
      <c r="P8570">
        <v>5</v>
      </c>
    </row>
    <row r="8571" spans="1:16">
      <c r="A8571" s="3">
        <v>44635</v>
      </c>
      <c r="B8571" t="s">
        <v>224</v>
      </c>
      <c r="C8571" t="s">
        <v>192</v>
      </c>
      <c r="D8571" t="s">
        <v>186</v>
      </c>
      <c r="E8571" t="s">
        <v>225</v>
      </c>
      <c r="F8571" t="s">
        <v>226</v>
      </c>
      <c r="G8571">
        <v>1</v>
      </c>
      <c r="H8571" s="4">
        <v>75000</v>
      </c>
      <c r="I8571" s="4">
        <v>1</v>
      </c>
      <c r="J8571" s="4">
        <v>75000</v>
      </c>
      <c r="K8571" s="4">
        <v>75000</v>
      </c>
      <c r="L8571" t="s">
        <v>203</v>
      </c>
      <c r="M8571" t="s">
        <v>190</v>
      </c>
      <c r="P8571">
        <v>4</v>
      </c>
    </row>
    <row r="8572" spans="1:16">
      <c r="A8572" s="3">
        <v>44635</v>
      </c>
      <c r="B8572" t="s">
        <v>301</v>
      </c>
      <c r="C8572" t="s">
        <v>179</v>
      </c>
      <c r="D8572" t="s">
        <v>210</v>
      </c>
      <c r="E8572" t="s">
        <v>292</v>
      </c>
      <c r="F8572" t="s">
        <v>311</v>
      </c>
      <c r="G8572">
        <v>2</v>
      </c>
      <c r="H8572" s="4">
        <v>38500</v>
      </c>
      <c r="I8572" s="4">
        <v>2</v>
      </c>
      <c r="J8572" s="4">
        <v>38500</v>
      </c>
      <c r="K8572" s="4">
        <v>77000</v>
      </c>
      <c r="L8572" t="s">
        <v>203</v>
      </c>
      <c r="M8572" t="s">
        <v>233</v>
      </c>
      <c r="P8572">
        <v>5</v>
      </c>
    </row>
    <row r="8573" spans="1:16">
      <c r="A8573" s="3">
        <v>44635</v>
      </c>
      <c r="B8573" t="s">
        <v>250</v>
      </c>
      <c r="C8573" t="s">
        <v>179</v>
      </c>
      <c r="D8573" t="s">
        <v>180</v>
      </c>
      <c r="E8573" t="s">
        <v>255</v>
      </c>
      <c r="F8573" t="s">
        <v>256</v>
      </c>
      <c r="G8573">
        <v>2</v>
      </c>
      <c r="H8573" s="4">
        <v>60000</v>
      </c>
      <c r="I8573" s="4">
        <v>2</v>
      </c>
      <c r="J8573" s="4">
        <v>60000</v>
      </c>
      <c r="K8573" s="4">
        <v>120000</v>
      </c>
      <c r="L8573" t="s">
        <v>195</v>
      </c>
      <c r="M8573" t="s">
        <v>190</v>
      </c>
      <c r="P8573">
        <v>5</v>
      </c>
    </row>
    <row r="8574" spans="1:16">
      <c r="A8574" s="3">
        <v>44635</v>
      </c>
      <c r="B8574" t="s">
        <v>258</v>
      </c>
      <c r="C8574" t="s">
        <v>179</v>
      </c>
      <c r="D8574" t="s">
        <v>186</v>
      </c>
      <c r="E8574" t="s">
        <v>220</v>
      </c>
      <c r="F8574" t="s">
        <v>265</v>
      </c>
      <c r="G8574">
        <v>1</v>
      </c>
      <c r="H8574" s="4">
        <v>42000</v>
      </c>
      <c r="I8574" s="4">
        <v>1</v>
      </c>
      <c r="J8574" s="4">
        <v>42000</v>
      </c>
      <c r="K8574" s="4">
        <v>42000</v>
      </c>
      <c r="L8574" t="s">
        <v>183</v>
      </c>
      <c r="M8574" t="s">
        <v>184</v>
      </c>
      <c r="P8574">
        <v>5</v>
      </c>
    </row>
    <row r="8575" spans="1:16">
      <c r="A8575" s="3">
        <v>44635</v>
      </c>
      <c r="B8575" t="s">
        <v>234</v>
      </c>
      <c r="C8575" t="s">
        <v>179</v>
      </c>
      <c r="D8575" t="s">
        <v>263</v>
      </c>
      <c r="E8575" t="s">
        <v>263</v>
      </c>
      <c r="F8575" t="s">
        <v>320</v>
      </c>
      <c r="G8575">
        <v>1</v>
      </c>
      <c r="H8575" s="4">
        <v>18000</v>
      </c>
      <c r="I8575" s="4">
        <v>1</v>
      </c>
      <c r="J8575" s="4">
        <v>18000</v>
      </c>
      <c r="K8575" s="4">
        <v>18000</v>
      </c>
      <c r="L8575" t="s">
        <v>203</v>
      </c>
      <c r="M8575" t="s">
        <v>184</v>
      </c>
      <c r="P8575">
        <v>5</v>
      </c>
    </row>
    <row r="8576" spans="1:16">
      <c r="A8576" s="3">
        <v>44635</v>
      </c>
      <c r="B8576" t="s">
        <v>278</v>
      </c>
      <c r="C8576" t="s">
        <v>179</v>
      </c>
      <c r="D8576" t="s">
        <v>198</v>
      </c>
      <c r="E8576" t="s">
        <v>214</v>
      </c>
      <c r="F8576" t="s">
        <v>366</v>
      </c>
      <c r="G8576">
        <v>2</v>
      </c>
      <c r="H8576" s="4">
        <v>36000</v>
      </c>
      <c r="I8576" s="4">
        <v>2</v>
      </c>
      <c r="J8576" s="4">
        <v>36000</v>
      </c>
      <c r="K8576" s="4">
        <v>72000</v>
      </c>
      <c r="L8576" t="s">
        <v>203</v>
      </c>
      <c r="M8576" t="s">
        <v>190</v>
      </c>
      <c r="P8576">
        <v>3</v>
      </c>
    </row>
    <row r="8577" spans="1:16">
      <c r="A8577" s="3">
        <v>44635</v>
      </c>
      <c r="B8577" t="s">
        <v>222</v>
      </c>
      <c r="C8577" t="s">
        <v>179</v>
      </c>
      <c r="D8577" t="s">
        <v>180</v>
      </c>
      <c r="E8577" t="s">
        <v>238</v>
      </c>
      <c r="F8577" t="s">
        <v>239</v>
      </c>
      <c r="G8577">
        <v>1</v>
      </c>
      <c r="H8577" s="4">
        <v>39000</v>
      </c>
      <c r="I8577" s="4">
        <v>1</v>
      </c>
      <c r="J8577" s="4">
        <v>39000</v>
      </c>
      <c r="K8577" s="4">
        <v>39000</v>
      </c>
      <c r="L8577" t="s">
        <v>203</v>
      </c>
      <c r="M8577" t="s">
        <v>196</v>
      </c>
      <c r="P8577">
        <v>5</v>
      </c>
    </row>
    <row r="8578" spans="1:16">
      <c r="A8578" s="3">
        <v>44635</v>
      </c>
      <c r="B8578" t="s">
        <v>278</v>
      </c>
      <c r="C8578" t="s">
        <v>179</v>
      </c>
      <c r="D8578" t="s">
        <v>180</v>
      </c>
      <c r="E8578" t="s">
        <v>216</v>
      </c>
      <c r="F8578" t="s">
        <v>217</v>
      </c>
      <c r="G8578">
        <v>1</v>
      </c>
      <c r="H8578" s="4">
        <v>28000</v>
      </c>
      <c r="I8578" s="4">
        <v>1</v>
      </c>
      <c r="J8578" s="4">
        <v>28000</v>
      </c>
      <c r="K8578" s="4">
        <v>28000</v>
      </c>
      <c r="L8578" t="s">
        <v>203</v>
      </c>
      <c r="M8578" t="s">
        <v>196</v>
      </c>
      <c r="P8578">
        <v>5</v>
      </c>
    </row>
    <row r="8579" spans="1:16">
      <c r="A8579" s="3">
        <v>44635</v>
      </c>
      <c r="B8579" t="s">
        <v>224</v>
      </c>
      <c r="C8579" t="s">
        <v>179</v>
      </c>
      <c r="D8579" t="s">
        <v>263</v>
      </c>
      <c r="E8579" t="s">
        <v>263</v>
      </c>
      <c r="F8579" t="s">
        <v>264</v>
      </c>
      <c r="G8579">
        <v>2</v>
      </c>
      <c r="H8579" s="4">
        <v>20000</v>
      </c>
      <c r="I8579" s="4">
        <v>2</v>
      </c>
      <c r="J8579" s="4">
        <v>20000</v>
      </c>
      <c r="K8579" s="4">
        <v>40000</v>
      </c>
      <c r="L8579" t="s">
        <v>183</v>
      </c>
      <c r="M8579" t="s">
        <v>190</v>
      </c>
      <c r="P8579">
        <v>4</v>
      </c>
    </row>
    <row r="8580" spans="1:16">
      <c r="A8580" s="3">
        <v>44635</v>
      </c>
      <c r="B8580" t="s">
        <v>207</v>
      </c>
      <c r="C8580" t="s">
        <v>179</v>
      </c>
      <c r="D8580" t="s">
        <v>180</v>
      </c>
      <c r="E8580" t="s">
        <v>204</v>
      </c>
      <c r="F8580" t="s">
        <v>249</v>
      </c>
      <c r="G8580">
        <v>1</v>
      </c>
      <c r="H8580" s="4">
        <v>26000</v>
      </c>
      <c r="I8580" s="4">
        <v>1</v>
      </c>
      <c r="J8580" s="4">
        <v>26000</v>
      </c>
      <c r="K8580" s="4">
        <v>26000</v>
      </c>
      <c r="L8580" t="s">
        <v>183</v>
      </c>
      <c r="M8580" t="s">
        <v>196</v>
      </c>
      <c r="P8580">
        <v>4</v>
      </c>
    </row>
    <row r="8581" spans="1:16">
      <c r="A8581" s="3">
        <v>44635</v>
      </c>
      <c r="B8581" t="s">
        <v>262</v>
      </c>
      <c r="C8581" t="s">
        <v>179</v>
      </c>
      <c r="D8581" t="s">
        <v>186</v>
      </c>
      <c r="E8581" t="s">
        <v>220</v>
      </c>
      <c r="F8581" t="s">
        <v>265</v>
      </c>
      <c r="G8581">
        <v>2</v>
      </c>
      <c r="H8581" s="4">
        <v>40000</v>
      </c>
      <c r="I8581" s="4">
        <v>2</v>
      </c>
      <c r="J8581" s="4">
        <v>40000</v>
      </c>
      <c r="K8581" s="4">
        <v>80000</v>
      </c>
      <c r="L8581" t="s">
        <v>189</v>
      </c>
      <c r="M8581" t="s">
        <v>196</v>
      </c>
      <c r="P8581">
        <v>5</v>
      </c>
    </row>
    <row r="8582" spans="1:16">
      <c r="A8582" s="3">
        <v>44635</v>
      </c>
      <c r="B8582" t="s">
        <v>191</v>
      </c>
      <c r="C8582" t="s">
        <v>192</v>
      </c>
      <c r="D8582" t="s">
        <v>316</v>
      </c>
      <c r="E8582" t="s">
        <v>251</v>
      </c>
      <c r="F8582" t="s">
        <v>331</v>
      </c>
      <c r="G8582">
        <v>3</v>
      </c>
      <c r="H8582" s="4">
        <v>39000</v>
      </c>
      <c r="I8582" s="4">
        <v>3</v>
      </c>
      <c r="J8582" s="4">
        <v>39000</v>
      </c>
      <c r="K8582" s="4">
        <v>117000</v>
      </c>
      <c r="L8582" t="s">
        <v>189</v>
      </c>
      <c r="M8582" t="s">
        <v>304</v>
      </c>
      <c r="P8582">
        <v>3</v>
      </c>
    </row>
    <row r="8583" spans="1:16">
      <c r="A8583" s="3">
        <v>44635</v>
      </c>
      <c r="B8583" t="s">
        <v>301</v>
      </c>
      <c r="C8583" t="s">
        <v>179</v>
      </c>
      <c r="D8583" t="s">
        <v>276</v>
      </c>
      <c r="E8583" t="s">
        <v>276</v>
      </c>
      <c r="F8583" t="s">
        <v>277</v>
      </c>
      <c r="G8583">
        <v>3</v>
      </c>
      <c r="H8583" s="4">
        <v>30000</v>
      </c>
      <c r="I8583" s="4">
        <v>3</v>
      </c>
      <c r="J8583" s="4">
        <v>30000</v>
      </c>
      <c r="K8583" s="4">
        <v>90000</v>
      </c>
      <c r="L8583" t="s">
        <v>203</v>
      </c>
      <c r="M8583" t="s">
        <v>206</v>
      </c>
      <c r="P8583">
        <v>3</v>
      </c>
    </row>
    <row r="8584" spans="1:16">
      <c r="A8584" s="3">
        <v>44635</v>
      </c>
      <c r="B8584" t="s">
        <v>185</v>
      </c>
      <c r="C8584" t="s">
        <v>179</v>
      </c>
      <c r="D8584" t="s">
        <v>210</v>
      </c>
      <c r="E8584" t="s">
        <v>211</v>
      </c>
      <c r="F8584" t="s">
        <v>362</v>
      </c>
      <c r="G8584">
        <v>3</v>
      </c>
      <c r="H8584" s="4">
        <v>36000</v>
      </c>
      <c r="I8584" s="4">
        <v>3</v>
      </c>
      <c r="J8584" s="4">
        <v>36000</v>
      </c>
      <c r="K8584" s="4">
        <v>108000</v>
      </c>
      <c r="L8584" t="s">
        <v>183</v>
      </c>
      <c r="M8584" t="s">
        <v>196</v>
      </c>
      <c r="P8584">
        <v>4</v>
      </c>
    </row>
    <row r="8585" spans="1:16">
      <c r="A8585" s="3">
        <v>44635</v>
      </c>
      <c r="B8585" t="s">
        <v>218</v>
      </c>
      <c r="C8585" t="s">
        <v>179</v>
      </c>
      <c r="D8585" t="s">
        <v>273</v>
      </c>
      <c r="E8585" t="s">
        <v>274</v>
      </c>
      <c r="F8585" t="s">
        <v>330</v>
      </c>
      <c r="G8585">
        <v>1</v>
      </c>
      <c r="H8585" s="4">
        <v>19500</v>
      </c>
      <c r="I8585" s="4">
        <v>1</v>
      </c>
      <c r="J8585" s="4">
        <v>19500</v>
      </c>
      <c r="K8585" s="4">
        <v>19500</v>
      </c>
      <c r="L8585" t="s">
        <v>183</v>
      </c>
      <c r="M8585" t="s">
        <v>233</v>
      </c>
      <c r="P8585">
        <v>5</v>
      </c>
    </row>
    <row r="8586" spans="1:16">
      <c r="A8586" s="3">
        <v>44635</v>
      </c>
      <c r="B8586" t="s">
        <v>258</v>
      </c>
      <c r="C8586" t="s">
        <v>179</v>
      </c>
      <c r="D8586" t="s">
        <v>180</v>
      </c>
      <c r="E8586" t="s">
        <v>255</v>
      </c>
      <c r="F8586" t="s">
        <v>256</v>
      </c>
      <c r="G8586">
        <v>3</v>
      </c>
      <c r="H8586" s="4">
        <v>16500</v>
      </c>
      <c r="I8586" s="4">
        <v>3</v>
      </c>
      <c r="J8586" s="4">
        <v>16500</v>
      </c>
      <c r="K8586" s="4">
        <v>49500</v>
      </c>
      <c r="L8586" t="s">
        <v>183</v>
      </c>
      <c r="M8586" t="s">
        <v>184</v>
      </c>
      <c r="P8586">
        <v>4</v>
      </c>
    </row>
    <row r="8587" spans="1:16">
      <c r="A8587" s="3">
        <v>44635</v>
      </c>
      <c r="B8587" t="s">
        <v>234</v>
      </c>
      <c r="C8587" t="s">
        <v>192</v>
      </c>
      <c r="D8587" t="s">
        <v>180</v>
      </c>
      <c r="E8587" t="s">
        <v>204</v>
      </c>
      <c r="F8587" t="s">
        <v>227</v>
      </c>
      <c r="G8587">
        <v>2</v>
      </c>
      <c r="H8587" s="4">
        <v>66000</v>
      </c>
      <c r="I8587" s="4">
        <v>2</v>
      </c>
      <c r="J8587" s="4">
        <v>66000</v>
      </c>
      <c r="K8587" s="4">
        <v>132000</v>
      </c>
      <c r="L8587" t="s">
        <v>189</v>
      </c>
      <c r="M8587" t="s">
        <v>196</v>
      </c>
      <c r="P8587">
        <v>5</v>
      </c>
    </row>
    <row r="8588" spans="1:16">
      <c r="A8588" s="3">
        <v>44635</v>
      </c>
      <c r="B8588" t="s">
        <v>200</v>
      </c>
      <c r="C8588" t="s">
        <v>192</v>
      </c>
      <c r="D8588" t="s">
        <v>198</v>
      </c>
      <c r="E8588" t="s">
        <v>198</v>
      </c>
      <c r="F8588" t="s">
        <v>342</v>
      </c>
      <c r="G8588">
        <v>1</v>
      </c>
      <c r="H8588" s="4">
        <v>39000</v>
      </c>
      <c r="I8588" s="4">
        <v>1</v>
      </c>
      <c r="J8588" s="4">
        <v>39000</v>
      </c>
      <c r="K8588" s="4">
        <v>39000</v>
      </c>
      <c r="L8588" t="s">
        <v>209</v>
      </c>
      <c r="M8588" t="s">
        <v>206</v>
      </c>
      <c r="P8588">
        <v>4</v>
      </c>
    </row>
    <row r="8589" spans="1:16">
      <c r="A8589" s="3">
        <v>44635</v>
      </c>
      <c r="B8589" t="s">
        <v>301</v>
      </c>
      <c r="C8589" t="s">
        <v>192</v>
      </c>
      <c r="D8589" t="s">
        <v>198</v>
      </c>
      <c r="E8589" t="s">
        <v>198</v>
      </c>
      <c r="F8589" t="s">
        <v>282</v>
      </c>
      <c r="G8589">
        <v>2</v>
      </c>
      <c r="H8589" s="4">
        <v>60000</v>
      </c>
      <c r="I8589" s="4">
        <v>2</v>
      </c>
      <c r="J8589" s="4">
        <v>60000</v>
      </c>
      <c r="K8589" s="4">
        <v>120000</v>
      </c>
      <c r="L8589" t="s">
        <v>183</v>
      </c>
      <c r="M8589" t="s">
        <v>233</v>
      </c>
      <c r="P8589">
        <v>4</v>
      </c>
    </row>
    <row r="8590" spans="1:16">
      <c r="A8590" s="3">
        <v>44635</v>
      </c>
      <c r="B8590" t="s">
        <v>250</v>
      </c>
      <c r="C8590" t="s">
        <v>192</v>
      </c>
      <c r="D8590" t="s">
        <v>186</v>
      </c>
      <c r="E8590" t="s">
        <v>187</v>
      </c>
      <c r="F8590" t="s">
        <v>242</v>
      </c>
      <c r="G8590">
        <v>2</v>
      </c>
      <c r="H8590" s="4">
        <v>35000</v>
      </c>
      <c r="I8590" s="4">
        <v>2</v>
      </c>
      <c r="J8590" s="4">
        <v>35000</v>
      </c>
      <c r="K8590" s="4">
        <v>70000</v>
      </c>
      <c r="L8590" t="s">
        <v>183</v>
      </c>
      <c r="M8590" t="s">
        <v>184</v>
      </c>
      <c r="P8590">
        <v>5</v>
      </c>
    </row>
    <row r="8591" spans="1:16">
      <c r="A8591" s="3">
        <v>44635</v>
      </c>
      <c r="B8591" t="s">
        <v>228</v>
      </c>
      <c r="C8591" t="s">
        <v>192</v>
      </c>
      <c r="D8591" t="s">
        <v>180</v>
      </c>
      <c r="E8591" t="s">
        <v>238</v>
      </c>
      <c r="F8591" t="s">
        <v>267</v>
      </c>
      <c r="G8591">
        <v>2</v>
      </c>
      <c r="H8591" s="4">
        <v>45000</v>
      </c>
      <c r="I8591" s="4">
        <v>2</v>
      </c>
      <c r="J8591" s="4">
        <v>45000</v>
      </c>
      <c r="K8591" s="4">
        <v>90000</v>
      </c>
      <c r="L8591" t="s">
        <v>189</v>
      </c>
      <c r="M8591" t="s">
        <v>304</v>
      </c>
      <c r="P8591">
        <v>5</v>
      </c>
    </row>
    <row r="8592" spans="1:16">
      <c r="A8592" s="3">
        <v>44635</v>
      </c>
      <c r="B8592" t="s">
        <v>301</v>
      </c>
      <c r="C8592" t="s">
        <v>179</v>
      </c>
      <c r="D8592" t="s">
        <v>180</v>
      </c>
      <c r="E8592" t="s">
        <v>204</v>
      </c>
      <c r="F8592" t="s">
        <v>227</v>
      </c>
      <c r="G8592">
        <v>2</v>
      </c>
      <c r="H8592" s="4">
        <v>49500</v>
      </c>
      <c r="I8592" s="4">
        <v>2</v>
      </c>
      <c r="J8592" s="4">
        <v>49500</v>
      </c>
      <c r="K8592" s="4">
        <v>99000</v>
      </c>
      <c r="L8592" t="s">
        <v>189</v>
      </c>
      <c r="M8592" t="s">
        <v>196</v>
      </c>
      <c r="P8592">
        <v>3</v>
      </c>
    </row>
    <row r="8593" spans="1:16">
      <c r="A8593" s="3">
        <v>44635</v>
      </c>
      <c r="B8593" t="s">
        <v>245</v>
      </c>
      <c r="C8593" t="s">
        <v>179</v>
      </c>
      <c r="D8593" t="s">
        <v>276</v>
      </c>
      <c r="E8593" t="s">
        <v>276</v>
      </c>
      <c r="F8593" t="s">
        <v>309</v>
      </c>
      <c r="G8593">
        <v>2</v>
      </c>
      <c r="H8593" s="4">
        <v>15000</v>
      </c>
      <c r="I8593" s="4">
        <v>2</v>
      </c>
      <c r="J8593" s="4">
        <v>15000</v>
      </c>
      <c r="K8593" s="4">
        <v>30000</v>
      </c>
      <c r="L8593" t="s">
        <v>203</v>
      </c>
      <c r="M8593" t="s">
        <v>184</v>
      </c>
      <c r="P8593">
        <v>5</v>
      </c>
    </row>
    <row r="8594" spans="1:16">
      <c r="A8594" s="3">
        <v>44635</v>
      </c>
      <c r="B8594" t="s">
        <v>224</v>
      </c>
      <c r="C8594" t="s">
        <v>192</v>
      </c>
      <c r="D8594" t="s">
        <v>180</v>
      </c>
      <c r="E8594" t="s">
        <v>216</v>
      </c>
      <c r="F8594" t="s">
        <v>257</v>
      </c>
      <c r="G8594">
        <v>1</v>
      </c>
      <c r="H8594" s="4">
        <v>22000</v>
      </c>
      <c r="I8594" s="4">
        <v>1</v>
      </c>
      <c r="J8594" s="4">
        <v>22000</v>
      </c>
      <c r="K8594" s="4">
        <v>22000</v>
      </c>
      <c r="L8594" t="s">
        <v>203</v>
      </c>
      <c r="M8594" t="s">
        <v>196</v>
      </c>
      <c r="P8594">
        <v>3</v>
      </c>
    </row>
    <row r="8595" spans="1:16">
      <c r="A8595" s="3">
        <v>44636</v>
      </c>
      <c r="B8595" t="s">
        <v>247</v>
      </c>
      <c r="C8595" t="s">
        <v>192</v>
      </c>
      <c r="D8595" t="s">
        <v>180</v>
      </c>
      <c r="E8595" t="s">
        <v>204</v>
      </c>
      <c r="F8595" t="s">
        <v>300</v>
      </c>
      <c r="G8595">
        <v>3</v>
      </c>
      <c r="H8595" s="4">
        <v>22000</v>
      </c>
      <c r="I8595" s="4">
        <v>0</v>
      </c>
      <c r="J8595" s="4">
        <v>0</v>
      </c>
      <c r="K8595" s="4">
        <v>0</v>
      </c>
      <c r="L8595" t="s">
        <v>203</v>
      </c>
      <c r="M8595" t="s">
        <v>190</v>
      </c>
      <c r="O8595" t="s">
        <v>176</v>
      </c>
    </row>
    <row r="8596" spans="1:16">
      <c r="A8596" s="3">
        <v>44636</v>
      </c>
      <c r="B8596" t="s">
        <v>207</v>
      </c>
      <c r="C8596" t="s">
        <v>179</v>
      </c>
      <c r="D8596" t="s">
        <v>276</v>
      </c>
      <c r="E8596" t="s">
        <v>276</v>
      </c>
      <c r="F8596" t="s">
        <v>309</v>
      </c>
      <c r="G8596">
        <v>1</v>
      </c>
      <c r="H8596" s="4">
        <v>45500</v>
      </c>
      <c r="I8596" s="4">
        <v>1</v>
      </c>
      <c r="J8596" s="4">
        <v>45500</v>
      </c>
      <c r="K8596" s="4">
        <v>45500</v>
      </c>
      <c r="L8596" t="s">
        <v>203</v>
      </c>
      <c r="M8596" t="s">
        <v>196</v>
      </c>
      <c r="P8596">
        <v>5</v>
      </c>
    </row>
    <row r="8597" spans="1:16">
      <c r="A8597" s="3">
        <v>44636</v>
      </c>
      <c r="B8597" t="s">
        <v>213</v>
      </c>
      <c r="C8597" t="s">
        <v>179</v>
      </c>
      <c r="D8597" t="s">
        <v>186</v>
      </c>
      <c r="E8597" t="s">
        <v>220</v>
      </c>
      <c r="F8597" t="s">
        <v>265</v>
      </c>
      <c r="G8597">
        <v>3</v>
      </c>
      <c r="H8597" s="4">
        <v>30000</v>
      </c>
      <c r="I8597" s="4">
        <v>3</v>
      </c>
      <c r="J8597" s="4">
        <v>30000</v>
      </c>
      <c r="K8597" s="4">
        <v>90000</v>
      </c>
      <c r="L8597" t="s">
        <v>209</v>
      </c>
      <c r="M8597" t="s">
        <v>190</v>
      </c>
      <c r="P8597">
        <v>5</v>
      </c>
    </row>
    <row r="8598" spans="1:16">
      <c r="A8598" s="3">
        <v>44636</v>
      </c>
      <c r="B8598" t="s">
        <v>254</v>
      </c>
      <c r="C8598" t="s">
        <v>192</v>
      </c>
      <c r="D8598" t="s">
        <v>180</v>
      </c>
      <c r="E8598" t="s">
        <v>238</v>
      </c>
      <c r="F8598" t="s">
        <v>267</v>
      </c>
      <c r="G8598">
        <v>2</v>
      </c>
      <c r="H8598" s="4">
        <v>28000</v>
      </c>
      <c r="I8598" s="4">
        <v>2</v>
      </c>
      <c r="J8598" s="4">
        <v>28000</v>
      </c>
      <c r="K8598" s="4">
        <v>56000</v>
      </c>
      <c r="L8598" t="s">
        <v>183</v>
      </c>
      <c r="M8598" t="s">
        <v>233</v>
      </c>
      <c r="N8598" t="s">
        <v>175</v>
      </c>
      <c r="P8598">
        <v>5</v>
      </c>
    </row>
    <row r="8599" spans="1:16">
      <c r="A8599" s="3">
        <v>44636</v>
      </c>
      <c r="B8599" t="s">
        <v>197</v>
      </c>
      <c r="C8599" t="s">
        <v>192</v>
      </c>
      <c r="D8599" t="s">
        <v>180</v>
      </c>
      <c r="E8599" t="s">
        <v>204</v>
      </c>
      <c r="F8599" t="s">
        <v>205</v>
      </c>
      <c r="G8599">
        <v>1</v>
      </c>
      <c r="H8599" s="4">
        <v>33000</v>
      </c>
      <c r="I8599" s="4">
        <v>1</v>
      </c>
      <c r="J8599" s="4">
        <v>33000</v>
      </c>
      <c r="K8599" s="4">
        <v>33000</v>
      </c>
      <c r="L8599" t="s">
        <v>203</v>
      </c>
      <c r="M8599" t="s">
        <v>184</v>
      </c>
      <c r="N8599" t="s">
        <v>175</v>
      </c>
      <c r="P8599">
        <v>5</v>
      </c>
    </row>
    <row r="8600" spans="1:16">
      <c r="A8600" s="3">
        <v>44636</v>
      </c>
      <c r="B8600" t="s">
        <v>228</v>
      </c>
      <c r="C8600" t="s">
        <v>192</v>
      </c>
      <c r="D8600" t="s">
        <v>210</v>
      </c>
      <c r="E8600" t="s">
        <v>292</v>
      </c>
      <c r="F8600" t="s">
        <v>311</v>
      </c>
      <c r="G8600">
        <v>2</v>
      </c>
      <c r="H8600" s="4">
        <v>30000</v>
      </c>
      <c r="I8600" s="4">
        <v>2</v>
      </c>
      <c r="J8600" s="4">
        <v>30000</v>
      </c>
      <c r="K8600" s="4">
        <v>60000</v>
      </c>
      <c r="L8600" t="s">
        <v>183</v>
      </c>
      <c r="M8600" t="s">
        <v>190</v>
      </c>
      <c r="N8600" t="s">
        <v>175</v>
      </c>
      <c r="P8600">
        <v>3</v>
      </c>
    </row>
    <row r="8601" spans="1:16">
      <c r="A8601" s="3">
        <v>44636</v>
      </c>
      <c r="B8601" t="s">
        <v>191</v>
      </c>
      <c r="C8601" t="s">
        <v>179</v>
      </c>
      <c r="D8601" t="s">
        <v>180</v>
      </c>
      <c r="E8601" t="s">
        <v>216</v>
      </c>
      <c r="F8601" t="s">
        <v>232</v>
      </c>
      <c r="G8601">
        <v>1</v>
      </c>
      <c r="H8601" s="4">
        <v>29900</v>
      </c>
      <c r="I8601" s="4">
        <v>1</v>
      </c>
      <c r="J8601" s="4">
        <v>29900</v>
      </c>
      <c r="K8601" s="4">
        <v>29900</v>
      </c>
      <c r="L8601" t="s">
        <v>203</v>
      </c>
      <c r="M8601" t="s">
        <v>184</v>
      </c>
      <c r="N8601" t="s">
        <v>175</v>
      </c>
      <c r="P8601">
        <v>2</v>
      </c>
    </row>
    <row r="8602" spans="1:16">
      <c r="A8602" s="3">
        <v>44636</v>
      </c>
      <c r="B8602" t="s">
        <v>200</v>
      </c>
      <c r="C8602" t="s">
        <v>192</v>
      </c>
      <c r="D8602" t="s">
        <v>180</v>
      </c>
      <c r="E8602" t="s">
        <v>327</v>
      </c>
      <c r="F8602" t="s">
        <v>328</v>
      </c>
      <c r="G8602">
        <v>1</v>
      </c>
      <c r="H8602" s="4">
        <v>52000</v>
      </c>
      <c r="I8602" s="4">
        <v>1</v>
      </c>
      <c r="J8602" s="4">
        <v>52000</v>
      </c>
      <c r="K8602" s="4">
        <v>52000</v>
      </c>
      <c r="L8602" t="s">
        <v>189</v>
      </c>
      <c r="M8602" t="s">
        <v>196</v>
      </c>
      <c r="N8602" t="s">
        <v>175</v>
      </c>
      <c r="P8602">
        <v>5</v>
      </c>
    </row>
    <row r="8603" spans="1:16">
      <c r="A8603" s="3">
        <v>44636</v>
      </c>
      <c r="B8603" t="s">
        <v>191</v>
      </c>
      <c r="C8603" t="s">
        <v>179</v>
      </c>
      <c r="D8603" t="s">
        <v>180</v>
      </c>
      <c r="E8603" t="s">
        <v>216</v>
      </c>
      <c r="F8603" t="s">
        <v>257</v>
      </c>
      <c r="G8603">
        <v>1</v>
      </c>
      <c r="H8603" s="4">
        <v>45000</v>
      </c>
      <c r="I8603" s="4">
        <v>1</v>
      </c>
      <c r="J8603" s="4">
        <v>45000</v>
      </c>
      <c r="K8603" s="4">
        <v>45000</v>
      </c>
      <c r="L8603" t="s">
        <v>203</v>
      </c>
      <c r="M8603" t="s">
        <v>184</v>
      </c>
      <c r="N8603" t="s">
        <v>175</v>
      </c>
      <c r="P8603">
        <v>3</v>
      </c>
    </row>
    <row r="8604" spans="1:16">
      <c r="A8604" s="3">
        <v>44636</v>
      </c>
      <c r="B8604" t="s">
        <v>254</v>
      </c>
      <c r="C8604" t="s">
        <v>179</v>
      </c>
      <c r="D8604" t="s">
        <v>186</v>
      </c>
      <c r="E8604" t="s">
        <v>201</v>
      </c>
      <c r="F8604" t="s">
        <v>285</v>
      </c>
      <c r="G8604">
        <v>3</v>
      </c>
      <c r="H8604" s="4">
        <v>33000</v>
      </c>
      <c r="I8604" s="4">
        <v>3</v>
      </c>
      <c r="J8604" s="4">
        <v>33000</v>
      </c>
      <c r="K8604" s="4">
        <v>99000</v>
      </c>
      <c r="L8604" t="s">
        <v>183</v>
      </c>
      <c r="M8604" t="s">
        <v>190</v>
      </c>
      <c r="N8604" t="s">
        <v>175</v>
      </c>
      <c r="P8604">
        <v>2</v>
      </c>
    </row>
    <row r="8605" spans="1:16">
      <c r="A8605" s="3">
        <v>44636</v>
      </c>
      <c r="B8605" t="s">
        <v>284</v>
      </c>
      <c r="C8605" t="s">
        <v>179</v>
      </c>
      <c r="D8605" t="s">
        <v>294</v>
      </c>
      <c r="E8605" t="s">
        <v>294</v>
      </c>
      <c r="F8605" t="s">
        <v>236</v>
      </c>
      <c r="G8605">
        <v>3</v>
      </c>
      <c r="H8605" s="4">
        <v>52000</v>
      </c>
      <c r="I8605" s="4">
        <v>3</v>
      </c>
      <c r="J8605" s="4">
        <v>52000</v>
      </c>
      <c r="K8605" s="4">
        <v>156000</v>
      </c>
      <c r="L8605" t="s">
        <v>203</v>
      </c>
      <c r="M8605" t="s">
        <v>184</v>
      </c>
      <c r="N8605" t="s">
        <v>175</v>
      </c>
      <c r="P8605">
        <v>5</v>
      </c>
    </row>
    <row r="8606" spans="1:16">
      <c r="A8606" s="3">
        <v>44636</v>
      </c>
      <c r="B8606" t="s">
        <v>197</v>
      </c>
      <c r="C8606" t="s">
        <v>192</v>
      </c>
      <c r="D8606" t="s">
        <v>186</v>
      </c>
      <c r="E8606" t="s">
        <v>187</v>
      </c>
      <c r="F8606" t="s">
        <v>242</v>
      </c>
      <c r="G8606">
        <v>1</v>
      </c>
      <c r="H8606" s="4">
        <v>16500</v>
      </c>
      <c r="I8606" s="4">
        <v>1</v>
      </c>
      <c r="J8606" s="4">
        <v>16500</v>
      </c>
      <c r="K8606" s="4">
        <v>16500</v>
      </c>
      <c r="L8606" t="s">
        <v>183</v>
      </c>
      <c r="M8606" t="s">
        <v>304</v>
      </c>
      <c r="N8606" t="s">
        <v>175</v>
      </c>
      <c r="P8606">
        <v>3</v>
      </c>
    </row>
    <row r="8607" spans="1:16">
      <c r="A8607" s="3">
        <v>44636</v>
      </c>
      <c r="B8607" t="s">
        <v>234</v>
      </c>
      <c r="C8607" t="s">
        <v>192</v>
      </c>
      <c r="D8607" t="s">
        <v>316</v>
      </c>
      <c r="E8607" t="s">
        <v>251</v>
      </c>
      <c r="F8607" t="s">
        <v>322</v>
      </c>
      <c r="G8607">
        <v>3</v>
      </c>
      <c r="H8607" s="4">
        <v>36000</v>
      </c>
      <c r="I8607" s="4">
        <v>3</v>
      </c>
      <c r="J8607" s="4">
        <v>36000</v>
      </c>
      <c r="K8607" s="4">
        <v>108000</v>
      </c>
      <c r="L8607" t="s">
        <v>203</v>
      </c>
      <c r="M8607" t="s">
        <v>190</v>
      </c>
      <c r="N8607" t="s">
        <v>175</v>
      </c>
      <c r="P8607">
        <v>4</v>
      </c>
    </row>
    <row r="8608" spans="1:16">
      <c r="A8608" s="3">
        <v>44636</v>
      </c>
      <c r="B8608" t="s">
        <v>268</v>
      </c>
      <c r="C8608" t="s">
        <v>179</v>
      </c>
      <c r="D8608" t="s">
        <v>186</v>
      </c>
      <c r="E8608" t="s">
        <v>201</v>
      </c>
      <c r="F8608" t="s">
        <v>248</v>
      </c>
      <c r="G8608">
        <v>1</v>
      </c>
      <c r="H8608" s="4">
        <v>20000</v>
      </c>
      <c r="I8608" s="4">
        <v>1</v>
      </c>
      <c r="J8608" s="4">
        <v>20000</v>
      </c>
      <c r="K8608" s="4">
        <v>20000</v>
      </c>
      <c r="L8608" t="s">
        <v>203</v>
      </c>
      <c r="M8608" t="s">
        <v>190</v>
      </c>
      <c r="N8608" t="s">
        <v>175</v>
      </c>
      <c r="P8608">
        <v>5</v>
      </c>
    </row>
    <row r="8609" spans="1:16">
      <c r="A8609" s="3">
        <v>44636</v>
      </c>
      <c r="B8609" t="s">
        <v>218</v>
      </c>
      <c r="C8609" t="s">
        <v>179</v>
      </c>
      <c r="D8609" t="s">
        <v>210</v>
      </c>
      <c r="E8609" t="s">
        <v>292</v>
      </c>
      <c r="F8609" t="s">
        <v>311</v>
      </c>
      <c r="G8609">
        <v>1</v>
      </c>
      <c r="H8609" s="4">
        <v>33000</v>
      </c>
      <c r="I8609" s="4">
        <v>1</v>
      </c>
      <c r="J8609" s="4">
        <v>33000</v>
      </c>
      <c r="K8609" s="4">
        <v>33000</v>
      </c>
      <c r="L8609" t="s">
        <v>183</v>
      </c>
      <c r="M8609" t="s">
        <v>184</v>
      </c>
      <c r="P8609">
        <v>5</v>
      </c>
    </row>
    <row r="8610" spans="1:16">
      <c r="A8610" s="3">
        <v>44636</v>
      </c>
      <c r="B8610" t="s">
        <v>301</v>
      </c>
      <c r="C8610" t="s">
        <v>179</v>
      </c>
      <c r="D8610" t="s">
        <v>180</v>
      </c>
      <c r="E8610" t="s">
        <v>204</v>
      </c>
      <c r="F8610" t="s">
        <v>300</v>
      </c>
      <c r="G8610">
        <v>1</v>
      </c>
      <c r="H8610" s="4">
        <v>39000</v>
      </c>
      <c r="I8610" s="4">
        <v>1</v>
      </c>
      <c r="J8610" s="4">
        <v>39000</v>
      </c>
      <c r="K8610" s="4">
        <v>39000</v>
      </c>
      <c r="L8610" t="s">
        <v>183</v>
      </c>
      <c r="M8610" t="s">
        <v>184</v>
      </c>
      <c r="P8610">
        <v>3</v>
      </c>
    </row>
    <row r="8611" spans="1:16">
      <c r="A8611" s="3">
        <v>44636</v>
      </c>
      <c r="B8611" t="s">
        <v>247</v>
      </c>
      <c r="C8611" t="s">
        <v>192</v>
      </c>
      <c r="D8611" t="s">
        <v>186</v>
      </c>
      <c r="E8611" t="s">
        <v>201</v>
      </c>
      <c r="F8611" t="s">
        <v>248</v>
      </c>
      <c r="G8611">
        <v>1</v>
      </c>
      <c r="H8611" s="4">
        <v>18000</v>
      </c>
      <c r="I8611" s="4">
        <v>1</v>
      </c>
      <c r="J8611" s="4">
        <v>18000</v>
      </c>
      <c r="K8611" s="4">
        <v>18000</v>
      </c>
      <c r="L8611" t="s">
        <v>189</v>
      </c>
      <c r="M8611" t="s">
        <v>190</v>
      </c>
      <c r="P8611">
        <v>5</v>
      </c>
    </row>
    <row r="8612" spans="1:16">
      <c r="A8612" s="3">
        <v>44636</v>
      </c>
      <c r="B8612" t="s">
        <v>224</v>
      </c>
      <c r="C8612" t="s">
        <v>179</v>
      </c>
      <c r="D8612" t="s">
        <v>198</v>
      </c>
      <c r="E8612" t="s">
        <v>214</v>
      </c>
      <c r="F8612" t="s">
        <v>286</v>
      </c>
      <c r="G8612">
        <v>3</v>
      </c>
      <c r="H8612" s="4">
        <v>25300</v>
      </c>
      <c r="I8612" s="4">
        <v>3</v>
      </c>
      <c r="J8612" s="4">
        <v>25300</v>
      </c>
      <c r="K8612" s="4">
        <v>75899.999999999985</v>
      </c>
      <c r="L8612" t="s">
        <v>203</v>
      </c>
      <c r="M8612" t="s">
        <v>190</v>
      </c>
      <c r="P8612">
        <v>3</v>
      </c>
    </row>
    <row r="8613" spans="1:16">
      <c r="A8613" s="3">
        <v>44636</v>
      </c>
      <c r="B8613" t="s">
        <v>278</v>
      </c>
      <c r="C8613" t="s">
        <v>179</v>
      </c>
      <c r="D8613" t="s">
        <v>180</v>
      </c>
      <c r="E8613" t="s">
        <v>204</v>
      </c>
      <c r="F8613" t="s">
        <v>227</v>
      </c>
      <c r="G8613">
        <v>1</v>
      </c>
      <c r="H8613" s="4">
        <v>20000</v>
      </c>
      <c r="I8613" s="4">
        <v>1</v>
      </c>
      <c r="J8613" s="4">
        <v>20000</v>
      </c>
      <c r="K8613" s="4">
        <v>20000</v>
      </c>
      <c r="L8613" t="s">
        <v>183</v>
      </c>
      <c r="M8613" t="s">
        <v>196</v>
      </c>
      <c r="N8613" t="s">
        <v>175</v>
      </c>
      <c r="P8613">
        <v>5</v>
      </c>
    </row>
    <row r="8614" spans="1:16">
      <c r="A8614" s="3">
        <v>44636</v>
      </c>
      <c r="B8614" t="s">
        <v>207</v>
      </c>
      <c r="C8614" t="s">
        <v>179</v>
      </c>
      <c r="D8614" t="s">
        <v>180</v>
      </c>
      <c r="E8614" t="s">
        <v>204</v>
      </c>
      <c r="F8614" t="s">
        <v>269</v>
      </c>
      <c r="G8614">
        <v>3</v>
      </c>
      <c r="H8614" s="4">
        <v>22000</v>
      </c>
      <c r="I8614" s="4">
        <v>3</v>
      </c>
      <c r="J8614" s="4">
        <v>22000</v>
      </c>
      <c r="K8614" s="4">
        <v>66000</v>
      </c>
      <c r="L8614" t="s">
        <v>203</v>
      </c>
      <c r="M8614" t="s">
        <v>206</v>
      </c>
      <c r="P8614">
        <v>4</v>
      </c>
    </row>
    <row r="8615" spans="1:16">
      <c r="A8615" s="3">
        <v>44636</v>
      </c>
      <c r="B8615" t="s">
        <v>207</v>
      </c>
      <c r="C8615" t="s">
        <v>179</v>
      </c>
      <c r="D8615" t="s">
        <v>235</v>
      </c>
      <c r="E8615" t="s">
        <v>236</v>
      </c>
      <c r="F8615" t="s">
        <v>352</v>
      </c>
      <c r="G8615">
        <v>1</v>
      </c>
      <c r="H8615" s="4">
        <v>28000</v>
      </c>
      <c r="I8615" s="4">
        <v>1</v>
      </c>
      <c r="J8615" s="4">
        <v>28000</v>
      </c>
      <c r="K8615" s="4">
        <v>28000</v>
      </c>
      <c r="L8615" t="s">
        <v>183</v>
      </c>
      <c r="M8615" t="s">
        <v>184</v>
      </c>
      <c r="P8615">
        <v>5</v>
      </c>
    </row>
    <row r="8616" spans="1:16">
      <c r="A8616" s="3">
        <v>44636</v>
      </c>
      <c r="B8616" t="s">
        <v>191</v>
      </c>
      <c r="C8616" t="s">
        <v>192</v>
      </c>
      <c r="D8616" t="s">
        <v>294</v>
      </c>
      <c r="E8616" t="s">
        <v>294</v>
      </c>
      <c r="F8616" t="s">
        <v>201</v>
      </c>
      <c r="G8616">
        <v>1</v>
      </c>
      <c r="H8616" s="4">
        <v>42000</v>
      </c>
      <c r="I8616" s="4">
        <v>1</v>
      </c>
      <c r="J8616" s="4">
        <v>42000</v>
      </c>
      <c r="K8616" s="4">
        <v>42000</v>
      </c>
      <c r="L8616" t="s">
        <v>195</v>
      </c>
      <c r="M8616" t="s">
        <v>206</v>
      </c>
      <c r="P8616">
        <v>4</v>
      </c>
    </row>
    <row r="8617" spans="1:16">
      <c r="A8617" s="3">
        <v>44636</v>
      </c>
      <c r="B8617" t="s">
        <v>258</v>
      </c>
      <c r="C8617" t="s">
        <v>179</v>
      </c>
      <c r="D8617" t="s">
        <v>186</v>
      </c>
      <c r="E8617" t="s">
        <v>201</v>
      </c>
      <c r="F8617" t="s">
        <v>248</v>
      </c>
      <c r="G8617">
        <v>3</v>
      </c>
      <c r="H8617" s="4">
        <v>20000</v>
      </c>
      <c r="I8617" s="4">
        <v>3</v>
      </c>
      <c r="J8617" s="4">
        <v>20000</v>
      </c>
      <c r="K8617" s="4">
        <v>60000</v>
      </c>
      <c r="L8617" t="s">
        <v>183</v>
      </c>
      <c r="M8617" t="s">
        <v>233</v>
      </c>
      <c r="P8617">
        <v>5</v>
      </c>
    </row>
    <row r="8618" spans="1:16">
      <c r="A8618" s="3">
        <v>44637</v>
      </c>
      <c r="B8618" t="s">
        <v>262</v>
      </c>
      <c r="C8618" t="s">
        <v>192</v>
      </c>
      <c r="D8618" t="s">
        <v>180</v>
      </c>
      <c r="E8618" t="s">
        <v>216</v>
      </c>
      <c r="F8618" t="s">
        <v>217</v>
      </c>
      <c r="G8618">
        <v>3</v>
      </c>
      <c r="H8618" s="4">
        <v>60000</v>
      </c>
      <c r="I8618" s="4">
        <v>3</v>
      </c>
      <c r="J8618" s="4">
        <v>60000</v>
      </c>
      <c r="K8618" s="4">
        <v>180000</v>
      </c>
      <c r="L8618" t="s">
        <v>183</v>
      </c>
      <c r="M8618" t="s">
        <v>196</v>
      </c>
      <c r="P8618">
        <v>3</v>
      </c>
    </row>
    <row r="8619" spans="1:16">
      <c r="A8619" s="3">
        <v>44637</v>
      </c>
      <c r="B8619" t="s">
        <v>234</v>
      </c>
      <c r="C8619" t="s">
        <v>192</v>
      </c>
      <c r="D8619" t="s">
        <v>186</v>
      </c>
      <c r="E8619" t="s">
        <v>225</v>
      </c>
      <c r="F8619" t="s">
        <v>244</v>
      </c>
      <c r="G8619">
        <v>2</v>
      </c>
      <c r="H8619" s="4">
        <v>36000</v>
      </c>
      <c r="I8619" s="4">
        <v>2</v>
      </c>
      <c r="J8619" s="4">
        <v>36000</v>
      </c>
      <c r="K8619" s="4">
        <v>72000</v>
      </c>
      <c r="L8619" t="s">
        <v>189</v>
      </c>
      <c r="M8619" t="s">
        <v>196</v>
      </c>
      <c r="P8619">
        <v>3</v>
      </c>
    </row>
    <row r="8620" spans="1:16">
      <c r="A8620" s="3">
        <v>44637</v>
      </c>
      <c r="B8620" t="s">
        <v>301</v>
      </c>
      <c r="C8620" t="s">
        <v>179</v>
      </c>
      <c r="D8620" t="s">
        <v>186</v>
      </c>
      <c r="E8620" t="s">
        <v>225</v>
      </c>
      <c r="F8620" t="s">
        <v>244</v>
      </c>
      <c r="G8620">
        <v>2</v>
      </c>
      <c r="H8620" s="4">
        <v>52000</v>
      </c>
      <c r="I8620" s="4">
        <v>2</v>
      </c>
      <c r="J8620" s="4">
        <v>52000</v>
      </c>
      <c r="K8620" s="4">
        <v>104000</v>
      </c>
      <c r="L8620" t="s">
        <v>195</v>
      </c>
      <c r="M8620" t="s">
        <v>206</v>
      </c>
      <c r="P8620">
        <v>5</v>
      </c>
    </row>
    <row r="8621" spans="1:16">
      <c r="A8621" s="3">
        <v>44637</v>
      </c>
      <c r="B8621" t="s">
        <v>262</v>
      </c>
      <c r="C8621" t="s">
        <v>179</v>
      </c>
      <c r="D8621" t="s">
        <v>273</v>
      </c>
      <c r="E8621" t="s">
        <v>274</v>
      </c>
      <c r="F8621" t="s">
        <v>303</v>
      </c>
      <c r="G8621">
        <v>2</v>
      </c>
      <c r="H8621" s="4">
        <v>24000</v>
      </c>
      <c r="I8621" s="4">
        <v>2</v>
      </c>
      <c r="J8621" s="4">
        <v>24000</v>
      </c>
      <c r="K8621" s="4">
        <v>48000</v>
      </c>
      <c r="L8621" t="s">
        <v>183</v>
      </c>
      <c r="M8621" t="s">
        <v>184</v>
      </c>
      <c r="P8621">
        <v>4</v>
      </c>
    </row>
    <row r="8622" spans="1:16">
      <c r="A8622" s="3">
        <v>44637</v>
      </c>
      <c r="B8622" t="s">
        <v>219</v>
      </c>
      <c r="C8622" t="s">
        <v>179</v>
      </c>
      <c r="D8622" t="s">
        <v>276</v>
      </c>
      <c r="E8622" t="s">
        <v>276</v>
      </c>
      <c r="F8622" t="s">
        <v>277</v>
      </c>
      <c r="G8622">
        <v>1</v>
      </c>
      <c r="H8622" s="4">
        <v>30000</v>
      </c>
      <c r="I8622" s="4">
        <v>1</v>
      </c>
      <c r="J8622" s="4">
        <v>30000</v>
      </c>
      <c r="K8622" s="4">
        <v>30000</v>
      </c>
      <c r="L8622" t="s">
        <v>203</v>
      </c>
      <c r="M8622" t="s">
        <v>196</v>
      </c>
      <c r="P8622">
        <v>4</v>
      </c>
    </row>
    <row r="8623" spans="1:16">
      <c r="A8623" s="3">
        <v>44637</v>
      </c>
      <c r="B8623" t="s">
        <v>258</v>
      </c>
      <c r="C8623" t="s">
        <v>192</v>
      </c>
      <c r="D8623" t="s">
        <v>193</v>
      </c>
      <c r="E8623" t="s">
        <v>193</v>
      </c>
      <c r="F8623" t="s">
        <v>288</v>
      </c>
      <c r="G8623">
        <v>3</v>
      </c>
      <c r="H8623" s="4">
        <v>33000</v>
      </c>
      <c r="I8623" s="4">
        <v>3</v>
      </c>
      <c r="J8623" s="4">
        <v>33000</v>
      </c>
      <c r="K8623" s="4">
        <v>99000</v>
      </c>
      <c r="L8623" t="s">
        <v>189</v>
      </c>
      <c r="M8623" t="s">
        <v>206</v>
      </c>
      <c r="P8623">
        <v>5</v>
      </c>
    </row>
    <row r="8624" spans="1:16">
      <c r="A8624" s="3">
        <v>44637</v>
      </c>
      <c r="B8624" t="s">
        <v>185</v>
      </c>
      <c r="C8624" t="s">
        <v>179</v>
      </c>
      <c r="D8624" t="s">
        <v>180</v>
      </c>
      <c r="E8624" t="s">
        <v>181</v>
      </c>
      <c r="F8624" t="s">
        <v>223</v>
      </c>
      <c r="G8624">
        <v>3</v>
      </c>
      <c r="H8624" s="4">
        <v>16500</v>
      </c>
      <c r="I8624" s="4">
        <v>3</v>
      </c>
      <c r="J8624" s="4">
        <v>16500</v>
      </c>
      <c r="K8624" s="4">
        <v>49500</v>
      </c>
      <c r="L8624" t="s">
        <v>195</v>
      </c>
      <c r="M8624" t="s">
        <v>196</v>
      </c>
      <c r="P8624">
        <v>5</v>
      </c>
    </row>
    <row r="8625" spans="1:16">
      <c r="A8625" s="3">
        <v>44637</v>
      </c>
      <c r="B8625" t="s">
        <v>207</v>
      </c>
      <c r="C8625" t="s">
        <v>192</v>
      </c>
      <c r="D8625" t="s">
        <v>198</v>
      </c>
      <c r="E8625" t="s">
        <v>198</v>
      </c>
      <c r="F8625" t="s">
        <v>357</v>
      </c>
      <c r="G8625">
        <v>1</v>
      </c>
      <c r="H8625" s="4">
        <v>33000</v>
      </c>
      <c r="I8625" s="4">
        <v>1</v>
      </c>
      <c r="J8625" s="4">
        <v>33000</v>
      </c>
      <c r="K8625" s="4">
        <v>33000</v>
      </c>
      <c r="L8625" t="s">
        <v>183</v>
      </c>
      <c r="M8625" t="s">
        <v>184</v>
      </c>
      <c r="P8625">
        <v>3</v>
      </c>
    </row>
    <row r="8626" spans="1:16">
      <c r="A8626" s="3">
        <v>44637</v>
      </c>
      <c r="B8626" t="s">
        <v>224</v>
      </c>
      <c r="C8626" t="s">
        <v>179</v>
      </c>
      <c r="D8626" t="s">
        <v>180</v>
      </c>
      <c r="E8626" t="s">
        <v>255</v>
      </c>
      <c r="F8626" t="s">
        <v>256</v>
      </c>
      <c r="G8626">
        <v>1</v>
      </c>
      <c r="H8626" s="4">
        <v>24000</v>
      </c>
      <c r="I8626" s="4">
        <v>1</v>
      </c>
      <c r="J8626" s="4">
        <v>24000</v>
      </c>
      <c r="K8626" s="4">
        <v>24000</v>
      </c>
      <c r="L8626" t="s">
        <v>189</v>
      </c>
      <c r="M8626" t="s">
        <v>184</v>
      </c>
      <c r="P8626">
        <v>5</v>
      </c>
    </row>
    <row r="8627" spans="1:16">
      <c r="A8627" s="3">
        <v>44637</v>
      </c>
      <c r="B8627" t="s">
        <v>200</v>
      </c>
      <c r="C8627" t="s">
        <v>179</v>
      </c>
      <c r="D8627" t="s">
        <v>294</v>
      </c>
      <c r="E8627" t="s">
        <v>294</v>
      </c>
      <c r="F8627" t="s">
        <v>236</v>
      </c>
      <c r="G8627">
        <v>1</v>
      </c>
      <c r="H8627" s="4">
        <v>30000</v>
      </c>
      <c r="I8627" s="4">
        <v>1</v>
      </c>
      <c r="J8627" s="4">
        <v>30000</v>
      </c>
      <c r="K8627" s="4">
        <v>30000</v>
      </c>
      <c r="L8627" t="s">
        <v>183</v>
      </c>
      <c r="M8627" t="s">
        <v>196</v>
      </c>
      <c r="P8627">
        <v>3</v>
      </c>
    </row>
    <row r="8628" spans="1:16">
      <c r="A8628" s="3">
        <v>44637</v>
      </c>
      <c r="B8628" t="s">
        <v>228</v>
      </c>
      <c r="C8628" t="s">
        <v>179</v>
      </c>
      <c r="D8628" t="s">
        <v>276</v>
      </c>
      <c r="E8628" t="s">
        <v>276</v>
      </c>
      <c r="F8628" t="s">
        <v>277</v>
      </c>
      <c r="G8628">
        <v>1</v>
      </c>
      <c r="H8628" s="4">
        <v>30000</v>
      </c>
      <c r="I8628" s="4">
        <v>1</v>
      </c>
      <c r="J8628" s="4">
        <v>30000</v>
      </c>
      <c r="K8628" s="4">
        <v>30000</v>
      </c>
      <c r="L8628" t="s">
        <v>203</v>
      </c>
      <c r="M8628" t="s">
        <v>184</v>
      </c>
      <c r="P8628">
        <v>5</v>
      </c>
    </row>
    <row r="8629" spans="1:16">
      <c r="A8629" s="3">
        <v>44637</v>
      </c>
      <c r="B8629" t="s">
        <v>222</v>
      </c>
      <c r="C8629" t="s">
        <v>179</v>
      </c>
      <c r="D8629" t="s">
        <v>271</v>
      </c>
      <c r="E8629" t="s">
        <v>271</v>
      </c>
      <c r="F8629" t="s">
        <v>323</v>
      </c>
      <c r="G8629">
        <v>2</v>
      </c>
      <c r="H8629" s="4">
        <v>39000</v>
      </c>
      <c r="I8629" s="4">
        <v>2</v>
      </c>
      <c r="J8629" s="4">
        <v>39000</v>
      </c>
      <c r="K8629" s="4">
        <v>78000</v>
      </c>
      <c r="L8629" t="s">
        <v>203</v>
      </c>
      <c r="M8629" t="s">
        <v>196</v>
      </c>
      <c r="P8629">
        <v>5</v>
      </c>
    </row>
    <row r="8630" spans="1:16">
      <c r="A8630" s="3">
        <v>44637</v>
      </c>
      <c r="B8630" t="s">
        <v>301</v>
      </c>
      <c r="C8630" t="s">
        <v>179</v>
      </c>
      <c r="D8630" t="s">
        <v>235</v>
      </c>
      <c r="E8630" t="s">
        <v>236</v>
      </c>
      <c r="F8630" t="s">
        <v>237</v>
      </c>
      <c r="G8630">
        <v>2</v>
      </c>
      <c r="H8630" s="4">
        <v>28000</v>
      </c>
      <c r="I8630" s="4">
        <v>2</v>
      </c>
      <c r="J8630" s="4">
        <v>28000</v>
      </c>
      <c r="K8630" s="4">
        <v>56000</v>
      </c>
      <c r="L8630" t="s">
        <v>203</v>
      </c>
      <c r="M8630" t="s">
        <v>196</v>
      </c>
      <c r="P8630">
        <v>3</v>
      </c>
    </row>
    <row r="8631" spans="1:16">
      <c r="A8631" s="3">
        <v>44637</v>
      </c>
      <c r="B8631" t="s">
        <v>258</v>
      </c>
      <c r="C8631" t="s">
        <v>192</v>
      </c>
      <c r="D8631" t="s">
        <v>229</v>
      </c>
      <c r="E8631" t="s">
        <v>230</v>
      </c>
      <c r="F8631" t="s">
        <v>231</v>
      </c>
      <c r="G8631">
        <v>1</v>
      </c>
      <c r="H8631" s="4">
        <v>26000</v>
      </c>
      <c r="I8631" s="4">
        <v>0</v>
      </c>
      <c r="J8631" s="4">
        <v>0</v>
      </c>
      <c r="K8631" s="4">
        <v>0</v>
      </c>
      <c r="L8631" t="s">
        <v>203</v>
      </c>
      <c r="M8631" t="s">
        <v>196</v>
      </c>
      <c r="O8631" t="s">
        <v>176</v>
      </c>
    </row>
    <row r="8632" spans="1:16">
      <c r="A8632" s="3">
        <v>44637</v>
      </c>
      <c r="B8632" t="s">
        <v>268</v>
      </c>
      <c r="C8632" t="s">
        <v>179</v>
      </c>
      <c r="D8632" t="s">
        <v>294</v>
      </c>
      <c r="E8632" t="s">
        <v>294</v>
      </c>
      <c r="F8632" t="s">
        <v>236</v>
      </c>
      <c r="G8632">
        <v>1</v>
      </c>
      <c r="H8632" s="4">
        <v>28000</v>
      </c>
      <c r="I8632" s="4">
        <v>1</v>
      </c>
      <c r="J8632" s="4">
        <v>28000</v>
      </c>
      <c r="K8632" s="4">
        <v>28000</v>
      </c>
      <c r="L8632" t="s">
        <v>189</v>
      </c>
      <c r="M8632" t="s">
        <v>184</v>
      </c>
      <c r="P8632">
        <v>3</v>
      </c>
    </row>
    <row r="8633" spans="1:16">
      <c r="A8633" s="3">
        <v>44637</v>
      </c>
      <c r="B8633" t="s">
        <v>224</v>
      </c>
      <c r="C8633" t="s">
        <v>179</v>
      </c>
      <c r="D8633" t="s">
        <v>180</v>
      </c>
      <c r="E8633" t="s">
        <v>181</v>
      </c>
      <c r="F8633" t="s">
        <v>281</v>
      </c>
      <c r="G8633">
        <v>1</v>
      </c>
      <c r="H8633" s="4">
        <v>30000</v>
      </c>
      <c r="I8633" s="4">
        <v>1</v>
      </c>
      <c r="J8633" s="4">
        <v>30000</v>
      </c>
      <c r="K8633" s="4">
        <v>30000</v>
      </c>
      <c r="L8633" t="s">
        <v>203</v>
      </c>
      <c r="M8633" t="s">
        <v>196</v>
      </c>
      <c r="P8633">
        <v>3</v>
      </c>
    </row>
    <row r="8634" spans="1:16">
      <c r="A8634" s="3">
        <v>44637</v>
      </c>
      <c r="B8634" t="s">
        <v>207</v>
      </c>
      <c r="C8634" t="s">
        <v>192</v>
      </c>
      <c r="D8634" t="s">
        <v>193</v>
      </c>
      <c r="E8634" t="s">
        <v>193</v>
      </c>
      <c r="F8634" t="s">
        <v>220</v>
      </c>
      <c r="G8634">
        <v>3</v>
      </c>
      <c r="H8634" s="4">
        <v>33000</v>
      </c>
      <c r="I8634" s="4">
        <v>3</v>
      </c>
      <c r="J8634" s="4">
        <v>33000</v>
      </c>
      <c r="K8634" s="4">
        <v>99000</v>
      </c>
      <c r="L8634" t="s">
        <v>183</v>
      </c>
      <c r="M8634" t="s">
        <v>196</v>
      </c>
      <c r="P8634">
        <v>5</v>
      </c>
    </row>
    <row r="8635" spans="1:16">
      <c r="A8635" s="3">
        <v>44638</v>
      </c>
      <c r="B8635" t="s">
        <v>245</v>
      </c>
      <c r="C8635" t="s">
        <v>192</v>
      </c>
      <c r="D8635" t="s">
        <v>210</v>
      </c>
      <c r="E8635" t="s">
        <v>292</v>
      </c>
      <c r="F8635" t="s">
        <v>311</v>
      </c>
      <c r="G8635">
        <v>3</v>
      </c>
      <c r="H8635" s="4">
        <v>30000</v>
      </c>
      <c r="I8635" s="4">
        <v>3</v>
      </c>
      <c r="J8635" s="4">
        <v>30000</v>
      </c>
      <c r="K8635" s="4">
        <v>90000</v>
      </c>
      <c r="L8635" t="s">
        <v>183</v>
      </c>
      <c r="M8635" t="s">
        <v>190</v>
      </c>
      <c r="P8635">
        <v>2</v>
      </c>
    </row>
    <row r="8636" spans="1:16">
      <c r="A8636" s="3">
        <v>44638</v>
      </c>
      <c r="B8636" t="s">
        <v>258</v>
      </c>
      <c r="C8636" t="s">
        <v>192</v>
      </c>
      <c r="D8636" t="s">
        <v>263</v>
      </c>
      <c r="E8636" t="s">
        <v>263</v>
      </c>
      <c r="F8636" t="s">
        <v>264</v>
      </c>
      <c r="G8636">
        <v>2</v>
      </c>
      <c r="H8636" s="4">
        <v>27600</v>
      </c>
      <c r="I8636" s="4">
        <v>2</v>
      </c>
      <c r="J8636" s="4">
        <v>27600</v>
      </c>
      <c r="K8636" s="4">
        <v>55199.999999999993</v>
      </c>
      <c r="L8636" t="s">
        <v>195</v>
      </c>
      <c r="M8636" t="s">
        <v>184</v>
      </c>
      <c r="P8636">
        <v>4</v>
      </c>
    </row>
    <row r="8637" spans="1:16">
      <c r="A8637" s="3">
        <v>44638</v>
      </c>
      <c r="B8637" t="s">
        <v>222</v>
      </c>
      <c r="C8637" t="s">
        <v>192</v>
      </c>
      <c r="D8637" t="s">
        <v>186</v>
      </c>
      <c r="E8637" t="s">
        <v>225</v>
      </c>
      <c r="F8637" t="s">
        <v>226</v>
      </c>
      <c r="G8637">
        <v>2</v>
      </c>
      <c r="H8637" s="4">
        <v>33000</v>
      </c>
      <c r="I8637" s="4">
        <v>2</v>
      </c>
      <c r="J8637" s="4">
        <v>33000</v>
      </c>
      <c r="K8637" s="4">
        <v>66000</v>
      </c>
      <c r="L8637" t="s">
        <v>195</v>
      </c>
      <c r="M8637" t="s">
        <v>206</v>
      </c>
      <c r="P8637">
        <v>4</v>
      </c>
    </row>
    <row r="8638" spans="1:16">
      <c r="A8638" s="3">
        <v>44638</v>
      </c>
      <c r="B8638" t="s">
        <v>250</v>
      </c>
      <c r="C8638" t="s">
        <v>192</v>
      </c>
      <c r="D8638" t="s">
        <v>235</v>
      </c>
      <c r="E8638" t="s">
        <v>236</v>
      </c>
      <c r="F8638" t="s">
        <v>324</v>
      </c>
      <c r="G8638">
        <v>3</v>
      </c>
      <c r="H8638" s="4">
        <v>45000</v>
      </c>
      <c r="I8638" s="4">
        <v>3</v>
      </c>
      <c r="J8638" s="4">
        <v>45000</v>
      </c>
      <c r="K8638" s="4">
        <v>135000</v>
      </c>
      <c r="L8638" t="s">
        <v>189</v>
      </c>
      <c r="M8638" t="s">
        <v>190</v>
      </c>
      <c r="P8638">
        <v>3</v>
      </c>
    </row>
    <row r="8639" spans="1:16">
      <c r="A8639" s="3">
        <v>44638</v>
      </c>
      <c r="B8639" t="s">
        <v>245</v>
      </c>
      <c r="C8639" t="s">
        <v>192</v>
      </c>
      <c r="D8639" t="s">
        <v>273</v>
      </c>
      <c r="E8639" t="s">
        <v>288</v>
      </c>
      <c r="F8639" t="s">
        <v>355</v>
      </c>
      <c r="G8639">
        <v>2</v>
      </c>
      <c r="H8639" s="4">
        <v>44000</v>
      </c>
      <c r="I8639" s="4">
        <v>2</v>
      </c>
      <c r="J8639" s="4">
        <v>44000</v>
      </c>
      <c r="K8639" s="4">
        <v>88000</v>
      </c>
      <c r="L8639" t="s">
        <v>209</v>
      </c>
      <c r="M8639" t="s">
        <v>184</v>
      </c>
      <c r="P8639">
        <v>4</v>
      </c>
    </row>
    <row r="8640" spans="1:16">
      <c r="A8640" s="3">
        <v>44638</v>
      </c>
      <c r="B8640" t="s">
        <v>228</v>
      </c>
      <c r="C8640" t="s">
        <v>179</v>
      </c>
      <c r="D8640" t="s">
        <v>180</v>
      </c>
      <c r="E8640" t="s">
        <v>204</v>
      </c>
      <c r="F8640" t="s">
        <v>227</v>
      </c>
      <c r="G8640">
        <v>1</v>
      </c>
      <c r="H8640" s="4">
        <v>60000</v>
      </c>
      <c r="I8640" s="4">
        <v>1</v>
      </c>
      <c r="J8640" s="4">
        <v>60000</v>
      </c>
      <c r="K8640" s="4">
        <v>60000</v>
      </c>
      <c r="L8640" t="s">
        <v>189</v>
      </c>
      <c r="M8640" t="s">
        <v>206</v>
      </c>
      <c r="P8640">
        <v>4</v>
      </c>
    </row>
    <row r="8641" spans="1:16">
      <c r="A8641" s="3">
        <v>44638</v>
      </c>
      <c r="B8641" t="s">
        <v>200</v>
      </c>
      <c r="C8641" t="s">
        <v>192</v>
      </c>
      <c r="D8641" t="s">
        <v>180</v>
      </c>
      <c r="E8641" t="s">
        <v>238</v>
      </c>
      <c r="F8641" t="s">
        <v>267</v>
      </c>
      <c r="G8641">
        <v>2</v>
      </c>
      <c r="H8641" s="4">
        <v>39000</v>
      </c>
      <c r="I8641" s="4">
        <v>2</v>
      </c>
      <c r="J8641" s="4">
        <v>39000</v>
      </c>
      <c r="K8641" s="4">
        <v>78000</v>
      </c>
      <c r="L8641" t="s">
        <v>183</v>
      </c>
      <c r="M8641" t="s">
        <v>184</v>
      </c>
      <c r="P8641">
        <v>5</v>
      </c>
    </row>
    <row r="8642" spans="1:16">
      <c r="A8642" s="3">
        <v>44638</v>
      </c>
      <c r="B8642" t="s">
        <v>301</v>
      </c>
      <c r="C8642" t="s">
        <v>192</v>
      </c>
      <c r="D8642" t="s">
        <v>186</v>
      </c>
      <c r="E8642" t="s">
        <v>220</v>
      </c>
      <c r="F8642" t="s">
        <v>241</v>
      </c>
      <c r="G8642">
        <v>1</v>
      </c>
      <c r="H8642" s="4">
        <v>52000</v>
      </c>
      <c r="I8642" s="4">
        <v>1</v>
      </c>
      <c r="J8642" s="4">
        <v>52000</v>
      </c>
      <c r="K8642" s="4">
        <v>52000</v>
      </c>
      <c r="L8642" t="s">
        <v>203</v>
      </c>
      <c r="M8642" t="s">
        <v>184</v>
      </c>
      <c r="P8642">
        <v>5</v>
      </c>
    </row>
    <row r="8643" spans="1:16">
      <c r="A8643" s="3">
        <v>44638</v>
      </c>
      <c r="B8643" t="s">
        <v>191</v>
      </c>
      <c r="C8643" t="s">
        <v>192</v>
      </c>
      <c r="D8643" t="s">
        <v>276</v>
      </c>
      <c r="E8643" t="s">
        <v>276</v>
      </c>
      <c r="F8643" t="s">
        <v>309</v>
      </c>
      <c r="G8643">
        <v>2</v>
      </c>
      <c r="H8643" s="4">
        <v>18000</v>
      </c>
      <c r="I8643" s="4">
        <v>2</v>
      </c>
      <c r="J8643" s="4">
        <v>18000</v>
      </c>
      <c r="K8643" s="4">
        <v>36000</v>
      </c>
      <c r="L8643" t="s">
        <v>203</v>
      </c>
      <c r="M8643" t="s">
        <v>184</v>
      </c>
      <c r="P8643">
        <v>4</v>
      </c>
    </row>
    <row r="8644" spans="1:16">
      <c r="A8644" s="3">
        <v>44638</v>
      </c>
      <c r="B8644" t="s">
        <v>207</v>
      </c>
      <c r="C8644" t="s">
        <v>192</v>
      </c>
      <c r="D8644" t="s">
        <v>180</v>
      </c>
      <c r="E8644" t="s">
        <v>216</v>
      </c>
      <c r="F8644" t="s">
        <v>217</v>
      </c>
      <c r="G8644">
        <v>3</v>
      </c>
      <c r="H8644" s="4">
        <v>45000</v>
      </c>
      <c r="I8644" s="4">
        <v>3</v>
      </c>
      <c r="J8644" s="4">
        <v>45000</v>
      </c>
      <c r="K8644" s="4">
        <v>135000</v>
      </c>
      <c r="L8644" t="s">
        <v>203</v>
      </c>
      <c r="M8644" t="s">
        <v>196</v>
      </c>
      <c r="P8644">
        <v>5</v>
      </c>
    </row>
    <row r="8645" spans="1:16">
      <c r="A8645" s="3">
        <v>44638</v>
      </c>
      <c r="B8645" t="s">
        <v>254</v>
      </c>
      <c r="C8645" t="s">
        <v>179</v>
      </c>
      <c r="D8645" t="s">
        <v>186</v>
      </c>
      <c r="E8645" t="s">
        <v>259</v>
      </c>
      <c r="F8645" t="s">
        <v>260</v>
      </c>
      <c r="G8645">
        <v>3</v>
      </c>
      <c r="H8645" s="4">
        <v>22000</v>
      </c>
      <c r="I8645" s="4">
        <v>3</v>
      </c>
      <c r="J8645" s="4">
        <v>22000</v>
      </c>
      <c r="K8645" s="4">
        <v>66000</v>
      </c>
      <c r="L8645" t="s">
        <v>189</v>
      </c>
      <c r="M8645" t="s">
        <v>190</v>
      </c>
      <c r="P8645">
        <v>5</v>
      </c>
    </row>
    <row r="8646" spans="1:16">
      <c r="A8646" s="3">
        <v>44638</v>
      </c>
      <c r="B8646" t="s">
        <v>301</v>
      </c>
      <c r="C8646" t="s">
        <v>179</v>
      </c>
      <c r="D8646" t="s">
        <v>186</v>
      </c>
      <c r="E8646" t="s">
        <v>259</v>
      </c>
      <c r="F8646" t="s">
        <v>326</v>
      </c>
      <c r="G8646">
        <v>2</v>
      </c>
      <c r="H8646" s="4">
        <v>33000</v>
      </c>
      <c r="I8646" s="4">
        <v>2</v>
      </c>
      <c r="J8646" s="4">
        <v>33000</v>
      </c>
      <c r="K8646" s="4">
        <v>66000</v>
      </c>
      <c r="L8646" t="s">
        <v>203</v>
      </c>
      <c r="M8646" t="s">
        <v>206</v>
      </c>
      <c r="P8646">
        <v>3</v>
      </c>
    </row>
    <row r="8647" spans="1:16">
      <c r="A8647" s="3">
        <v>44638</v>
      </c>
      <c r="B8647" t="s">
        <v>250</v>
      </c>
      <c r="C8647" t="s">
        <v>192</v>
      </c>
      <c r="D8647" t="s">
        <v>229</v>
      </c>
      <c r="E8647" t="s">
        <v>229</v>
      </c>
      <c r="F8647" t="s">
        <v>364</v>
      </c>
      <c r="G8647">
        <v>2</v>
      </c>
      <c r="H8647" s="4">
        <v>52000</v>
      </c>
      <c r="I8647" s="4">
        <v>2</v>
      </c>
      <c r="J8647" s="4">
        <v>52000</v>
      </c>
      <c r="K8647" s="4">
        <v>104000</v>
      </c>
      <c r="L8647" t="s">
        <v>203</v>
      </c>
      <c r="M8647" t="s">
        <v>190</v>
      </c>
      <c r="P8647">
        <v>5</v>
      </c>
    </row>
    <row r="8648" spans="1:16">
      <c r="A8648" s="3">
        <v>44638</v>
      </c>
      <c r="B8648" t="s">
        <v>185</v>
      </c>
      <c r="C8648" t="s">
        <v>192</v>
      </c>
      <c r="D8648" t="s">
        <v>186</v>
      </c>
      <c r="E8648" t="s">
        <v>201</v>
      </c>
      <c r="F8648" t="s">
        <v>285</v>
      </c>
      <c r="G8648">
        <v>1</v>
      </c>
      <c r="H8648" s="4">
        <v>30000</v>
      </c>
      <c r="I8648" s="4">
        <v>1</v>
      </c>
      <c r="J8648" s="4">
        <v>30000</v>
      </c>
      <c r="K8648" s="4">
        <v>30000</v>
      </c>
      <c r="L8648" t="s">
        <v>189</v>
      </c>
      <c r="M8648" t="s">
        <v>196</v>
      </c>
      <c r="P8648">
        <v>4</v>
      </c>
    </row>
    <row r="8649" spans="1:16">
      <c r="A8649" s="3">
        <v>44638</v>
      </c>
      <c r="B8649" t="s">
        <v>254</v>
      </c>
      <c r="C8649" t="s">
        <v>179</v>
      </c>
      <c r="D8649" t="s">
        <v>180</v>
      </c>
      <c r="E8649" t="s">
        <v>216</v>
      </c>
      <c r="F8649" t="s">
        <v>217</v>
      </c>
      <c r="G8649">
        <v>1</v>
      </c>
      <c r="H8649" s="4">
        <v>24000</v>
      </c>
      <c r="I8649" s="4">
        <v>1</v>
      </c>
      <c r="J8649" s="4">
        <v>24000</v>
      </c>
      <c r="K8649" s="4">
        <v>24000</v>
      </c>
      <c r="L8649" t="s">
        <v>195</v>
      </c>
      <c r="M8649" t="s">
        <v>184</v>
      </c>
      <c r="P8649">
        <v>5</v>
      </c>
    </row>
    <row r="8650" spans="1:16">
      <c r="A8650" s="3">
        <v>44638</v>
      </c>
      <c r="B8650" t="s">
        <v>287</v>
      </c>
      <c r="C8650" t="s">
        <v>179</v>
      </c>
      <c r="D8650" t="s">
        <v>180</v>
      </c>
      <c r="E8650" t="s">
        <v>238</v>
      </c>
      <c r="F8650" t="s">
        <v>239</v>
      </c>
      <c r="G8650">
        <v>2</v>
      </c>
      <c r="H8650" s="4">
        <v>22000</v>
      </c>
      <c r="I8650" s="4">
        <v>2</v>
      </c>
      <c r="J8650" s="4">
        <v>22000</v>
      </c>
      <c r="K8650" s="4">
        <v>44000</v>
      </c>
      <c r="L8650" t="s">
        <v>189</v>
      </c>
      <c r="M8650" t="s">
        <v>190</v>
      </c>
      <c r="P8650">
        <v>3</v>
      </c>
    </row>
    <row r="8651" spans="1:16">
      <c r="A8651" s="3">
        <v>44638</v>
      </c>
      <c r="B8651" t="s">
        <v>197</v>
      </c>
      <c r="C8651" t="s">
        <v>179</v>
      </c>
      <c r="D8651" t="s">
        <v>180</v>
      </c>
      <c r="E8651" t="s">
        <v>216</v>
      </c>
      <c r="F8651" t="s">
        <v>257</v>
      </c>
      <c r="G8651">
        <v>1</v>
      </c>
      <c r="H8651" s="4">
        <v>42000</v>
      </c>
      <c r="I8651" s="4">
        <v>1</v>
      </c>
      <c r="J8651" s="4">
        <v>42000</v>
      </c>
      <c r="K8651" s="4">
        <v>42000</v>
      </c>
      <c r="L8651" t="s">
        <v>203</v>
      </c>
      <c r="M8651" t="s">
        <v>190</v>
      </c>
      <c r="P8651">
        <v>4</v>
      </c>
    </row>
    <row r="8652" spans="1:16">
      <c r="A8652" s="3">
        <v>44638</v>
      </c>
      <c r="B8652" t="s">
        <v>287</v>
      </c>
      <c r="C8652" t="s">
        <v>179</v>
      </c>
      <c r="D8652" t="s">
        <v>210</v>
      </c>
      <c r="E8652" t="s">
        <v>211</v>
      </c>
      <c r="F8652" t="s">
        <v>313</v>
      </c>
      <c r="G8652">
        <v>2</v>
      </c>
      <c r="H8652" s="4">
        <v>44000</v>
      </c>
      <c r="I8652" s="4">
        <v>2</v>
      </c>
      <c r="J8652" s="4">
        <v>44000</v>
      </c>
      <c r="K8652" s="4">
        <v>88000</v>
      </c>
      <c r="L8652" t="s">
        <v>203</v>
      </c>
      <c r="M8652" t="s">
        <v>184</v>
      </c>
      <c r="P8652">
        <v>5</v>
      </c>
    </row>
    <row r="8653" spans="1:16">
      <c r="A8653" s="3">
        <v>44638</v>
      </c>
      <c r="B8653" t="s">
        <v>178</v>
      </c>
      <c r="C8653" t="s">
        <v>192</v>
      </c>
      <c r="D8653" t="s">
        <v>210</v>
      </c>
      <c r="E8653" t="s">
        <v>211</v>
      </c>
      <c r="F8653" t="s">
        <v>313</v>
      </c>
      <c r="G8653">
        <v>3</v>
      </c>
      <c r="H8653" s="4">
        <v>22000</v>
      </c>
      <c r="I8653" s="4">
        <v>3</v>
      </c>
      <c r="J8653" s="4">
        <v>22000</v>
      </c>
      <c r="K8653" s="4">
        <v>66000</v>
      </c>
      <c r="L8653" t="s">
        <v>203</v>
      </c>
      <c r="M8653" t="s">
        <v>196</v>
      </c>
      <c r="P8653">
        <v>5</v>
      </c>
    </row>
    <row r="8654" spans="1:16">
      <c r="A8654" s="3">
        <v>44638</v>
      </c>
      <c r="B8654" t="s">
        <v>224</v>
      </c>
      <c r="C8654" t="s">
        <v>179</v>
      </c>
      <c r="D8654" t="s">
        <v>180</v>
      </c>
      <c r="E8654" t="s">
        <v>181</v>
      </c>
      <c r="F8654" t="s">
        <v>246</v>
      </c>
      <c r="G8654">
        <v>1</v>
      </c>
      <c r="H8654" s="4">
        <v>36000</v>
      </c>
      <c r="I8654" s="4">
        <v>1</v>
      </c>
      <c r="J8654" s="4">
        <v>36000</v>
      </c>
      <c r="K8654" s="4">
        <v>36000</v>
      </c>
      <c r="L8654" t="s">
        <v>195</v>
      </c>
      <c r="M8654" t="s">
        <v>184</v>
      </c>
      <c r="N8654" t="s">
        <v>175</v>
      </c>
      <c r="P8654">
        <v>4</v>
      </c>
    </row>
    <row r="8655" spans="1:16">
      <c r="A8655" s="3">
        <v>44638</v>
      </c>
      <c r="B8655" t="s">
        <v>234</v>
      </c>
      <c r="C8655" t="s">
        <v>192</v>
      </c>
      <c r="D8655" t="s">
        <v>186</v>
      </c>
      <c r="E8655" t="s">
        <v>187</v>
      </c>
      <c r="F8655" t="s">
        <v>261</v>
      </c>
      <c r="G8655">
        <v>1</v>
      </c>
      <c r="H8655" s="4">
        <v>52000</v>
      </c>
      <c r="I8655" s="4">
        <v>1</v>
      </c>
      <c r="J8655" s="4">
        <v>52000</v>
      </c>
      <c r="K8655" s="4">
        <v>52000</v>
      </c>
      <c r="L8655" t="s">
        <v>189</v>
      </c>
      <c r="M8655" t="s">
        <v>206</v>
      </c>
      <c r="P8655">
        <v>4</v>
      </c>
    </row>
    <row r="8656" spans="1:16">
      <c r="A8656" s="3">
        <v>44638</v>
      </c>
      <c r="B8656" t="s">
        <v>284</v>
      </c>
      <c r="C8656" t="s">
        <v>192</v>
      </c>
      <c r="D8656" t="s">
        <v>193</v>
      </c>
      <c r="E8656" t="s">
        <v>193</v>
      </c>
      <c r="F8656" t="s">
        <v>288</v>
      </c>
      <c r="G8656">
        <v>3</v>
      </c>
      <c r="H8656" s="4">
        <v>84000</v>
      </c>
      <c r="I8656" s="4">
        <v>3</v>
      </c>
      <c r="J8656" s="4">
        <v>84000</v>
      </c>
      <c r="K8656" s="4">
        <v>252000</v>
      </c>
      <c r="L8656" t="s">
        <v>203</v>
      </c>
      <c r="M8656" t="s">
        <v>196</v>
      </c>
      <c r="P8656">
        <v>5</v>
      </c>
    </row>
    <row r="8657" spans="1:16">
      <c r="A8657" s="3">
        <v>44638</v>
      </c>
      <c r="B8657" t="s">
        <v>234</v>
      </c>
      <c r="C8657" t="s">
        <v>179</v>
      </c>
      <c r="D8657" t="s">
        <v>210</v>
      </c>
      <c r="E8657" t="s">
        <v>211</v>
      </c>
      <c r="F8657" t="s">
        <v>313</v>
      </c>
      <c r="G8657">
        <v>3</v>
      </c>
      <c r="H8657" s="4">
        <v>44000</v>
      </c>
      <c r="I8657" s="4">
        <v>3</v>
      </c>
      <c r="J8657" s="4">
        <v>44000</v>
      </c>
      <c r="K8657" s="4">
        <v>132000</v>
      </c>
      <c r="L8657" t="s">
        <v>189</v>
      </c>
      <c r="M8657" t="s">
        <v>304</v>
      </c>
      <c r="P8657">
        <v>5</v>
      </c>
    </row>
    <row r="8658" spans="1:16">
      <c r="A8658" s="3">
        <v>44638</v>
      </c>
      <c r="B8658" t="s">
        <v>268</v>
      </c>
      <c r="C8658" t="s">
        <v>179</v>
      </c>
      <c r="D8658" t="s">
        <v>180</v>
      </c>
      <c r="E8658" t="s">
        <v>255</v>
      </c>
      <c r="F8658" t="s">
        <v>256</v>
      </c>
      <c r="G8658">
        <v>3</v>
      </c>
      <c r="H8658" s="4">
        <v>39000</v>
      </c>
      <c r="I8658" s="4">
        <v>3</v>
      </c>
      <c r="J8658" s="4">
        <v>39000</v>
      </c>
      <c r="K8658" s="4">
        <v>117000</v>
      </c>
      <c r="L8658" t="s">
        <v>189</v>
      </c>
      <c r="M8658" t="s">
        <v>233</v>
      </c>
      <c r="P8658">
        <v>2</v>
      </c>
    </row>
    <row r="8659" spans="1:16">
      <c r="A8659" s="3">
        <v>44638</v>
      </c>
      <c r="B8659" t="s">
        <v>278</v>
      </c>
      <c r="C8659" t="s">
        <v>192</v>
      </c>
      <c r="D8659" t="s">
        <v>276</v>
      </c>
      <c r="E8659" t="s">
        <v>276</v>
      </c>
      <c r="F8659" t="s">
        <v>309</v>
      </c>
      <c r="G8659">
        <v>1</v>
      </c>
      <c r="H8659" s="4">
        <v>16500</v>
      </c>
      <c r="I8659" s="4">
        <v>1</v>
      </c>
      <c r="J8659" s="4">
        <v>16500</v>
      </c>
      <c r="K8659" s="4">
        <v>16500</v>
      </c>
      <c r="L8659" t="s">
        <v>189</v>
      </c>
      <c r="M8659" t="s">
        <v>196</v>
      </c>
      <c r="P8659">
        <v>5</v>
      </c>
    </row>
    <row r="8660" spans="1:16">
      <c r="A8660" s="3">
        <v>44638</v>
      </c>
      <c r="B8660" t="s">
        <v>268</v>
      </c>
      <c r="C8660" t="s">
        <v>179</v>
      </c>
      <c r="D8660" t="s">
        <v>186</v>
      </c>
      <c r="E8660" t="s">
        <v>187</v>
      </c>
      <c r="F8660" t="s">
        <v>188</v>
      </c>
      <c r="G8660">
        <v>2</v>
      </c>
      <c r="H8660" s="4">
        <v>39000</v>
      </c>
      <c r="I8660" s="4">
        <v>2</v>
      </c>
      <c r="J8660" s="4">
        <v>39000</v>
      </c>
      <c r="K8660" s="4">
        <v>78000</v>
      </c>
      <c r="L8660" t="s">
        <v>203</v>
      </c>
      <c r="M8660" t="s">
        <v>196</v>
      </c>
      <c r="P8660">
        <v>5</v>
      </c>
    </row>
    <row r="8661" spans="1:16">
      <c r="A8661" s="3">
        <v>44638</v>
      </c>
      <c r="B8661" t="s">
        <v>218</v>
      </c>
      <c r="C8661" t="s">
        <v>192</v>
      </c>
      <c r="D8661" t="s">
        <v>180</v>
      </c>
      <c r="E8661" t="s">
        <v>216</v>
      </c>
      <c r="F8661" t="s">
        <v>257</v>
      </c>
      <c r="G8661">
        <v>2</v>
      </c>
      <c r="H8661" s="4">
        <v>36000</v>
      </c>
      <c r="I8661" s="4">
        <v>2</v>
      </c>
      <c r="J8661" s="4">
        <v>36000</v>
      </c>
      <c r="K8661" s="4">
        <v>72000</v>
      </c>
      <c r="L8661" t="s">
        <v>189</v>
      </c>
      <c r="M8661" t="s">
        <v>196</v>
      </c>
      <c r="P8661">
        <v>3</v>
      </c>
    </row>
    <row r="8662" spans="1:16">
      <c r="A8662" s="3">
        <v>44638</v>
      </c>
      <c r="B8662" t="s">
        <v>278</v>
      </c>
      <c r="C8662" t="s">
        <v>192</v>
      </c>
      <c r="D8662" t="s">
        <v>193</v>
      </c>
      <c r="E8662" t="s">
        <v>193</v>
      </c>
      <c r="F8662" t="s">
        <v>337</v>
      </c>
      <c r="G8662">
        <v>3</v>
      </c>
      <c r="H8662" s="4">
        <v>36000</v>
      </c>
      <c r="I8662" s="4">
        <v>3</v>
      </c>
      <c r="J8662" s="4">
        <v>36000</v>
      </c>
      <c r="K8662" s="4">
        <v>108000</v>
      </c>
      <c r="L8662" t="s">
        <v>203</v>
      </c>
      <c r="M8662" t="s">
        <v>196</v>
      </c>
      <c r="P8662">
        <v>5</v>
      </c>
    </row>
    <row r="8663" spans="1:16">
      <c r="A8663" s="3">
        <v>44638</v>
      </c>
      <c r="B8663" t="s">
        <v>224</v>
      </c>
      <c r="C8663" t="s">
        <v>179</v>
      </c>
      <c r="D8663" t="s">
        <v>186</v>
      </c>
      <c r="E8663" t="s">
        <v>225</v>
      </c>
      <c r="F8663" t="s">
        <v>244</v>
      </c>
      <c r="G8663">
        <v>3</v>
      </c>
      <c r="H8663" s="4">
        <v>36000</v>
      </c>
      <c r="I8663" s="4">
        <v>3</v>
      </c>
      <c r="J8663" s="4">
        <v>36000</v>
      </c>
      <c r="K8663" s="4">
        <v>108000</v>
      </c>
      <c r="L8663" t="s">
        <v>203</v>
      </c>
      <c r="M8663" t="s">
        <v>184</v>
      </c>
      <c r="P8663">
        <v>5</v>
      </c>
    </row>
    <row r="8664" spans="1:16">
      <c r="A8664" s="3">
        <v>44638</v>
      </c>
      <c r="B8664" t="s">
        <v>228</v>
      </c>
      <c r="C8664" t="s">
        <v>179</v>
      </c>
      <c r="D8664" t="s">
        <v>186</v>
      </c>
      <c r="E8664" t="s">
        <v>187</v>
      </c>
      <c r="F8664" t="s">
        <v>188</v>
      </c>
      <c r="G8664">
        <v>1</v>
      </c>
      <c r="H8664" s="4">
        <v>26000</v>
      </c>
      <c r="I8664" s="4">
        <v>1</v>
      </c>
      <c r="J8664" s="4">
        <v>26000</v>
      </c>
      <c r="K8664" s="4">
        <v>26000</v>
      </c>
      <c r="L8664" t="s">
        <v>189</v>
      </c>
      <c r="M8664" t="s">
        <v>206</v>
      </c>
      <c r="P8664">
        <v>5</v>
      </c>
    </row>
    <row r="8665" spans="1:16">
      <c r="A8665" s="3">
        <v>44638</v>
      </c>
      <c r="B8665" t="s">
        <v>245</v>
      </c>
      <c r="C8665" t="s">
        <v>179</v>
      </c>
      <c r="D8665" t="s">
        <v>210</v>
      </c>
      <c r="E8665" t="s">
        <v>292</v>
      </c>
      <c r="F8665" t="s">
        <v>343</v>
      </c>
      <c r="G8665">
        <v>1</v>
      </c>
      <c r="H8665" s="4">
        <v>48000</v>
      </c>
      <c r="I8665" s="4">
        <v>1</v>
      </c>
      <c r="J8665" s="4">
        <v>48000</v>
      </c>
      <c r="K8665" s="4">
        <v>48000</v>
      </c>
      <c r="L8665" t="s">
        <v>209</v>
      </c>
      <c r="M8665" t="s">
        <v>184</v>
      </c>
      <c r="N8665" t="s">
        <v>175</v>
      </c>
      <c r="P8665">
        <v>4</v>
      </c>
    </row>
    <row r="8666" spans="1:16">
      <c r="A8666" s="3">
        <v>44639</v>
      </c>
      <c r="B8666" t="s">
        <v>185</v>
      </c>
      <c r="C8666" t="s">
        <v>192</v>
      </c>
      <c r="D8666" t="s">
        <v>235</v>
      </c>
      <c r="E8666" t="s">
        <v>230</v>
      </c>
      <c r="F8666" t="s">
        <v>283</v>
      </c>
      <c r="G8666">
        <v>3</v>
      </c>
      <c r="H8666" s="4">
        <v>45000</v>
      </c>
      <c r="I8666" s="4">
        <v>3</v>
      </c>
      <c r="J8666" s="4">
        <v>45000</v>
      </c>
      <c r="K8666" s="4">
        <v>135000</v>
      </c>
      <c r="L8666" t="s">
        <v>203</v>
      </c>
      <c r="M8666" t="s">
        <v>184</v>
      </c>
      <c r="N8666" t="s">
        <v>175</v>
      </c>
      <c r="P8666">
        <v>5</v>
      </c>
    </row>
    <row r="8667" spans="1:16">
      <c r="A8667" s="3">
        <v>44639</v>
      </c>
      <c r="B8667" t="s">
        <v>262</v>
      </c>
      <c r="C8667" t="s">
        <v>192</v>
      </c>
      <c r="D8667" t="s">
        <v>235</v>
      </c>
      <c r="E8667" t="s">
        <v>236</v>
      </c>
      <c r="F8667" t="s">
        <v>237</v>
      </c>
      <c r="G8667">
        <v>2</v>
      </c>
      <c r="H8667" s="4">
        <v>26000</v>
      </c>
      <c r="I8667" s="4">
        <v>2</v>
      </c>
      <c r="J8667" s="4">
        <v>26000</v>
      </c>
      <c r="K8667" s="4">
        <v>52000</v>
      </c>
      <c r="L8667" t="s">
        <v>203</v>
      </c>
      <c r="M8667" t="s">
        <v>190</v>
      </c>
      <c r="N8667" t="s">
        <v>175</v>
      </c>
      <c r="P8667">
        <v>5</v>
      </c>
    </row>
    <row r="8668" spans="1:16">
      <c r="A8668" s="3">
        <v>44639</v>
      </c>
      <c r="B8668" t="s">
        <v>224</v>
      </c>
      <c r="C8668" t="s">
        <v>192</v>
      </c>
      <c r="D8668" t="s">
        <v>180</v>
      </c>
      <c r="E8668" t="s">
        <v>204</v>
      </c>
      <c r="F8668" t="s">
        <v>249</v>
      </c>
      <c r="G8668">
        <v>2</v>
      </c>
      <c r="H8668" s="4">
        <v>20000</v>
      </c>
      <c r="I8668" s="4">
        <v>2</v>
      </c>
      <c r="J8668" s="4">
        <v>20000</v>
      </c>
      <c r="K8668" s="4">
        <v>40000</v>
      </c>
      <c r="L8668" t="s">
        <v>189</v>
      </c>
      <c r="M8668" t="s">
        <v>190</v>
      </c>
      <c r="N8668" t="s">
        <v>175</v>
      </c>
      <c r="P8668">
        <v>3</v>
      </c>
    </row>
    <row r="8669" spans="1:16">
      <c r="A8669" s="3">
        <v>44639</v>
      </c>
      <c r="B8669" t="s">
        <v>278</v>
      </c>
      <c r="C8669" t="s">
        <v>179</v>
      </c>
      <c r="D8669" t="s">
        <v>180</v>
      </c>
      <c r="E8669" t="s">
        <v>204</v>
      </c>
      <c r="F8669" t="s">
        <v>300</v>
      </c>
      <c r="G8669">
        <v>1</v>
      </c>
      <c r="H8669" s="4">
        <v>56000</v>
      </c>
      <c r="I8669" s="4">
        <v>1</v>
      </c>
      <c r="J8669" s="4">
        <v>56000</v>
      </c>
      <c r="K8669" s="4">
        <v>56000</v>
      </c>
      <c r="L8669" t="s">
        <v>203</v>
      </c>
      <c r="M8669" t="s">
        <v>196</v>
      </c>
      <c r="N8669" t="s">
        <v>175</v>
      </c>
      <c r="P8669">
        <v>3</v>
      </c>
    </row>
    <row r="8670" spans="1:16">
      <c r="A8670" s="3">
        <v>44639</v>
      </c>
      <c r="B8670" t="s">
        <v>284</v>
      </c>
      <c r="C8670" t="s">
        <v>179</v>
      </c>
      <c r="D8670" t="s">
        <v>198</v>
      </c>
      <c r="E8670" t="s">
        <v>198</v>
      </c>
      <c r="F8670" t="s">
        <v>365</v>
      </c>
      <c r="G8670">
        <v>2</v>
      </c>
      <c r="H8670" s="4">
        <v>60000</v>
      </c>
      <c r="I8670" s="4">
        <v>2</v>
      </c>
      <c r="J8670" s="4">
        <v>60000</v>
      </c>
      <c r="K8670" s="4">
        <v>120000</v>
      </c>
      <c r="L8670" t="s">
        <v>203</v>
      </c>
      <c r="M8670" t="s">
        <v>206</v>
      </c>
      <c r="N8670" t="s">
        <v>175</v>
      </c>
      <c r="P8670">
        <v>3</v>
      </c>
    </row>
    <row r="8671" spans="1:16">
      <c r="A8671" s="3">
        <v>44639</v>
      </c>
      <c r="B8671" t="s">
        <v>278</v>
      </c>
      <c r="C8671" t="s">
        <v>192</v>
      </c>
      <c r="D8671" t="s">
        <v>180</v>
      </c>
      <c r="E8671" t="s">
        <v>238</v>
      </c>
      <c r="F8671" t="s">
        <v>253</v>
      </c>
      <c r="G8671">
        <v>2</v>
      </c>
      <c r="H8671" s="4">
        <v>36000</v>
      </c>
      <c r="I8671" s="4">
        <v>2</v>
      </c>
      <c r="J8671" s="4">
        <v>36000</v>
      </c>
      <c r="K8671" s="4">
        <v>72000</v>
      </c>
      <c r="L8671" t="s">
        <v>209</v>
      </c>
      <c r="M8671" t="s">
        <v>206</v>
      </c>
      <c r="N8671" t="s">
        <v>175</v>
      </c>
      <c r="P8671">
        <v>5</v>
      </c>
    </row>
    <row r="8672" spans="1:16">
      <c r="A8672" s="3">
        <v>44639</v>
      </c>
      <c r="B8672" t="s">
        <v>262</v>
      </c>
      <c r="C8672" t="s">
        <v>179</v>
      </c>
      <c r="D8672" t="s">
        <v>229</v>
      </c>
      <c r="E8672" t="s">
        <v>230</v>
      </c>
      <c r="F8672" t="s">
        <v>314</v>
      </c>
      <c r="G8672">
        <v>3</v>
      </c>
      <c r="H8672" s="4">
        <v>42000</v>
      </c>
      <c r="I8672" s="4">
        <v>3</v>
      </c>
      <c r="J8672" s="4">
        <v>42000</v>
      </c>
      <c r="K8672" s="4">
        <v>126000</v>
      </c>
      <c r="L8672" t="s">
        <v>189</v>
      </c>
      <c r="M8672" t="s">
        <v>196</v>
      </c>
      <c r="N8672" t="s">
        <v>175</v>
      </c>
      <c r="P8672">
        <v>3</v>
      </c>
    </row>
    <row r="8673" spans="1:16">
      <c r="A8673" s="3">
        <v>44639</v>
      </c>
      <c r="B8673" t="s">
        <v>219</v>
      </c>
      <c r="C8673" t="s">
        <v>179</v>
      </c>
      <c r="D8673" t="s">
        <v>186</v>
      </c>
      <c r="E8673" t="s">
        <v>187</v>
      </c>
      <c r="F8673" t="s">
        <v>242</v>
      </c>
      <c r="G8673">
        <v>2</v>
      </c>
      <c r="H8673" s="4">
        <v>26000</v>
      </c>
      <c r="I8673" s="4">
        <v>2</v>
      </c>
      <c r="J8673" s="4">
        <v>26000</v>
      </c>
      <c r="K8673" s="4">
        <v>52000</v>
      </c>
      <c r="L8673" t="s">
        <v>203</v>
      </c>
      <c r="M8673" t="s">
        <v>190</v>
      </c>
      <c r="N8673" t="s">
        <v>175</v>
      </c>
      <c r="P8673">
        <v>3</v>
      </c>
    </row>
    <row r="8674" spans="1:16">
      <c r="A8674" s="3">
        <v>44639</v>
      </c>
      <c r="B8674" t="s">
        <v>219</v>
      </c>
      <c r="C8674" t="s">
        <v>179</v>
      </c>
      <c r="D8674" t="s">
        <v>180</v>
      </c>
      <c r="E8674" t="s">
        <v>204</v>
      </c>
      <c r="F8674" t="s">
        <v>269</v>
      </c>
      <c r="G8674">
        <v>3</v>
      </c>
      <c r="H8674" s="4">
        <v>28000</v>
      </c>
      <c r="I8674" s="4">
        <v>3</v>
      </c>
      <c r="J8674" s="4">
        <v>28000</v>
      </c>
      <c r="K8674" s="4">
        <v>84000</v>
      </c>
      <c r="L8674" t="s">
        <v>203</v>
      </c>
      <c r="M8674" t="s">
        <v>196</v>
      </c>
      <c r="P8674">
        <v>4</v>
      </c>
    </row>
    <row r="8675" spans="1:16">
      <c r="A8675" s="3">
        <v>44639</v>
      </c>
      <c r="B8675" t="s">
        <v>287</v>
      </c>
      <c r="C8675" t="s">
        <v>179</v>
      </c>
      <c r="D8675" t="s">
        <v>186</v>
      </c>
      <c r="E8675" t="s">
        <v>201</v>
      </c>
      <c r="F8675" t="s">
        <v>285</v>
      </c>
      <c r="G8675">
        <v>2</v>
      </c>
      <c r="H8675" s="4">
        <v>21000</v>
      </c>
      <c r="I8675" s="4">
        <v>2</v>
      </c>
      <c r="J8675" s="4">
        <v>21000</v>
      </c>
      <c r="K8675" s="4">
        <v>42000</v>
      </c>
      <c r="L8675" t="s">
        <v>203</v>
      </c>
      <c r="M8675" t="s">
        <v>196</v>
      </c>
      <c r="P8675">
        <v>3</v>
      </c>
    </row>
    <row r="8676" spans="1:16">
      <c r="A8676" s="3">
        <v>44639</v>
      </c>
      <c r="B8676" t="s">
        <v>301</v>
      </c>
      <c r="C8676" t="s">
        <v>179</v>
      </c>
      <c r="D8676" t="s">
        <v>180</v>
      </c>
      <c r="E8676" t="s">
        <v>204</v>
      </c>
      <c r="F8676" t="s">
        <v>205</v>
      </c>
      <c r="G8676">
        <v>1</v>
      </c>
      <c r="H8676" s="4">
        <v>39000</v>
      </c>
      <c r="I8676" s="4">
        <v>1</v>
      </c>
      <c r="J8676" s="4">
        <v>39000</v>
      </c>
      <c r="K8676" s="4">
        <v>39000</v>
      </c>
      <c r="L8676" t="s">
        <v>203</v>
      </c>
      <c r="M8676" t="s">
        <v>206</v>
      </c>
      <c r="P8676">
        <v>2</v>
      </c>
    </row>
    <row r="8677" spans="1:16">
      <c r="A8677" s="3">
        <v>44639</v>
      </c>
      <c r="B8677" t="s">
        <v>254</v>
      </c>
      <c r="C8677" t="s">
        <v>179</v>
      </c>
      <c r="D8677" t="s">
        <v>273</v>
      </c>
      <c r="E8677" t="s">
        <v>274</v>
      </c>
      <c r="F8677" t="s">
        <v>303</v>
      </c>
      <c r="G8677">
        <v>1</v>
      </c>
      <c r="H8677" s="4">
        <v>22000</v>
      </c>
      <c r="I8677" s="4">
        <v>1</v>
      </c>
      <c r="J8677" s="4">
        <v>22000</v>
      </c>
      <c r="K8677" s="4">
        <v>22000</v>
      </c>
      <c r="L8677" t="s">
        <v>203</v>
      </c>
      <c r="M8677" t="s">
        <v>196</v>
      </c>
      <c r="P8677">
        <v>5</v>
      </c>
    </row>
    <row r="8678" spans="1:16">
      <c r="A8678" s="3">
        <v>44639</v>
      </c>
      <c r="B8678" t="s">
        <v>262</v>
      </c>
      <c r="C8678" t="s">
        <v>179</v>
      </c>
      <c r="D8678" t="s">
        <v>180</v>
      </c>
      <c r="E8678" t="s">
        <v>271</v>
      </c>
      <c r="F8678" t="s">
        <v>321</v>
      </c>
      <c r="G8678">
        <v>2</v>
      </c>
      <c r="H8678" s="4">
        <v>78000</v>
      </c>
      <c r="I8678" s="4">
        <v>2</v>
      </c>
      <c r="J8678" s="4">
        <v>78000</v>
      </c>
      <c r="K8678" s="4">
        <v>156000</v>
      </c>
      <c r="L8678" t="s">
        <v>195</v>
      </c>
      <c r="M8678" t="s">
        <v>206</v>
      </c>
      <c r="P8678">
        <v>5</v>
      </c>
    </row>
    <row r="8679" spans="1:16">
      <c r="A8679" s="3">
        <v>44639</v>
      </c>
      <c r="B8679" t="s">
        <v>197</v>
      </c>
      <c r="C8679" t="s">
        <v>192</v>
      </c>
      <c r="D8679" t="s">
        <v>274</v>
      </c>
      <c r="E8679" t="s">
        <v>274</v>
      </c>
      <c r="F8679" t="s">
        <v>308</v>
      </c>
      <c r="G8679">
        <v>3</v>
      </c>
      <c r="H8679" s="4">
        <v>63000</v>
      </c>
      <c r="I8679" s="4">
        <v>3</v>
      </c>
      <c r="J8679" s="4">
        <v>63000</v>
      </c>
      <c r="K8679" s="4">
        <v>189000</v>
      </c>
      <c r="L8679" t="s">
        <v>209</v>
      </c>
      <c r="M8679" t="s">
        <v>206</v>
      </c>
      <c r="P8679">
        <v>3</v>
      </c>
    </row>
    <row r="8680" spans="1:16">
      <c r="A8680" s="3">
        <v>44639</v>
      </c>
      <c r="B8680" t="s">
        <v>178</v>
      </c>
      <c r="C8680" t="s">
        <v>179</v>
      </c>
      <c r="D8680" t="s">
        <v>210</v>
      </c>
      <c r="E8680" t="s">
        <v>292</v>
      </c>
      <c r="F8680" t="s">
        <v>343</v>
      </c>
      <c r="G8680">
        <v>2</v>
      </c>
      <c r="H8680" s="4">
        <v>22000</v>
      </c>
      <c r="I8680" s="4">
        <v>2</v>
      </c>
      <c r="J8680" s="4">
        <v>22000</v>
      </c>
      <c r="K8680" s="4">
        <v>44000</v>
      </c>
      <c r="L8680" t="s">
        <v>189</v>
      </c>
      <c r="M8680" t="s">
        <v>206</v>
      </c>
      <c r="P8680">
        <v>4</v>
      </c>
    </row>
    <row r="8681" spans="1:16">
      <c r="A8681" s="3">
        <v>44639</v>
      </c>
      <c r="B8681" t="s">
        <v>268</v>
      </c>
      <c r="C8681" t="s">
        <v>179</v>
      </c>
      <c r="D8681" t="s">
        <v>273</v>
      </c>
      <c r="E8681" t="s">
        <v>274</v>
      </c>
      <c r="F8681" t="s">
        <v>275</v>
      </c>
      <c r="G8681">
        <v>1</v>
      </c>
      <c r="H8681" s="4">
        <v>70000</v>
      </c>
      <c r="I8681" s="4">
        <v>1</v>
      </c>
      <c r="J8681" s="4">
        <v>70000</v>
      </c>
      <c r="K8681" s="4">
        <v>70000</v>
      </c>
      <c r="L8681" t="s">
        <v>209</v>
      </c>
      <c r="M8681" t="s">
        <v>304</v>
      </c>
      <c r="P8681">
        <v>3</v>
      </c>
    </row>
    <row r="8682" spans="1:16">
      <c r="A8682" s="3">
        <v>44639</v>
      </c>
      <c r="B8682" t="s">
        <v>197</v>
      </c>
      <c r="C8682" t="s">
        <v>179</v>
      </c>
      <c r="D8682" t="s">
        <v>180</v>
      </c>
      <c r="E8682" t="s">
        <v>327</v>
      </c>
      <c r="F8682" t="s">
        <v>347</v>
      </c>
      <c r="G8682">
        <v>2</v>
      </c>
      <c r="H8682" s="4">
        <v>49000</v>
      </c>
      <c r="I8682" s="4">
        <v>2</v>
      </c>
      <c r="J8682" s="4">
        <v>49000</v>
      </c>
      <c r="K8682" s="4">
        <v>98000</v>
      </c>
      <c r="L8682" t="s">
        <v>203</v>
      </c>
      <c r="M8682" t="s">
        <v>190</v>
      </c>
      <c r="P8682">
        <v>5</v>
      </c>
    </row>
    <row r="8683" spans="1:16">
      <c r="A8683" s="3">
        <v>44639</v>
      </c>
      <c r="B8683" t="s">
        <v>222</v>
      </c>
      <c r="C8683" t="s">
        <v>192</v>
      </c>
      <c r="D8683" t="s">
        <v>186</v>
      </c>
      <c r="E8683" t="s">
        <v>201</v>
      </c>
      <c r="F8683" t="s">
        <v>202</v>
      </c>
      <c r="G8683">
        <v>2</v>
      </c>
      <c r="H8683" s="4">
        <v>24000</v>
      </c>
      <c r="I8683" s="4">
        <v>2</v>
      </c>
      <c r="J8683" s="4">
        <v>24000</v>
      </c>
      <c r="K8683" s="4">
        <v>48000</v>
      </c>
      <c r="L8683" t="s">
        <v>209</v>
      </c>
      <c r="M8683" t="s">
        <v>196</v>
      </c>
      <c r="P8683">
        <v>3</v>
      </c>
    </row>
    <row r="8684" spans="1:16">
      <c r="A8684" s="3">
        <v>44639</v>
      </c>
      <c r="B8684" t="s">
        <v>234</v>
      </c>
      <c r="C8684" t="s">
        <v>179</v>
      </c>
      <c r="D8684" t="s">
        <v>235</v>
      </c>
      <c r="E8684" t="s">
        <v>230</v>
      </c>
      <c r="F8684" t="s">
        <v>348</v>
      </c>
      <c r="G8684">
        <v>3</v>
      </c>
      <c r="H8684" s="4">
        <v>24000</v>
      </c>
      <c r="I8684" s="4">
        <v>3</v>
      </c>
      <c r="J8684" s="4">
        <v>24000</v>
      </c>
      <c r="K8684" s="4">
        <v>72000</v>
      </c>
      <c r="L8684" t="s">
        <v>203</v>
      </c>
      <c r="M8684" t="s">
        <v>206</v>
      </c>
      <c r="N8684" t="s">
        <v>175</v>
      </c>
      <c r="P8684">
        <v>4</v>
      </c>
    </row>
    <row r="8685" spans="1:16">
      <c r="A8685" s="3">
        <v>44639</v>
      </c>
      <c r="B8685" t="s">
        <v>245</v>
      </c>
      <c r="C8685" t="s">
        <v>179</v>
      </c>
      <c r="D8685" t="s">
        <v>235</v>
      </c>
      <c r="E8685" t="s">
        <v>230</v>
      </c>
      <c r="F8685" t="s">
        <v>351</v>
      </c>
      <c r="G8685">
        <v>2</v>
      </c>
      <c r="H8685" s="4">
        <v>30000</v>
      </c>
      <c r="I8685" s="4">
        <v>2</v>
      </c>
      <c r="J8685" s="4">
        <v>30000</v>
      </c>
      <c r="K8685" s="4">
        <v>60000</v>
      </c>
      <c r="L8685" t="s">
        <v>209</v>
      </c>
      <c r="M8685" t="s">
        <v>184</v>
      </c>
      <c r="P8685">
        <v>4</v>
      </c>
    </row>
    <row r="8686" spans="1:16">
      <c r="A8686" s="3">
        <v>44639</v>
      </c>
      <c r="B8686" t="s">
        <v>258</v>
      </c>
      <c r="C8686" t="s">
        <v>192</v>
      </c>
      <c r="D8686" t="s">
        <v>186</v>
      </c>
      <c r="E8686" t="s">
        <v>259</v>
      </c>
      <c r="F8686" t="s">
        <v>260</v>
      </c>
      <c r="G8686">
        <v>3</v>
      </c>
      <c r="H8686" s="4">
        <v>39000</v>
      </c>
      <c r="I8686" s="4">
        <v>3</v>
      </c>
      <c r="J8686" s="4">
        <v>39000</v>
      </c>
      <c r="K8686" s="4">
        <v>117000</v>
      </c>
      <c r="L8686" t="s">
        <v>203</v>
      </c>
      <c r="M8686" t="s">
        <v>184</v>
      </c>
      <c r="P8686">
        <v>4</v>
      </c>
    </row>
    <row r="8687" spans="1:16">
      <c r="A8687" s="3">
        <v>44639</v>
      </c>
      <c r="B8687" t="s">
        <v>213</v>
      </c>
      <c r="C8687" t="s">
        <v>179</v>
      </c>
      <c r="D8687" t="s">
        <v>180</v>
      </c>
      <c r="E8687" t="s">
        <v>238</v>
      </c>
      <c r="F8687" t="s">
        <v>253</v>
      </c>
      <c r="G8687">
        <v>3</v>
      </c>
      <c r="H8687" s="4">
        <v>60000</v>
      </c>
      <c r="I8687" s="4">
        <v>3</v>
      </c>
      <c r="J8687" s="4">
        <v>60000</v>
      </c>
      <c r="K8687" s="4">
        <v>180000</v>
      </c>
      <c r="L8687" t="s">
        <v>203</v>
      </c>
      <c r="M8687" t="s">
        <v>206</v>
      </c>
      <c r="P8687">
        <v>3</v>
      </c>
    </row>
    <row r="8688" spans="1:16">
      <c r="A8688" s="3">
        <v>44639</v>
      </c>
      <c r="B8688" t="s">
        <v>234</v>
      </c>
      <c r="C8688" t="s">
        <v>179</v>
      </c>
      <c r="D8688" t="s">
        <v>180</v>
      </c>
      <c r="E8688" t="s">
        <v>216</v>
      </c>
      <c r="F8688" t="s">
        <v>232</v>
      </c>
      <c r="G8688">
        <v>3</v>
      </c>
      <c r="H8688" s="4">
        <v>30000</v>
      </c>
      <c r="I8688" s="4">
        <v>3</v>
      </c>
      <c r="J8688" s="4">
        <v>30000</v>
      </c>
      <c r="K8688" s="4">
        <v>90000</v>
      </c>
      <c r="L8688" t="s">
        <v>203</v>
      </c>
      <c r="M8688" t="s">
        <v>196</v>
      </c>
      <c r="P8688">
        <v>3</v>
      </c>
    </row>
    <row r="8689" spans="1:16">
      <c r="A8689" s="3">
        <v>44639</v>
      </c>
      <c r="B8689" t="s">
        <v>218</v>
      </c>
      <c r="C8689" t="s">
        <v>179</v>
      </c>
      <c r="D8689" t="s">
        <v>180</v>
      </c>
      <c r="E8689" t="s">
        <v>181</v>
      </c>
      <c r="F8689" t="s">
        <v>334</v>
      </c>
      <c r="G8689">
        <v>1</v>
      </c>
      <c r="H8689" s="4">
        <v>58500</v>
      </c>
      <c r="I8689" s="4">
        <v>1</v>
      </c>
      <c r="J8689" s="4">
        <v>58500</v>
      </c>
      <c r="K8689" s="4">
        <v>58500</v>
      </c>
      <c r="L8689" t="s">
        <v>189</v>
      </c>
      <c r="M8689" t="s">
        <v>206</v>
      </c>
      <c r="P8689">
        <v>5</v>
      </c>
    </row>
    <row r="8690" spans="1:16">
      <c r="A8690" s="3">
        <v>44639</v>
      </c>
      <c r="B8690" t="s">
        <v>234</v>
      </c>
      <c r="C8690" t="s">
        <v>179</v>
      </c>
      <c r="D8690" t="s">
        <v>180</v>
      </c>
      <c r="E8690" t="s">
        <v>238</v>
      </c>
      <c r="F8690" t="s">
        <v>267</v>
      </c>
      <c r="G8690">
        <v>2</v>
      </c>
      <c r="H8690" s="4">
        <v>52500</v>
      </c>
      <c r="I8690" s="4">
        <v>2</v>
      </c>
      <c r="J8690" s="4">
        <v>52500</v>
      </c>
      <c r="K8690" s="4">
        <v>105000</v>
      </c>
      <c r="L8690" t="s">
        <v>203</v>
      </c>
      <c r="M8690" t="s">
        <v>196</v>
      </c>
      <c r="P8690">
        <v>3</v>
      </c>
    </row>
    <row r="8691" spans="1:16">
      <c r="A8691" s="3">
        <v>44639</v>
      </c>
      <c r="B8691" t="s">
        <v>278</v>
      </c>
      <c r="C8691" t="s">
        <v>179</v>
      </c>
      <c r="D8691" t="s">
        <v>193</v>
      </c>
      <c r="E8691" t="s">
        <v>193</v>
      </c>
      <c r="F8691" t="s">
        <v>290</v>
      </c>
      <c r="G8691">
        <v>1</v>
      </c>
      <c r="H8691" s="4">
        <v>45000</v>
      </c>
      <c r="I8691" s="4">
        <v>1</v>
      </c>
      <c r="J8691" s="4">
        <v>45000</v>
      </c>
      <c r="K8691" s="4">
        <v>45000</v>
      </c>
      <c r="L8691" t="s">
        <v>183</v>
      </c>
      <c r="M8691" t="s">
        <v>184</v>
      </c>
      <c r="P8691">
        <v>5</v>
      </c>
    </row>
    <row r="8692" spans="1:16">
      <c r="A8692" s="3">
        <v>44639</v>
      </c>
      <c r="B8692" t="s">
        <v>219</v>
      </c>
      <c r="C8692" t="s">
        <v>179</v>
      </c>
      <c r="D8692" t="s">
        <v>186</v>
      </c>
      <c r="E8692" t="s">
        <v>201</v>
      </c>
      <c r="F8692" t="s">
        <v>248</v>
      </c>
      <c r="G8692">
        <v>1</v>
      </c>
      <c r="H8692" s="4">
        <v>20000</v>
      </c>
      <c r="I8692" s="4">
        <v>1</v>
      </c>
      <c r="J8692" s="4">
        <v>20000</v>
      </c>
      <c r="K8692" s="4">
        <v>20000</v>
      </c>
      <c r="L8692" t="s">
        <v>183</v>
      </c>
      <c r="M8692" t="s">
        <v>196</v>
      </c>
      <c r="P8692">
        <v>5</v>
      </c>
    </row>
    <row r="8693" spans="1:16">
      <c r="A8693" s="3">
        <v>44639</v>
      </c>
      <c r="B8693" t="s">
        <v>287</v>
      </c>
      <c r="C8693" t="s">
        <v>179</v>
      </c>
      <c r="D8693" t="s">
        <v>186</v>
      </c>
      <c r="E8693" t="s">
        <v>220</v>
      </c>
      <c r="F8693" t="s">
        <v>265</v>
      </c>
      <c r="G8693">
        <v>3</v>
      </c>
      <c r="H8693" s="4">
        <v>39000</v>
      </c>
      <c r="I8693" s="4">
        <v>3</v>
      </c>
      <c r="J8693" s="4">
        <v>39000</v>
      </c>
      <c r="K8693" s="4">
        <v>117000</v>
      </c>
      <c r="L8693" t="s">
        <v>183</v>
      </c>
      <c r="M8693" t="s">
        <v>196</v>
      </c>
      <c r="P8693">
        <v>4</v>
      </c>
    </row>
    <row r="8694" spans="1:16">
      <c r="A8694" s="3">
        <v>44639</v>
      </c>
      <c r="B8694" t="s">
        <v>258</v>
      </c>
      <c r="C8694" t="s">
        <v>179</v>
      </c>
      <c r="D8694" t="s">
        <v>180</v>
      </c>
      <c r="E8694" t="s">
        <v>238</v>
      </c>
      <c r="F8694" t="s">
        <v>280</v>
      </c>
      <c r="G8694">
        <v>3</v>
      </c>
      <c r="H8694" s="4">
        <v>27600</v>
      </c>
      <c r="I8694" s="4">
        <v>3</v>
      </c>
      <c r="J8694" s="4">
        <v>27600</v>
      </c>
      <c r="K8694" s="4">
        <v>82799.999999999985</v>
      </c>
      <c r="L8694" t="s">
        <v>183</v>
      </c>
      <c r="M8694" t="s">
        <v>196</v>
      </c>
      <c r="P8694">
        <v>1</v>
      </c>
    </row>
    <row r="8695" spans="1:16">
      <c r="A8695" s="3">
        <v>44640</v>
      </c>
      <c r="B8695" t="s">
        <v>247</v>
      </c>
      <c r="C8695" t="s">
        <v>179</v>
      </c>
      <c r="D8695" t="s">
        <v>180</v>
      </c>
      <c r="E8695" t="s">
        <v>238</v>
      </c>
      <c r="F8695" t="s">
        <v>253</v>
      </c>
      <c r="G8695">
        <v>3</v>
      </c>
      <c r="H8695" s="4">
        <v>30000</v>
      </c>
      <c r="I8695" s="4">
        <v>3</v>
      </c>
      <c r="J8695" s="4">
        <v>30000</v>
      </c>
      <c r="K8695" s="4">
        <v>90000</v>
      </c>
      <c r="L8695" t="s">
        <v>209</v>
      </c>
      <c r="M8695" t="s">
        <v>184</v>
      </c>
      <c r="P8695">
        <v>3</v>
      </c>
    </row>
    <row r="8696" spans="1:16">
      <c r="A8696" s="3">
        <v>44640</v>
      </c>
      <c r="B8696" t="s">
        <v>207</v>
      </c>
      <c r="C8696" t="s">
        <v>179</v>
      </c>
      <c r="D8696" t="s">
        <v>186</v>
      </c>
      <c r="E8696" t="s">
        <v>201</v>
      </c>
      <c r="F8696" t="s">
        <v>202</v>
      </c>
      <c r="G8696">
        <v>1</v>
      </c>
      <c r="H8696" s="4">
        <v>42000</v>
      </c>
      <c r="I8696" s="4">
        <v>1</v>
      </c>
      <c r="J8696" s="4">
        <v>42000</v>
      </c>
      <c r="K8696" s="4">
        <v>42000</v>
      </c>
      <c r="L8696" t="s">
        <v>203</v>
      </c>
      <c r="M8696" t="s">
        <v>184</v>
      </c>
      <c r="P8696">
        <v>5</v>
      </c>
    </row>
    <row r="8697" spans="1:16">
      <c r="A8697" s="3">
        <v>44640</v>
      </c>
      <c r="B8697" t="s">
        <v>191</v>
      </c>
      <c r="C8697" t="s">
        <v>179</v>
      </c>
      <c r="D8697" t="s">
        <v>271</v>
      </c>
      <c r="E8697" t="s">
        <v>271</v>
      </c>
      <c r="F8697" t="s">
        <v>272</v>
      </c>
      <c r="G8697">
        <v>2</v>
      </c>
      <c r="H8697" s="4">
        <v>44000</v>
      </c>
      <c r="I8697" s="4">
        <v>2</v>
      </c>
      <c r="J8697" s="4">
        <v>44000</v>
      </c>
      <c r="K8697" s="4">
        <v>88000</v>
      </c>
      <c r="L8697" t="s">
        <v>183</v>
      </c>
      <c r="M8697" t="s">
        <v>196</v>
      </c>
      <c r="P8697">
        <v>5</v>
      </c>
    </row>
    <row r="8698" spans="1:16">
      <c r="A8698" s="3">
        <v>44640</v>
      </c>
      <c r="B8698" t="s">
        <v>185</v>
      </c>
      <c r="C8698" t="s">
        <v>179</v>
      </c>
      <c r="D8698" t="s">
        <v>180</v>
      </c>
      <c r="E8698" t="s">
        <v>204</v>
      </c>
      <c r="F8698" t="s">
        <v>249</v>
      </c>
      <c r="G8698">
        <v>1</v>
      </c>
      <c r="H8698" s="4">
        <v>20000</v>
      </c>
      <c r="I8698" s="4">
        <v>1</v>
      </c>
      <c r="J8698" s="4">
        <v>20000</v>
      </c>
      <c r="K8698" s="4">
        <v>20000</v>
      </c>
      <c r="L8698" t="s">
        <v>189</v>
      </c>
      <c r="M8698" t="s">
        <v>190</v>
      </c>
      <c r="P8698">
        <v>4</v>
      </c>
    </row>
    <row r="8699" spans="1:16">
      <c r="A8699" s="3">
        <v>44640</v>
      </c>
      <c r="B8699" t="s">
        <v>245</v>
      </c>
      <c r="C8699" t="s">
        <v>179</v>
      </c>
      <c r="D8699" t="s">
        <v>271</v>
      </c>
      <c r="E8699" t="s">
        <v>271</v>
      </c>
      <c r="F8699" t="s">
        <v>338</v>
      </c>
      <c r="G8699">
        <v>2</v>
      </c>
      <c r="H8699" s="4">
        <v>56000</v>
      </c>
      <c r="I8699" s="4">
        <v>2</v>
      </c>
      <c r="J8699" s="4">
        <v>56000</v>
      </c>
      <c r="K8699" s="4">
        <v>112000</v>
      </c>
      <c r="L8699" t="s">
        <v>209</v>
      </c>
      <c r="M8699" t="s">
        <v>233</v>
      </c>
      <c r="P8699">
        <v>5</v>
      </c>
    </row>
    <row r="8700" spans="1:16">
      <c r="A8700" s="3">
        <v>44640</v>
      </c>
      <c r="B8700" t="s">
        <v>185</v>
      </c>
      <c r="C8700" t="s">
        <v>179</v>
      </c>
      <c r="D8700" t="s">
        <v>180</v>
      </c>
      <c r="E8700" t="s">
        <v>238</v>
      </c>
      <c r="F8700" t="s">
        <v>280</v>
      </c>
      <c r="G8700">
        <v>2</v>
      </c>
      <c r="H8700" s="4">
        <v>45000</v>
      </c>
      <c r="I8700" s="4">
        <v>2</v>
      </c>
      <c r="J8700" s="4">
        <v>45000</v>
      </c>
      <c r="K8700" s="4">
        <v>90000</v>
      </c>
      <c r="L8700" t="s">
        <v>203</v>
      </c>
      <c r="M8700" t="s">
        <v>196</v>
      </c>
      <c r="P8700">
        <v>4</v>
      </c>
    </row>
    <row r="8701" spans="1:16">
      <c r="A8701" s="3">
        <v>44640</v>
      </c>
      <c r="B8701" t="s">
        <v>262</v>
      </c>
      <c r="C8701" t="s">
        <v>179</v>
      </c>
      <c r="D8701" t="s">
        <v>180</v>
      </c>
      <c r="E8701" t="s">
        <v>181</v>
      </c>
      <c r="F8701" t="s">
        <v>182</v>
      </c>
      <c r="G8701">
        <v>2</v>
      </c>
      <c r="H8701" s="4">
        <v>28000</v>
      </c>
      <c r="I8701" s="4">
        <v>2</v>
      </c>
      <c r="J8701" s="4">
        <v>28000</v>
      </c>
      <c r="K8701" s="4">
        <v>56000</v>
      </c>
      <c r="L8701" t="s">
        <v>209</v>
      </c>
      <c r="M8701" t="s">
        <v>184</v>
      </c>
      <c r="P8701">
        <v>5</v>
      </c>
    </row>
    <row r="8702" spans="1:16">
      <c r="A8702" s="3">
        <v>44640</v>
      </c>
      <c r="B8702" t="s">
        <v>200</v>
      </c>
      <c r="C8702" t="s">
        <v>179</v>
      </c>
      <c r="D8702" t="s">
        <v>210</v>
      </c>
      <c r="E8702" t="s">
        <v>292</v>
      </c>
      <c r="F8702" t="s">
        <v>343</v>
      </c>
      <c r="G8702">
        <v>2</v>
      </c>
      <c r="H8702" s="4">
        <v>38500</v>
      </c>
      <c r="I8702" s="4">
        <v>2</v>
      </c>
      <c r="J8702" s="4">
        <v>38500</v>
      </c>
      <c r="K8702" s="4">
        <v>77000</v>
      </c>
      <c r="L8702" t="s">
        <v>189</v>
      </c>
      <c r="M8702" t="s">
        <v>190</v>
      </c>
      <c r="P8702">
        <v>4</v>
      </c>
    </row>
    <row r="8703" spans="1:16">
      <c r="A8703" s="3">
        <v>44640</v>
      </c>
      <c r="B8703" t="s">
        <v>278</v>
      </c>
      <c r="C8703" t="s">
        <v>179</v>
      </c>
      <c r="D8703" t="s">
        <v>180</v>
      </c>
      <c r="E8703" t="s">
        <v>327</v>
      </c>
      <c r="F8703" t="s">
        <v>347</v>
      </c>
      <c r="G8703">
        <v>1</v>
      </c>
      <c r="H8703" s="4">
        <v>45000</v>
      </c>
      <c r="I8703" s="4">
        <v>1</v>
      </c>
      <c r="J8703" s="4">
        <v>45000</v>
      </c>
      <c r="K8703" s="4">
        <v>45000</v>
      </c>
      <c r="L8703" t="s">
        <v>203</v>
      </c>
      <c r="M8703" t="s">
        <v>184</v>
      </c>
      <c r="P8703">
        <v>2</v>
      </c>
    </row>
    <row r="8704" spans="1:16">
      <c r="A8704" s="3">
        <v>44640</v>
      </c>
      <c r="B8704" t="s">
        <v>291</v>
      </c>
      <c r="C8704" t="s">
        <v>179</v>
      </c>
      <c r="D8704" t="s">
        <v>180</v>
      </c>
      <c r="E8704" t="s">
        <v>204</v>
      </c>
      <c r="F8704" t="s">
        <v>205</v>
      </c>
      <c r="G8704">
        <v>1</v>
      </c>
      <c r="H8704" s="4">
        <v>42000</v>
      </c>
      <c r="I8704" s="4">
        <v>1</v>
      </c>
      <c r="J8704" s="4">
        <v>42000</v>
      </c>
      <c r="K8704" s="4">
        <v>42000</v>
      </c>
      <c r="L8704" t="s">
        <v>183</v>
      </c>
      <c r="M8704" t="s">
        <v>196</v>
      </c>
      <c r="P8704">
        <v>4</v>
      </c>
    </row>
    <row r="8705" spans="1:16">
      <c r="A8705" s="3">
        <v>44640</v>
      </c>
      <c r="B8705" t="s">
        <v>262</v>
      </c>
      <c r="C8705" t="s">
        <v>179</v>
      </c>
      <c r="D8705" t="s">
        <v>186</v>
      </c>
      <c r="E8705" t="s">
        <v>225</v>
      </c>
      <c r="F8705" t="s">
        <v>226</v>
      </c>
      <c r="G8705">
        <v>2</v>
      </c>
      <c r="H8705" s="4">
        <v>16500</v>
      </c>
      <c r="I8705" s="4">
        <v>2</v>
      </c>
      <c r="J8705" s="4">
        <v>16500</v>
      </c>
      <c r="K8705" s="4">
        <v>33000</v>
      </c>
      <c r="L8705" t="s">
        <v>209</v>
      </c>
      <c r="M8705" t="s">
        <v>184</v>
      </c>
      <c r="P8705">
        <v>5</v>
      </c>
    </row>
    <row r="8706" spans="1:16">
      <c r="A8706" s="3">
        <v>44640</v>
      </c>
      <c r="B8706" t="s">
        <v>301</v>
      </c>
      <c r="C8706" t="s">
        <v>192</v>
      </c>
      <c r="D8706" t="s">
        <v>229</v>
      </c>
      <c r="E8706" t="s">
        <v>229</v>
      </c>
      <c r="F8706" t="s">
        <v>364</v>
      </c>
      <c r="G8706">
        <v>3</v>
      </c>
      <c r="H8706" s="4">
        <v>45000</v>
      </c>
      <c r="I8706" s="4">
        <v>3</v>
      </c>
      <c r="J8706" s="4">
        <v>45000</v>
      </c>
      <c r="K8706" s="4">
        <v>135000</v>
      </c>
      <c r="L8706" t="s">
        <v>183</v>
      </c>
      <c r="M8706" t="s">
        <v>190</v>
      </c>
      <c r="P8706">
        <v>2</v>
      </c>
    </row>
    <row r="8707" spans="1:16">
      <c r="A8707" s="3">
        <v>44640</v>
      </c>
      <c r="B8707" t="s">
        <v>207</v>
      </c>
      <c r="C8707" t="s">
        <v>179</v>
      </c>
      <c r="D8707" t="s">
        <v>186</v>
      </c>
      <c r="E8707" t="s">
        <v>225</v>
      </c>
      <c r="F8707" t="s">
        <v>244</v>
      </c>
      <c r="G8707">
        <v>3</v>
      </c>
      <c r="H8707" s="4">
        <v>40000</v>
      </c>
      <c r="I8707" s="4">
        <v>3</v>
      </c>
      <c r="J8707" s="4">
        <v>40000</v>
      </c>
      <c r="K8707" s="4">
        <v>120000</v>
      </c>
      <c r="L8707" t="s">
        <v>189</v>
      </c>
      <c r="M8707" t="s">
        <v>233</v>
      </c>
      <c r="N8707" t="s">
        <v>175</v>
      </c>
      <c r="P8707">
        <v>5</v>
      </c>
    </row>
    <row r="8708" spans="1:16">
      <c r="A8708" s="3">
        <v>44640</v>
      </c>
      <c r="B8708" t="s">
        <v>197</v>
      </c>
      <c r="C8708" t="s">
        <v>179</v>
      </c>
      <c r="D8708" t="s">
        <v>273</v>
      </c>
      <c r="E8708" t="s">
        <v>288</v>
      </c>
      <c r="F8708" t="s">
        <v>305</v>
      </c>
      <c r="G8708">
        <v>2</v>
      </c>
      <c r="H8708" s="4">
        <v>39000</v>
      </c>
      <c r="I8708" s="4">
        <v>2</v>
      </c>
      <c r="J8708" s="4">
        <v>39000</v>
      </c>
      <c r="K8708" s="4">
        <v>78000</v>
      </c>
      <c r="L8708" t="s">
        <v>203</v>
      </c>
      <c r="M8708" t="s">
        <v>190</v>
      </c>
      <c r="P8708">
        <v>5</v>
      </c>
    </row>
    <row r="8709" spans="1:16">
      <c r="A8709" s="3">
        <v>44640</v>
      </c>
      <c r="B8709" t="s">
        <v>213</v>
      </c>
      <c r="C8709" t="s">
        <v>179</v>
      </c>
      <c r="D8709" t="s">
        <v>180</v>
      </c>
      <c r="E8709" t="s">
        <v>327</v>
      </c>
      <c r="F8709" t="s">
        <v>347</v>
      </c>
      <c r="G8709">
        <v>1</v>
      </c>
      <c r="H8709" s="4">
        <v>30000</v>
      </c>
      <c r="I8709" s="4">
        <v>1</v>
      </c>
      <c r="J8709" s="4">
        <v>30000</v>
      </c>
      <c r="K8709" s="4">
        <v>30000</v>
      </c>
      <c r="L8709" t="s">
        <v>203</v>
      </c>
      <c r="M8709" t="s">
        <v>196</v>
      </c>
      <c r="P8709">
        <v>5</v>
      </c>
    </row>
    <row r="8710" spans="1:16">
      <c r="A8710" s="3">
        <v>44640</v>
      </c>
      <c r="B8710" t="s">
        <v>291</v>
      </c>
      <c r="C8710" t="s">
        <v>179</v>
      </c>
      <c r="D8710" t="s">
        <v>193</v>
      </c>
      <c r="E8710" t="s">
        <v>193</v>
      </c>
      <c r="F8710" t="s">
        <v>194</v>
      </c>
      <c r="G8710">
        <v>1</v>
      </c>
      <c r="H8710" s="4">
        <v>45000</v>
      </c>
      <c r="I8710" s="4">
        <v>1</v>
      </c>
      <c r="J8710" s="4">
        <v>45000</v>
      </c>
      <c r="K8710" s="4">
        <v>45000</v>
      </c>
      <c r="L8710" t="s">
        <v>189</v>
      </c>
      <c r="M8710" t="s">
        <v>233</v>
      </c>
      <c r="P8710">
        <v>4</v>
      </c>
    </row>
    <row r="8711" spans="1:16">
      <c r="A8711" s="3">
        <v>44640</v>
      </c>
      <c r="B8711" t="s">
        <v>301</v>
      </c>
      <c r="C8711" t="s">
        <v>179</v>
      </c>
      <c r="D8711" t="s">
        <v>186</v>
      </c>
      <c r="E8711" t="s">
        <v>259</v>
      </c>
      <c r="F8711" t="s">
        <v>260</v>
      </c>
      <c r="G8711">
        <v>1</v>
      </c>
      <c r="H8711" s="4">
        <v>36000</v>
      </c>
      <c r="I8711" s="4">
        <v>1</v>
      </c>
      <c r="J8711" s="4">
        <v>36000</v>
      </c>
      <c r="K8711" s="4">
        <v>36000</v>
      </c>
      <c r="L8711" t="s">
        <v>189</v>
      </c>
      <c r="M8711" t="s">
        <v>196</v>
      </c>
      <c r="P8711">
        <v>5</v>
      </c>
    </row>
    <row r="8712" spans="1:16">
      <c r="A8712" s="3">
        <v>44640</v>
      </c>
      <c r="B8712" t="s">
        <v>301</v>
      </c>
      <c r="C8712" t="s">
        <v>192</v>
      </c>
      <c r="D8712" t="s">
        <v>186</v>
      </c>
      <c r="E8712" t="s">
        <v>187</v>
      </c>
      <c r="F8712" t="s">
        <v>242</v>
      </c>
      <c r="G8712">
        <v>1</v>
      </c>
      <c r="H8712" s="4">
        <v>60000</v>
      </c>
      <c r="I8712" s="4">
        <v>1</v>
      </c>
      <c r="J8712" s="4">
        <v>60000</v>
      </c>
      <c r="K8712" s="4">
        <v>60000</v>
      </c>
      <c r="L8712" t="s">
        <v>203</v>
      </c>
      <c r="M8712" t="s">
        <v>196</v>
      </c>
      <c r="P8712">
        <v>4</v>
      </c>
    </row>
    <row r="8713" spans="1:16">
      <c r="A8713" s="3">
        <v>44640</v>
      </c>
      <c r="B8713" t="s">
        <v>200</v>
      </c>
      <c r="C8713" t="s">
        <v>179</v>
      </c>
      <c r="D8713" t="s">
        <v>273</v>
      </c>
      <c r="E8713" t="s">
        <v>288</v>
      </c>
      <c r="F8713" t="s">
        <v>289</v>
      </c>
      <c r="G8713">
        <v>2</v>
      </c>
      <c r="H8713" s="4">
        <v>45000</v>
      </c>
      <c r="I8713" s="4">
        <v>2</v>
      </c>
      <c r="J8713" s="4">
        <v>45000</v>
      </c>
      <c r="K8713" s="4">
        <v>90000</v>
      </c>
      <c r="L8713" t="s">
        <v>189</v>
      </c>
      <c r="M8713" t="s">
        <v>233</v>
      </c>
      <c r="P8713">
        <v>4</v>
      </c>
    </row>
    <row r="8714" spans="1:16">
      <c r="A8714" s="3">
        <v>44640</v>
      </c>
      <c r="B8714" t="s">
        <v>185</v>
      </c>
      <c r="C8714" t="s">
        <v>179</v>
      </c>
      <c r="D8714" t="s">
        <v>276</v>
      </c>
      <c r="E8714" t="s">
        <v>276</v>
      </c>
      <c r="F8714" t="s">
        <v>309</v>
      </c>
      <c r="G8714">
        <v>2</v>
      </c>
      <c r="H8714" s="4">
        <v>42000</v>
      </c>
      <c r="I8714" s="4">
        <v>2</v>
      </c>
      <c r="J8714" s="4">
        <v>42000</v>
      </c>
      <c r="K8714" s="4">
        <v>84000</v>
      </c>
      <c r="L8714" t="s">
        <v>183</v>
      </c>
      <c r="M8714" t="s">
        <v>190</v>
      </c>
      <c r="P8714">
        <v>3</v>
      </c>
    </row>
    <row r="8715" spans="1:16">
      <c r="A8715" s="3">
        <v>44640</v>
      </c>
      <c r="B8715" t="s">
        <v>213</v>
      </c>
      <c r="C8715" t="s">
        <v>192</v>
      </c>
      <c r="D8715" t="s">
        <v>180</v>
      </c>
      <c r="E8715" t="s">
        <v>204</v>
      </c>
      <c r="F8715" t="s">
        <v>227</v>
      </c>
      <c r="G8715">
        <v>3</v>
      </c>
      <c r="H8715" s="4">
        <v>35000</v>
      </c>
      <c r="I8715" s="4">
        <v>3</v>
      </c>
      <c r="J8715" s="4">
        <v>35000</v>
      </c>
      <c r="K8715" s="4">
        <v>105000</v>
      </c>
      <c r="L8715" t="s">
        <v>203</v>
      </c>
      <c r="M8715" t="s">
        <v>206</v>
      </c>
      <c r="P8715">
        <v>5</v>
      </c>
    </row>
    <row r="8716" spans="1:16">
      <c r="A8716" s="3">
        <v>44640</v>
      </c>
      <c r="B8716" t="s">
        <v>291</v>
      </c>
      <c r="C8716" t="s">
        <v>179</v>
      </c>
      <c r="D8716" t="s">
        <v>180</v>
      </c>
      <c r="E8716" t="s">
        <v>204</v>
      </c>
      <c r="F8716" t="s">
        <v>205</v>
      </c>
      <c r="G8716">
        <v>3</v>
      </c>
      <c r="H8716" s="4">
        <v>39000</v>
      </c>
      <c r="I8716" s="4">
        <v>3</v>
      </c>
      <c r="J8716" s="4">
        <v>39000</v>
      </c>
      <c r="K8716" s="4">
        <v>117000</v>
      </c>
      <c r="L8716" t="s">
        <v>189</v>
      </c>
      <c r="M8716" t="s">
        <v>190</v>
      </c>
      <c r="P8716">
        <v>5</v>
      </c>
    </row>
    <row r="8717" spans="1:16">
      <c r="A8717" s="3">
        <v>44640</v>
      </c>
      <c r="B8717" t="s">
        <v>213</v>
      </c>
      <c r="C8717" t="s">
        <v>179</v>
      </c>
      <c r="D8717" t="s">
        <v>180</v>
      </c>
      <c r="E8717" t="s">
        <v>271</v>
      </c>
      <c r="F8717" t="s">
        <v>325</v>
      </c>
      <c r="G8717">
        <v>2</v>
      </c>
      <c r="H8717" s="4">
        <v>33000</v>
      </c>
      <c r="I8717" s="4">
        <v>2</v>
      </c>
      <c r="J8717" s="4">
        <v>33000</v>
      </c>
      <c r="K8717" s="4">
        <v>66000</v>
      </c>
      <c r="L8717" t="s">
        <v>183</v>
      </c>
      <c r="M8717" t="s">
        <v>190</v>
      </c>
      <c r="P8717">
        <v>4</v>
      </c>
    </row>
    <row r="8718" spans="1:16">
      <c r="A8718" s="3">
        <v>44640</v>
      </c>
      <c r="B8718" t="s">
        <v>301</v>
      </c>
      <c r="C8718" t="s">
        <v>179</v>
      </c>
      <c r="D8718" t="s">
        <v>210</v>
      </c>
      <c r="E8718" t="s">
        <v>211</v>
      </c>
      <c r="F8718" t="s">
        <v>362</v>
      </c>
      <c r="G8718">
        <v>2</v>
      </c>
      <c r="H8718" s="4">
        <v>20000</v>
      </c>
      <c r="I8718" s="4">
        <v>2</v>
      </c>
      <c r="J8718" s="4">
        <v>20000</v>
      </c>
      <c r="K8718" s="4">
        <v>40000</v>
      </c>
      <c r="L8718" t="s">
        <v>209</v>
      </c>
      <c r="M8718" t="s">
        <v>196</v>
      </c>
      <c r="P8718">
        <v>5</v>
      </c>
    </row>
    <row r="8719" spans="1:16">
      <c r="A8719" s="3">
        <v>44640</v>
      </c>
      <c r="B8719" t="s">
        <v>222</v>
      </c>
      <c r="C8719" t="s">
        <v>192</v>
      </c>
      <c r="D8719" t="s">
        <v>180</v>
      </c>
      <c r="E8719" t="s">
        <v>204</v>
      </c>
      <c r="F8719" t="s">
        <v>249</v>
      </c>
      <c r="G8719">
        <v>2</v>
      </c>
      <c r="H8719" s="4">
        <v>27600</v>
      </c>
      <c r="I8719" s="4">
        <v>2</v>
      </c>
      <c r="J8719" s="4">
        <v>27600</v>
      </c>
      <c r="K8719" s="4">
        <v>55199.999999999993</v>
      </c>
      <c r="L8719" t="s">
        <v>209</v>
      </c>
      <c r="M8719" t="s">
        <v>184</v>
      </c>
      <c r="P8719">
        <v>5</v>
      </c>
    </row>
    <row r="8720" spans="1:16">
      <c r="A8720" s="3">
        <v>44641</v>
      </c>
      <c r="B8720" t="s">
        <v>258</v>
      </c>
      <c r="C8720" t="s">
        <v>179</v>
      </c>
      <c r="D8720" t="s">
        <v>273</v>
      </c>
      <c r="E8720" t="s">
        <v>274</v>
      </c>
      <c r="F8720" t="s">
        <v>330</v>
      </c>
      <c r="G8720">
        <v>3</v>
      </c>
      <c r="H8720" s="4">
        <v>39000</v>
      </c>
      <c r="I8720" s="4">
        <v>0</v>
      </c>
      <c r="J8720" s="4">
        <v>0</v>
      </c>
      <c r="K8720" s="4">
        <v>0</v>
      </c>
      <c r="L8720" t="s">
        <v>183</v>
      </c>
      <c r="M8720" t="s">
        <v>196</v>
      </c>
      <c r="O8720" t="s">
        <v>176</v>
      </c>
    </row>
    <row r="8721" spans="1:16">
      <c r="A8721" s="3">
        <v>44641</v>
      </c>
      <c r="B8721" t="s">
        <v>197</v>
      </c>
      <c r="C8721" t="s">
        <v>179</v>
      </c>
      <c r="D8721" t="s">
        <v>274</v>
      </c>
      <c r="E8721" t="s">
        <v>274</v>
      </c>
      <c r="F8721" t="s">
        <v>308</v>
      </c>
      <c r="G8721">
        <v>3</v>
      </c>
      <c r="H8721" s="4">
        <v>30000</v>
      </c>
      <c r="I8721" s="4">
        <v>3</v>
      </c>
      <c r="J8721" s="4">
        <v>30000</v>
      </c>
      <c r="K8721" s="4">
        <v>90000</v>
      </c>
      <c r="L8721" t="s">
        <v>203</v>
      </c>
      <c r="M8721" t="s">
        <v>184</v>
      </c>
      <c r="P8721">
        <v>5</v>
      </c>
    </row>
    <row r="8722" spans="1:16">
      <c r="A8722" s="3">
        <v>44641</v>
      </c>
      <c r="B8722" t="s">
        <v>258</v>
      </c>
      <c r="C8722" t="s">
        <v>179</v>
      </c>
      <c r="D8722" t="s">
        <v>180</v>
      </c>
      <c r="E8722" t="s">
        <v>271</v>
      </c>
      <c r="F8722" t="s">
        <v>361</v>
      </c>
      <c r="G8722">
        <v>3</v>
      </c>
      <c r="H8722" s="4">
        <v>39000</v>
      </c>
      <c r="I8722" s="4">
        <v>3</v>
      </c>
      <c r="J8722" s="4">
        <v>39000</v>
      </c>
      <c r="K8722" s="4">
        <v>117000</v>
      </c>
      <c r="L8722" t="s">
        <v>183</v>
      </c>
      <c r="M8722" t="s">
        <v>233</v>
      </c>
      <c r="P8722">
        <v>4</v>
      </c>
    </row>
    <row r="8723" spans="1:16">
      <c r="A8723" s="3">
        <v>44641</v>
      </c>
      <c r="B8723" t="s">
        <v>268</v>
      </c>
      <c r="C8723" t="s">
        <v>192</v>
      </c>
      <c r="D8723" t="s">
        <v>186</v>
      </c>
      <c r="E8723" t="s">
        <v>220</v>
      </c>
      <c r="F8723" t="s">
        <v>241</v>
      </c>
      <c r="G8723">
        <v>1</v>
      </c>
      <c r="H8723" s="4">
        <v>30000</v>
      </c>
      <c r="I8723" s="4">
        <v>1</v>
      </c>
      <c r="J8723" s="4">
        <v>30000</v>
      </c>
      <c r="K8723" s="4">
        <v>30000</v>
      </c>
      <c r="L8723" t="s">
        <v>189</v>
      </c>
      <c r="M8723" t="s">
        <v>196</v>
      </c>
      <c r="P8723">
        <v>5</v>
      </c>
    </row>
    <row r="8724" spans="1:16">
      <c r="A8724" s="3">
        <v>44641</v>
      </c>
      <c r="B8724" t="s">
        <v>191</v>
      </c>
      <c r="C8724" t="s">
        <v>179</v>
      </c>
      <c r="D8724" t="s">
        <v>316</v>
      </c>
      <c r="E8724" t="s">
        <v>359</v>
      </c>
      <c r="F8724" t="s">
        <v>360</v>
      </c>
      <c r="G8724">
        <v>1</v>
      </c>
      <c r="H8724" s="4">
        <v>45000</v>
      </c>
      <c r="I8724" s="4">
        <v>1</v>
      </c>
      <c r="J8724" s="4">
        <v>45000</v>
      </c>
      <c r="K8724" s="4">
        <v>45000</v>
      </c>
      <c r="L8724" t="s">
        <v>183</v>
      </c>
      <c r="M8724" t="s">
        <v>233</v>
      </c>
      <c r="P8724">
        <v>5</v>
      </c>
    </row>
    <row r="8725" spans="1:16">
      <c r="A8725" s="3">
        <v>44641</v>
      </c>
      <c r="B8725" t="s">
        <v>213</v>
      </c>
      <c r="C8725" t="s">
        <v>179</v>
      </c>
      <c r="D8725" t="s">
        <v>294</v>
      </c>
      <c r="E8725" t="s">
        <v>294</v>
      </c>
      <c r="F8725" t="s">
        <v>251</v>
      </c>
      <c r="G8725">
        <v>3</v>
      </c>
      <c r="H8725" s="4">
        <v>60000</v>
      </c>
      <c r="I8725" s="4">
        <v>3</v>
      </c>
      <c r="J8725" s="4">
        <v>60000</v>
      </c>
      <c r="K8725" s="4">
        <v>180000</v>
      </c>
      <c r="L8725" t="s">
        <v>209</v>
      </c>
      <c r="M8725" t="s">
        <v>196</v>
      </c>
      <c r="P8725">
        <v>4</v>
      </c>
    </row>
    <row r="8726" spans="1:16">
      <c r="A8726" s="3">
        <v>44641</v>
      </c>
      <c r="B8726" t="s">
        <v>247</v>
      </c>
      <c r="C8726" t="s">
        <v>179</v>
      </c>
      <c r="D8726" t="s">
        <v>210</v>
      </c>
      <c r="E8726" t="s">
        <v>211</v>
      </c>
      <c r="F8726" t="s">
        <v>313</v>
      </c>
      <c r="G8726">
        <v>2</v>
      </c>
      <c r="H8726" s="4">
        <v>30000</v>
      </c>
      <c r="I8726" s="4">
        <v>2</v>
      </c>
      <c r="J8726" s="4">
        <v>30000</v>
      </c>
      <c r="K8726" s="4">
        <v>60000</v>
      </c>
      <c r="L8726" t="s">
        <v>203</v>
      </c>
      <c r="M8726" t="s">
        <v>184</v>
      </c>
      <c r="P8726">
        <v>5</v>
      </c>
    </row>
    <row r="8727" spans="1:16">
      <c r="A8727" s="3">
        <v>44641</v>
      </c>
      <c r="B8727" t="s">
        <v>287</v>
      </c>
      <c r="C8727" t="s">
        <v>192</v>
      </c>
      <c r="D8727" t="s">
        <v>180</v>
      </c>
      <c r="E8727" t="s">
        <v>181</v>
      </c>
      <c r="F8727" t="s">
        <v>246</v>
      </c>
      <c r="G8727">
        <v>3</v>
      </c>
      <c r="H8727" s="4">
        <v>42000</v>
      </c>
      <c r="I8727" s="4">
        <v>3</v>
      </c>
      <c r="J8727" s="4">
        <v>42000</v>
      </c>
      <c r="K8727" s="4">
        <v>126000</v>
      </c>
      <c r="L8727" t="s">
        <v>189</v>
      </c>
      <c r="M8727" t="s">
        <v>190</v>
      </c>
      <c r="P8727">
        <v>5</v>
      </c>
    </row>
    <row r="8728" spans="1:16">
      <c r="A8728" s="3">
        <v>44641</v>
      </c>
      <c r="B8728" t="s">
        <v>245</v>
      </c>
      <c r="C8728" t="s">
        <v>179</v>
      </c>
      <c r="D8728" t="s">
        <v>180</v>
      </c>
      <c r="E8728" t="s">
        <v>181</v>
      </c>
      <c r="F8728" t="s">
        <v>281</v>
      </c>
      <c r="G8728">
        <v>1</v>
      </c>
      <c r="H8728" s="4">
        <v>90000</v>
      </c>
      <c r="I8728" s="4">
        <v>1</v>
      </c>
      <c r="J8728" s="4">
        <v>90000</v>
      </c>
      <c r="K8728" s="4">
        <v>90000</v>
      </c>
      <c r="L8728" t="s">
        <v>189</v>
      </c>
      <c r="M8728" t="s">
        <v>206</v>
      </c>
      <c r="P8728">
        <v>5</v>
      </c>
    </row>
    <row r="8729" spans="1:16">
      <c r="A8729" s="3">
        <v>44641</v>
      </c>
      <c r="B8729" t="s">
        <v>301</v>
      </c>
      <c r="C8729" t="s">
        <v>179</v>
      </c>
      <c r="D8729" t="s">
        <v>180</v>
      </c>
      <c r="E8729" t="s">
        <v>181</v>
      </c>
      <c r="F8729" t="s">
        <v>246</v>
      </c>
      <c r="G8729">
        <v>3</v>
      </c>
      <c r="H8729" s="4">
        <v>42000</v>
      </c>
      <c r="I8729" s="4">
        <v>3</v>
      </c>
      <c r="J8729" s="4">
        <v>42000</v>
      </c>
      <c r="K8729" s="4">
        <v>126000</v>
      </c>
      <c r="L8729" t="s">
        <v>209</v>
      </c>
      <c r="M8729" t="s">
        <v>184</v>
      </c>
      <c r="P8729">
        <v>3</v>
      </c>
    </row>
    <row r="8730" spans="1:16">
      <c r="A8730" s="3">
        <v>44641</v>
      </c>
      <c r="B8730" t="s">
        <v>222</v>
      </c>
      <c r="C8730" t="s">
        <v>179</v>
      </c>
      <c r="D8730" t="s">
        <v>186</v>
      </c>
      <c r="E8730" t="s">
        <v>201</v>
      </c>
      <c r="F8730" t="s">
        <v>202</v>
      </c>
      <c r="G8730">
        <v>2</v>
      </c>
      <c r="H8730" s="4">
        <v>45000</v>
      </c>
      <c r="I8730" s="4">
        <v>2</v>
      </c>
      <c r="J8730" s="4">
        <v>45000</v>
      </c>
      <c r="K8730" s="4">
        <v>90000</v>
      </c>
      <c r="L8730" t="s">
        <v>203</v>
      </c>
      <c r="M8730" t="s">
        <v>196</v>
      </c>
      <c r="P8730">
        <v>1</v>
      </c>
    </row>
    <row r="8731" spans="1:16">
      <c r="A8731" s="3">
        <v>44641</v>
      </c>
      <c r="B8731" t="s">
        <v>178</v>
      </c>
      <c r="C8731" t="s">
        <v>192</v>
      </c>
      <c r="D8731" t="s">
        <v>180</v>
      </c>
      <c r="E8731" t="s">
        <v>216</v>
      </c>
      <c r="F8731" t="s">
        <v>217</v>
      </c>
      <c r="G8731">
        <v>2</v>
      </c>
      <c r="H8731" s="4">
        <v>15000</v>
      </c>
      <c r="I8731" s="4">
        <v>2</v>
      </c>
      <c r="J8731" s="4">
        <v>15000</v>
      </c>
      <c r="K8731" s="4">
        <v>30000</v>
      </c>
      <c r="L8731" t="s">
        <v>189</v>
      </c>
      <c r="M8731" t="s">
        <v>233</v>
      </c>
      <c r="P8731">
        <v>2</v>
      </c>
    </row>
    <row r="8732" spans="1:16">
      <c r="A8732" s="3">
        <v>44641</v>
      </c>
      <c r="B8732" t="s">
        <v>185</v>
      </c>
      <c r="C8732" t="s">
        <v>179</v>
      </c>
      <c r="D8732" t="s">
        <v>276</v>
      </c>
      <c r="E8732" t="s">
        <v>276</v>
      </c>
      <c r="F8732" t="s">
        <v>277</v>
      </c>
      <c r="G8732">
        <v>3</v>
      </c>
      <c r="H8732" s="4">
        <v>22000</v>
      </c>
      <c r="I8732" s="4">
        <v>3</v>
      </c>
      <c r="J8732" s="4">
        <v>22000</v>
      </c>
      <c r="K8732" s="4">
        <v>66000</v>
      </c>
      <c r="L8732" t="s">
        <v>183</v>
      </c>
      <c r="M8732" t="s">
        <v>184</v>
      </c>
      <c r="P8732">
        <v>5</v>
      </c>
    </row>
    <row r="8733" spans="1:16">
      <c r="A8733" s="3">
        <v>44641</v>
      </c>
      <c r="B8733" t="s">
        <v>268</v>
      </c>
      <c r="C8733" t="s">
        <v>179</v>
      </c>
      <c r="D8733" t="s">
        <v>273</v>
      </c>
      <c r="E8733" t="s">
        <v>274</v>
      </c>
      <c r="F8733" t="s">
        <v>312</v>
      </c>
      <c r="G8733">
        <v>2</v>
      </c>
      <c r="H8733" s="4">
        <v>65000</v>
      </c>
      <c r="I8733" s="4">
        <v>2</v>
      </c>
      <c r="J8733" s="4">
        <v>65000</v>
      </c>
      <c r="K8733" s="4">
        <v>130000</v>
      </c>
      <c r="L8733" t="s">
        <v>209</v>
      </c>
      <c r="M8733" t="s">
        <v>184</v>
      </c>
      <c r="P8733">
        <v>4</v>
      </c>
    </row>
    <row r="8734" spans="1:16">
      <c r="A8734" s="3">
        <v>44641</v>
      </c>
      <c r="B8734" t="s">
        <v>250</v>
      </c>
      <c r="C8734" t="s">
        <v>192</v>
      </c>
      <c r="D8734" t="s">
        <v>180</v>
      </c>
      <c r="E8734" t="s">
        <v>204</v>
      </c>
      <c r="F8734" t="s">
        <v>249</v>
      </c>
      <c r="G8734">
        <v>3</v>
      </c>
      <c r="H8734" s="4">
        <v>54000</v>
      </c>
      <c r="I8734" s="4">
        <v>3</v>
      </c>
      <c r="J8734" s="4">
        <v>54000</v>
      </c>
      <c r="K8734" s="4">
        <v>162000</v>
      </c>
      <c r="L8734" t="s">
        <v>189</v>
      </c>
      <c r="M8734" t="s">
        <v>184</v>
      </c>
      <c r="P8734">
        <v>4</v>
      </c>
    </row>
    <row r="8735" spans="1:16">
      <c r="A8735" s="3">
        <v>44641</v>
      </c>
      <c r="B8735" t="s">
        <v>301</v>
      </c>
      <c r="C8735" t="s">
        <v>179</v>
      </c>
      <c r="D8735" t="s">
        <v>316</v>
      </c>
      <c r="E8735" t="s">
        <v>359</v>
      </c>
      <c r="F8735" t="s">
        <v>359</v>
      </c>
      <c r="G8735">
        <v>2</v>
      </c>
      <c r="H8735" s="4">
        <v>39000</v>
      </c>
      <c r="I8735" s="4">
        <v>2</v>
      </c>
      <c r="J8735" s="4">
        <v>39000</v>
      </c>
      <c r="K8735" s="4">
        <v>78000</v>
      </c>
      <c r="L8735" t="s">
        <v>203</v>
      </c>
      <c r="M8735" t="s">
        <v>184</v>
      </c>
      <c r="P8735">
        <v>4</v>
      </c>
    </row>
    <row r="8736" spans="1:16">
      <c r="A8736" s="3">
        <v>44641</v>
      </c>
      <c r="B8736" t="s">
        <v>301</v>
      </c>
      <c r="C8736" t="s">
        <v>179</v>
      </c>
      <c r="D8736" t="s">
        <v>235</v>
      </c>
      <c r="E8736" t="s">
        <v>230</v>
      </c>
      <c r="F8736" t="s">
        <v>348</v>
      </c>
      <c r="G8736">
        <v>2</v>
      </c>
      <c r="H8736" s="4">
        <v>29900</v>
      </c>
      <c r="I8736" s="4">
        <v>2</v>
      </c>
      <c r="J8736" s="4">
        <v>29900</v>
      </c>
      <c r="K8736" s="4">
        <v>59800</v>
      </c>
      <c r="L8736" t="s">
        <v>209</v>
      </c>
      <c r="M8736" t="s">
        <v>233</v>
      </c>
      <c r="N8736" t="s">
        <v>175</v>
      </c>
      <c r="P8736">
        <v>5</v>
      </c>
    </row>
    <row r="8737" spans="1:16">
      <c r="A8737" s="3">
        <v>44641</v>
      </c>
      <c r="B8737" t="s">
        <v>258</v>
      </c>
      <c r="C8737" t="s">
        <v>179</v>
      </c>
      <c r="D8737" t="s">
        <v>198</v>
      </c>
      <c r="E8737" t="s">
        <v>198</v>
      </c>
      <c r="F8737" t="s">
        <v>365</v>
      </c>
      <c r="G8737">
        <v>2</v>
      </c>
      <c r="H8737" s="4">
        <v>39000</v>
      </c>
      <c r="I8737" s="4">
        <v>2</v>
      </c>
      <c r="J8737" s="4">
        <v>39000</v>
      </c>
      <c r="K8737" s="4">
        <v>78000</v>
      </c>
      <c r="L8737" t="s">
        <v>189</v>
      </c>
      <c r="M8737" t="s">
        <v>196</v>
      </c>
      <c r="N8737" t="s">
        <v>175</v>
      </c>
      <c r="P8737">
        <v>3</v>
      </c>
    </row>
    <row r="8738" spans="1:16">
      <c r="A8738" s="3">
        <v>44641</v>
      </c>
      <c r="B8738" t="s">
        <v>245</v>
      </c>
      <c r="C8738" t="s">
        <v>179</v>
      </c>
      <c r="D8738" t="s">
        <v>180</v>
      </c>
      <c r="E8738" t="s">
        <v>238</v>
      </c>
      <c r="F8738" t="s">
        <v>253</v>
      </c>
      <c r="G8738">
        <v>1</v>
      </c>
      <c r="H8738" s="4">
        <v>45000</v>
      </c>
      <c r="I8738" s="4">
        <v>1</v>
      </c>
      <c r="J8738" s="4">
        <v>45000</v>
      </c>
      <c r="K8738" s="4">
        <v>45000</v>
      </c>
      <c r="L8738" t="s">
        <v>209</v>
      </c>
      <c r="M8738" t="s">
        <v>184</v>
      </c>
      <c r="N8738" t="s">
        <v>175</v>
      </c>
      <c r="P8738">
        <v>4</v>
      </c>
    </row>
    <row r="8739" spans="1:16">
      <c r="A8739" s="3">
        <v>44641</v>
      </c>
      <c r="B8739" t="s">
        <v>291</v>
      </c>
      <c r="C8739" t="s">
        <v>192</v>
      </c>
      <c r="D8739" t="s">
        <v>186</v>
      </c>
      <c r="E8739" t="s">
        <v>187</v>
      </c>
      <c r="F8739" t="s">
        <v>188</v>
      </c>
      <c r="G8739">
        <v>3</v>
      </c>
      <c r="H8739" s="4">
        <v>48000</v>
      </c>
      <c r="I8739" s="4">
        <v>3</v>
      </c>
      <c r="J8739" s="4">
        <v>48000</v>
      </c>
      <c r="K8739" s="4">
        <v>144000</v>
      </c>
      <c r="L8739" t="s">
        <v>189</v>
      </c>
      <c r="M8739" t="s">
        <v>190</v>
      </c>
      <c r="P8739">
        <v>5</v>
      </c>
    </row>
    <row r="8740" spans="1:16">
      <c r="A8740" s="3">
        <v>44641</v>
      </c>
      <c r="B8740" t="s">
        <v>191</v>
      </c>
      <c r="C8740" t="s">
        <v>192</v>
      </c>
      <c r="D8740" t="s">
        <v>180</v>
      </c>
      <c r="E8740" t="s">
        <v>327</v>
      </c>
      <c r="F8740" t="s">
        <v>347</v>
      </c>
      <c r="G8740">
        <v>1</v>
      </c>
      <c r="H8740" s="4">
        <v>39000</v>
      </c>
      <c r="I8740" s="4">
        <v>1</v>
      </c>
      <c r="J8740" s="4">
        <v>39000</v>
      </c>
      <c r="K8740" s="4">
        <v>39000</v>
      </c>
      <c r="L8740" t="s">
        <v>189</v>
      </c>
      <c r="M8740" t="s">
        <v>233</v>
      </c>
      <c r="P8740">
        <v>4</v>
      </c>
    </row>
    <row r="8741" spans="1:16">
      <c r="A8741" s="3">
        <v>44641</v>
      </c>
      <c r="B8741" t="s">
        <v>247</v>
      </c>
      <c r="C8741" t="s">
        <v>179</v>
      </c>
      <c r="D8741" t="s">
        <v>294</v>
      </c>
      <c r="E8741" t="s">
        <v>294</v>
      </c>
      <c r="F8741" t="s">
        <v>236</v>
      </c>
      <c r="G8741">
        <v>1</v>
      </c>
      <c r="H8741" s="4">
        <v>52000</v>
      </c>
      <c r="I8741" s="4">
        <v>1</v>
      </c>
      <c r="J8741" s="4">
        <v>52000</v>
      </c>
      <c r="K8741" s="4">
        <v>52000</v>
      </c>
      <c r="L8741" t="s">
        <v>189</v>
      </c>
      <c r="M8741" t="s">
        <v>184</v>
      </c>
      <c r="P8741">
        <v>4</v>
      </c>
    </row>
    <row r="8742" spans="1:16">
      <c r="A8742" s="3">
        <v>44641</v>
      </c>
      <c r="B8742" t="s">
        <v>185</v>
      </c>
      <c r="C8742" t="s">
        <v>192</v>
      </c>
      <c r="D8742" t="s">
        <v>180</v>
      </c>
      <c r="E8742" t="s">
        <v>204</v>
      </c>
      <c r="F8742" t="s">
        <v>249</v>
      </c>
      <c r="G8742">
        <v>2</v>
      </c>
      <c r="H8742" s="4">
        <v>26000</v>
      </c>
      <c r="I8742" s="4">
        <v>2</v>
      </c>
      <c r="J8742" s="4">
        <v>26000</v>
      </c>
      <c r="K8742" s="4">
        <v>52000</v>
      </c>
      <c r="L8742" t="s">
        <v>189</v>
      </c>
      <c r="M8742" t="s">
        <v>304</v>
      </c>
      <c r="P8742">
        <v>5</v>
      </c>
    </row>
    <row r="8743" spans="1:16">
      <c r="A8743" s="3">
        <v>44641</v>
      </c>
      <c r="B8743" t="s">
        <v>228</v>
      </c>
      <c r="C8743" t="s">
        <v>179</v>
      </c>
      <c r="D8743" t="s">
        <v>186</v>
      </c>
      <c r="E8743" t="s">
        <v>259</v>
      </c>
      <c r="F8743" t="s">
        <v>326</v>
      </c>
      <c r="G8743">
        <v>2</v>
      </c>
      <c r="H8743" s="4">
        <v>21000</v>
      </c>
      <c r="I8743" s="4">
        <v>2</v>
      </c>
      <c r="J8743" s="4">
        <v>21000</v>
      </c>
      <c r="K8743" s="4">
        <v>42000</v>
      </c>
      <c r="L8743" t="s">
        <v>183</v>
      </c>
      <c r="M8743" t="s">
        <v>233</v>
      </c>
      <c r="P8743">
        <v>1</v>
      </c>
    </row>
    <row r="8744" spans="1:16">
      <c r="A8744" s="3">
        <v>44641</v>
      </c>
      <c r="B8744" t="s">
        <v>284</v>
      </c>
      <c r="C8744" t="s">
        <v>192</v>
      </c>
      <c r="D8744" t="s">
        <v>210</v>
      </c>
      <c r="E8744" t="s">
        <v>292</v>
      </c>
      <c r="F8744" t="s">
        <v>343</v>
      </c>
      <c r="G8744">
        <v>3</v>
      </c>
      <c r="H8744" s="4">
        <v>33000</v>
      </c>
      <c r="I8744" s="4">
        <v>3</v>
      </c>
      <c r="J8744" s="4">
        <v>33000</v>
      </c>
      <c r="K8744" s="4">
        <v>99000</v>
      </c>
      <c r="L8744" t="s">
        <v>189</v>
      </c>
      <c r="M8744" t="s">
        <v>196</v>
      </c>
      <c r="P8744">
        <v>5</v>
      </c>
    </row>
    <row r="8745" spans="1:16">
      <c r="A8745" s="3">
        <v>44641</v>
      </c>
      <c r="B8745" t="s">
        <v>258</v>
      </c>
      <c r="C8745" t="s">
        <v>179</v>
      </c>
      <c r="D8745" t="s">
        <v>186</v>
      </c>
      <c r="E8745" t="s">
        <v>259</v>
      </c>
      <c r="F8745" t="s">
        <v>326</v>
      </c>
      <c r="G8745">
        <v>2</v>
      </c>
      <c r="H8745" s="4">
        <v>49000</v>
      </c>
      <c r="I8745" s="4">
        <v>0</v>
      </c>
      <c r="J8745" s="4">
        <v>0</v>
      </c>
      <c r="K8745" s="4">
        <v>0</v>
      </c>
      <c r="L8745" t="s">
        <v>183</v>
      </c>
      <c r="M8745" t="s">
        <v>196</v>
      </c>
      <c r="O8745" t="s">
        <v>176</v>
      </c>
    </row>
    <row r="8746" spans="1:16">
      <c r="A8746" s="3">
        <v>44641</v>
      </c>
      <c r="B8746" t="s">
        <v>258</v>
      </c>
      <c r="C8746" t="s">
        <v>179</v>
      </c>
      <c r="D8746" t="s">
        <v>186</v>
      </c>
      <c r="E8746" t="s">
        <v>201</v>
      </c>
      <c r="F8746" t="s">
        <v>202</v>
      </c>
      <c r="G8746">
        <v>3</v>
      </c>
      <c r="H8746" s="4">
        <v>58500</v>
      </c>
      <c r="I8746" s="4">
        <v>3</v>
      </c>
      <c r="J8746" s="4">
        <v>58500</v>
      </c>
      <c r="K8746" s="4">
        <v>175500</v>
      </c>
      <c r="L8746" t="s">
        <v>189</v>
      </c>
      <c r="M8746" t="s">
        <v>190</v>
      </c>
      <c r="P8746">
        <v>3</v>
      </c>
    </row>
    <row r="8747" spans="1:16">
      <c r="A8747" s="3">
        <v>44641</v>
      </c>
      <c r="B8747" t="s">
        <v>228</v>
      </c>
      <c r="C8747" t="s">
        <v>179</v>
      </c>
      <c r="D8747" t="s">
        <v>180</v>
      </c>
      <c r="E8747" t="s">
        <v>204</v>
      </c>
      <c r="F8747" t="s">
        <v>205</v>
      </c>
      <c r="G8747">
        <v>3</v>
      </c>
      <c r="H8747" s="4">
        <v>78000</v>
      </c>
      <c r="I8747" s="4">
        <v>3</v>
      </c>
      <c r="J8747" s="4">
        <v>78000</v>
      </c>
      <c r="K8747" s="4">
        <v>234000</v>
      </c>
      <c r="L8747" t="s">
        <v>189</v>
      </c>
      <c r="M8747" t="s">
        <v>196</v>
      </c>
      <c r="P8747">
        <v>5</v>
      </c>
    </row>
    <row r="8748" spans="1:16">
      <c r="A8748" s="3">
        <v>44642</v>
      </c>
      <c r="B8748" t="s">
        <v>200</v>
      </c>
      <c r="C8748" t="s">
        <v>179</v>
      </c>
      <c r="D8748" t="s">
        <v>294</v>
      </c>
      <c r="E8748" t="s">
        <v>294</v>
      </c>
      <c r="F8748" t="s">
        <v>236</v>
      </c>
      <c r="G8748">
        <v>1</v>
      </c>
      <c r="H8748" s="4">
        <v>30000</v>
      </c>
      <c r="I8748" s="4">
        <v>0</v>
      </c>
      <c r="J8748" s="4">
        <v>0</v>
      </c>
      <c r="K8748" s="4">
        <v>0</v>
      </c>
      <c r="L8748" t="s">
        <v>183</v>
      </c>
      <c r="M8748" t="s">
        <v>184</v>
      </c>
      <c r="O8748" t="s">
        <v>176</v>
      </c>
    </row>
    <row r="8749" spans="1:16">
      <c r="A8749" s="3">
        <v>44642</v>
      </c>
      <c r="B8749" t="s">
        <v>197</v>
      </c>
      <c r="C8749" t="s">
        <v>192</v>
      </c>
      <c r="D8749" t="s">
        <v>235</v>
      </c>
      <c r="E8749" t="s">
        <v>236</v>
      </c>
      <c r="F8749" t="s">
        <v>237</v>
      </c>
      <c r="G8749">
        <v>3</v>
      </c>
      <c r="H8749" s="4">
        <v>30000</v>
      </c>
      <c r="I8749" s="4">
        <v>3</v>
      </c>
      <c r="J8749" s="4">
        <v>30000</v>
      </c>
      <c r="K8749" s="4">
        <v>90000</v>
      </c>
      <c r="L8749" t="s">
        <v>203</v>
      </c>
      <c r="M8749" t="s">
        <v>196</v>
      </c>
      <c r="P8749">
        <v>5</v>
      </c>
    </row>
    <row r="8750" spans="1:16">
      <c r="A8750" s="3">
        <v>44642</v>
      </c>
      <c r="B8750" t="s">
        <v>200</v>
      </c>
      <c r="C8750" t="s">
        <v>179</v>
      </c>
      <c r="D8750" t="s">
        <v>235</v>
      </c>
      <c r="E8750" t="s">
        <v>251</v>
      </c>
      <c r="F8750" t="s">
        <v>335</v>
      </c>
      <c r="G8750">
        <v>1</v>
      </c>
      <c r="H8750" s="4">
        <v>28000</v>
      </c>
      <c r="I8750" s="4">
        <v>1</v>
      </c>
      <c r="J8750" s="4">
        <v>28000</v>
      </c>
      <c r="K8750" s="4">
        <v>28000</v>
      </c>
      <c r="L8750" t="s">
        <v>183</v>
      </c>
      <c r="M8750" t="s">
        <v>196</v>
      </c>
      <c r="P8750">
        <v>3</v>
      </c>
    </row>
    <row r="8751" spans="1:16">
      <c r="A8751" s="3">
        <v>44642</v>
      </c>
      <c r="B8751" t="s">
        <v>200</v>
      </c>
      <c r="C8751" t="s">
        <v>179</v>
      </c>
      <c r="D8751" t="s">
        <v>180</v>
      </c>
      <c r="E8751" t="s">
        <v>204</v>
      </c>
      <c r="F8751" t="s">
        <v>205</v>
      </c>
      <c r="G8751">
        <v>3</v>
      </c>
      <c r="H8751" s="4">
        <v>42000</v>
      </c>
      <c r="I8751" s="4">
        <v>3</v>
      </c>
      <c r="J8751" s="4">
        <v>42000</v>
      </c>
      <c r="K8751" s="4">
        <v>126000</v>
      </c>
      <c r="L8751" t="s">
        <v>209</v>
      </c>
      <c r="M8751" t="s">
        <v>233</v>
      </c>
      <c r="P8751">
        <v>3</v>
      </c>
    </row>
    <row r="8752" spans="1:16">
      <c r="A8752" s="3">
        <v>44642</v>
      </c>
      <c r="B8752" t="s">
        <v>197</v>
      </c>
      <c r="C8752" t="s">
        <v>179</v>
      </c>
      <c r="D8752" t="s">
        <v>294</v>
      </c>
      <c r="E8752" t="s">
        <v>294</v>
      </c>
      <c r="F8752" t="s">
        <v>201</v>
      </c>
      <c r="G8752">
        <v>1</v>
      </c>
      <c r="H8752" s="4">
        <v>22000</v>
      </c>
      <c r="I8752" s="4">
        <v>1</v>
      </c>
      <c r="J8752" s="4">
        <v>22000</v>
      </c>
      <c r="K8752" s="4">
        <v>22000</v>
      </c>
      <c r="L8752" t="s">
        <v>183</v>
      </c>
      <c r="M8752" t="s">
        <v>196</v>
      </c>
      <c r="P8752">
        <v>5</v>
      </c>
    </row>
    <row r="8753" spans="1:16">
      <c r="A8753" s="3">
        <v>44642</v>
      </c>
      <c r="B8753" t="s">
        <v>200</v>
      </c>
      <c r="C8753" t="s">
        <v>179</v>
      </c>
      <c r="D8753" t="s">
        <v>273</v>
      </c>
      <c r="E8753" t="s">
        <v>288</v>
      </c>
      <c r="F8753" t="s">
        <v>355</v>
      </c>
      <c r="G8753">
        <v>2</v>
      </c>
      <c r="H8753" s="4">
        <v>30000</v>
      </c>
      <c r="I8753" s="4">
        <v>2</v>
      </c>
      <c r="J8753" s="4">
        <v>30000</v>
      </c>
      <c r="K8753" s="4">
        <v>60000</v>
      </c>
      <c r="L8753" t="s">
        <v>203</v>
      </c>
      <c r="M8753" t="s">
        <v>196</v>
      </c>
      <c r="P8753">
        <v>3</v>
      </c>
    </row>
    <row r="8754" spans="1:16">
      <c r="A8754" s="3">
        <v>44642</v>
      </c>
      <c r="B8754" t="s">
        <v>234</v>
      </c>
      <c r="C8754" t="s">
        <v>179</v>
      </c>
      <c r="D8754" t="s">
        <v>180</v>
      </c>
      <c r="E8754" t="s">
        <v>181</v>
      </c>
      <c r="F8754" t="s">
        <v>246</v>
      </c>
      <c r="G8754">
        <v>2</v>
      </c>
      <c r="H8754" s="4">
        <v>56000</v>
      </c>
      <c r="I8754" s="4">
        <v>2</v>
      </c>
      <c r="J8754" s="4">
        <v>56000</v>
      </c>
      <c r="K8754" s="4">
        <v>112000</v>
      </c>
      <c r="L8754" t="s">
        <v>203</v>
      </c>
      <c r="M8754" t="s">
        <v>206</v>
      </c>
      <c r="P8754">
        <v>5</v>
      </c>
    </row>
    <row r="8755" spans="1:16">
      <c r="A8755" s="3">
        <v>44642</v>
      </c>
      <c r="B8755" t="s">
        <v>222</v>
      </c>
      <c r="C8755" t="s">
        <v>192</v>
      </c>
      <c r="D8755" t="s">
        <v>274</v>
      </c>
      <c r="E8755" t="s">
        <v>274</v>
      </c>
      <c r="F8755" t="s">
        <v>339</v>
      </c>
      <c r="G8755">
        <v>3</v>
      </c>
      <c r="H8755" s="4">
        <v>90000</v>
      </c>
      <c r="I8755" s="4">
        <v>3</v>
      </c>
      <c r="J8755" s="4">
        <v>90000</v>
      </c>
      <c r="K8755" s="4">
        <v>270000</v>
      </c>
      <c r="L8755" t="s">
        <v>209</v>
      </c>
      <c r="M8755" t="s">
        <v>196</v>
      </c>
      <c r="P8755">
        <v>5</v>
      </c>
    </row>
    <row r="8756" spans="1:16">
      <c r="A8756" s="3">
        <v>44642</v>
      </c>
      <c r="B8756" t="s">
        <v>200</v>
      </c>
      <c r="C8756" t="s">
        <v>179</v>
      </c>
      <c r="D8756" t="s">
        <v>180</v>
      </c>
      <c r="E8756" t="s">
        <v>204</v>
      </c>
      <c r="F8756" t="s">
        <v>269</v>
      </c>
      <c r="G8756">
        <v>1</v>
      </c>
      <c r="H8756" s="4">
        <v>24000</v>
      </c>
      <c r="I8756" s="4">
        <v>1</v>
      </c>
      <c r="J8756" s="4">
        <v>24000</v>
      </c>
      <c r="K8756" s="4">
        <v>24000</v>
      </c>
      <c r="L8756" t="s">
        <v>189</v>
      </c>
      <c r="M8756" t="s">
        <v>190</v>
      </c>
      <c r="P8756">
        <v>4</v>
      </c>
    </row>
    <row r="8757" spans="1:16">
      <c r="A8757" s="3">
        <v>44642</v>
      </c>
      <c r="B8757" t="s">
        <v>278</v>
      </c>
      <c r="C8757" t="s">
        <v>179</v>
      </c>
      <c r="D8757" t="s">
        <v>180</v>
      </c>
      <c r="E8757" t="s">
        <v>238</v>
      </c>
      <c r="F8757" t="s">
        <v>280</v>
      </c>
      <c r="G8757">
        <v>2</v>
      </c>
      <c r="H8757" s="4">
        <v>24000</v>
      </c>
      <c r="I8757" s="4">
        <v>2</v>
      </c>
      <c r="J8757" s="4">
        <v>24000</v>
      </c>
      <c r="K8757" s="4">
        <v>48000</v>
      </c>
      <c r="L8757" t="s">
        <v>203</v>
      </c>
      <c r="M8757" t="s">
        <v>233</v>
      </c>
      <c r="P8757">
        <v>5</v>
      </c>
    </row>
    <row r="8758" spans="1:16">
      <c r="A8758" s="3">
        <v>44642</v>
      </c>
      <c r="B8758" t="s">
        <v>284</v>
      </c>
      <c r="C8758" t="s">
        <v>179</v>
      </c>
      <c r="D8758" t="s">
        <v>235</v>
      </c>
      <c r="E8758" t="s">
        <v>251</v>
      </c>
      <c r="F8758" t="s">
        <v>335</v>
      </c>
      <c r="G8758">
        <v>1</v>
      </c>
      <c r="H8758" s="4">
        <v>33000</v>
      </c>
      <c r="I8758" s="4">
        <v>1</v>
      </c>
      <c r="J8758" s="4">
        <v>33000</v>
      </c>
      <c r="K8758" s="4">
        <v>33000</v>
      </c>
      <c r="L8758" t="s">
        <v>209</v>
      </c>
      <c r="M8758" t="s">
        <v>196</v>
      </c>
      <c r="P8758">
        <v>4</v>
      </c>
    </row>
    <row r="8759" spans="1:16">
      <c r="A8759" s="3">
        <v>44642</v>
      </c>
      <c r="B8759" t="s">
        <v>178</v>
      </c>
      <c r="C8759" t="s">
        <v>192</v>
      </c>
      <c r="D8759" t="s">
        <v>235</v>
      </c>
      <c r="E8759" t="s">
        <v>236</v>
      </c>
      <c r="F8759" t="s">
        <v>237</v>
      </c>
      <c r="G8759">
        <v>1</v>
      </c>
      <c r="H8759" s="4">
        <v>56000</v>
      </c>
      <c r="I8759" s="4">
        <v>1</v>
      </c>
      <c r="J8759" s="4">
        <v>56000</v>
      </c>
      <c r="K8759" s="4">
        <v>56000</v>
      </c>
      <c r="L8759" t="s">
        <v>203</v>
      </c>
      <c r="M8759" t="s">
        <v>196</v>
      </c>
      <c r="P8759">
        <v>3</v>
      </c>
    </row>
    <row r="8760" spans="1:16">
      <c r="A8760" s="3">
        <v>44642</v>
      </c>
      <c r="B8760" t="s">
        <v>197</v>
      </c>
      <c r="C8760" t="s">
        <v>192</v>
      </c>
      <c r="D8760" t="s">
        <v>198</v>
      </c>
      <c r="E8760" t="s">
        <v>198</v>
      </c>
      <c r="F8760" t="s">
        <v>363</v>
      </c>
      <c r="G8760">
        <v>3</v>
      </c>
      <c r="H8760" s="4">
        <v>30000</v>
      </c>
      <c r="I8760" s="4">
        <v>3</v>
      </c>
      <c r="J8760" s="4">
        <v>30000</v>
      </c>
      <c r="K8760" s="4">
        <v>90000</v>
      </c>
      <c r="L8760" t="s">
        <v>209</v>
      </c>
      <c r="M8760" t="s">
        <v>206</v>
      </c>
      <c r="P8760">
        <v>5</v>
      </c>
    </row>
    <row r="8761" spans="1:16">
      <c r="A8761" s="3">
        <v>44642</v>
      </c>
      <c r="B8761" t="s">
        <v>234</v>
      </c>
      <c r="C8761" t="s">
        <v>179</v>
      </c>
      <c r="D8761" t="s">
        <v>316</v>
      </c>
      <c r="E8761" t="s">
        <v>317</v>
      </c>
      <c r="F8761" t="s">
        <v>367</v>
      </c>
      <c r="G8761">
        <v>3</v>
      </c>
      <c r="H8761" s="4">
        <v>52000</v>
      </c>
      <c r="I8761" s="4">
        <v>3</v>
      </c>
      <c r="J8761" s="4">
        <v>52000</v>
      </c>
      <c r="K8761" s="4">
        <v>156000</v>
      </c>
      <c r="L8761" t="s">
        <v>189</v>
      </c>
      <c r="M8761" t="s">
        <v>190</v>
      </c>
      <c r="P8761">
        <v>5</v>
      </c>
    </row>
    <row r="8762" spans="1:16">
      <c r="A8762" s="3">
        <v>44642</v>
      </c>
      <c r="B8762" t="s">
        <v>234</v>
      </c>
      <c r="C8762" t="s">
        <v>179</v>
      </c>
      <c r="D8762" t="s">
        <v>198</v>
      </c>
      <c r="E8762" t="s">
        <v>198</v>
      </c>
      <c r="F8762" t="s">
        <v>357</v>
      </c>
      <c r="G8762">
        <v>1</v>
      </c>
      <c r="H8762" s="4">
        <v>26000</v>
      </c>
      <c r="I8762" s="4">
        <v>1</v>
      </c>
      <c r="J8762" s="4">
        <v>26000</v>
      </c>
      <c r="K8762" s="4">
        <v>26000</v>
      </c>
      <c r="L8762" t="s">
        <v>183</v>
      </c>
      <c r="M8762" t="s">
        <v>233</v>
      </c>
      <c r="N8762" t="s">
        <v>175</v>
      </c>
      <c r="P8762">
        <v>4</v>
      </c>
    </row>
    <row r="8763" spans="1:16">
      <c r="A8763" s="3">
        <v>44642</v>
      </c>
      <c r="B8763" t="s">
        <v>213</v>
      </c>
      <c r="C8763" t="s">
        <v>179</v>
      </c>
      <c r="D8763" t="s">
        <v>186</v>
      </c>
      <c r="E8763" t="s">
        <v>225</v>
      </c>
      <c r="F8763" t="s">
        <v>244</v>
      </c>
      <c r="G8763">
        <v>1</v>
      </c>
      <c r="H8763" s="4">
        <v>32200</v>
      </c>
      <c r="I8763" s="4">
        <v>0</v>
      </c>
      <c r="J8763" s="4">
        <v>0</v>
      </c>
      <c r="K8763" s="4">
        <v>0</v>
      </c>
      <c r="L8763" t="s">
        <v>189</v>
      </c>
      <c r="M8763" t="s">
        <v>196</v>
      </c>
      <c r="N8763" t="s">
        <v>175</v>
      </c>
      <c r="O8763" t="s">
        <v>176</v>
      </c>
    </row>
    <row r="8764" spans="1:16">
      <c r="A8764" s="3">
        <v>44642</v>
      </c>
      <c r="B8764" t="s">
        <v>219</v>
      </c>
      <c r="C8764" t="s">
        <v>179</v>
      </c>
      <c r="D8764" t="s">
        <v>210</v>
      </c>
      <c r="E8764" t="s">
        <v>211</v>
      </c>
      <c r="F8764" t="s">
        <v>212</v>
      </c>
      <c r="G8764">
        <v>3</v>
      </c>
      <c r="H8764" s="4">
        <v>28000</v>
      </c>
      <c r="I8764" s="4">
        <v>3</v>
      </c>
      <c r="J8764" s="4">
        <v>28000</v>
      </c>
      <c r="K8764" s="4">
        <v>84000</v>
      </c>
      <c r="L8764" t="s">
        <v>203</v>
      </c>
      <c r="M8764" t="s">
        <v>196</v>
      </c>
      <c r="P8764">
        <v>4</v>
      </c>
    </row>
    <row r="8765" spans="1:16">
      <c r="A8765" s="3">
        <v>44642</v>
      </c>
      <c r="B8765" t="s">
        <v>247</v>
      </c>
      <c r="C8765" t="s">
        <v>192</v>
      </c>
      <c r="D8765" t="s">
        <v>210</v>
      </c>
      <c r="E8765" t="s">
        <v>292</v>
      </c>
      <c r="F8765" t="s">
        <v>343</v>
      </c>
      <c r="G8765">
        <v>1</v>
      </c>
      <c r="H8765" s="4">
        <v>30000</v>
      </c>
      <c r="I8765" s="4">
        <v>1</v>
      </c>
      <c r="J8765" s="4">
        <v>30000</v>
      </c>
      <c r="K8765" s="4">
        <v>30000</v>
      </c>
      <c r="L8765" t="s">
        <v>189</v>
      </c>
      <c r="M8765" t="s">
        <v>206</v>
      </c>
      <c r="P8765">
        <v>5</v>
      </c>
    </row>
    <row r="8766" spans="1:16">
      <c r="A8766" s="3">
        <v>44642</v>
      </c>
      <c r="B8766" t="s">
        <v>234</v>
      </c>
      <c r="C8766" t="s">
        <v>179</v>
      </c>
      <c r="D8766" t="s">
        <v>229</v>
      </c>
      <c r="E8766" t="s">
        <v>230</v>
      </c>
      <c r="F8766" t="s">
        <v>231</v>
      </c>
      <c r="G8766">
        <v>3</v>
      </c>
      <c r="H8766" s="4">
        <v>33000</v>
      </c>
      <c r="I8766" s="4">
        <v>3</v>
      </c>
      <c r="J8766" s="4">
        <v>33000</v>
      </c>
      <c r="K8766" s="4">
        <v>99000</v>
      </c>
      <c r="L8766" t="s">
        <v>203</v>
      </c>
      <c r="M8766" t="s">
        <v>233</v>
      </c>
      <c r="P8766">
        <v>4</v>
      </c>
    </row>
    <row r="8767" spans="1:16">
      <c r="A8767" s="3">
        <v>44642</v>
      </c>
      <c r="B8767" t="s">
        <v>178</v>
      </c>
      <c r="C8767" t="s">
        <v>179</v>
      </c>
      <c r="D8767" t="s">
        <v>186</v>
      </c>
      <c r="E8767" t="s">
        <v>187</v>
      </c>
      <c r="F8767" t="s">
        <v>188</v>
      </c>
      <c r="G8767">
        <v>2</v>
      </c>
      <c r="H8767" s="4">
        <v>33000</v>
      </c>
      <c r="I8767" s="4">
        <v>2</v>
      </c>
      <c r="J8767" s="4">
        <v>33000</v>
      </c>
      <c r="K8767" s="4">
        <v>66000</v>
      </c>
      <c r="L8767" t="s">
        <v>203</v>
      </c>
      <c r="M8767" t="s">
        <v>206</v>
      </c>
      <c r="P8767">
        <v>5</v>
      </c>
    </row>
    <row r="8768" spans="1:16">
      <c r="A8768" s="3">
        <v>44643</v>
      </c>
      <c r="B8768" t="s">
        <v>197</v>
      </c>
      <c r="C8768" t="s">
        <v>179</v>
      </c>
      <c r="D8768" t="s">
        <v>180</v>
      </c>
      <c r="E8768" t="s">
        <v>204</v>
      </c>
      <c r="F8768" t="s">
        <v>227</v>
      </c>
      <c r="G8768">
        <v>3</v>
      </c>
      <c r="H8768" s="4">
        <v>33000</v>
      </c>
      <c r="I8768" s="4">
        <v>3</v>
      </c>
      <c r="J8768" s="4">
        <v>33000</v>
      </c>
      <c r="K8768" s="4">
        <v>99000</v>
      </c>
      <c r="L8768" t="s">
        <v>189</v>
      </c>
      <c r="M8768" t="s">
        <v>190</v>
      </c>
      <c r="P8768">
        <v>5</v>
      </c>
    </row>
    <row r="8769" spans="1:16">
      <c r="A8769" s="3">
        <v>44643</v>
      </c>
      <c r="B8769" t="s">
        <v>222</v>
      </c>
      <c r="C8769" t="s">
        <v>179</v>
      </c>
      <c r="D8769" t="s">
        <v>180</v>
      </c>
      <c r="E8769" t="s">
        <v>216</v>
      </c>
      <c r="F8769" t="s">
        <v>257</v>
      </c>
      <c r="G8769">
        <v>2</v>
      </c>
      <c r="H8769" s="4">
        <v>52000</v>
      </c>
      <c r="I8769" s="4">
        <v>2</v>
      </c>
      <c r="J8769" s="4">
        <v>52000</v>
      </c>
      <c r="K8769" s="4">
        <v>104000</v>
      </c>
      <c r="L8769" t="s">
        <v>203</v>
      </c>
      <c r="M8769" t="s">
        <v>196</v>
      </c>
      <c r="P8769">
        <v>3</v>
      </c>
    </row>
    <row r="8770" spans="1:16">
      <c r="A8770" s="3">
        <v>44643</v>
      </c>
      <c r="B8770" t="s">
        <v>284</v>
      </c>
      <c r="C8770" t="s">
        <v>179</v>
      </c>
      <c r="D8770" t="s">
        <v>186</v>
      </c>
      <c r="E8770" t="s">
        <v>201</v>
      </c>
      <c r="F8770" t="s">
        <v>248</v>
      </c>
      <c r="G8770">
        <v>3</v>
      </c>
      <c r="H8770" s="4">
        <v>21000</v>
      </c>
      <c r="I8770" s="4">
        <v>3</v>
      </c>
      <c r="J8770" s="4">
        <v>21000</v>
      </c>
      <c r="K8770" s="4">
        <v>63000</v>
      </c>
      <c r="L8770" t="s">
        <v>183</v>
      </c>
      <c r="M8770" t="s">
        <v>196</v>
      </c>
      <c r="P8770">
        <v>4</v>
      </c>
    </row>
    <row r="8771" spans="1:16">
      <c r="A8771" s="3">
        <v>44643</v>
      </c>
      <c r="B8771" t="s">
        <v>262</v>
      </c>
      <c r="C8771" t="s">
        <v>179</v>
      </c>
      <c r="D8771" t="s">
        <v>210</v>
      </c>
      <c r="E8771" t="s">
        <v>225</v>
      </c>
      <c r="F8771" t="s">
        <v>266</v>
      </c>
      <c r="G8771">
        <v>1</v>
      </c>
      <c r="H8771" s="4">
        <v>28000</v>
      </c>
      <c r="I8771" s="4">
        <v>1</v>
      </c>
      <c r="J8771" s="4">
        <v>28000</v>
      </c>
      <c r="K8771" s="4">
        <v>28000</v>
      </c>
      <c r="L8771" t="s">
        <v>189</v>
      </c>
      <c r="M8771" t="s">
        <v>190</v>
      </c>
      <c r="P8771">
        <v>4</v>
      </c>
    </row>
    <row r="8772" spans="1:16">
      <c r="A8772" s="3">
        <v>44643</v>
      </c>
      <c r="B8772" t="s">
        <v>278</v>
      </c>
      <c r="C8772" t="s">
        <v>192</v>
      </c>
      <c r="D8772" t="s">
        <v>186</v>
      </c>
      <c r="E8772" t="s">
        <v>201</v>
      </c>
      <c r="F8772" t="s">
        <v>285</v>
      </c>
      <c r="G8772">
        <v>2</v>
      </c>
      <c r="H8772" s="4">
        <v>30000</v>
      </c>
      <c r="I8772" s="4">
        <v>2</v>
      </c>
      <c r="J8772" s="4">
        <v>30000</v>
      </c>
      <c r="K8772" s="4">
        <v>60000</v>
      </c>
      <c r="L8772" t="s">
        <v>183</v>
      </c>
      <c r="M8772" t="s">
        <v>190</v>
      </c>
      <c r="P8772">
        <v>3</v>
      </c>
    </row>
    <row r="8773" spans="1:16">
      <c r="A8773" s="3">
        <v>44643</v>
      </c>
      <c r="B8773" t="s">
        <v>200</v>
      </c>
      <c r="C8773" t="s">
        <v>192</v>
      </c>
      <c r="D8773" t="s">
        <v>235</v>
      </c>
      <c r="E8773" t="s">
        <v>251</v>
      </c>
      <c r="F8773" t="s">
        <v>252</v>
      </c>
      <c r="G8773">
        <v>2</v>
      </c>
      <c r="H8773" s="4">
        <v>33000</v>
      </c>
      <c r="I8773" s="4">
        <v>2</v>
      </c>
      <c r="J8773" s="4">
        <v>33000</v>
      </c>
      <c r="K8773" s="4">
        <v>66000</v>
      </c>
      <c r="L8773" t="s">
        <v>203</v>
      </c>
      <c r="M8773" t="s">
        <v>196</v>
      </c>
      <c r="P8773">
        <v>1</v>
      </c>
    </row>
    <row r="8774" spans="1:16">
      <c r="A8774" s="3">
        <v>44643</v>
      </c>
      <c r="B8774" t="s">
        <v>262</v>
      </c>
      <c r="C8774" t="s">
        <v>192</v>
      </c>
      <c r="D8774" t="s">
        <v>186</v>
      </c>
      <c r="E8774" t="s">
        <v>259</v>
      </c>
      <c r="F8774" t="s">
        <v>260</v>
      </c>
      <c r="G8774">
        <v>2</v>
      </c>
      <c r="H8774" s="4">
        <v>44000</v>
      </c>
      <c r="I8774" s="4">
        <v>2</v>
      </c>
      <c r="J8774" s="4">
        <v>44000</v>
      </c>
      <c r="K8774" s="4">
        <v>88000</v>
      </c>
      <c r="L8774" t="s">
        <v>195</v>
      </c>
      <c r="M8774" t="s">
        <v>196</v>
      </c>
      <c r="N8774" t="s">
        <v>175</v>
      </c>
      <c r="P8774">
        <v>4</v>
      </c>
    </row>
    <row r="8775" spans="1:16">
      <c r="A8775" s="3">
        <v>44643</v>
      </c>
      <c r="B8775" t="s">
        <v>197</v>
      </c>
      <c r="C8775" t="s">
        <v>192</v>
      </c>
      <c r="D8775" t="s">
        <v>235</v>
      </c>
      <c r="E8775" t="s">
        <v>229</v>
      </c>
      <c r="F8775" t="s">
        <v>306</v>
      </c>
      <c r="G8775">
        <v>3</v>
      </c>
      <c r="H8775" s="4">
        <v>26000</v>
      </c>
      <c r="I8775" s="4">
        <v>3</v>
      </c>
      <c r="J8775" s="4">
        <v>26000</v>
      </c>
      <c r="K8775" s="4">
        <v>78000</v>
      </c>
      <c r="L8775" t="s">
        <v>195</v>
      </c>
      <c r="M8775" t="s">
        <v>190</v>
      </c>
      <c r="N8775" t="s">
        <v>175</v>
      </c>
      <c r="P8775">
        <v>5</v>
      </c>
    </row>
    <row r="8776" spans="1:16">
      <c r="A8776" s="3">
        <v>44643</v>
      </c>
      <c r="B8776" t="s">
        <v>185</v>
      </c>
      <c r="C8776" t="s">
        <v>192</v>
      </c>
      <c r="D8776" t="s">
        <v>210</v>
      </c>
      <c r="E8776" t="s">
        <v>211</v>
      </c>
      <c r="F8776" t="s">
        <v>313</v>
      </c>
      <c r="G8776">
        <v>2</v>
      </c>
      <c r="H8776" s="4">
        <v>104000</v>
      </c>
      <c r="I8776" s="4">
        <v>2</v>
      </c>
      <c r="J8776" s="4">
        <v>104000</v>
      </c>
      <c r="K8776" s="4">
        <v>208000</v>
      </c>
      <c r="L8776" t="s">
        <v>189</v>
      </c>
      <c r="M8776" t="s">
        <v>184</v>
      </c>
      <c r="N8776" t="s">
        <v>175</v>
      </c>
      <c r="P8776">
        <v>5</v>
      </c>
    </row>
    <row r="8777" spans="1:16">
      <c r="A8777" s="3">
        <v>44643</v>
      </c>
      <c r="B8777" t="s">
        <v>228</v>
      </c>
      <c r="C8777" t="s">
        <v>179</v>
      </c>
      <c r="D8777" t="s">
        <v>180</v>
      </c>
      <c r="E8777" t="s">
        <v>204</v>
      </c>
      <c r="F8777" t="s">
        <v>227</v>
      </c>
      <c r="G8777">
        <v>2</v>
      </c>
      <c r="H8777" s="4">
        <v>66000</v>
      </c>
      <c r="I8777" s="4">
        <v>2</v>
      </c>
      <c r="J8777" s="4">
        <v>66000</v>
      </c>
      <c r="K8777" s="4">
        <v>132000</v>
      </c>
      <c r="L8777" t="s">
        <v>203</v>
      </c>
      <c r="M8777" t="s">
        <v>190</v>
      </c>
      <c r="N8777" t="s">
        <v>175</v>
      </c>
      <c r="P8777">
        <v>5</v>
      </c>
    </row>
    <row r="8778" spans="1:16">
      <c r="A8778" s="3">
        <v>44643</v>
      </c>
      <c r="B8778" t="s">
        <v>185</v>
      </c>
      <c r="C8778" t="s">
        <v>192</v>
      </c>
      <c r="D8778" t="s">
        <v>276</v>
      </c>
      <c r="E8778" t="s">
        <v>276</v>
      </c>
      <c r="F8778" t="s">
        <v>310</v>
      </c>
      <c r="G8778">
        <v>1</v>
      </c>
      <c r="H8778" s="4">
        <v>29900</v>
      </c>
      <c r="I8778" s="4">
        <v>1</v>
      </c>
      <c r="J8778" s="4">
        <v>29900</v>
      </c>
      <c r="K8778" s="4">
        <v>29900</v>
      </c>
      <c r="L8778" t="s">
        <v>209</v>
      </c>
      <c r="M8778" t="s">
        <v>206</v>
      </c>
      <c r="N8778" t="s">
        <v>175</v>
      </c>
      <c r="P8778">
        <v>3</v>
      </c>
    </row>
    <row r="8779" spans="1:16">
      <c r="A8779" s="3">
        <v>44643</v>
      </c>
      <c r="B8779" t="s">
        <v>197</v>
      </c>
      <c r="C8779" t="s">
        <v>192</v>
      </c>
      <c r="D8779" t="s">
        <v>180</v>
      </c>
      <c r="E8779" t="s">
        <v>204</v>
      </c>
      <c r="F8779" t="s">
        <v>205</v>
      </c>
      <c r="G8779">
        <v>3</v>
      </c>
      <c r="H8779" s="4">
        <v>34500</v>
      </c>
      <c r="I8779" s="4">
        <v>3</v>
      </c>
      <c r="J8779" s="4">
        <v>34500</v>
      </c>
      <c r="K8779" s="4">
        <v>103500</v>
      </c>
      <c r="L8779" t="s">
        <v>189</v>
      </c>
      <c r="M8779" t="s">
        <v>184</v>
      </c>
      <c r="N8779" t="s">
        <v>175</v>
      </c>
      <c r="P8779">
        <v>5</v>
      </c>
    </row>
    <row r="8780" spans="1:16">
      <c r="A8780" s="3">
        <v>44643</v>
      </c>
      <c r="B8780" t="s">
        <v>262</v>
      </c>
      <c r="C8780" t="s">
        <v>179</v>
      </c>
      <c r="D8780" t="s">
        <v>210</v>
      </c>
      <c r="E8780" t="s">
        <v>292</v>
      </c>
      <c r="F8780" t="s">
        <v>311</v>
      </c>
      <c r="G8780">
        <v>1</v>
      </c>
      <c r="H8780" s="4">
        <v>21000</v>
      </c>
      <c r="I8780" s="4">
        <v>1</v>
      </c>
      <c r="J8780" s="4">
        <v>21000</v>
      </c>
      <c r="K8780" s="4">
        <v>21000</v>
      </c>
      <c r="L8780" t="s">
        <v>189</v>
      </c>
      <c r="M8780" t="s">
        <v>206</v>
      </c>
      <c r="N8780" t="s">
        <v>175</v>
      </c>
      <c r="P8780">
        <v>5</v>
      </c>
    </row>
    <row r="8781" spans="1:16">
      <c r="A8781" s="3">
        <v>44643</v>
      </c>
      <c r="B8781" t="s">
        <v>301</v>
      </c>
      <c r="C8781" t="s">
        <v>192</v>
      </c>
      <c r="D8781" t="s">
        <v>180</v>
      </c>
      <c r="E8781" t="s">
        <v>271</v>
      </c>
      <c r="F8781" t="s">
        <v>321</v>
      </c>
      <c r="G8781">
        <v>3</v>
      </c>
      <c r="H8781" s="4">
        <v>45000</v>
      </c>
      <c r="I8781" s="4">
        <v>3</v>
      </c>
      <c r="J8781" s="4">
        <v>45000</v>
      </c>
      <c r="K8781" s="4">
        <v>135000</v>
      </c>
      <c r="L8781" t="s">
        <v>203</v>
      </c>
      <c r="M8781" t="s">
        <v>196</v>
      </c>
      <c r="N8781" t="s">
        <v>175</v>
      </c>
      <c r="P8781">
        <v>5</v>
      </c>
    </row>
    <row r="8782" spans="1:16">
      <c r="A8782" s="3">
        <v>44643</v>
      </c>
      <c r="B8782" t="s">
        <v>262</v>
      </c>
      <c r="C8782" t="s">
        <v>179</v>
      </c>
      <c r="D8782" t="s">
        <v>186</v>
      </c>
      <c r="E8782" t="s">
        <v>201</v>
      </c>
      <c r="F8782" t="s">
        <v>285</v>
      </c>
      <c r="G8782">
        <v>3</v>
      </c>
      <c r="H8782" s="4">
        <v>21000</v>
      </c>
      <c r="I8782" s="4">
        <v>3</v>
      </c>
      <c r="J8782" s="4">
        <v>21000</v>
      </c>
      <c r="K8782" s="4">
        <v>63000</v>
      </c>
      <c r="L8782" t="s">
        <v>209</v>
      </c>
      <c r="M8782" t="s">
        <v>233</v>
      </c>
      <c r="N8782" t="s">
        <v>175</v>
      </c>
      <c r="P8782">
        <v>3</v>
      </c>
    </row>
    <row r="8783" spans="1:16">
      <c r="A8783" s="3">
        <v>44643</v>
      </c>
      <c r="B8783" t="s">
        <v>268</v>
      </c>
      <c r="C8783" t="s">
        <v>179</v>
      </c>
      <c r="D8783" t="s">
        <v>180</v>
      </c>
      <c r="E8783" t="s">
        <v>216</v>
      </c>
      <c r="F8783" t="s">
        <v>217</v>
      </c>
      <c r="G8783">
        <v>1</v>
      </c>
      <c r="H8783" s="4">
        <v>33000</v>
      </c>
      <c r="I8783" s="4">
        <v>1</v>
      </c>
      <c r="J8783" s="4">
        <v>33000</v>
      </c>
      <c r="K8783" s="4">
        <v>33000</v>
      </c>
      <c r="L8783" t="s">
        <v>209</v>
      </c>
      <c r="M8783" t="s">
        <v>184</v>
      </c>
      <c r="N8783" t="s">
        <v>175</v>
      </c>
      <c r="P8783">
        <v>4</v>
      </c>
    </row>
    <row r="8784" spans="1:16">
      <c r="A8784" s="3">
        <v>44643</v>
      </c>
      <c r="B8784" t="s">
        <v>200</v>
      </c>
      <c r="C8784" t="s">
        <v>192</v>
      </c>
      <c r="D8784" t="s">
        <v>193</v>
      </c>
      <c r="E8784" t="s">
        <v>193</v>
      </c>
      <c r="F8784" t="s">
        <v>194</v>
      </c>
      <c r="G8784">
        <v>1</v>
      </c>
      <c r="H8784" s="4">
        <v>22500</v>
      </c>
      <c r="I8784" s="4">
        <v>1</v>
      </c>
      <c r="J8784" s="4">
        <v>22500</v>
      </c>
      <c r="K8784" s="4">
        <v>22500</v>
      </c>
      <c r="L8784" t="s">
        <v>183</v>
      </c>
      <c r="M8784" t="s">
        <v>190</v>
      </c>
      <c r="N8784" t="s">
        <v>175</v>
      </c>
      <c r="P8784">
        <v>3</v>
      </c>
    </row>
    <row r="8785" spans="1:16">
      <c r="A8785" s="3">
        <v>44643</v>
      </c>
      <c r="B8785" t="s">
        <v>258</v>
      </c>
      <c r="C8785" t="s">
        <v>179</v>
      </c>
      <c r="D8785" t="s">
        <v>198</v>
      </c>
      <c r="E8785" t="s">
        <v>198</v>
      </c>
      <c r="F8785" t="s">
        <v>282</v>
      </c>
      <c r="G8785">
        <v>2</v>
      </c>
      <c r="H8785" s="4">
        <v>20000</v>
      </c>
      <c r="I8785" s="4">
        <v>2</v>
      </c>
      <c r="J8785" s="4">
        <v>20000</v>
      </c>
      <c r="K8785" s="4">
        <v>40000</v>
      </c>
      <c r="L8785" t="s">
        <v>195</v>
      </c>
      <c r="M8785" t="s">
        <v>184</v>
      </c>
      <c r="N8785" t="s">
        <v>175</v>
      </c>
      <c r="P8785">
        <v>5</v>
      </c>
    </row>
    <row r="8786" spans="1:16">
      <c r="A8786" s="3">
        <v>44643</v>
      </c>
      <c r="B8786" t="s">
        <v>262</v>
      </c>
      <c r="C8786" t="s">
        <v>179</v>
      </c>
      <c r="D8786" t="s">
        <v>273</v>
      </c>
      <c r="E8786" t="s">
        <v>274</v>
      </c>
      <c r="F8786" t="s">
        <v>330</v>
      </c>
      <c r="G8786">
        <v>2</v>
      </c>
      <c r="H8786" s="4">
        <v>40000</v>
      </c>
      <c r="I8786" s="4">
        <v>2</v>
      </c>
      <c r="J8786" s="4">
        <v>40000</v>
      </c>
      <c r="K8786" s="4">
        <v>80000</v>
      </c>
      <c r="L8786" t="s">
        <v>189</v>
      </c>
      <c r="M8786" t="s">
        <v>184</v>
      </c>
      <c r="N8786" t="s">
        <v>175</v>
      </c>
      <c r="P8786">
        <v>4</v>
      </c>
    </row>
    <row r="8787" spans="1:16">
      <c r="A8787" s="3">
        <v>44643</v>
      </c>
      <c r="B8787" t="s">
        <v>234</v>
      </c>
      <c r="C8787" t="s">
        <v>192</v>
      </c>
      <c r="D8787" t="s">
        <v>180</v>
      </c>
      <c r="E8787" t="s">
        <v>204</v>
      </c>
      <c r="F8787" t="s">
        <v>227</v>
      </c>
      <c r="G8787">
        <v>2</v>
      </c>
      <c r="H8787" s="4">
        <v>44000</v>
      </c>
      <c r="I8787" s="4">
        <v>2</v>
      </c>
      <c r="J8787" s="4">
        <v>44000</v>
      </c>
      <c r="K8787" s="4">
        <v>88000</v>
      </c>
      <c r="L8787" t="s">
        <v>209</v>
      </c>
      <c r="M8787" t="s">
        <v>196</v>
      </c>
      <c r="P8787">
        <v>1</v>
      </c>
    </row>
    <row r="8788" spans="1:16">
      <c r="A8788" s="3">
        <v>44643</v>
      </c>
      <c r="B8788" t="s">
        <v>200</v>
      </c>
      <c r="C8788" t="s">
        <v>192</v>
      </c>
      <c r="D8788" t="s">
        <v>180</v>
      </c>
      <c r="E8788" t="s">
        <v>238</v>
      </c>
      <c r="F8788" t="s">
        <v>267</v>
      </c>
      <c r="G8788">
        <v>2</v>
      </c>
      <c r="H8788" s="4">
        <v>52500</v>
      </c>
      <c r="I8788" s="4">
        <v>0</v>
      </c>
      <c r="J8788" s="4">
        <v>0</v>
      </c>
      <c r="K8788" s="4">
        <v>0</v>
      </c>
      <c r="L8788" t="s">
        <v>203</v>
      </c>
      <c r="M8788" t="s">
        <v>196</v>
      </c>
      <c r="O8788" t="s">
        <v>176</v>
      </c>
    </row>
    <row r="8789" spans="1:16">
      <c r="A8789" s="3">
        <v>44643</v>
      </c>
      <c r="B8789" t="s">
        <v>245</v>
      </c>
      <c r="C8789" t="s">
        <v>179</v>
      </c>
      <c r="D8789" t="s">
        <v>316</v>
      </c>
      <c r="E8789" t="s">
        <v>317</v>
      </c>
      <c r="F8789" t="s">
        <v>318</v>
      </c>
      <c r="G8789">
        <v>1</v>
      </c>
      <c r="H8789" s="4">
        <v>33000</v>
      </c>
      <c r="I8789" s="4">
        <v>1</v>
      </c>
      <c r="J8789" s="4">
        <v>33000</v>
      </c>
      <c r="K8789" s="4">
        <v>33000</v>
      </c>
      <c r="L8789" t="s">
        <v>189</v>
      </c>
      <c r="M8789" t="s">
        <v>184</v>
      </c>
      <c r="P8789">
        <v>4</v>
      </c>
    </row>
    <row r="8790" spans="1:16">
      <c r="A8790" s="3">
        <v>44643</v>
      </c>
      <c r="B8790" t="s">
        <v>287</v>
      </c>
      <c r="C8790" t="s">
        <v>192</v>
      </c>
      <c r="D8790" t="s">
        <v>235</v>
      </c>
      <c r="E8790" t="s">
        <v>251</v>
      </c>
      <c r="F8790" t="s">
        <v>354</v>
      </c>
      <c r="G8790">
        <v>2</v>
      </c>
      <c r="H8790" s="4">
        <v>36000</v>
      </c>
      <c r="I8790" s="4">
        <v>2</v>
      </c>
      <c r="J8790" s="4">
        <v>36000</v>
      </c>
      <c r="K8790" s="4">
        <v>72000</v>
      </c>
      <c r="L8790" t="s">
        <v>195</v>
      </c>
      <c r="M8790" t="s">
        <v>304</v>
      </c>
      <c r="N8790" t="s">
        <v>175</v>
      </c>
      <c r="P8790">
        <v>3</v>
      </c>
    </row>
    <row r="8791" spans="1:16">
      <c r="A8791" s="3">
        <v>44643</v>
      </c>
      <c r="B8791" t="s">
        <v>301</v>
      </c>
      <c r="C8791" t="s">
        <v>192</v>
      </c>
      <c r="D8791" t="s">
        <v>210</v>
      </c>
      <c r="E8791" t="s">
        <v>292</v>
      </c>
      <c r="F8791" t="s">
        <v>293</v>
      </c>
      <c r="G8791">
        <v>2</v>
      </c>
      <c r="H8791" s="4">
        <v>42000</v>
      </c>
      <c r="I8791" s="4">
        <v>2</v>
      </c>
      <c r="J8791" s="4">
        <v>42000</v>
      </c>
      <c r="K8791" s="4">
        <v>84000</v>
      </c>
      <c r="L8791" t="s">
        <v>189</v>
      </c>
      <c r="M8791" t="s">
        <v>233</v>
      </c>
      <c r="P8791">
        <v>4</v>
      </c>
    </row>
    <row r="8792" spans="1:16">
      <c r="A8792" s="3">
        <v>44643</v>
      </c>
      <c r="B8792" t="s">
        <v>224</v>
      </c>
      <c r="C8792" t="s">
        <v>192</v>
      </c>
      <c r="D8792" t="s">
        <v>193</v>
      </c>
      <c r="E8792" t="s">
        <v>193</v>
      </c>
      <c r="F8792" t="s">
        <v>341</v>
      </c>
      <c r="G8792">
        <v>2</v>
      </c>
      <c r="H8792" s="4">
        <v>24000</v>
      </c>
      <c r="I8792" s="4">
        <v>2</v>
      </c>
      <c r="J8792" s="4">
        <v>24000</v>
      </c>
      <c r="K8792" s="4">
        <v>48000</v>
      </c>
      <c r="L8792" t="s">
        <v>209</v>
      </c>
      <c r="M8792" t="s">
        <v>196</v>
      </c>
      <c r="P8792">
        <v>4</v>
      </c>
    </row>
    <row r="8793" spans="1:16">
      <c r="A8793" s="3">
        <v>44643</v>
      </c>
      <c r="B8793" t="s">
        <v>234</v>
      </c>
      <c r="C8793" t="s">
        <v>179</v>
      </c>
      <c r="D8793" t="s">
        <v>186</v>
      </c>
      <c r="E8793" t="s">
        <v>201</v>
      </c>
      <c r="F8793" t="s">
        <v>202</v>
      </c>
      <c r="G8793">
        <v>1</v>
      </c>
      <c r="H8793" s="4">
        <v>28000</v>
      </c>
      <c r="I8793" s="4">
        <v>1</v>
      </c>
      <c r="J8793" s="4">
        <v>28000</v>
      </c>
      <c r="K8793" s="4">
        <v>28000</v>
      </c>
      <c r="L8793" t="s">
        <v>209</v>
      </c>
      <c r="M8793" t="s">
        <v>196</v>
      </c>
      <c r="P8793">
        <v>4</v>
      </c>
    </row>
    <row r="8794" spans="1:16">
      <c r="A8794" s="3">
        <v>44643</v>
      </c>
      <c r="B8794" t="s">
        <v>213</v>
      </c>
      <c r="C8794" t="s">
        <v>192</v>
      </c>
      <c r="D8794" t="s">
        <v>186</v>
      </c>
      <c r="E8794" t="s">
        <v>220</v>
      </c>
      <c r="F8794" t="s">
        <v>265</v>
      </c>
      <c r="G8794">
        <v>2</v>
      </c>
      <c r="H8794" s="4">
        <v>20000</v>
      </c>
      <c r="I8794" s="4">
        <v>2</v>
      </c>
      <c r="J8794" s="4">
        <v>20000</v>
      </c>
      <c r="K8794" s="4">
        <v>40000</v>
      </c>
      <c r="L8794" t="s">
        <v>183</v>
      </c>
      <c r="M8794" t="s">
        <v>206</v>
      </c>
      <c r="P8794">
        <v>5</v>
      </c>
    </row>
    <row r="8795" spans="1:16">
      <c r="A8795" s="3">
        <v>44643</v>
      </c>
      <c r="B8795" t="s">
        <v>207</v>
      </c>
      <c r="C8795" t="s">
        <v>192</v>
      </c>
      <c r="D8795" t="s">
        <v>193</v>
      </c>
      <c r="E8795" t="s">
        <v>193</v>
      </c>
      <c r="F8795" t="s">
        <v>220</v>
      </c>
      <c r="G8795">
        <v>2</v>
      </c>
      <c r="H8795" s="4">
        <v>28000</v>
      </c>
      <c r="I8795" s="4">
        <v>2</v>
      </c>
      <c r="J8795" s="4">
        <v>28000</v>
      </c>
      <c r="K8795" s="4">
        <v>56000</v>
      </c>
      <c r="L8795" t="s">
        <v>189</v>
      </c>
      <c r="M8795" t="s">
        <v>196</v>
      </c>
      <c r="P8795">
        <v>5</v>
      </c>
    </row>
    <row r="8796" spans="1:16">
      <c r="A8796" s="3">
        <v>44643</v>
      </c>
      <c r="B8796" t="s">
        <v>250</v>
      </c>
      <c r="C8796" t="s">
        <v>179</v>
      </c>
      <c r="D8796" t="s">
        <v>186</v>
      </c>
      <c r="E8796" t="s">
        <v>187</v>
      </c>
      <c r="F8796" t="s">
        <v>242</v>
      </c>
      <c r="G8796">
        <v>1</v>
      </c>
      <c r="H8796" s="4">
        <v>30000</v>
      </c>
      <c r="I8796" s="4">
        <v>1</v>
      </c>
      <c r="J8796" s="4">
        <v>30000</v>
      </c>
      <c r="K8796" s="4">
        <v>30000</v>
      </c>
      <c r="L8796" t="s">
        <v>189</v>
      </c>
      <c r="M8796" t="s">
        <v>196</v>
      </c>
      <c r="P8796">
        <v>4</v>
      </c>
    </row>
    <row r="8797" spans="1:16">
      <c r="A8797" s="3">
        <v>44643</v>
      </c>
      <c r="B8797" t="s">
        <v>222</v>
      </c>
      <c r="C8797" t="s">
        <v>192</v>
      </c>
      <c r="D8797" t="s">
        <v>180</v>
      </c>
      <c r="E8797" t="s">
        <v>216</v>
      </c>
      <c r="F8797" t="s">
        <v>257</v>
      </c>
      <c r="G8797">
        <v>2</v>
      </c>
      <c r="H8797" s="4">
        <v>42000</v>
      </c>
      <c r="I8797" s="4">
        <v>2</v>
      </c>
      <c r="J8797" s="4">
        <v>42000</v>
      </c>
      <c r="K8797" s="4">
        <v>84000</v>
      </c>
      <c r="L8797" t="s">
        <v>183</v>
      </c>
      <c r="M8797" t="s">
        <v>196</v>
      </c>
      <c r="P8797">
        <v>1</v>
      </c>
    </row>
    <row r="8798" spans="1:16">
      <c r="A8798" s="3">
        <v>44643</v>
      </c>
      <c r="B8798" t="s">
        <v>219</v>
      </c>
      <c r="C8798" t="s">
        <v>179</v>
      </c>
      <c r="D8798" t="s">
        <v>180</v>
      </c>
      <c r="E8798" t="s">
        <v>181</v>
      </c>
      <c r="F8798" t="s">
        <v>246</v>
      </c>
      <c r="G8798">
        <v>3</v>
      </c>
      <c r="H8798" s="4">
        <v>26000</v>
      </c>
      <c r="I8798" s="4">
        <v>0</v>
      </c>
      <c r="J8798" s="4">
        <v>0</v>
      </c>
      <c r="K8798" s="4">
        <v>0</v>
      </c>
      <c r="L8798" t="s">
        <v>203</v>
      </c>
      <c r="M8798" t="s">
        <v>184</v>
      </c>
      <c r="O8798" t="s">
        <v>176</v>
      </c>
    </row>
    <row r="8799" spans="1:16">
      <c r="A8799" s="3">
        <v>44643</v>
      </c>
      <c r="B8799" t="s">
        <v>262</v>
      </c>
      <c r="C8799" t="s">
        <v>192</v>
      </c>
      <c r="D8799" t="s">
        <v>180</v>
      </c>
      <c r="E8799" t="s">
        <v>204</v>
      </c>
      <c r="F8799" t="s">
        <v>249</v>
      </c>
      <c r="G8799">
        <v>2</v>
      </c>
      <c r="H8799" s="4">
        <v>28000</v>
      </c>
      <c r="I8799" s="4">
        <v>2</v>
      </c>
      <c r="J8799" s="4">
        <v>28000</v>
      </c>
      <c r="K8799" s="4">
        <v>56000</v>
      </c>
      <c r="L8799" t="s">
        <v>189</v>
      </c>
      <c r="M8799" t="s">
        <v>233</v>
      </c>
      <c r="P8799">
        <v>5</v>
      </c>
    </row>
    <row r="8800" spans="1:16">
      <c r="A8800" s="3">
        <v>44644</v>
      </c>
      <c r="B8800" t="s">
        <v>213</v>
      </c>
      <c r="C8800" t="s">
        <v>179</v>
      </c>
      <c r="D8800" t="s">
        <v>186</v>
      </c>
      <c r="E8800" t="s">
        <v>187</v>
      </c>
      <c r="F8800" t="s">
        <v>261</v>
      </c>
      <c r="G8800">
        <v>1</v>
      </c>
      <c r="H8800" s="4">
        <v>26000</v>
      </c>
      <c r="I8800" s="4">
        <v>1</v>
      </c>
      <c r="J8800" s="4">
        <v>26000</v>
      </c>
      <c r="K8800" s="4">
        <v>26000</v>
      </c>
      <c r="L8800" t="s">
        <v>195</v>
      </c>
      <c r="M8800" t="s">
        <v>190</v>
      </c>
      <c r="P8800">
        <v>5</v>
      </c>
    </row>
    <row r="8801" spans="1:16">
      <c r="A8801" s="3">
        <v>44644</v>
      </c>
      <c r="B8801" t="s">
        <v>291</v>
      </c>
      <c r="C8801" t="s">
        <v>179</v>
      </c>
      <c r="D8801" t="s">
        <v>180</v>
      </c>
      <c r="E8801" t="s">
        <v>238</v>
      </c>
      <c r="F8801" t="s">
        <v>267</v>
      </c>
      <c r="G8801">
        <v>1</v>
      </c>
      <c r="H8801" s="4">
        <v>21000</v>
      </c>
      <c r="I8801" s="4">
        <v>1</v>
      </c>
      <c r="J8801" s="4">
        <v>21000</v>
      </c>
      <c r="K8801" s="4">
        <v>21000</v>
      </c>
      <c r="L8801" t="s">
        <v>203</v>
      </c>
      <c r="M8801" t="s">
        <v>190</v>
      </c>
      <c r="P8801">
        <v>5</v>
      </c>
    </row>
    <row r="8802" spans="1:16">
      <c r="A8802" s="3">
        <v>44644</v>
      </c>
      <c r="B8802" t="s">
        <v>200</v>
      </c>
      <c r="C8802" t="s">
        <v>179</v>
      </c>
      <c r="D8802" t="s">
        <v>180</v>
      </c>
      <c r="E8802" t="s">
        <v>204</v>
      </c>
      <c r="F8802" t="s">
        <v>227</v>
      </c>
      <c r="G8802">
        <v>1</v>
      </c>
      <c r="H8802" s="4">
        <v>36000</v>
      </c>
      <c r="I8802" s="4">
        <v>0</v>
      </c>
      <c r="J8802" s="4">
        <v>0</v>
      </c>
      <c r="K8802" s="4">
        <v>0</v>
      </c>
      <c r="L8802" t="s">
        <v>203</v>
      </c>
      <c r="M8802" t="s">
        <v>196</v>
      </c>
      <c r="O8802" t="s">
        <v>176</v>
      </c>
    </row>
    <row r="8803" spans="1:16">
      <c r="A8803" s="3">
        <v>44644</v>
      </c>
      <c r="B8803" t="s">
        <v>224</v>
      </c>
      <c r="C8803" t="s">
        <v>179</v>
      </c>
      <c r="D8803" t="s">
        <v>186</v>
      </c>
      <c r="E8803" t="s">
        <v>220</v>
      </c>
      <c r="F8803" t="s">
        <v>221</v>
      </c>
      <c r="G8803">
        <v>3</v>
      </c>
      <c r="H8803" s="4">
        <v>48000</v>
      </c>
      <c r="I8803" s="4">
        <v>3</v>
      </c>
      <c r="J8803" s="4">
        <v>48000</v>
      </c>
      <c r="K8803" s="4">
        <v>144000</v>
      </c>
      <c r="L8803" t="s">
        <v>209</v>
      </c>
      <c r="M8803" t="s">
        <v>196</v>
      </c>
      <c r="P8803">
        <v>5</v>
      </c>
    </row>
    <row r="8804" spans="1:16">
      <c r="A8804" s="3">
        <v>44644</v>
      </c>
      <c r="B8804" t="s">
        <v>219</v>
      </c>
      <c r="C8804" t="s">
        <v>192</v>
      </c>
      <c r="D8804" t="s">
        <v>198</v>
      </c>
      <c r="E8804" t="s">
        <v>214</v>
      </c>
      <c r="F8804" t="s">
        <v>286</v>
      </c>
      <c r="G8804">
        <v>1</v>
      </c>
      <c r="H8804" s="4">
        <v>42000</v>
      </c>
      <c r="I8804" s="4">
        <v>1</v>
      </c>
      <c r="J8804" s="4">
        <v>42000</v>
      </c>
      <c r="K8804" s="4">
        <v>42000</v>
      </c>
      <c r="L8804" t="s">
        <v>203</v>
      </c>
      <c r="M8804" t="s">
        <v>196</v>
      </c>
      <c r="P8804">
        <v>5</v>
      </c>
    </row>
    <row r="8805" spans="1:16">
      <c r="A8805" s="3">
        <v>44644</v>
      </c>
      <c r="B8805" t="s">
        <v>258</v>
      </c>
      <c r="C8805" t="s">
        <v>179</v>
      </c>
      <c r="D8805" t="s">
        <v>193</v>
      </c>
      <c r="E8805" t="s">
        <v>193</v>
      </c>
      <c r="F8805" t="s">
        <v>220</v>
      </c>
      <c r="G8805">
        <v>3</v>
      </c>
      <c r="H8805" s="4">
        <v>45000</v>
      </c>
      <c r="I8805" s="4">
        <v>3</v>
      </c>
      <c r="J8805" s="4">
        <v>45000</v>
      </c>
      <c r="K8805" s="4">
        <v>135000</v>
      </c>
      <c r="L8805" t="s">
        <v>183</v>
      </c>
      <c r="M8805" t="s">
        <v>196</v>
      </c>
      <c r="P8805">
        <v>3</v>
      </c>
    </row>
    <row r="8806" spans="1:16">
      <c r="A8806" s="3">
        <v>44644</v>
      </c>
      <c r="B8806" t="s">
        <v>207</v>
      </c>
      <c r="C8806" t="s">
        <v>192</v>
      </c>
      <c r="D8806" t="s">
        <v>210</v>
      </c>
      <c r="E8806" t="s">
        <v>211</v>
      </c>
      <c r="F8806" t="s">
        <v>313</v>
      </c>
      <c r="G8806">
        <v>1</v>
      </c>
      <c r="H8806" s="4">
        <v>50000</v>
      </c>
      <c r="I8806" s="4">
        <v>1</v>
      </c>
      <c r="J8806" s="4">
        <v>50000</v>
      </c>
      <c r="K8806" s="4">
        <v>50000</v>
      </c>
      <c r="L8806" t="s">
        <v>189</v>
      </c>
      <c r="M8806" t="s">
        <v>206</v>
      </c>
      <c r="P8806">
        <v>5</v>
      </c>
    </row>
    <row r="8807" spans="1:16">
      <c r="A8807" s="3">
        <v>44644</v>
      </c>
      <c r="B8807" t="s">
        <v>200</v>
      </c>
      <c r="C8807" t="s">
        <v>179</v>
      </c>
      <c r="D8807" t="s">
        <v>180</v>
      </c>
      <c r="E8807" t="s">
        <v>204</v>
      </c>
      <c r="F8807" t="s">
        <v>249</v>
      </c>
      <c r="G8807">
        <v>1</v>
      </c>
      <c r="H8807" s="4">
        <v>42000</v>
      </c>
      <c r="I8807" s="4">
        <v>0</v>
      </c>
      <c r="J8807" s="4">
        <v>0</v>
      </c>
      <c r="K8807" s="4">
        <v>0</v>
      </c>
      <c r="L8807" t="s">
        <v>183</v>
      </c>
      <c r="M8807" t="s">
        <v>190</v>
      </c>
      <c r="O8807" t="s">
        <v>176</v>
      </c>
    </row>
    <row r="8808" spans="1:16">
      <c r="A8808" s="3">
        <v>44644</v>
      </c>
      <c r="B8808" t="s">
        <v>234</v>
      </c>
      <c r="C8808" t="s">
        <v>192</v>
      </c>
      <c r="D8808" t="s">
        <v>180</v>
      </c>
      <c r="E8808" t="s">
        <v>204</v>
      </c>
      <c r="F8808" t="s">
        <v>205</v>
      </c>
      <c r="G8808">
        <v>2</v>
      </c>
      <c r="H8808" s="4">
        <v>26000</v>
      </c>
      <c r="I8808" s="4">
        <v>2</v>
      </c>
      <c r="J8808" s="4">
        <v>26000</v>
      </c>
      <c r="K8808" s="4">
        <v>52000</v>
      </c>
      <c r="L8808" t="s">
        <v>189</v>
      </c>
      <c r="M8808" t="s">
        <v>196</v>
      </c>
      <c r="P8808">
        <v>5</v>
      </c>
    </row>
    <row r="8809" spans="1:16">
      <c r="A8809" s="3">
        <v>44644</v>
      </c>
      <c r="B8809" t="s">
        <v>247</v>
      </c>
      <c r="C8809" t="s">
        <v>179</v>
      </c>
      <c r="D8809" t="s">
        <v>180</v>
      </c>
      <c r="E8809" t="s">
        <v>238</v>
      </c>
      <c r="F8809" t="s">
        <v>267</v>
      </c>
      <c r="G8809">
        <v>1</v>
      </c>
      <c r="H8809" s="4">
        <v>39000</v>
      </c>
      <c r="I8809" s="4">
        <v>1</v>
      </c>
      <c r="J8809" s="4">
        <v>39000</v>
      </c>
      <c r="K8809" s="4">
        <v>39000</v>
      </c>
      <c r="L8809" t="s">
        <v>195</v>
      </c>
      <c r="M8809" t="s">
        <v>196</v>
      </c>
      <c r="P8809">
        <v>3</v>
      </c>
    </row>
    <row r="8810" spans="1:16">
      <c r="A8810" s="3">
        <v>44644</v>
      </c>
      <c r="B8810" t="s">
        <v>207</v>
      </c>
      <c r="C8810" t="s">
        <v>179</v>
      </c>
      <c r="D8810" t="s">
        <v>180</v>
      </c>
      <c r="E8810" t="s">
        <v>216</v>
      </c>
      <c r="F8810" t="s">
        <v>257</v>
      </c>
      <c r="G8810">
        <v>2</v>
      </c>
      <c r="H8810" s="4">
        <v>26000</v>
      </c>
      <c r="I8810" s="4">
        <v>2</v>
      </c>
      <c r="J8810" s="4">
        <v>26000</v>
      </c>
      <c r="K8810" s="4">
        <v>52000</v>
      </c>
      <c r="L8810" t="s">
        <v>209</v>
      </c>
      <c r="M8810" t="s">
        <v>196</v>
      </c>
      <c r="P8810">
        <v>3</v>
      </c>
    </row>
    <row r="8811" spans="1:16">
      <c r="A8811" s="3">
        <v>44644</v>
      </c>
      <c r="B8811" t="s">
        <v>284</v>
      </c>
      <c r="C8811" t="s">
        <v>192</v>
      </c>
      <c r="D8811" t="s">
        <v>180</v>
      </c>
      <c r="E8811" t="s">
        <v>271</v>
      </c>
      <c r="F8811" t="s">
        <v>302</v>
      </c>
      <c r="G8811">
        <v>1</v>
      </c>
      <c r="H8811" s="4">
        <v>49000</v>
      </c>
      <c r="I8811" s="4">
        <v>1</v>
      </c>
      <c r="J8811" s="4">
        <v>49000</v>
      </c>
      <c r="K8811" s="4">
        <v>49000</v>
      </c>
      <c r="L8811" t="s">
        <v>203</v>
      </c>
      <c r="M8811" t="s">
        <v>206</v>
      </c>
      <c r="N8811" t="s">
        <v>175</v>
      </c>
      <c r="P8811">
        <v>3</v>
      </c>
    </row>
    <row r="8812" spans="1:16">
      <c r="A8812" s="3">
        <v>44644</v>
      </c>
      <c r="B8812" t="s">
        <v>222</v>
      </c>
      <c r="C8812" t="s">
        <v>179</v>
      </c>
      <c r="D8812" t="s">
        <v>210</v>
      </c>
      <c r="E8812" t="s">
        <v>225</v>
      </c>
      <c r="F8812" t="s">
        <v>266</v>
      </c>
      <c r="G8812">
        <v>1</v>
      </c>
      <c r="H8812" s="4">
        <v>30000</v>
      </c>
      <c r="I8812" s="4">
        <v>1</v>
      </c>
      <c r="J8812" s="4">
        <v>30000</v>
      </c>
      <c r="K8812" s="4">
        <v>30000</v>
      </c>
      <c r="L8812" t="s">
        <v>195</v>
      </c>
      <c r="M8812" t="s">
        <v>206</v>
      </c>
      <c r="P8812">
        <v>3</v>
      </c>
    </row>
    <row r="8813" spans="1:16">
      <c r="A8813" s="3">
        <v>44644</v>
      </c>
      <c r="B8813" t="s">
        <v>213</v>
      </c>
      <c r="C8813" t="s">
        <v>179</v>
      </c>
      <c r="D8813" t="s">
        <v>180</v>
      </c>
      <c r="E8813" t="s">
        <v>216</v>
      </c>
      <c r="F8813" t="s">
        <v>257</v>
      </c>
      <c r="G8813">
        <v>2</v>
      </c>
      <c r="H8813" s="4">
        <v>45000</v>
      </c>
      <c r="I8813" s="4">
        <v>2</v>
      </c>
      <c r="J8813" s="4">
        <v>45000</v>
      </c>
      <c r="K8813" s="4">
        <v>90000</v>
      </c>
      <c r="L8813" t="s">
        <v>203</v>
      </c>
      <c r="M8813" t="s">
        <v>184</v>
      </c>
      <c r="P8813">
        <v>3</v>
      </c>
    </row>
    <row r="8814" spans="1:16">
      <c r="A8814" s="3">
        <v>44644</v>
      </c>
      <c r="B8814" t="s">
        <v>245</v>
      </c>
      <c r="C8814" t="s">
        <v>192</v>
      </c>
      <c r="D8814" t="s">
        <v>180</v>
      </c>
      <c r="E8814" t="s">
        <v>216</v>
      </c>
      <c r="F8814" t="s">
        <v>232</v>
      </c>
      <c r="G8814">
        <v>1</v>
      </c>
      <c r="H8814" s="4">
        <v>45000</v>
      </c>
      <c r="I8814" s="4">
        <v>1</v>
      </c>
      <c r="J8814" s="4">
        <v>45000</v>
      </c>
      <c r="K8814" s="4">
        <v>45000</v>
      </c>
      <c r="L8814" t="s">
        <v>189</v>
      </c>
      <c r="M8814" t="s">
        <v>233</v>
      </c>
      <c r="P8814">
        <v>3</v>
      </c>
    </row>
    <row r="8815" spans="1:16">
      <c r="A8815" s="3">
        <v>44644</v>
      </c>
      <c r="B8815" t="s">
        <v>218</v>
      </c>
      <c r="C8815" t="s">
        <v>192</v>
      </c>
      <c r="D8815" t="s">
        <v>186</v>
      </c>
      <c r="E8815" t="s">
        <v>201</v>
      </c>
      <c r="F8815" t="s">
        <v>248</v>
      </c>
      <c r="G8815">
        <v>1</v>
      </c>
      <c r="H8815" s="4">
        <v>33000</v>
      </c>
      <c r="I8815" s="4">
        <v>1</v>
      </c>
      <c r="J8815" s="4">
        <v>33000</v>
      </c>
      <c r="K8815" s="4">
        <v>33000</v>
      </c>
      <c r="L8815" t="s">
        <v>203</v>
      </c>
      <c r="M8815" t="s">
        <v>233</v>
      </c>
      <c r="P8815">
        <v>5</v>
      </c>
    </row>
    <row r="8816" spans="1:16">
      <c r="A8816" s="3">
        <v>44644</v>
      </c>
      <c r="B8816" t="s">
        <v>207</v>
      </c>
      <c r="C8816" t="s">
        <v>179</v>
      </c>
      <c r="D8816" t="s">
        <v>186</v>
      </c>
      <c r="E8816" t="s">
        <v>201</v>
      </c>
      <c r="F8816" t="s">
        <v>202</v>
      </c>
      <c r="G8816">
        <v>2</v>
      </c>
      <c r="H8816" s="4">
        <v>60000</v>
      </c>
      <c r="I8816" s="4">
        <v>2</v>
      </c>
      <c r="J8816" s="4">
        <v>60000</v>
      </c>
      <c r="K8816" s="4">
        <v>120000</v>
      </c>
      <c r="L8816" t="s">
        <v>183</v>
      </c>
      <c r="M8816" t="s">
        <v>196</v>
      </c>
      <c r="P8816">
        <v>5</v>
      </c>
    </row>
    <row r="8817" spans="1:16">
      <c r="A8817" s="3">
        <v>44645</v>
      </c>
      <c r="B8817" t="s">
        <v>245</v>
      </c>
      <c r="C8817" t="s">
        <v>192</v>
      </c>
      <c r="D8817" t="s">
        <v>186</v>
      </c>
      <c r="E8817" t="s">
        <v>201</v>
      </c>
      <c r="F8817" t="s">
        <v>248</v>
      </c>
      <c r="G8817">
        <v>3</v>
      </c>
      <c r="H8817" s="4">
        <v>19500</v>
      </c>
      <c r="I8817" s="4">
        <v>3</v>
      </c>
      <c r="J8817" s="4">
        <v>19500</v>
      </c>
      <c r="K8817" s="4">
        <v>58500</v>
      </c>
      <c r="L8817" t="s">
        <v>203</v>
      </c>
      <c r="M8817" t="s">
        <v>190</v>
      </c>
      <c r="P8817">
        <v>1</v>
      </c>
    </row>
    <row r="8818" spans="1:16">
      <c r="A8818" s="3">
        <v>44645</v>
      </c>
      <c r="B8818" t="s">
        <v>245</v>
      </c>
      <c r="C8818" t="s">
        <v>192</v>
      </c>
      <c r="D8818" t="s">
        <v>186</v>
      </c>
      <c r="E8818" t="s">
        <v>201</v>
      </c>
      <c r="F8818" t="s">
        <v>202</v>
      </c>
      <c r="G8818">
        <v>2</v>
      </c>
      <c r="H8818" s="4">
        <v>33000</v>
      </c>
      <c r="I8818" s="4">
        <v>2</v>
      </c>
      <c r="J8818" s="4">
        <v>33000</v>
      </c>
      <c r="K8818" s="4">
        <v>66000</v>
      </c>
      <c r="L8818" t="s">
        <v>209</v>
      </c>
      <c r="M8818" t="s">
        <v>196</v>
      </c>
      <c r="P8818">
        <v>5</v>
      </c>
    </row>
    <row r="8819" spans="1:16">
      <c r="A8819" s="3">
        <v>44645</v>
      </c>
      <c r="B8819" t="s">
        <v>222</v>
      </c>
      <c r="C8819" t="s">
        <v>192</v>
      </c>
      <c r="D8819" t="s">
        <v>180</v>
      </c>
      <c r="E8819" t="s">
        <v>216</v>
      </c>
      <c r="F8819" t="s">
        <v>232</v>
      </c>
      <c r="G8819">
        <v>2</v>
      </c>
      <c r="H8819" s="4">
        <v>30000</v>
      </c>
      <c r="I8819" s="4">
        <v>2</v>
      </c>
      <c r="J8819" s="4">
        <v>30000</v>
      </c>
      <c r="K8819" s="4">
        <v>60000</v>
      </c>
      <c r="L8819" t="s">
        <v>189</v>
      </c>
      <c r="M8819" t="s">
        <v>196</v>
      </c>
      <c r="P8819">
        <v>5</v>
      </c>
    </row>
    <row r="8820" spans="1:16">
      <c r="A8820" s="3">
        <v>44645</v>
      </c>
      <c r="B8820" t="s">
        <v>234</v>
      </c>
      <c r="C8820" t="s">
        <v>192</v>
      </c>
      <c r="D8820" t="s">
        <v>263</v>
      </c>
      <c r="E8820" t="s">
        <v>263</v>
      </c>
      <c r="F8820" t="s">
        <v>264</v>
      </c>
      <c r="G8820">
        <v>3</v>
      </c>
      <c r="H8820" s="4">
        <v>39000</v>
      </c>
      <c r="I8820" s="4">
        <v>3</v>
      </c>
      <c r="J8820" s="4">
        <v>39000</v>
      </c>
      <c r="K8820" s="4">
        <v>117000</v>
      </c>
      <c r="L8820" t="s">
        <v>209</v>
      </c>
      <c r="M8820" t="s">
        <v>184</v>
      </c>
      <c r="P8820">
        <v>3</v>
      </c>
    </row>
    <row r="8821" spans="1:16">
      <c r="A8821" s="3">
        <v>44645</v>
      </c>
      <c r="B8821" t="s">
        <v>191</v>
      </c>
      <c r="C8821" t="s">
        <v>192</v>
      </c>
      <c r="D8821" t="s">
        <v>193</v>
      </c>
      <c r="E8821" t="s">
        <v>193</v>
      </c>
      <c r="F8821" t="s">
        <v>290</v>
      </c>
      <c r="G8821">
        <v>1</v>
      </c>
      <c r="H8821" s="4">
        <v>39000</v>
      </c>
      <c r="I8821" s="4">
        <v>1</v>
      </c>
      <c r="J8821" s="4">
        <v>39000</v>
      </c>
      <c r="K8821" s="4">
        <v>39000</v>
      </c>
      <c r="L8821" t="s">
        <v>189</v>
      </c>
      <c r="M8821" t="s">
        <v>196</v>
      </c>
      <c r="P8821">
        <v>5</v>
      </c>
    </row>
    <row r="8822" spans="1:16">
      <c r="A8822" s="3">
        <v>44645</v>
      </c>
      <c r="B8822" t="s">
        <v>224</v>
      </c>
      <c r="C8822" t="s">
        <v>179</v>
      </c>
      <c r="D8822" t="s">
        <v>180</v>
      </c>
      <c r="E8822" t="s">
        <v>216</v>
      </c>
      <c r="F8822" t="s">
        <v>232</v>
      </c>
      <c r="G8822">
        <v>3</v>
      </c>
      <c r="H8822" s="4">
        <v>45000</v>
      </c>
      <c r="I8822" s="4">
        <v>3</v>
      </c>
      <c r="J8822" s="4">
        <v>45000</v>
      </c>
      <c r="K8822" s="4">
        <v>135000</v>
      </c>
      <c r="L8822" t="s">
        <v>189</v>
      </c>
      <c r="M8822" t="s">
        <v>196</v>
      </c>
      <c r="P8822">
        <v>5</v>
      </c>
    </row>
    <row r="8823" spans="1:16">
      <c r="A8823" s="3">
        <v>44645</v>
      </c>
      <c r="B8823" t="s">
        <v>222</v>
      </c>
      <c r="C8823" t="s">
        <v>179</v>
      </c>
      <c r="D8823" t="s">
        <v>180</v>
      </c>
      <c r="E8823" t="s">
        <v>204</v>
      </c>
      <c r="F8823" t="s">
        <v>249</v>
      </c>
      <c r="G8823">
        <v>1</v>
      </c>
      <c r="H8823" s="4">
        <v>39000</v>
      </c>
      <c r="I8823" s="4">
        <v>1</v>
      </c>
      <c r="J8823" s="4">
        <v>39000</v>
      </c>
      <c r="K8823" s="4">
        <v>39000</v>
      </c>
      <c r="L8823" t="s">
        <v>189</v>
      </c>
      <c r="M8823" t="s">
        <v>190</v>
      </c>
      <c r="P8823">
        <v>5</v>
      </c>
    </row>
    <row r="8824" spans="1:16">
      <c r="A8824" s="3">
        <v>44645</v>
      </c>
      <c r="B8824" t="s">
        <v>200</v>
      </c>
      <c r="C8824" t="s">
        <v>179</v>
      </c>
      <c r="D8824" t="s">
        <v>180</v>
      </c>
      <c r="E8824" t="s">
        <v>181</v>
      </c>
      <c r="F8824" t="s">
        <v>246</v>
      </c>
      <c r="G8824">
        <v>3</v>
      </c>
      <c r="H8824" s="4">
        <v>45500</v>
      </c>
      <c r="I8824" s="4">
        <v>3</v>
      </c>
      <c r="J8824" s="4">
        <v>45500</v>
      </c>
      <c r="K8824" s="4">
        <v>136500</v>
      </c>
      <c r="L8824" t="s">
        <v>183</v>
      </c>
      <c r="M8824" t="s">
        <v>190</v>
      </c>
      <c r="P8824">
        <v>4</v>
      </c>
    </row>
    <row r="8825" spans="1:16">
      <c r="A8825" s="3">
        <v>44645</v>
      </c>
      <c r="B8825" t="s">
        <v>278</v>
      </c>
      <c r="C8825" t="s">
        <v>179</v>
      </c>
      <c r="D8825" t="s">
        <v>186</v>
      </c>
      <c r="E8825" t="s">
        <v>225</v>
      </c>
      <c r="F8825" t="s">
        <v>244</v>
      </c>
      <c r="G8825">
        <v>3</v>
      </c>
      <c r="H8825" s="4">
        <v>22000</v>
      </c>
      <c r="I8825" s="4">
        <v>3</v>
      </c>
      <c r="J8825" s="4">
        <v>22000</v>
      </c>
      <c r="K8825" s="4">
        <v>66000</v>
      </c>
      <c r="L8825" t="s">
        <v>203</v>
      </c>
      <c r="M8825" t="s">
        <v>206</v>
      </c>
      <c r="P8825">
        <v>4</v>
      </c>
    </row>
    <row r="8826" spans="1:16">
      <c r="A8826" s="3">
        <v>44645</v>
      </c>
      <c r="B8826" t="s">
        <v>278</v>
      </c>
      <c r="C8826" t="s">
        <v>179</v>
      </c>
      <c r="D8826" t="s">
        <v>186</v>
      </c>
      <c r="E8826" t="s">
        <v>225</v>
      </c>
      <c r="F8826" t="s">
        <v>244</v>
      </c>
      <c r="G8826">
        <v>3</v>
      </c>
      <c r="H8826" s="4">
        <v>90000</v>
      </c>
      <c r="I8826" s="4">
        <v>3</v>
      </c>
      <c r="J8826" s="4">
        <v>90000</v>
      </c>
      <c r="K8826" s="4">
        <v>270000</v>
      </c>
      <c r="L8826" t="s">
        <v>209</v>
      </c>
      <c r="M8826" t="s">
        <v>196</v>
      </c>
      <c r="P8826">
        <v>4</v>
      </c>
    </row>
    <row r="8827" spans="1:16">
      <c r="A8827" s="3">
        <v>44645</v>
      </c>
      <c r="B8827" t="s">
        <v>222</v>
      </c>
      <c r="C8827" t="s">
        <v>179</v>
      </c>
      <c r="D8827" t="s">
        <v>271</v>
      </c>
      <c r="E8827" t="s">
        <v>271</v>
      </c>
      <c r="F8827" t="s">
        <v>338</v>
      </c>
      <c r="G8827">
        <v>3</v>
      </c>
      <c r="H8827" s="4">
        <v>18000</v>
      </c>
      <c r="I8827" s="4">
        <v>3</v>
      </c>
      <c r="J8827" s="4">
        <v>18000</v>
      </c>
      <c r="K8827" s="4">
        <v>54000</v>
      </c>
      <c r="L8827" t="s">
        <v>183</v>
      </c>
      <c r="M8827" t="s">
        <v>184</v>
      </c>
      <c r="P8827">
        <v>5</v>
      </c>
    </row>
    <row r="8828" spans="1:16">
      <c r="A8828" s="3">
        <v>44645</v>
      </c>
      <c r="B8828" t="s">
        <v>268</v>
      </c>
      <c r="C8828" t="s">
        <v>179</v>
      </c>
      <c r="D8828" t="s">
        <v>186</v>
      </c>
      <c r="E8828" t="s">
        <v>225</v>
      </c>
      <c r="F8828" t="s">
        <v>244</v>
      </c>
      <c r="G8828">
        <v>1</v>
      </c>
      <c r="H8828" s="4">
        <v>28000</v>
      </c>
      <c r="I8828" s="4">
        <v>1</v>
      </c>
      <c r="J8828" s="4">
        <v>28000</v>
      </c>
      <c r="K8828" s="4">
        <v>28000</v>
      </c>
      <c r="L8828" t="s">
        <v>183</v>
      </c>
      <c r="M8828" t="s">
        <v>190</v>
      </c>
      <c r="P8828">
        <v>5</v>
      </c>
    </row>
    <row r="8829" spans="1:16">
      <c r="A8829" s="3">
        <v>44645</v>
      </c>
      <c r="B8829" t="s">
        <v>247</v>
      </c>
      <c r="C8829" t="s">
        <v>179</v>
      </c>
      <c r="D8829" t="s">
        <v>180</v>
      </c>
      <c r="E8829" t="s">
        <v>181</v>
      </c>
      <c r="F8829" t="s">
        <v>334</v>
      </c>
      <c r="G8829">
        <v>3</v>
      </c>
      <c r="H8829" s="4">
        <v>30000</v>
      </c>
      <c r="I8829" s="4">
        <v>3</v>
      </c>
      <c r="J8829" s="4">
        <v>30000</v>
      </c>
      <c r="K8829" s="4">
        <v>90000</v>
      </c>
      <c r="L8829" t="s">
        <v>183</v>
      </c>
      <c r="M8829" t="s">
        <v>196</v>
      </c>
      <c r="P8829">
        <v>5</v>
      </c>
    </row>
    <row r="8830" spans="1:16">
      <c r="A8830" s="3">
        <v>44645</v>
      </c>
      <c r="B8830" t="s">
        <v>213</v>
      </c>
      <c r="C8830" t="s">
        <v>179</v>
      </c>
      <c r="D8830" t="s">
        <v>273</v>
      </c>
      <c r="E8830" t="s">
        <v>288</v>
      </c>
      <c r="F8830" t="s">
        <v>289</v>
      </c>
      <c r="G8830">
        <v>2</v>
      </c>
      <c r="H8830" s="4">
        <v>33000</v>
      </c>
      <c r="I8830" s="4">
        <v>2</v>
      </c>
      <c r="J8830" s="4">
        <v>33000</v>
      </c>
      <c r="K8830" s="4">
        <v>66000</v>
      </c>
      <c r="L8830" t="s">
        <v>189</v>
      </c>
      <c r="M8830" t="s">
        <v>196</v>
      </c>
      <c r="P8830">
        <v>5</v>
      </c>
    </row>
    <row r="8831" spans="1:16">
      <c r="A8831" s="3">
        <v>44645</v>
      </c>
      <c r="B8831" t="s">
        <v>247</v>
      </c>
      <c r="C8831" t="s">
        <v>192</v>
      </c>
      <c r="D8831" t="s">
        <v>279</v>
      </c>
      <c r="E8831" t="s">
        <v>279</v>
      </c>
      <c r="F8831" t="s">
        <v>180</v>
      </c>
      <c r="G8831">
        <v>1</v>
      </c>
      <c r="H8831" s="4">
        <v>22000</v>
      </c>
      <c r="I8831" s="4">
        <v>1</v>
      </c>
      <c r="J8831" s="4">
        <v>22000</v>
      </c>
      <c r="K8831" s="4">
        <v>22000</v>
      </c>
      <c r="L8831" t="s">
        <v>209</v>
      </c>
      <c r="M8831" t="s">
        <v>233</v>
      </c>
      <c r="P8831">
        <v>5</v>
      </c>
    </row>
    <row r="8832" spans="1:16">
      <c r="A8832" s="3">
        <v>44645</v>
      </c>
      <c r="B8832" t="s">
        <v>258</v>
      </c>
      <c r="C8832" t="s">
        <v>192</v>
      </c>
      <c r="D8832" t="s">
        <v>273</v>
      </c>
      <c r="E8832" t="s">
        <v>288</v>
      </c>
      <c r="F8832" t="s">
        <v>355</v>
      </c>
      <c r="G8832">
        <v>1</v>
      </c>
      <c r="H8832" s="4">
        <v>48000</v>
      </c>
      <c r="I8832" s="4">
        <v>1</v>
      </c>
      <c r="J8832" s="4">
        <v>48000</v>
      </c>
      <c r="K8832" s="4">
        <v>48000</v>
      </c>
      <c r="L8832" t="s">
        <v>183</v>
      </c>
      <c r="M8832" t="s">
        <v>190</v>
      </c>
      <c r="P8832">
        <v>3</v>
      </c>
    </row>
    <row r="8833" spans="1:16">
      <c r="A8833" s="3">
        <v>44645</v>
      </c>
      <c r="B8833" t="s">
        <v>228</v>
      </c>
      <c r="C8833" t="s">
        <v>179</v>
      </c>
      <c r="D8833" t="s">
        <v>186</v>
      </c>
      <c r="E8833" t="s">
        <v>201</v>
      </c>
      <c r="F8833" t="s">
        <v>285</v>
      </c>
      <c r="G8833">
        <v>2</v>
      </c>
      <c r="H8833" s="4">
        <v>30000</v>
      </c>
      <c r="I8833" s="4">
        <v>2</v>
      </c>
      <c r="J8833" s="4">
        <v>30000</v>
      </c>
      <c r="K8833" s="4">
        <v>60000</v>
      </c>
      <c r="L8833" t="s">
        <v>209</v>
      </c>
      <c r="M8833" t="s">
        <v>184</v>
      </c>
      <c r="P8833">
        <v>5</v>
      </c>
    </row>
    <row r="8834" spans="1:16">
      <c r="A8834" s="3">
        <v>44645</v>
      </c>
      <c r="B8834" t="s">
        <v>268</v>
      </c>
      <c r="C8834" t="s">
        <v>179</v>
      </c>
      <c r="D8834" t="s">
        <v>186</v>
      </c>
      <c r="E8834" t="s">
        <v>225</v>
      </c>
      <c r="F8834" t="s">
        <v>226</v>
      </c>
      <c r="G8834">
        <v>1</v>
      </c>
      <c r="H8834" s="4">
        <v>45000</v>
      </c>
      <c r="I8834" s="4">
        <v>1</v>
      </c>
      <c r="J8834" s="4">
        <v>45000</v>
      </c>
      <c r="K8834" s="4">
        <v>45000</v>
      </c>
      <c r="L8834" t="s">
        <v>203</v>
      </c>
      <c r="M8834" t="s">
        <v>196</v>
      </c>
      <c r="N8834" t="s">
        <v>175</v>
      </c>
      <c r="P8834">
        <v>5</v>
      </c>
    </row>
    <row r="8835" spans="1:16">
      <c r="A8835" s="3">
        <v>44645</v>
      </c>
      <c r="B8835" t="s">
        <v>250</v>
      </c>
      <c r="C8835" t="s">
        <v>192</v>
      </c>
      <c r="D8835" t="s">
        <v>186</v>
      </c>
      <c r="E8835" t="s">
        <v>220</v>
      </c>
      <c r="F8835" t="s">
        <v>221</v>
      </c>
      <c r="G8835">
        <v>3</v>
      </c>
      <c r="H8835" s="4">
        <v>30000</v>
      </c>
      <c r="I8835" s="4">
        <v>3</v>
      </c>
      <c r="J8835" s="4">
        <v>30000</v>
      </c>
      <c r="K8835" s="4">
        <v>90000</v>
      </c>
      <c r="L8835" t="s">
        <v>183</v>
      </c>
      <c r="M8835" t="s">
        <v>206</v>
      </c>
      <c r="P8835">
        <v>3</v>
      </c>
    </row>
    <row r="8836" spans="1:16">
      <c r="A8836" s="3">
        <v>44645</v>
      </c>
      <c r="B8836" t="s">
        <v>200</v>
      </c>
      <c r="C8836" t="s">
        <v>179</v>
      </c>
      <c r="D8836" t="s">
        <v>180</v>
      </c>
      <c r="E8836" t="s">
        <v>204</v>
      </c>
      <c r="F8836" t="s">
        <v>227</v>
      </c>
      <c r="G8836">
        <v>1</v>
      </c>
      <c r="H8836" s="4">
        <v>42000</v>
      </c>
      <c r="I8836" s="4">
        <v>1</v>
      </c>
      <c r="J8836" s="4">
        <v>42000</v>
      </c>
      <c r="K8836" s="4">
        <v>42000</v>
      </c>
      <c r="L8836" t="s">
        <v>203</v>
      </c>
      <c r="M8836" t="s">
        <v>233</v>
      </c>
      <c r="P8836">
        <v>5</v>
      </c>
    </row>
    <row r="8837" spans="1:16">
      <c r="A8837" s="3">
        <v>44645</v>
      </c>
      <c r="B8837" t="s">
        <v>247</v>
      </c>
      <c r="C8837" t="s">
        <v>192</v>
      </c>
      <c r="D8837" t="s">
        <v>229</v>
      </c>
      <c r="E8837" t="s">
        <v>229</v>
      </c>
      <c r="F8837" t="s">
        <v>319</v>
      </c>
      <c r="G8837">
        <v>1</v>
      </c>
      <c r="H8837" s="4">
        <v>33000</v>
      </c>
      <c r="I8837" s="4">
        <v>1</v>
      </c>
      <c r="J8837" s="4">
        <v>33000</v>
      </c>
      <c r="K8837" s="4">
        <v>33000</v>
      </c>
      <c r="L8837" t="s">
        <v>209</v>
      </c>
      <c r="M8837" t="s">
        <v>196</v>
      </c>
      <c r="P8837">
        <v>5</v>
      </c>
    </row>
    <row r="8838" spans="1:16">
      <c r="A8838" s="3">
        <v>44645</v>
      </c>
      <c r="B8838" t="s">
        <v>245</v>
      </c>
      <c r="C8838" t="s">
        <v>192</v>
      </c>
      <c r="D8838" t="s">
        <v>186</v>
      </c>
      <c r="E8838" t="s">
        <v>187</v>
      </c>
      <c r="F8838" t="s">
        <v>188</v>
      </c>
      <c r="G8838">
        <v>3</v>
      </c>
      <c r="H8838" s="4">
        <v>72000</v>
      </c>
      <c r="I8838" s="4">
        <v>3</v>
      </c>
      <c r="J8838" s="4">
        <v>72000</v>
      </c>
      <c r="K8838" s="4">
        <v>216000</v>
      </c>
      <c r="L8838" t="s">
        <v>183</v>
      </c>
      <c r="M8838" t="s">
        <v>196</v>
      </c>
      <c r="P8838">
        <v>3</v>
      </c>
    </row>
    <row r="8839" spans="1:16">
      <c r="A8839" s="3">
        <v>44645</v>
      </c>
      <c r="B8839" t="s">
        <v>191</v>
      </c>
      <c r="C8839" t="s">
        <v>192</v>
      </c>
      <c r="D8839" t="s">
        <v>180</v>
      </c>
      <c r="E8839" t="s">
        <v>181</v>
      </c>
      <c r="F8839" t="s">
        <v>281</v>
      </c>
      <c r="G8839">
        <v>1</v>
      </c>
      <c r="H8839" s="4">
        <v>30000</v>
      </c>
      <c r="I8839" s="4">
        <v>1</v>
      </c>
      <c r="J8839" s="4">
        <v>30000</v>
      </c>
      <c r="K8839" s="4">
        <v>30000</v>
      </c>
      <c r="L8839" t="s">
        <v>195</v>
      </c>
      <c r="M8839" t="s">
        <v>190</v>
      </c>
      <c r="P8839">
        <v>4</v>
      </c>
    </row>
    <row r="8840" spans="1:16">
      <c r="A8840" s="3">
        <v>44645</v>
      </c>
      <c r="B8840" t="s">
        <v>301</v>
      </c>
      <c r="C8840" t="s">
        <v>179</v>
      </c>
      <c r="D8840" t="s">
        <v>180</v>
      </c>
      <c r="E8840" t="s">
        <v>327</v>
      </c>
      <c r="F8840" t="s">
        <v>347</v>
      </c>
      <c r="G8840">
        <v>3</v>
      </c>
      <c r="H8840" s="4">
        <v>30000</v>
      </c>
      <c r="I8840" s="4">
        <v>3</v>
      </c>
      <c r="J8840" s="4">
        <v>30000</v>
      </c>
      <c r="K8840" s="4">
        <v>90000</v>
      </c>
      <c r="L8840" t="s">
        <v>183</v>
      </c>
      <c r="M8840" t="s">
        <v>190</v>
      </c>
      <c r="P8840">
        <v>5</v>
      </c>
    </row>
    <row r="8841" spans="1:16">
      <c r="A8841" s="3">
        <v>44645</v>
      </c>
      <c r="B8841" t="s">
        <v>224</v>
      </c>
      <c r="C8841" t="s">
        <v>179</v>
      </c>
      <c r="D8841" t="s">
        <v>186</v>
      </c>
      <c r="E8841" t="s">
        <v>225</v>
      </c>
      <c r="F8841" t="s">
        <v>244</v>
      </c>
      <c r="G8841">
        <v>1</v>
      </c>
      <c r="H8841" s="4">
        <v>45000</v>
      </c>
      <c r="I8841" s="4">
        <v>1</v>
      </c>
      <c r="J8841" s="4">
        <v>45000</v>
      </c>
      <c r="K8841" s="4">
        <v>45000</v>
      </c>
      <c r="L8841" t="s">
        <v>183</v>
      </c>
      <c r="M8841" t="s">
        <v>196</v>
      </c>
      <c r="P8841">
        <v>4</v>
      </c>
    </row>
    <row r="8842" spans="1:16">
      <c r="A8842" s="3">
        <v>44645</v>
      </c>
      <c r="B8842" t="s">
        <v>213</v>
      </c>
      <c r="C8842" t="s">
        <v>179</v>
      </c>
      <c r="D8842" t="s">
        <v>263</v>
      </c>
      <c r="E8842" t="s">
        <v>263</v>
      </c>
      <c r="F8842" t="s">
        <v>264</v>
      </c>
      <c r="G8842">
        <v>3</v>
      </c>
      <c r="H8842" s="4">
        <v>67500</v>
      </c>
      <c r="I8842" s="4">
        <v>3</v>
      </c>
      <c r="J8842" s="4">
        <v>67500</v>
      </c>
      <c r="K8842" s="4">
        <v>202500</v>
      </c>
      <c r="L8842" t="s">
        <v>209</v>
      </c>
      <c r="M8842" t="s">
        <v>206</v>
      </c>
      <c r="P8842">
        <v>5</v>
      </c>
    </row>
    <row r="8843" spans="1:16">
      <c r="A8843" s="3">
        <v>44645</v>
      </c>
      <c r="B8843" t="s">
        <v>213</v>
      </c>
      <c r="C8843" t="s">
        <v>192</v>
      </c>
      <c r="D8843" t="s">
        <v>263</v>
      </c>
      <c r="E8843" t="s">
        <v>263</v>
      </c>
      <c r="F8843" t="s">
        <v>264</v>
      </c>
      <c r="G8843">
        <v>2</v>
      </c>
      <c r="H8843" s="4">
        <v>36000</v>
      </c>
      <c r="I8843" s="4">
        <v>2</v>
      </c>
      <c r="J8843" s="4">
        <v>36000</v>
      </c>
      <c r="K8843" s="4">
        <v>72000</v>
      </c>
      <c r="L8843" t="s">
        <v>203</v>
      </c>
      <c r="M8843" t="s">
        <v>196</v>
      </c>
      <c r="P8843">
        <v>5</v>
      </c>
    </row>
    <row r="8844" spans="1:16">
      <c r="A8844" s="3">
        <v>44645</v>
      </c>
      <c r="B8844" t="s">
        <v>219</v>
      </c>
      <c r="C8844" t="s">
        <v>179</v>
      </c>
      <c r="D8844" t="s">
        <v>186</v>
      </c>
      <c r="E8844" t="s">
        <v>220</v>
      </c>
      <c r="F8844" t="s">
        <v>265</v>
      </c>
      <c r="G8844">
        <v>1</v>
      </c>
      <c r="H8844" s="4">
        <v>28000</v>
      </c>
      <c r="I8844" s="4">
        <v>1</v>
      </c>
      <c r="J8844" s="4">
        <v>28000</v>
      </c>
      <c r="K8844" s="4">
        <v>28000</v>
      </c>
      <c r="L8844" t="s">
        <v>209</v>
      </c>
      <c r="M8844" t="s">
        <v>190</v>
      </c>
      <c r="P8844">
        <v>5</v>
      </c>
    </row>
    <row r="8845" spans="1:16">
      <c r="A8845" s="3">
        <v>44645</v>
      </c>
      <c r="B8845" t="s">
        <v>301</v>
      </c>
      <c r="C8845" t="s">
        <v>179</v>
      </c>
      <c r="D8845" t="s">
        <v>210</v>
      </c>
      <c r="E8845" t="s">
        <v>292</v>
      </c>
      <c r="F8845" t="s">
        <v>343</v>
      </c>
      <c r="G8845">
        <v>1</v>
      </c>
      <c r="H8845" s="4">
        <v>44000</v>
      </c>
      <c r="I8845" s="4">
        <v>1</v>
      </c>
      <c r="J8845" s="4">
        <v>44000</v>
      </c>
      <c r="K8845" s="4">
        <v>44000</v>
      </c>
      <c r="L8845" t="s">
        <v>183</v>
      </c>
      <c r="M8845" t="s">
        <v>196</v>
      </c>
      <c r="P8845">
        <v>5</v>
      </c>
    </row>
    <row r="8846" spans="1:16">
      <c r="A8846" s="3">
        <v>44645</v>
      </c>
      <c r="B8846" t="s">
        <v>218</v>
      </c>
      <c r="C8846" t="s">
        <v>192</v>
      </c>
      <c r="D8846" t="s">
        <v>235</v>
      </c>
      <c r="E8846" t="s">
        <v>236</v>
      </c>
      <c r="F8846" t="s">
        <v>324</v>
      </c>
      <c r="G8846">
        <v>1</v>
      </c>
      <c r="H8846" s="4">
        <v>29900</v>
      </c>
      <c r="I8846" s="4">
        <v>1</v>
      </c>
      <c r="J8846" s="4">
        <v>29900</v>
      </c>
      <c r="K8846" s="4">
        <v>29900</v>
      </c>
      <c r="L8846" t="s">
        <v>203</v>
      </c>
      <c r="M8846" t="s">
        <v>196</v>
      </c>
      <c r="P8846">
        <v>1</v>
      </c>
    </row>
    <row r="8847" spans="1:16">
      <c r="A8847" s="3">
        <v>44646</v>
      </c>
      <c r="B8847" t="s">
        <v>258</v>
      </c>
      <c r="C8847" t="s">
        <v>179</v>
      </c>
      <c r="D8847" t="s">
        <v>186</v>
      </c>
      <c r="E8847" t="s">
        <v>220</v>
      </c>
      <c r="F8847" t="s">
        <v>221</v>
      </c>
      <c r="G8847">
        <v>3</v>
      </c>
      <c r="H8847" s="4">
        <v>49500</v>
      </c>
      <c r="I8847" s="4">
        <v>3</v>
      </c>
      <c r="J8847" s="4">
        <v>49500</v>
      </c>
      <c r="K8847" s="4">
        <v>148500</v>
      </c>
      <c r="L8847" t="s">
        <v>209</v>
      </c>
      <c r="M8847" t="s">
        <v>233</v>
      </c>
      <c r="P8847">
        <v>5</v>
      </c>
    </row>
    <row r="8848" spans="1:16">
      <c r="A8848" s="3">
        <v>44646</v>
      </c>
      <c r="B8848" t="s">
        <v>200</v>
      </c>
      <c r="C8848" t="s">
        <v>179</v>
      </c>
      <c r="D8848" t="s">
        <v>193</v>
      </c>
      <c r="E8848" t="s">
        <v>193</v>
      </c>
      <c r="F8848" t="s">
        <v>337</v>
      </c>
      <c r="G8848">
        <v>3</v>
      </c>
      <c r="H8848" s="4">
        <v>20000</v>
      </c>
      <c r="I8848" s="4">
        <v>3</v>
      </c>
      <c r="J8848" s="4">
        <v>20000</v>
      </c>
      <c r="K8848" s="4">
        <v>60000</v>
      </c>
      <c r="L8848" t="s">
        <v>183</v>
      </c>
      <c r="M8848" t="s">
        <v>196</v>
      </c>
      <c r="P8848">
        <v>5</v>
      </c>
    </row>
    <row r="8849" spans="1:16">
      <c r="A8849" s="3">
        <v>44646</v>
      </c>
      <c r="B8849" t="s">
        <v>268</v>
      </c>
      <c r="C8849" t="s">
        <v>179</v>
      </c>
      <c r="D8849" t="s">
        <v>180</v>
      </c>
      <c r="E8849" t="s">
        <v>204</v>
      </c>
      <c r="F8849" t="s">
        <v>205</v>
      </c>
      <c r="G8849">
        <v>1</v>
      </c>
      <c r="H8849" s="4">
        <v>20000</v>
      </c>
      <c r="I8849" s="4">
        <v>1</v>
      </c>
      <c r="J8849" s="4">
        <v>20000</v>
      </c>
      <c r="K8849" s="4">
        <v>20000</v>
      </c>
      <c r="L8849" t="s">
        <v>203</v>
      </c>
      <c r="M8849" t="s">
        <v>190</v>
      </c>
      <c r="P8849">
        <v>5</v>
      </c>
    </row>
    <row r="8850" spans="1:16">
      <c r="A8850" s="3">
        <v>44646</v>
      </c>
      <c r="B8850" t="s">
        <v>247</v>
      </c>
      <c r="C8850" t="s">
        <v>179</v>
      </c>
      <c r="D8850" t="s">
        <v>279</v>
      </c>
      <c r="E8850" t="s">
        <v>279</v>
      </c>
      <c r="F8850" t="s">
        <v>180</v>
      </c>
      <c r="G8850">
        <v>3</v>
      </c>
      <c r="H8850" s="4">
        <v>33000</v>
      </c>
      <c r="I8850" s="4">
        <v>3</v>
      </c>
      <c r="J8850" s="4">
        <v>33000</v>
      </c>
      <c r="K8850" s="4">
        <v>99000</v>
      </c>
      <c r="L8850" t="s">
        <v>203</v>
      </c>
      <c r="M8850" t="s">
        <v>196</v>
      </c>
      <c r="P8850">
        <v>5</v>
      </c>
    </row>
    <row r="8851" spans="1:16">
      <c r="A8851" s="3">
        <v>44646</v>
      </c>
      <c r="B8851" t="s">
        <v>234</v>
      </c>
      <c r="C8851" t="s">
        <v>179</v>
      </c>
      <c r="D8851" t="s">
        <v>210</v>
      </c>
      <c r="E8851" t="s">
        <v>211</v>
      </c>
      <c r="F8851" t="s">
        <v>313</v>
      </c>
      <c r="G8851">
        <v>2</v>
      </c>
      <c r="H8851" s="4">
        <v>36000</v>
      </c>
      <c r="I8851" s="4">
        <v>2</v>
      </c>
      <c r="J8851" s="4">
        <v>36000</v>
      </c>
      <c r="K8851" s="4">
        <v>72000</v>
      </c>
      <c r="L8851" t="s">
        <v>183</v>
      </c>
      <c r="M8851" t="s">
        <v>206</v>
      </c>
      <c r="P8851">
        <v>5</v>
      </c>
    </row>
    <row r="8852" spans="1:16">
      <c r="A8852" s="3">
        <v>44646</v>
      </c>
      <c r="B8852" t="s">
        <v>247</v>
      </c>
      <c r="C8852" t="s">
        <v>179</v>
      </c>
      <c r="D8852" t="s">
        <v>180</v>
      </c>
      <c r="E8852" t="s">
        <v>204</v>
      </c>
      <c r="F8852" t="s">
        <v>227</v>
      </c>
      <c r="G8852">
        <v>2</v>
      </c>
      <c r="H8852" s="4">
        <v>30000</v>
      </c>
      <c r="I8852" s="4">
        <v>2</v>
      </c>
      <c r="J8852" s="4">
        <v>30000</v>
      </c>
      <c r="K8852" s="4">
        <v>60000</v>
      </c>
      <c r="L8852" t="s">
        <v>189</v>
      </c>
      <c r="M8852" t="s">
        <v>233</v>
      </c>
      <c r="P8852">
        <v>5</v>
      </c>
    </row>
    <row r="8853" spans="1:16">
      <c r="A8853" s="3">
        <v>44646</v>
      </c>
      <c r="B8853" t="s">
        <v>207</v>
      </c>
      <c r="C8853" t="s">
        <v>179</v>
      </c>
      <c r="D8853" t="s">
        <v>186</v>
      </c>
      <c r="E8853" t="s">
        <v>201</v>
      </c>
      <c r="F8853" t="s">
        <v>248</v>
      </c>
      <c r="G8853">
        <v>1</v>
      </c>
      <c r="H8853" s="4">
        <v>38500</v>
      </c>
      <c r="I8853" s="4">
        <v>1</v>
      </c>
      <c r="J8853" s="4">
        <v>38500</v>
      </c>
      <c r="K8853" s="4">
        <v>38500</v>
      </c>
      <c r="L8853" t="s">
        <v>209</v>
      </c>
      <c r="M8853" t="s">
        <v>196</v>
      </c>
      <c r="P8853">
        <v>1</v>
      </c>
    </row>
    <row r="8854" spans="1:16">
      <c r="A8854" s="3">
        <v>44646</v>
      </c>
      <c r="B8854" t="s">
        <v>291</v>
      </c>
      <c r="C8854" t="s">
        <v>192</v>
      </c>
      <c r="D8854" t="s">
        <v>180</v>
      </c>
      <c r="E8854" t="s">
        <v>255</v>
      </c>
      <c r="F8854" t="s">
        <v>256</v>
      </c>
      <c r="G8854">
        <v>1</v>
      </c>
      <c r="H8854" s="4">
        <v>52500</v>
      </c>
      <c r="I8854" s="4">
        <v>1</v>
      </c>
      <c r="J8854" s="4">
        <v>52500</v>
      </c>
      <c r="K8854" s="4">
        <v>52500</v>
      </c>
      <c r="L8854" t="s">
        <v>189</v>
      </c>
      <c r="M8854" t="s">
        <v>190</v>
      </c>
      <c r="P8854">
        <v>4</v>
      </c>
    </row>
    <row r="8855" spans="1:16">
      <c r="A8855" s="3">
        <v>44646</v>
      </c>
      <c r="B8855" t="s">
        <v>268</v>
      </c>
      <c r="C8855" t="s">
        <v>179</v>
      </c>
      <c r="D8855" t="s">
        <v>229</v>
      </c>
      <c r="E8855" t="s">
        <v>230</v>
      </c>
      <c r="F8855" t="s">
        <v>231</v>
      </c>
      <c r="G8855">
        <v>3</v>
      </c>
      <c r="H8855" s="4">
        <v>56000</v>
      </c>
      <c r="I8855" s="4">
        <v>3</v>
      </c>
      <c r="J8855" s="4">
        <v>56000</v>
      </c>
      <c r="K8855" s="4">
        <v>168000</v>
      </c>
      <c r="L8855" t="s">
        <v>183</v>
      </c>
      <c r="M8855" t="s">
        <v>206</v>
      </c>
      <c r="P8855">
        <v>3</v>
      </c>
    </row>
    <row r="8856" spans="1:16">
      <c r="A8856" s="3">
        <v>44646</v>
      </c>
      <c r="B8856" t="s">
        <v>218</v>
      </c>
      <c r="C8856" t="s">
        <v>192</v>
      </c>
      <c r="D8856" t="s">
        <v>229</v>
      </c>
      <c r="E8856" t="s">
        <v>229</v>
      </c>
      <c r="F8856" t="s">
        <v>296</v>
      </c>
      <c r="G8856">
        <v>2</v>
      </c>
      <c r="H8856" s="4">
        <v>60000</v>
      </c>
      <c r="I8856" s="4">
        <v>2</v>
      </c>
      <c r="J8856" s="4">
        <v>60000</v>
      </c>
      <c r="K8856" s="4">
        <v>120000</v>
      </c>
      <c r="L8856" t="s">
        <v>189</v>
      </c>
      <c r="M8856" t="s">
        <v>196</v>
      </c>
      <c r="P8856">
        <v>5</v>
      </c>
    </row>
    <row r="8857" spans="1:16">
      <c r="A8857" s="3">
        <v>44646</v>
      </c>
      <c r="B8857" t="s">
        <v>185</v>
      </c>
      <c r="C8857" t="s">
        <v>192</v>
      </c>
      <c r="D8857" t="s">
        <v>186</v>
      </c>
      <c r="E8857" t="s">
        <v>201</v>
      </c>
      <c r="F8857" t="s">
        <v>248</v>
      </c>
      <c r="G8857">
        <v>3</v>
      </c>
      <c r="H8857" s="4">
        <v>22500</v>
      </c>
      <c r="I8857" s="4">
        <v>3</v>
      </c>
      <c r="J8857" s="4">
        <v>22500</v>
      </c>
      <c r="K8857" s="4">
        <v>67500</v>
      </c>
      <c r="L8857" t="s">
        <v>189</v>
      </c>
      <c r="M8857" t="s">
        <v>184</v>
      </c>
      <c r="P8857">
        <v>4</v>
      </c>
    </row>
    <row r="8858" spans="1:16">
      <c r="A8858" s="3">
        <v>44646</v>
      </c>
      <c r="B8858" t="s">
        <v>278</v>
      </c>
      <c r="C8858" t="s">
        <v>179</v>
      </c>
      <c r="D8858" t="s">
        <v>186</v>
      </c>
      <c r="E8858" t="s">
        <v>225</v>
      </c>
      <c r="F8858" t="s">
        <v>244</v>
      </c>
      <c r="G8858">
        <v>2</v>
      </c>
      <c r="H8858" s="4">
        <v>42000</v>
      </c>
      <c r="I8858" s="4">
        <v>2</v>
      </c>
      <c r="J8858" s="4">
        <v>42000</v>
      </c>
      <c r="K8858" s="4">
        <v>84000</v>
      </c>
      <c r="L8858" t="s">
        <v>189</v>
      </c>
      <c r="M8858" t="s">
        <v>196</v>
      </c>
      <c r="P8858">
        <v>4</v>
      </c>
    </row>
    <row r="8859" spans="1:16">
      <c r="A8859" s="3">
        <v>44646</v>
      </c>
      <c r="B8859" t="s">
        <v>284</v>
      </c>
      <c r="C8859" t="s">
        <v>179</v>
      </c>
      <c r="D8859" t="s">
        <v>235</v>
      </c>
      <c r="E8859" t="s">
        <v>251</v>
      </c>
      <c r="F8859" t="s">
        <v>252</v>
      </c>
      <c r="G8859">
        <v>3</v>
      </c>
      <c r="H8859" s="4">
        <v>45000</v>
      </c>
      <c r="I8859" s="4">
        <v>3</v>
      </c>
      <c r="J8859" s="4">
        <v>45000</v>
      </c>
      <c r="K8859" s="4">
        <v>135000</v>
      </c>
      <c r="L8859" t="s">
        <v>183</v>
      </c>
      <c r="M8859" t="s">
        <v>196</v>
      </c>
      <c r="P8859">
        <v>5</v>
      </c>
    </row>
    <row r="8860" spans="1:16">
      <c r="A8860" s="3">
        <v>44646</v>
      </c>
      <c r="B8860" t="s">
        <v>284</v>
      </c>
      <c r="C8860" t="s">
        <v>192</v>
      </c>
      <c r="D8860" t="s">
        <v>186</v>
      </c>
      <c r="E8860" t="s">
        <v>201</v>
      </c>
      <c r="F8860" t="s">
        <v>285</v>
      </c>
      <c r="G8860">
        <v>3</v>
      </c>
      <c r="H8860" s="4">
        <v>42000</v>
      </c>
      <c r="I8860" s="4">
        <v>3</v>
      </c>
      <c r="J8860" s="4">
        <v>42000</v>
      </c>
      <c r="K8860" s="4">
        <v>126000</v>
      </c>
      <c r="L8860" t="s">
        <v>183</v>
      </c>
      <c r="M8860" t="s">
        <v>206</v>
      </c>
      <c r="N8860" t="s">
        <v>175</v>
      </c>
      <c r="P8860">
        <v>5</v>
      </c>
    </row>
    <row r="8861" spans="1:16">
      <c r="A8861" s="3">
        <v>44646</v>
      </c>
      <c r="B8861" t="s">
        <v>291</v>
      </c>
      <c r="C8861" t="s">
        <v>179</v>
      </c>
      <c r="D8861" t="s">
        <v>186</v>
      </c>
      <c r="E8861" t="s">
        <v>187</v>
      </c>
      <c r="F8861" t="s">
        <v>188</v>
      </c>
      <c r="G8861">
        <v>1</v>
      </c>
      <c r="H8861" s="4">
        <v>28000</v>
      </c>
      <c r="I8861" s="4">
        <v>1</v>
      </c>
      <c r="J8861" s="4">
        <v>28000</v>
      </c>
      <c r="K8861" s="4">
        <v>28000</v>
      </c>
      <c r="L8861" t="s">
        <v>209</v>
      </c>
      <c r="M8861" t="s">
        <v>196</v>
      </c>
      <c r="P8861">
        <v>4</v>
      </c>
    </row>
    <row r="8862" spans="1:16">
      <c r="A8862" s="3">
        <v>44647</v>
      </c>
      <c r="B8862" t="s">
        <v>213</v>
      </c>
      <c r="C8862" t="s">
        <v>179</v>
      </c>
      <c r="D8862" t="s">
        <v>180</v>
      </c>
      <c r="E8862" t="s">
        <v>327</v>
      </c>
      <c r="F8862" t="s">
        <v>328</v>
      </c>
      <c r="G8862">
        <v>1</v>
      </c>
      <c r="H8862" s="4">
        <v>42000</v>
      </c>
      <c r="I8862" s="4">
        <v>1</v>
      </c>
      <c r="J8862" s="4">
        <v>42000</v>
      </c>
      <c r="K8862" s="4">
        <v>42000</v>
      </c>
      <c r="L8862" t="s">
        <v>189</v>
      </c>
      <c r="M8862" t="s">
        <v>206</v>
      </c>
      <c r="P8862">
        <v>5</v>
      </c>
    </row>
    <row r="8863" spans="1:16">
      <c r="A8863" s="3">
        <v>44647</v>
      </c>
      <c r="B8863" t="s">
        <v>207</v>
      </c>
      <c r="C8863" t="s">
        <v>179</v>
      </c>
      <c r="D8863" t="s">
        <v>180</v>
      </c>
      <c r="E8863" t="s">
        <v>204</v>
      </c>
      <c r="F8863" t="s">
        <v>227</v>
      </c>
      <c r="G8863">
        <v>2</v>
      </c>
      <c r="H8863" s="4">
        <v>42000</v>
      </c>
      <c r="I8863" s="4">
        <v>2</v>
      </c>
      <c r="J8863" s="4">
        <v>42000</v>
      </c>
      <c r="K8863" s="4">
        <v>84000</v>
      </c>
      <c r="L8863" t="s">
        <v>203</v>
      </c>
      <c r="M8863" t="s">
        <v>184</v>
      </c>
      <c r="P8863">
        <v>5</v>
      </c>
    </row>
    <row r="8864" spans="1:16">
      <c r="A8864" s="3">
        <v>44647</v>
      </c>
      <c r="B8864" t="s">
        <v>247</v>
      </c>
      <c r="C8864" t="s">
        <v>192</v>
      </c>
      <c r="D8864" t="s">
        <v>193</v>
      </c>
      <c r="E8864" t="s">
        <v>193</v>
      </c>
      <c r="F8864" t="s">
        <v>290</v>
      </c>
      <c r="G8864">
        <v>3</v>
      </c>
      <c r="H8864" s="4">
        <v>104000</v>
      </c>
      <c r="I8864" s="4">
        <v>3</v>
      </c>
      <c r="J8864" s="4">
        <v>104000</v>
      </c>
      <c r="K8864" s="4">
        <v>312000</v>
      </c>
      <c r="L8864" t="s">
        <v>189</v>
      </c>
      <c r="M8864" t="s">
        <v>206</v>
      </c>
      <c r="P8864">
        <v>3</v>
      </c>
    </row>
    <row r="8865" spans="1:16">
      <c r="A8865" s="3">
        <v>44647</v>
      </c>
      <c r="B8865" t="s">
        <v>301</v>
      </c>
      <c r="C8865" t="s">
        <v>179</v>
      </c>
      <c r="D8865" t="s">
        <v>180</v>
      </c>
      <c r="E8865" t="s">
        <v>204</v>
      </c>
      <c r="F8865" t="s">
        <v>227</v>
      </c>
      <c r="G8865">
        <v>1</v>
      </c>
      <c r="H8865" s="4">
        <v>55000</v>
      </c>
      <c r="I8865" s="4">
        <v>0</v>
      </c>
      <c r="J8865" s="4">
        <v>0</v>
      </c>
      <c r="K8865" s="4">
        <v>0</v>
      </c>
      <c r="L8865" t="s">
        <v>183</v>
      </c>
      <c r="M8865" t="s">
        <v>190</v>
      </c>
      <c r="O8865" t="s">
        <v>176</v>
      </c>
    </row>
    <row r="8866" spans="1:16">
      <c r="A8866" s="3">
        <v>44647</v>
      </c>
      <c r="B8866" t="s">
        <v>247</v>
      </c>
      <c r="C8866" t="s">
        <v>179</v>
      </c>
      <c r="D8866" t="s">
        <v>186</v>
      </c>
      <c r="E8866" t="s">
        <v>187</v>
      </c>
      <c r="F8866" t="s">
        <v>242</v>
      </c>
      <c r="G8866">
        <v>1</v>
      </c>
      <c r="H8866" s="4">
        <v>45500</v>
      </c>
      <c r="I8866" s="4">
        <v>1</v>
      </c>
      <c r="J8866" s="4">
        <v>45500</v>
      </c>
      <c r="K8866" s="4">
        <v>45500</v>
      </c>
      <c r="L8866" t="s">
        <v>203</v>
      </c>
      <c r="M8866" t="s">
        <v>196</v>
      </c>
      <c r="P8866">
        <v>3</v>
      </c>
    </row>
    <row r="8867" spans="1:16">
      <c r="A8867" s="3">
        <v>44647</v>
      </c>
      <c r="B8867" t="s">
        <v>191</v>
      </c>
      <c r="C8867" t="s">
        <v>179</v>
      </c>
      <c r="D8867" t="s">
        <v>210</v>
      </c>
      <c r="E8867" t="s">
        <v>225</v>
      </c>
      <c r="F8867" t="s">
        <v>270</v>
      </c>
      <c r="G8867">
        <v>2</v>
      </c>
      <c r="H8867" s="4">
        <v>42000</v>
      </c>
      <c r="I8867" s="4">
        <v>2</v>
      </c>
      <c r="J8867" s="4">
        <v>42000</v>
      </c>
      <c r="K8867" s="4">
        <v>84000</v>
      </c>
      <c r="L8867" t="s">
        <v>203</v>
      </c>
      <c r="M8867" t="s">
        <v>196</v>
      </c>
      <c r="P8867">
        <v>5</v>
      </c>
    </row>
    <row r="8868" spans="1:16">
      <c r="A8868" s="3">
        <v>44647</v>
      </c>
      <c r="B8868" t="s">
        <v>178</v>
      </c>
      <c r="C8868" t="s">
        <v>192</v>
      </c>
      <c r="D8868" t="s">
        <v>180</v>
      </c>
      <c r="E8868" t="s">
        <v>204</v>
      </c>
      <c r="F8868" t="s">
        <v>269</v>
      </c>
      <c r="G8868">
        <v>1</v>
      </c>
      <c r="H8868" s="4">
        <v>56000</v>
      </c>
      <c r="I8868" s="4">
        <v>1</v>
      </c>
      <c r="J8868" s="4">
        <v>56000</v>
      </c>
      <c r="K8868" s="4">
        <v>56000</v>
      </c>
      <c r="L8868" t="s">
        <v>195</v>
      </c>
      <c r="M8868" t="s">
        <v>196</v>
      </c>
      <c r="P8868">
        <v>5</v>
      </c>
    </row>
    <row r="8869" spans="1:16">
      <c r="A8869" s="3">
        <v>44647</v>
      </c>
      <c r="B8869" t="s">
        <v>258</v>
      </c>
      <c r="C8869" t="s">
        <v>179</v>
      </c>
      <c r="D8869" t="s">
        <v>193</v>
      </c>
      <c r="E8869" t="s">
        <v>193</v>
      </c>
      <c r="F8869" t="s">
        <v>341</v>
      </c>
      <c r="G8869">
        <v>3</v>
      </c>
      <c r="H8869" s="4">
        <v>20000</v>
      </c>
      <c r="I8869" s="4">
        <v>3</v>
      </c>
      <c r="J8869" s="4">
        <v>20000</v>
      </c>
      <c r="K8869" s="4">
        <v>60000</v>
      </c>
      <c r="L8869" t="s">
        <v>183</v>
      </c>
      <c r="M8869" t="s">
        <v>196</v>
      </c>
      <c r="P8869">
        <v>5</v>
      </c>
    </row>
    <row r="8870" spans="1:16">
      <c r="A8870" s="3">
        <v>44647</v>
      </c>
      <c r="B8870" t="s">
        <v>228</v>
      </c>
      <c r="C8870" t="s">
        <v>179</v>
      </c>
      <c r="D8870" t="s">
        <v>180</v>
      </c>
      <c r="E8870" t="s">
        <v>271</v>
      </c>
      <c r="F8870" t="s">
        <v>302</v>
      </c>
      <c r="G8870">
        <v>3</v>
      </c>
      <c r="H8870" s="4">
        <v>45000</v>
      </c>
      <c r="I8870" s="4">
        <v>3</v>
      </c>
      <c r="J8870" s="4">
        <v>45000</v>
      </c>
      <c r="K8870" s="4">
        <v>135000</v>
      </c>
      <c r="L8870" t="s">
        <v>189</v>
      </c>
      <c r="M8870" t="s">
        <v>196</v>
      </c>
      <c r="P8870">
        <v>4</v>
      </c>
    </row>
    <row r="8871" spans="1:16">
      <c r="A8871" s="3">
        <v>44647</v>
      </c>
      <c r="B8871" t="s">
        <v>254</v>
      </c>
      <c r="C8871" t="s">
        <v>192</v>
      </c>
      <c r="D8871" t="s">
        <v>294</v>
      </c>
      <c r="E8871" t="s">
        <v>294</v>
      </c>
      <c r="F8871" t="s">
        <v>236</v>
      </c>
      <c r="G8871">
        <v>2</v>
      </c>
      <c r="H8871" s="4">
        <v>26000</v>
      </c>
      <c r="I8871" s="4">
        <v>2</v>
      </c>
      <c r="J8871" s="4">
        <v>26000</v>
      </c>
      <c r="K8871" s="4">
        <v>52000</v>
      </c>
      <c r="L8871" t="s">
        <v>209</v>
      </c>
      <c r="M8871" t="s">
        <v>196</v>
      </c>
      <c r="P8871">
        <v>4</v>
      </c>
    </row>
    <row r="8872" spans="1:16">
      <c r="A8872" s="3">
        <v>44647</v>
      </c>
      <c r="B8872" t="s">
        <v>222</v>
      </c>
      <c r="C8872" t="s">
        <v>179</v>
      </c>
      <c r="D8872" t="s">
        <v>180</v>
      </c>
      <c r="E8872" t="s">
        <v>238</v>
      </c>
      <c r="F8872" t="s">
        <v>240</v>
      </c>
      <c r="G8872">
        <v>3</v>
      </c>
      <c r="H8872" s="4">
        <v>33000</v>
      </c>
      <c r="I8872" s="4">
        <v>3</v>
      </c>
      <c r="J8872" s="4">
        <v>33000</v>
      </c>
      <c r="K8872" s="4">
        <v>99000</v>
      </c>
      <c r="L8872" t="s">
        <v>209</v>
      </c>
      <c r="M8872" t="s">
        <v>233</v>
      </c>
      <c r="P8872">
        <v>4</v>
      </c>
    </row>
    <row r="8873" spans="1:16">
      <c r="A8873" s="3">
        <v>44647</v>
      </c>
      <c r="B8873" t="s">
        <v>301</v>
      </c>
      <c r="C8873" t="s">
        <v>179</v>
      </c>
      <c r="D8873" t="s">
        <v>186</v>
      </c>
      <c r="E8873" t="s">
        <v>225</v>
      </c>
      <c r="F8873" t="s">
        <v>244</v>
      </c>
      <c r="G8873">
        <v>1</v>
      </c>
      <c r="H8873" s="4">
        <v>96000</v>
      </c>
      <c r="I8873" s="4">
        <v>1</v>
      </c>
      <c r="J8873" s="4">
        <v>96000</v>
      </c>
      <c r="K8873" s="4">
        <v>96000</v>
      </c>
      <c r="L8873" t="s">
        <v>183</v>
      </c>
      <c r="M8873" t="s">
        <v>190</v>
      </c>
      <c r="P8873">
        <v>5</v>
      </c>
    </row>
    <row r="8874" spans="1:16">
      <c r="A8874" s="3">
        <v>44647</v>
      </c>
      <c r="B8874" t="s">
        <v>207</v>
      </c>
      <c r="C8874" t="s">
        <v>179</v>
      </c>
      <c r="D8874" t="s">
        <v>279</v>
      </c>
      <c r="E8874" t="s">
        <v>279</v>
      </c>
      <c r="F8874" t="s">
        <v>180</v>
      </c>
      <c r="G8874">
        <v>1</v>
      </c>
      <c r="H8874" s="4">
        <v>60000</v>
      </c>
      <c r="I8874" s="4">
        <v>1</v>
      </c>
      <c r="J8874" s="4">
        <v>60000</v>
      </c>
      <c r="K8874" s="4">
        <v>60000</v>
      </c>
      <c r="L8874" t="s">
        <v>183</v>
      </c>
      <c r="M8874" t="s">
        <v>196</v>
      </c>
      <c r="P8874">
        <v>4</v>
      </c>
    </row>
    <row r="8875" spans="1:16">
      <c r="A8875" s="3">
        <v>44647</v>
      </c>
      <c r="B8875" t="s">
        <v>207</v>
      </c>
      <c r="C8875" t="s">
        <v>179</v>
      </c>
      <c r="D8875" t="s">
        <v>193</v>
      </c>
      <c r="E8875" t="s">
        <v>193</v>
      </c>
      <c r="F8875" t="s">
        <v>288</v>
      </c>
      <c r="G8875">
        <v>3</v>
      </c>
      <c r="H8875" s="4">
        <v>22500</v>
      </c>
      <c r="I8875" s="4">
        <v>3</v>
      </c>
      <c r="J8875" s="4">
        <v>22500</v>
      </c>
      <c r="K8875" s="4">
        <v>67500</v>
      </c>
      <c r="L8875" t="s">
        <v>209</v>
      </c>
      <c r="M8875" t="s">
        <v>196</v>
      </c>
      <c r="P8875">
        <v>5</v>
      </c>
    </row>
    <row r="8876" spans="1:16">
      <c r="A8876" s="3">
        <v>44647</v>
      </c>
      <c r="B8876" t="s">
        <v>287</v>
      </c>
      <c r="C8876" t="s">
        <v>192</v>
      </c>
      <c r="D8876" t="s">
        <v>279</v>
      </c>
      <c r="E8876" t="s">
        <v>279</v>
      </c>
      <c r="F8876" t="s">
        <v>186</v>
      </c>
      <c r="G8876">
        <v>3</v>
      </c>
      <c r="H8876" s="4">
        <v>27600</v>
      </c>
      <c r="I8876" s="4">
        <v>3</v>
      </c>
      <c r="J8876" s="4">
        <v>27600</v>
      </c>
      <c r="K8876" s="4">
        <v>82799.999999999985</v>
      </c>
      <c r="L8876" t="s">
        <v>183</v>
      </c>
      <c r="M8876" t="s">
        <v>190</v>
      </c>
      <c r="P8876">
        <v>5</v>
      </c>
    </row>
    <row r="8877" spans="1:16">
      <c r="A8877" s="3">
        <v>44647</v>
      </c>
      <c r="B8877" t="s">
        <v>191</v>
      </c>
      <c r="C8877" t="s">
        <v>192</v>
      </c>
      <c r="D8877" t="s">
        <v>186</v>
      </c>
      <c r="E8877" t="s">
        <v>201</v>
      </c>
      <c r="F8877" t="s">
        <v>248</v>
      </c>
      <c r="G8877">
        <v>2</v>
      </c>
      <c r="H8877" s="4">
        <v>60000</v>
      </c>
      <c r="I8877" s="4">
        <v>2</v>
      </c>
      <c r="J8877" s="4">
        <v>60000</v>
      </c>
      <c r="K8877" s="4">
        <v>120000</v>
      </c>
      <c r="L8877" t="s">
        <v>189</v>
      </c>
      <c r="M8877" t="s">
        <v>196</v>
      </c>
      <c r="P8877">
        <v>3</v>
      </c>
    </row>
    <row r="8878" spans="1:16">
      <c r="A8878" s="3">
        <v>44648</v>
      </c>
      <c r="B8878" t="s">
        <v>219</v>
      </c>
      <c r="C8878" t="s">
        <v>179</v>
      </c>
      <c r="D8878" t="s">
        <v>180</v>
      </c>
      <c r="E8878" t="s">
        <v>204</v>
      </c>
      <c r="F8878" t="s">
        <v>205</v>
      </c>
      <c r="G8878">
        <v>2</v>
      </c>
      <c r="H8878" s="4">
        <v>30000</v>
      </c>
      <c r="I8878" s="4">
        <v>2</v>
      </c>
      <c r="J8878" s="4">
        <v>30000</v>
      </c>
      <c r="K8878" s="4">
        <v>60000</v>
      </c>
      <c r="L8878" t="s">
        <v>203</v>
      </c>
      <c r="M8878" t="s">
        <v>206</v>
      </c>
      <c r="P8878">
        <v>4</v>
      </c>
    </row>
    <row r="8879" spans="1:16">
      <c r="A8879" s="3">
        <v>44648</v>
      </c>
      <c r="B8879" t="s">
        <v>228</v>
      </c>
      <c r="C8879" t="s">
        <v>179</v>
      </c>
      <c r="D8879" t="s">
        <v>180</v>
      </c>
      <c r="E8879" t="s">
        <v>181</v>
      </c>
      <c r="F8879" t="s">
        <v>334</v>
      </c>
      <c r="G8879">
        <v>3</v>
      </c>
      <c r="H8879" s="4">
        <v>50000</v>
      </c>
      <c r="I8879" s="4">
        <v>0</v>
      </c>
      <c r="J8879" s="4">
        <v>0</v>
      </c>
      <c r="K8879" s="4">
        <v>0</v>
      </c>
      <c r="L8879" t="s">
        <v>209</v>
      </c>
      <c r="M8879" t="s">
        <v>184</v>
      </c>
      <c r="O8879" t="s">
        <v>176</v>
      </c>
    </row>
    <row r="8880" spans="1:16">
      <c r="A8880" s="3">
        <v>44648</v>
      </c>
      <c r="B8880" t="s">
        <v>268</v>
      </c>
      <c r="C8880" t="s">
        <v>179</v>
      </c>
      <c r="D8880" t="s">
        <v>276</v>
      </c>
      <c r="E8880" t="s">
        <v>276</v>
      </c>
      <c r="F8880" t="s">
        <v>277</v>
      </c>
      <c r="G8880">
        <v>1</v>
      </c>
      <c r="H8880" s="4">
        <v>33000</v>
      </c>
      <c r="I8880" s="4">
        <v>1</v>
      </c>
      <c r="J8880" s="4">
        <v>33000</v>
      </c>
      <c r="K8880" s="4">
        <v>33000</v>
      </c>
      <c r="L8880" t="s">
        <v>203</v>
      </c>
      <c r="M8880" t="s">
        <v>196</v>
      </c>
      <c r="P8880">
        <v>4</v>
      </c>
    </row>
    <row r="8881" spans="1:16">
      <c r="A8881" s="3">
        <v>44648</v>
      </c>
      <c r="B8881" t="s">
        <v>287</v>
      </c>
      <c r="C8881" t="s">
        <v>179</v>
      </c>
      <c r="D8881" t="s">
        <v>273</v>
      </c>
      <c r="E8881" t="s">
        <v>288</v>
      </c>
      <c r="F8881" t="s">
        <v>305</v>
      </c>
      <c r="G8881">
        <v>2</v>
      </c>
      <c r="H8881" s="4">
        <v>33000</v>
      </c>
      <c r="I8881" s="4">
        <v>2</v>
      </c>
      <c r="J8881" s="4">
        <v>33000</v>
      </c>
      <c r="K8881" s="4">
        <v>66000</v>
      </c>
      <c r="L8881" t="s">
        <v>209</v>
      </c>
      <c r="M8881" t="s">
        <v>184</v>
      </c>
      <c r="P8881">
        <v>3</v>
      </c>
    </row>
    <row r="8882" spans="1:16">
      <c r="A8882" s="3">
        <v>44648</v>
      </c>
      <c r="B8882" t="s">
        <v>234</v>
      </c>
      <c r="C8882" t="s">
        <v>179</v>
      </c>
      <c r="D8882" t="s">
        <v>271</v>
      </c>
      <c r="E8882" t="s">
        <v>271</v>
      </c>
      <c r="F8882" t="s">
        <v>323</v>
      </c>
      <c r="G8882">
        <v>1</v>
      </c>
      <c r="H8882" s="4">
        <v>42000</v>
      </c>
      <c r="I8882" s="4">
        <v>1</v>
      </c>
      <c r="J8882" s="4">
        <v>42000</v>
      </c>
      <c r="K8882" s="4">
        <v>42000</v>
      </c>
      <c r="L8882" t="s">
        <v>203</v>
      </c>
      <c r="M8882" t="s">
        <v>184</v>
      </c>
      <c r="P8882">
        <v>3</v>
      </c>
    </row>
    <row r="8883" spans="1:16">
      <c r="A8883" s="3">
        <v>44648</v>
      </c>
      <c r="B8883" t="s">
        <v>200</v>
      </c>
      <c r="C8883" t="s">
        <v>179</v>
      </c>
      <c r="D8883" t="s">
        <v>180</v>
      </c>
      <c r="E8883" t="s">
        <v>181</v>
      </c>
      <c r="F8883" t="s">
        <v>223</v>
      </c>
      <c r="G8883">
        <v>1</v>
      </c>
      <c r="H8883" s="4">
        <v>40000</v>
      </c>
      <c r="I8883" s="4">
        <v>1</v>
      </c>
      <c r="J8883" s="4">
        <v>40000</v>
      </c>
      <c r="K8883" s="4">
        <v>40000</v>
      </c>
      <c r="L8883" t="s">
        <v>209</v>
      </c>
      <c r="M8883" t="s">
        <v>196</v>
      </c>
      <c r="P8883">
        <v>4</v>
      </c>
    </row>
    <row r="8884" spans="1:16">
      <c r="A8884" s="3">
        <v>44648</v>
      </c>
      <c r="B8884" t="s">
        <v>228</v>
      </c>
      <c r="C8884" t="s">
        <v>192</v>
      </c>
      <c r="D8884" t="s">
        <v>235</v>
      </c>
      <c r="E8884" t="s">
        <v>229</v>
      </c>
      <c r="F8884" t="s">
        <v>344</v>
      </c>
      <c r="G8884">
        <v>3</v>
      </c>
      <c r="H8884" s="4">
        <v>26000</v>
      </c>
      <c r="I8884" s="4">
        <v>3</v>
      </c>
      <c r="J8884" s="4">
        <v>26000</v>
      </c>
      <c r="K8884" s="4">
        <v>78000</v>
      </c>
      <c r="L8884" t="s">
        <v>209</v>
      </c>
      <c r="M8884" t="s">
        <v>206</v>
      </c>
      <c r="P8884">
        <v>5</v>
      </c>
    </row>
    <row r="8885" spans="1:16">
      <c r="A8885" s="3">
        <v>44648</v>
      </c>
      <c r="B8885" t="s">
        <v>284</v>
      </c>
      <c r="C8885" t="s">
        <v>192</v>
      </c>
      <c r="D8885" t="s">
        <v>180</v>
      </c>
      <c r="E8885" t="s">
        <v>238</v>
      </c>
      <c r="F8885" t="s">
        <v>280</v>
      </c>
      <c r="G8885">
        <v>3</v>
      </c>
      <c r="H8885" s="4">
        <v>22000</v>
      </c>
      <c r="I8885" s="4">
        <v>3</v>
      </c>
      <c r="J8885" s="4">
        <v>22000</v>
      </c>
      <c r="K8885" s="4">
        <v>66000</v>
      </c>
      <c r="L8885" t="s">
        <v>203</v>
      </c>
      <c r="M8885" t="s">
        <v>190</v>
      </c>
      <c r="N8885" t="s">
        <v>175</v>
      </c>
      <c r="P8885">
        <v>5</v>
      </c>
    </row>
    <row r="8886" spans="1:16">
      <c r="A8886" s="3">
        <v>44648</v>
      </c>
      <c r="B8886" t="s">
        <v>178</v>
      </c>
      <c r="C8886" t="s">
        <v>192</v>
      </c>
      <c r="D8886" t="s">
        <v>180</v>
      </c>
      <c r="E8886" t="s">
        <v>204</v>
      </c>
      <c r="F8886" t="s">
        <v>249</v>
      </c>
      <c r="G8886">
        <v>1</v>
      </c>
      <c r="H8886" s="4">
        <v>60000</v>
      </c>
      <c r="I8886" s="4">
        <v>1</v>
      </c>
      <c r="J8886" s="4">
        <v>60000</v>
      </c>
      <c r="K8886" s="4">
        <v>60000</v>
      </c>
      <c r="L8886" t="s">
        <v>189</v>
      </c>
      <c r="M8886" t="s">
        <v>184</v>
      </c>
      <c r="P8886">
        <v>5</v>
      </c>
    </row>
    <row r="8887" spans="1:16">
      <c r="A8887" s="3">
        <v>44648</v>
      </c>
      <c r="B8887" t="s">
        <v>258</v>
      </c>
      <c r="C8887" t="s">
        <v>179</v>
      </c>
      <c r="D8887" t="s">
        <v>193</v>
      </c>
      <c r="E8887" t="s">
        <v>193</v>
      </c>
      <c r="F8887" t="s">
        <v>337</v>
      </c>
      <c r="G8887">
        <v>1</v>
      </c>
      <c r="H8887" s="4">
        <v>40000</v>
      </c>
      <c r="I8887" s="4">
        <v>1</v>
      </c>
      <c r="J8887" s="4">
        <v>40000</v>
      </c>
      <c r="K8887" s="4">
        <v>40000</v>
      </c>
      <c r="L8887" t="s">
        <v>203</v>
      </c>
      <c r="M8887" t="s">
        <v>196</v>
      </c>
      <c r="P8887">
        <v>4</v>
      </c>
    </row>
    <row r="8888" spans="1:16">
      <c r="A8888" s="3">
        <v>44648</v>
      </c>
      <c r="B8888" t="s">
        <v>218</v>
      </c>
      <c r="C8888" t="s">
        <v>179</v>
      </c>
      <c r="D8888" t="s">
        <v>180</v>
      </c>
      <c r="E8888" t="s">
        <v>204</v>
      </c>
      <c r="F8888" t="s">
        <v>227</v>
      </c>
      <c r="G8888">
        <v>3</v>
      </c>
      <c r="H8888" s="4">
        <v>52000</v>
      </c>
      <c r="I8888" s="4">
        <v>3</v>
      </c>
      <c r="J8888" s="4">
        <v>52000</v>
      </c>
      <c r="K8888" s="4">
        <v>156000</v>
      </c>
      <c r="L8888" t="s">
        <v>189</v>
      </c>
      <c r="M8888" t="s">
        <v>196</v>
      </c>
      <c r="P8888">
        <v>5</v>
      </c>
    </row>
    <row r="8889" spans="1:16">
      <c r="A8889" s="3">
        <v>44648</v>
      </c>
      <c r="B8889" t="s">
        <v>222</v>
      </c>
      <c r="C8889" t="s">
        <v>192</v>
      </c>
      <c r="D8889" t="s">
        <v>186</v>
      </c>
      <c r="E8889" t="s">
        <v>259</v>
      </c>
      <c r="F8889" t="s">
        <v>260</v>
      </c>
      <c r="G8889">
        <v>1</v>
      </c>
      <c r="H8889" s="4">
        <v>30000</v>
      </c>
      <c r="I8889" s="4">
        <v>1</v>
      </c>
      <c r="J8889" s="4">
        <v>30000</v>
      </c>
      <c r="K8889" s="4">
        <v>30000</v>
      </c>
      <c r="L8889" t="s">
        <v>183</v>
      </c>
      <c r="M8889" t="s">
        <v>196</v>
      </c>
      <c r="P8889">
        <v>3</v>
      </c>
    </row>
    <row r="8890" spans="1:16">
      <c r="A8890" s="3">
        <v>44648</v>
      </c>
      <c r="B8890" t="s">
        <v>247</v>
      </c>
      <c r="C8890" t="s">
        <v>179</v>
      </c>
      <c r="D8890" t="s">
        <v>180</v>
      </c>
      <c r="E8890" t="s">
        <v>181</v>
      </c>
      <c r="F8890" t="s">
        <v>281</v>
      </c>
      <c r="G8890">
        <v>3</v>
      </c>
      <c r="H8890" s="4">
        <v>56000</v>
      </c>
      <c r="I8890" s="4">
        <v>3</v>
      </c>
      <c r="J8890" s="4">
        <v>56000</v>
      </c>
      <c r="K8890" s="4">
        <v>168000</v>
      </c>
      <c r="L8890" t="s">
        <v>183</v>
      </c>
      <c r="M8890" t="s">
        <v>196</v>
      </c>
      <c r="P8890">
        <v>4</v>
      </c>
    </row>
    <row r="8891" spans="1:16">
      <c r="A8891" s="3">
        <v>44648</v>
      </c>
      <c r="B8891" t="s">
        <v>228</v>
      </c>
      <c r="C8891" t="s">
        <v>179</v>
      </c>
      <c r="D8891" t="s">
        <v>180</v>
      </c>
      <c r="E8891" t="s">
        <v>181</v>
      </c>
      <c r="F8891" t="s">
        <v>246</v>
      </c>
      <c r="G8891">
        <v>3</v>
      </c>
      <c r="H8891" s="4">
        <v>42000</v>
      </c>
      <c r="I8891" s="4">
        <v>3</v>
      </c>
      <c r="J8891" s="4">
        <v>42000</v>
      </c>
      <c r="K8891" s="4">
        <v>126000</v>
      </c>
      <c r="L8891" t="s">
        <v>203</v>
      </c>
      <c r="M8891" t="s">
        <v>190</v>
      </c>
      <c r="P8891">
        <v>5</v>
      </c>
    </row>
    <row r="8892" spans="1:16">
      <c r="A8892" s="3">
        <v>44648</v>
      </c>
      <c r="B8892" t="s">
        <v>191</v>
      </c>
      <c r="C8892" t="s">
        <v>192</v>
      </c>
      <c r="D8892" t="s">
        <v>210</v>
      </c>
      <c r="E8892" t="s">
        <v>292</v>
      </c>
      <c r="F8892" t="s">
        <v>293</v>
      </c>
      <c r="G8892">
        <v>3</v>
      </c>
      <c r="H8892" s="4">
        <v>60000</v>
      </c>
      <c r="I8892" s="4">
        <v>3</v>
      </c>
      <c r="J8892" s="4">
        <v>60000</v>
      </c>
      <c r="K8892" s="4">
        <v>180000</v>
      </c>
      <c r="L8892" t="s">
        <v>183</v>
      </c>
      <c r="M8892" t="s">
        <v>190</v>
      </c>
      <c r="P8892">
        <v>3</v>
      </c>
    </row>
    <row r="8893" spans="1:16">
      <c r="A8893" s="3">
        <v>44648</v>
      </c>
      <c r="B8893" t="s">
        <v>224</v>
      </c>
      <c r="C8893" t="s">
        <v>192</v>
      </c>
      <c r="D8893" t="s">
        <v>210</v>
      </c>
      <c r="E8893" t="s">
        <v>225</v>
      </c>
      <c r="F8893" t="s">
        <v>266</v>
      </c>
      <c r="G8893">
        <v>1</v>
      </c>
      <c r="H8893" s="4">
        <v>42000</v>
      </c>
      <c r="I8893" s="4">
        <v>1</v>
      </c>
      <c r="J8893" s="4">
        <v>42000</v>
      </c>
      <c r="K8893" s="4">
        <v>42000</v>
      </c>
      <c r="L8893" t="s">
        <v>203</v>
      </c>
      <c r="M8893" t="s">
        <v>206</v>
      </c>
      <c r="P8893">
        <v>5</v>
      </c>
    </row>
    <row r="8894" spans="1:16">
      <c r="A8894" s="3">
        <v>44648</v>
      </c>
      <c r="B8894" t="s">
        <v>224</v>
      </c>
      <c r="C8894" t="s">
        <v>179</v>
      </c>
      <c r="D8894" t="s">
        <v>180</v>
      </c>
      <c r="E8894" t="s">
        <v>216</v>
      </c>
      <c r="F8894" t="s">
        <v>232</v>
      </c>
      <c r="G8894">
        <v>3</v>
      </c>
      <c r="H8894" s="4">
        <v>36000</v>
      </c>
      <c r="I8894" s="4">
        <v>3</v>
      </c>
      <c r="J8894" s="4">
        <v>36000</v>
      </c>
      <c r="K8894" s="4">
        <v>108000</v>
      </c>
      <c r="L8894" t="s">
        <v>209</v>
      </c>
      <c r="M8894" t="s">
        <v>206</v>
      </c>
      <c r="P8894">
        <v>5</v>
      </c>
    </row>
    <row r="8895" spans="1:16">
      <c r="A8895" s="3">
        <v>44648</v>
      </c>
      <c r="B8895" t="s">
        <v>228</v>
      </c>
      <c r="C8895" t="s">
        <v>192</v>
      </c>
      <c r="D8895" t="s">
        <v>193</v>
      </c>
      <c r="E8895" t="s">
        <v>193</v>
      </c>
      <c r="F8895" t="s">
        <v>337</v>
      </c>
      <c r="G8895">
        <v>2</v>
      </c>
      <c r="H8895" s="4">
        <v>45500</v>
      </c>
      <c r="I8895" s="4">
        <v>2</v>
      </c>
      <c r="J8895" s="4">
        <v>45500</v>
      </c>
      <c r="K8895" s="4">
        <v>91000</v>
      </c>
      <c r="L8895" t="s">
        <v>203</v>
      </c>
      <c r="M8895" t="s">
        <v>184</v>
      </c>
      <c r="P8895">
        <v>5</v>
      </c>
    </row>
    <row r="8896" spans="1:16">
      <c r="A8896" s="3">
        <v>44648</v>
      </c>
      <c r="B8896" t="s">
        <v>291</v>
      </c>
      <c r="C8896" t="s">
        <v>192</v>
      </c>
      <c r="D8896" t="s">
        <v>180</v>
      </c>
      <c r="E8896" t="s">
        <v>327</v>
      </c>
      <c r="F8896" t="s">
        <v>328</v>
      </c>
      <c r="G8896">
        <v>3</v>
      </c>
      <c r="H8896" s="4">
        <v>24000</v>
      </c>
      <c r="I8896" s="4">
        <v>3</v>
      </c>
      <c r="J8896" s="4">
        <v>24000</v>
      </c>
      <c r="K8896" s="4">
        <v>72000</v>
      </c>
      <c r="L8896" t="s">
        <v>209</v>
      </c>
      <c r="M8896" t="s">
        <v>184</v>
      </c>
      <c r="P8896">
        <v>4</v>
      </c>
    </row>
    <row r="8897" spans="1:16">
      <c r="A8897" s="3">
        <v>44648</v>
      </c>
      <c r="B8897" t="s">
        <v>284</v>
      </c>
      <c r="C8897" t="s">
        <v>179</v>
      </c>
      <c r="D8897" t="s">
        <v>229</v>
      </c>
      <c r="E8897" t="s">
        <v>230</v>
      </c>
      <c r="F8897" t="s">
        <v>314</v>
      </c>
      <c r="G8897">
        <v>3</v>
      </c>
      <c r="H8897" s="4">
        <v>32200</v>
      </c>
      <c r="I8897" s="4">
        <v>3</v>
      </c>
      <c r="J8897" s="4">
        <v>32200</v>
      </c>
      <c r="K8897" s="4">
        <v>96599.999999999985</v>
      </c>
      <c r="L8897" t="s">
        <v>203</v>
      </c>
      <c r="M8897" t="s">
        <v>206</v>
      </c>
      <c r="P8897">
        <v>5</v>
      </c>
    </row>
    <row r="8898" spans="1:16">
      <c r="A8898" s="3">
        <v>44648</v>
      </c>
      <c r="B8898" t="s">
        <v>234</v>
      </c>
      <c r="C8898" t="s">
        <v>192</v>
      </c>
      <c r="D8898" t="s">
        <v>186</v>
      </c>
      <c r="E8898" t="s">
        <v>220</v>
      </c>
      <c r="F8898" t="s">
        <v>221</v>
      </c>
      <c r="G8898">
        <v>3</v>
      </c>
      <c r="H8898" s="4">
        <v>20000</v>
      </c>
      <c r="I8898" s="4">
        <v>3</v>
      </c>
      <c r="J8898" s="4">
        <v>20000</v>
      </c>
      <c r="K8898" s="4">
        <v>60000</v>
      </c>
      <c r="L8898" t="s">
        <v>183</v>
      </c>
      <c r="M8898" t="s">
        <v>196</v>
      </c>
      <c r="P8898">
        <v>4</v>
      </c>
    </row>
    <row r="8899" spans="1:16">
      <c r="A8899" s="3">
        <v>44648</v>
      </c>
      <c r="B8899" t="s">
        <v>228</v>
      </c>
      <c r="C8899" t="s">
        <v>179</v>
      </c>
      <c r="D8899" t="s">
        <v>229</v>
      </c>
      <c r="E8899" t="s">
        <v>230</v>
      </c>
      <c r="F8899" t="s">
        <v>346</v>
      </c>
      <c r="G8899">
        <v>2</v>
      </c>
      <c r="H8899" s="4">
        <v>19500</v>
      </c>
      <c r="I8899" s="4">
        <v>2</v>
      </c>
      <c r="J8899" s="4">
        <v>19500</v>
      </c>
      <c r="K8899" s="4">
        <v>39000</v>
      </c>
      <c r="L8899" t="s">
        <v>183</v>
      </c>
      <c r="M8899" t="s">
        <v>196</v>
      </c>
      <c r="P8899">
        <v>5</v>
      </c>
    </row>
    <row r="8900" spans="1:16">
      <c r="A8900" s="3">
        <v>44648</v>
      </c>
      <c r="B8900" t="s">
        <v>200</v>
      </c>
      <c r="C8900" t="s">
        <v>179</v>
      </c>
      <c r="D8900" t="s">
        <v>276</v>
      </c>
      <c r="E8900" t="s">
        <v>276</v>
      </c>
      <c r="F8900" t="s">
        <v>310</v>
      </c>
      <c r="G8900">
        <v>1</v>
      </c>
      <c r="H8900" s="4">
        <v>45000</v>
      </c>
      <c r="I8900" s="4">
        <v>1</v>
      </c>
      <c r="J8900" s="4">
        <v>45000</v>
      </c>
      <c r="K8900" s="4">
        <v>45000</v>
      </c>
      <c r="L8900" t="s">
        <v>189</v>
      </c>
      <c r="M8900" t="s">
        <v>196</v>
      </c>
      <c r="P8900">
        <v>5</v>
      </c>
    </row>
    <row r="8901" spans="1:16">
      <c r="A8901" s="3">
        <v>44648</v>
      </c>
      <c r="B8901" t="s">
        <v>197</v>
      </c>
      <c r="C8901" t="s">
        <v>179</v>
      </c>
      <c r="D8901" t="s">
        <v>316</v>
      </c>
      <c r="E8901" t="s">
        <v>317</v>
      </c>
      <c r="F8901" t="s">
        <v>318</v>
      </c>
      <c r="G8901">
        <v>3</v>
      </c>
      <c r="H8901" s="4">
        <v>30000</v>
      </c>
      <c r="I8901" s="4">
        <v>3</v>
      </c>
      <c r="J8901" s="4">
        <v>30000</v>
      </c>
      <c r="K8901" s="4">
        <v>90000</v>
      </c>
      <c r="L8901" t="s">
        <v>183</v>
      </c>
      <c r="M8901" t="s">
        <v>196</v>
      </c>
      <c r="P8901">
        <v>4</v>
      </c>
    </row>
    <row r="8902" spans="1:16">
      <c r="A8902" s="3">
        <v>44648</v>
      </c>
      <c r="B8902" t="s">
        <v>197</v>
      </c>
      <c r="C8902" t="s">
        <v>179</v>
      </c>
      <c r="D8902" t="s">
        <v>180</v>
      </c>
      <c r="E8902" t="s">
        <v>216</v>
      </c>
      <c r="F8902" t="s">
        <v>217</v>
      </c>
      <c r="G8902">
        <v>3</v>
      </c>
      <c r="H8902" s="4">
        <v>28000</v>
      </c>
      <c r="I8902" s="4">
        <v>3</v>
      </c>
      <c r="J8902" s="4">
        <v>28000</v>
      </c>
      <c r="K8902" s="4">
        <v>84000</v>
      </c>
      <c r="L8902" t="s">
        <v>189</v>
      </c>
      <c r="M8902" t="s">
        <v>196</v>
      </c>
      <c r="P8902">
        <v>5</v>
      </c>
    </row>
    <row r="8903" spans="1:16">
      <c r="A8903" s="3">
        <v>44648</v>
      </c>
      <c r="B8903" t="s">
        <v>213</v>
      </c>
      <c r="C8903" t="s">
        <v>179</v>
      </c>
      <c r="D8903" t="s">
        <v>193</v>
      </c>
      <c r="E8903" t="s">
        <v>193</v>
      </c>
      <c r="F8903" t="s">
        <v>220</v>
      </c>
      <c r="G8903">
        <v>1</v>
      </c>
      <c r="H8903" s="4">
        <v>20000</v>
      </c>
      <c r="I8903" s="4">
        <v>1</v>
      </c>
      <c r="J8903" s="4">
        <v>20000</v>
      </c>
      <c r="K8903" s="4">
        <v>20000</v>
      </c>
      <c r="L8903" t="s">
        <v>209</v>
      </c>
      <c r="M8903" t="s">
        <v>304</v>
      </c>
      <c r="N8903" t="s">
        <v>175</v>
      </c>
      <c r="P8903">
        <v>5</v>
      </c>
    </row>
    <row r="8904" spans="1:16">
      <c r="A8904" s="3">
        <v>44648</v>
      </c>
      <c r="B8904" t="s">
        <v>207</v>
      </c>
      <c r="C8904" t="s">
        <v>179</v>
      </c>
      <c r="D8904" t="s">
        <v>180</v>
      </c>
      <c r="E8904" t="s">
        <v>204</v>
      </c>
      <c r="F8904" t="s">
        <v>205</v>
      </c>
      <c r="G8904">
        <v>1</v>
      </c>
      <c r="H8904" s="4">
        <v>52500</v>
      </c>
      <c r="I8904" s="4">
        <v>1</v>
      </c>
      <c r="J8904" s="4">
        <v>52500</v>
      </c>
      <c r="K8904" s="4">
        <v>52500</v>
      </c>
      <c r="L8904" t="s">
        <v>209</v>
      </c>
      <c r="M8904" t="s">
        <v>184</v>
      </c>
      <c r="N8904" t="s">
        <v>175</v>
      </c>
      <c r="P8904">
        <v>4</v>
      </c>
    </row>
    <row r="8905" spans="1:16">
      <c r="A8905" s="3">
        <v>44649</v>
      </c>
      <c r="B8905" t="s">
        <v>197</v>
      </c>
      <c r="C8905" t="s">
        <v>179</v>
      </c>
      <c r="D8905" t="s">
        <v>294</v>
      </c>
      <c r="E8905" t="s">
        <v>294</v>
      </c>
      <c r="F8905" t="s">
        <v>251</v>
      </c>
      <c r="G8905">
        <v>2</v>
      </c>
      <c r="H8905" s="4">
        <v>39000</v>
      </c>
      <c r="I8905" s="4">
        <v>2</v>
      </c>
      <c r="J8905" s="4">
        <v>39000</v>
      </c>
      <c r="K8905" s="4">
        <v>78000</v>
      </c>
      <c r="L8905" t="s">
        <v>183</v>
      </c>
      <c r="M8905" t="s">
        <v>206</v>
      </c>
      <c r="N8905" t="s">
        <v>175</v>
      </c>
      <c r="P8905">
        <v>5</v>
      </c>
    </row>
    <row r="8906" spans="1:16">
      <c r="A8906" s="3">
        <v>44649</v>
      </c>
      <c r="B8906" t="s">
        <v>268</v>
      </c>
      <c r="C8906" t="s">
        <v>179</v>
      </c>
      <c r="D8906" t="s">
        <v>210</v>
      </c>
      <c r="E8906" t="s">
        <v>225</v>
      </c>
      <c r="F8906" t="s">
        <v>266</v>
      </c>
      <c r="G8906">
        <v>2</v>
      </c>
      <c r="H8906" s="4">
        <v>24000</v>
      </c>
      <c r="I8906" s="4">
        <v>2</v>
      </c>
      <c r="J8906" s="4">
        <v>24000</v>
      </c>
      <c r="K8906" s="4">
        <v>48000</v>
      </c>
      <c r="L8906" t="s">
        <v>209</v>
      </c>
      <c r="M8906" t="s">
        <v>190</v>
      </c>
      <c r="N8906" t="s">
        <v>175</v>
      </c>
      <c r="P8906">
        <v>5</v>
      </c>
    </row>
    <row r="8907" spans="1:16">
      <c r="A8907" s="3">
        <v>44649</v>
      </c>
      <c r="B8907" t="s">
        <v>218</v>
      </c>
      <c r="C8907" t="s">
        <v>192</v>
      </c>
      <c r="D8907" t="s">
        <v>263</v>
      </c>
      <c r="E8907" t="s">
        <v>263</v>
      </c>
      <c r="F8907" t="s">
        <v>320</v>
      </c>
      <c r="G8907">
        <v>1</v>
      </c>
      <c r="H8907" s="4">
        <v>26000</v>
      </c>
      <c r="I8907" s="4">
        <v>1</v>
      </c>
      <c r="J8907" s="4">
        <v>26000</v>
      </c>
      <c r="K8907" s="4">
        <v>26000</v>
      </c>
      <c r="L8907" t="s">
        <v>209</v>
      </c>
      <c r="M8907" t="s">
        <v>196</v>
      </c>
      <c r="N8907" t="s">
        <v>175</v>
      </c>
      <c r="P8907">
        <v>5</v>
      </c>
    </row>
    <row r="8908" spans="1:16">
      <c r="A8908" s="3">
        <v>44649</v>
      </c>
      <c r="B8908" t="s">
        <v>250</v>
      </c>
      <c r="C8908" t="s">
        <v>192</v>
      </c>
      <c r="D8908" t="s">
        <v>271</v>
      </c>
      <c r="E8908" t="s">
        <v>271</v>
      </c>
      <c r="F8908" t="s">
        <v>323</v>
      </c>
      <c r="G8908">
        <v>1</v>
      </c>
      <c r="H8908" s="4">
        <v>30000</v>
      </c>
      <c r="I8908" s="4">
        <v>1</v>
      </c>
      <c r="J8908" s="4">
        <v>30000</v>
      </c>
      <c r="K8908" s="4">
        <v>30000</v>
      </c>
      <c r="L8908" t="s">
        <v>189</v>
      </c>
      <c r="M8908" t="s">
        <v>184</v>
      </c>
      <c r="N8908" t="s">
        <v>175</v>
      </c>
      <c r="P8908">
        <v>4</v>
      </c>
    </row>
    <row r="8909" spans="1:16">
      <c r="A8909" s="3">
        <v>44649</v>
      </c>
      <c r="B8909" t="s">
        <v>224</v>
      </c>
      <c r="C8909" t="s">
        <v>192</v>
      </c>
      <c r="D8909" t="s">
        <v>186</v>
      </c>
      <c r="E8909" t="s">
        <v>201</v>
      </c>
      <c r="F8909" t="s">
        <v>248</v>
      </c>
      <c r="G8909">
        <v>2</v>
      </c>
      <c r="H8909" s="4">
        <v>39000</v>
      </c>
      <c r="I8909" s="4">
        <v>2</v>
      </c>
      <c r="J8909" s="4">
        <v>39000</v>
      </c>
      <c r="K8909" s="4">
        <v>78000</v>
      </c>
      <c r="L8909" t="s">
        <v>209</v>
      </c>
      <c r="M8909" t="s">
        <v>184</v>
      </c>
      <c r="N8909" t="s">
        <v>175</v>
      </c>
      <c r="P8909">
        <v>5</v>
      </c>
    </row>
    <row r="8910" spans="1:16">
      <c r="A8910" s="3">
        <v>44649</v>
      </c>
      <c r="B8910" t="s">
        <v>268</v>
      </c>
      <c r="C8910" t="s">
        <v>179</v>
      </c>
      <c r="D8910" t="s">
        <v>180</v>
      </c>
      <c r="E8910" t="s">
        <v>238</v>
      </c>
      <c r="F8910" t="s">
        <v>267</v>
      </c>
      <c r="G8910">
        <v>1</v>
      </c>
      <c r="H8910" s="4">
        <v>30000</v>
      </c>
      <c r="I8910" s="4">
        <v>1</v>
      </c>
      <c r="J8910" s="4">
        <v>30000</v>
      </c>
      <c r="K8910" s="4">
        <v>30000</v>
      </c>
      <c r="L8910" t="s">
        <v>209</v>
      </c>
      <c r="M8910" t="s">
        <v>190</v>
      </c>
      <c r="N8910" t="s">
        <v>175</v>
      </c>
      <c r="P8910">
        <v>4</v>
      </c>
    </row>
    <row r="8911" spans="1:16">
      <c r="A8911" s="3">
        <v>44649</v>
      </c>
      <c r="B8911" t="s">
        <v>185</v>
      </c>
      <c r="C8911" t="s">
        <v>179</v>
      </c>
      <c r="D8911" t="s">
        <v>180</v>
      </c>
      <c r="E8911" t="s">
        <v>204</v>
      </c>
      <c r="F8911" t="s">
        <v>227</v>
      </c>
      <c r="G8911">
        <v>1</v>
      </c>
      <c r="H8911" s="4">
        <v>44000</v>
      </c>
      <c r="I8911" s="4">
        <v>1</v>
      </c>
      <c r="J8911" s="4">
        <v>44000</v>
      </c>
      <c r="K8911" s="4">
        <v>44000</v>
      </c>
      <c r="L8911" t="s">
        <v>203</v>
      </c>
      <c r="M8911" t="s">
        <v>233</v>
      </c>
      <c r="N8911" t="s">
        <v>175</v>
      </c>
      <c r="P8911">
        <v>1</v>
      </c>
    </row>
    <row r="8912" spans="1:16">
      <c r="A8912" s="3">
        <v>44649</v>
      </c>
      <c r="B8912" t="s">
        <v>250</v>
      </c>
      <c r="C8912" t="s">
        <v>179</v>
      </c>
      <c r="D8912" t="s">
        <v>235</v>
      </c>
      <c r="E8912" t="s">
        <v>236</v>
      </c>
      <c r="F8912" t="s">
        <v>352</v>
      </c>
      <c r="G8912">
        <v>3</v>
      </c>
      <c r="H8912" s="4">
        <v>45500</v>
      </c>
      <c r="I8912" s="4">
        <v>3</v>
      </c>
      <c r="J8912" s="4">
        <v>45500</v>
      </c>
      <c r="K8912" s="4">
        <v>136500</v>
      </c>
      <c r="L8912" t="s">
        <v>189</v>
      </c>
      <c r="M8912" t="s">
        <v>184</v>
      </c>
      <c r="P8912">
        <v>5</v>
      </c>
    </row>
    <row r="8913" spans="1:16">
      <c r="A8913" s="3">
        <v>44649</v>
      </c>
      <c r="B8913" t="s">
        <v>200</v>
      </c>
      <c r="C8913" t="s">
        <v>192</v>
      </c>
      <c r="D8913" t="s">
        <v>180</v>
      </c>
      <c r="E8913" t="s">
        <v>238</v>
      </c>
      <c r="F8913" t="s">
        <v>240</v>
      </c>
      <c r="G8913">
        <v>2</v>
      </c>
      <c r="H8913" s="4">
        <v>36000</v>
      </c>
      <c r="I8913" s="4">
        <v>2</v>
      </c>
      <c r="J8913" s="4">
        <v>36000</v>
      </c>
      <c r="K8913" s="4">
        <v>72000</v>
      </c>
      <c r="L8913" t="s">
        <v>189</v>
      </c>
      <c r="M8913" t="s">
        <v>206</v>
      </c>
      <c r="P8913">
        <v>5</v>
      </c>
    </row>
    <row r="8914" spans="1:16">
      <c r="A8914" s="3">
        <v>44649</v>
      </c>
      <c r="B8914" t="s">
        <v>185</v>
      </c>
      <c r="C8914" t="s">
        <v>192</v>
      </c>
      <c r="D8914" t="s">
        <v>198</v>
      </c>
      <c r="E8914" t="s">
        <v>198</v>
      </c>
      <c r="F8914" t="s">
        <v>357</v>
      </c>
      <c r="G8914">
        <v>2</v>
      </c>
      <c r="H8914" s="4">
        <v>22000</v>
      </c>
      <c r="I8914" s="4">
        <v>2</v>
      </c>
      <c r="J8914" s="4">
        <v>22000</v>
      </c>
      <c r="K8914" s="4">
        <v>44000</v>
      </c>
      <c r="L8914" t="s">
        <v>203</v>
      </c>
      <c r="M8914" t="s">
        <v>184</v>
      </c>
      <c r="P8914">
        <v>5</v>
      </c>
    </row>
    <row r="8915" spans="1:16">
      <c r="A8915" s="3">
        <v>44649</v>
      </c>
      <c r="B8915" t="s">
        <v>178</v>
      </c>
      <c r="C8915" t="s">
        <v>179</v>
      </c>
      <c r="D8915" t="s">
        <v>210</v>
      </c>
      <c r="E8915" t="s">
        <v>292</v>
      </c>
      <c r="F8915" t="s">
        <v>343</v>
      </c>
      <c r="G8915">
        <v>2</v>
      </c>
      <c r="H8915" s="4">
        <v>22000</v>
      </c>
      <c r="I8915" s="4">
        <v>2</v>
      </c>
      <c r="J8915" s="4">
        <v>22000</v>
      </c>
      <c r="K8915" s="4">
        <v>44000</v>
      </c>
      <c r="L8915" t="s">
        <v>183</v>
      </c>
      <c r="M8915" t="s">
        <v>184</v>
      </c>
      <c r="P8915">
        <v>4</v>
      </c>
    </row>
    <row r="8916" spans="1:16">
      <c r="A8916" s="3">
        <v>44649</v>
      </c>
      <c r="B8916" t="s">
        <v>301</v>
      </c>
      <c r="C8916" t="s">
        <v>179</v>
      </c>
      <c r="D8916" t="s">
        <v>198</v>
      </c>
      <c r="E8916" t="s">
        <v>214</v>
      </c>
      <c r="F8916" t="s">
        <v>215</v>
      </c>
      <c r="G8916">
        <v>1</v>
      </c>
      <c r="H8916" s="4">
        <v>30000</v>
      </c>
      <c r="I8916" s="4">
        <v>1</v>
      </c>
      <c r="J8916" s="4">
        <v>30000</v>
      </c>
      <c r="K8916" s="4">
        <v>30000</v>
      </c>
      <c r="L8916" t="s">
        <v>203</v>
      </c>
      <c r="M8916" t="s">
        <v>206</v>
      </c>
      <c r="P8916">
        <v>5</v>
      </c>
    </row>
    <row r="8917" spans="1:16">
      <c r="A8917" s="3">
        <v>44649</v>
      </c>
      <c r="B8917" t="s">
        <v>207</v>
      </c>
      <c r="C8917" t="s">
        <v>179</v>
      </c>
      <c r="D8917" t="s">
        <v>273</v>
      </c>
      <c r="E8917" t="s">
        <v>274</v>
      </c>
      <c r="F8917" t="s">
        <v>329</v>
      </c>
      <c r="G8917">
        <v>2</v>
      </c>
      <c r="H8917" s="4">
        <v>27600</v>
      </c>
      <c r="I8917" s="4">
        <v>2</v>
      </c>
      <c r="J8917" s="4">
        <v>27600</v>
      </c>
      <c r="K8917" s="4">
        <v>55199.999999999993</v>
      </c>
      <c r="L8917" t="s">
        <v>203</v>
      </c>
      <c r="M8917" t="s">
        <v>196</v>
      </c>
      <c r="P8917">
        <v>4</v>
      </c>
    </row>
    <row r="8918" spans="1:16">
      <c r="A8918" s="3">
        <v>44649</v>
      </c>
      <c r="B8918" t="s">
        <v>178</v>
      </c>
      <c r="C8918" t="s">
        <v>192</v>
      </c>
      <c r="D8918" t="s">
        <v>180</v>
      </c>
      <c r="E8918" t="s">
        <v>181</v>
      </c>
      <c r="F8918" t="s">
        <v>246</v>
      </c>
      <c r="G8918">
        <v>3</v>
      </c>
      <c r="H8918" s="4">
        <v>45000</v>
      </c>
      <c r="I8918" s="4">
        <v>3</v>
      </c>
      <c r="J8918" s="4">
        <v>45000</v>
      </c>
      <c r="K8918" s="4">
        <v>135000</v>
      </c>
      <c r="L8918" t="s">
        <v>189</v>
      </c>
      <c r="M8918" t="s">
        <v>184</v>
      </c>
      <c r="P8918">
        <v>5</v>
      </c>
    </row>
    <row r="8919" spans="1:16">
      <c r="A8919" s="3">
        <v>44649</v>
      </c>
      <c r="B8919" t="s">
        <v>247</v>
      </c>
      <c r="C8919" t="s">
        <v>179</v>
      </c>
      <c r="D8919" t="s">
        <v>210</v>
      </c>
      <c r="E8919" t="s">
        <v>292</v>
      </c>
      <c r="F8919" t="s">
        <v>293</v>
      </c>
      <c r="G8919">
        <v>3</v>
      </c>
      <c r="H8919" s="4">
        <v>54000</v>
      </c>
      <c r="I8919" s="4">
        <v>3</v>
      </c>
      <c r="J8919" s="4">
        <v>54000</v>
      </c>
      <c r="K8919" s="4">
        <v>162000</v>
      </c>
      <c r="L8919" t="s">
        <v>209</v>
      </c>
      <c r="M8919" t="s">
        <v>196</v>
      </c>
      <c r="P8919">
        <v>4</v>
      </c>
    </row>
    <row r="8920" spans="1:16">
      <c r="A8920" s="3">
        <v>44649</v>
      </c>
      <c r="B8920" t="s">
        <v>178</v>
      </c>
      <c r="C8920" t="s">
        <v>192</v>
      </c>
      <c r="D8920" t="s">
        <v>229</v>
      </c>
      <c r="E8920" t="s">
        <v>230</v>
      </c>
      <c r="F8920" t="s">
        <v>231</v>
      </c>
      <c r="G8920">
        <v>1</v>
      </c>
      <c r="H8920" s="4">
        <v>34500</v>
      </c>
      <c r="I8920" s="4">
        <v>1</v>
      </c>
      <c r="J8920" s="4">
        <v>34500</v>
      </c>
      <c r="K8920" s="4">
        <v>34500</v>
      </c>
      <c r="L8920" t="s">
        <v>203</v>
      </c>
      <c r="M8920" t="s">
        <v>206</v>
      </c>
      <c r="N8920" t="s">
        <v>175</v>
      </c>
      <c r="P8920">
        <v>5</v>
      </c>
    </row>
    <row r="8921" spans="1:16">
      <c r="A8921" s="3">
        <v>44649</v>
      </c>
      <c r="B8921" t="s">
        <v>178</v>
      </c>
      <c r="C8921" t="s">
        <v>179</v>
      </c>
      <c r="D8921" t="s">
        <v>186</v>
      </c>
      <c r="E8921" t="s">
        <v>259</v>
      </c>
      <c r="F8921" t="s">
        <v>326</v>
      </c>
      <c r="G8921">
        <v>2</v>
      </c>
      <c r="H8921" s="4">
        <v>45000</v>
      </c>
      <c r="I8921" s="4">
        <v>2</v>
      </c>
      <c r="J8921" s="4">
        <v>45000</v>
      </c>
      <c r="K8921" s="4">
        <v>90000</v>
      </c>
      <c r="L8921" t="s">
        <v>189</v>
      </c>
      <c r="M8921" t="s">
        <v>190</v>
      </c>
      <c r="P8921">
        <v>4</v>
      </c>
    </row>
    <row r="8922" spans="1:16">
      <c r="A8922" s="3">
        <v>44649</v>
      </c>
      <c r="B8922" t="s">
        <v>291</v>
      </c>
      <c r="C8922" t="s">
        <v>179</v>
      </c>
      <c r="D8922" t="s">
        <v>210</v>
      </c>
      <c r="E8922" t="s">
        <v>292</v>
      </c>
      <c r="F8922" t="s">
        <v>311</v>
      </c>
      <c r="G8922">
        <v>1</v>
      </c>
      <c r="H8922" s="4">
        <v>44000</v>
      </c>
      <c r="I8922" s="4">
        <v>1</v>
      </c>
      <c r="J8922" s="4">
        <v>44000</v>
      </c>
      <c r="K8922" s="4">
        <v>44000</v>
      </c>
      <c r="L8922" t="s">
        <v>203</v>
      </c>
      <c r="M8922" t="s">
        <v>196</v>
      </c>
      <c r="P8922">
        <v>4</v>
      </c>
    </row>
    <row r="8923" spans="1:16">
      <c r="A8923" s="3">
        <v>44649</v>
      </c>
      <c r="B8923" t="s">
        <v>197</v>
      </c>
      <c r="C8923" t="s">
        <v>192</v>
      </c>
      <c r="D8923" t="s">
        <v>235</v>
      </c>
      <c r="E8923" t="s">
        <v>251</v>
      </c>
      <c r="F8923" t="s">
        <v>252</v>
      </c>
      <c r="G8923">
        <v>3</v>
      </c>
      <c r="H8923" s="4">
        <v>22500</v>
      </c>
      <c r="I8923" s="4">
        <v>3</v>
      </c>
      <c r="J8923" s="4">
        <v>22500</v>
      </c>
      <c r="K8923" s="4">
        <v>67500</v>
      </c>
      <c r="L8923" t="s">
        <v>189</v>
      </c>
      <c r="M8923" t="s">
        <v>206</v>
      </c>
      <c r="P8923">
        <v>4</v>
      </c>
    </row>
    <row r="8924" spans="1:16">
      <c r="A8924" s="3">
        <v>44649</v>
      </c>
      <c r="B8924" t="s">
        <v>245</v>
      </c>
      <c r="C8924" t="s">
        <v>192</v>
      </c>
      <c r="D8924" t="s">
        <v>180</v>
      </c>
      <c r="E8924" t="s">
        <v>204</v>
      </c>
      <c r="F8924" t="s">
        <v>227</v>
      </c>
      <c r="G8924">
        <v>2</v>
      </c>
      <c r="H8924" s="4">
        <v>30000</v>
      </c>
      <c r="I8924" s="4">
        <v>2</v>
      </c>
      <c r="J8924" s="4">
        <v>30000</v>
      </c>
      <c r="K8924" s="4">
        <v>60000</v>
      </c>
      <c r="L8924" t="s">
        <v>209</v>
      </c>
      <c r="M8924" t="s">
        <v>196</v>
      </c>
      <c r="P8924">
        <v>5</v>
      </c>
    </row>
    <row r="8925" spans="1:16">
      <c r="A8925" s="3">
        <v>44649</v>
      </c>
      <c r="B8925" t="s">
        <v>219</v>
      </c>
      <c r="C8925" t="s">
        <v>192</v>
      </c>
      <c r="D8925" t="s">
        <v>210</v>
      </c>
      <c r="E8925" t="s">
        <v>211</v>
      </c>
      <c r="F8925" t="s">
        <v>362</v>
      </c>
      <c r="G8925">
        <v>2</v>
      </c>
      <c r="H8925" s="4">
        <v>36000</v>
      </c>
      <c r="I8925" s="4">
        <v>2</v>
      </c>
      <c r="J8925" s="4">
        <v>36000</v>
      </c>
      <c r="K8925" s="4">
        <v>72000</v>
      </c>
      <c r="L8925" t="s">
        <v>183</v>
      </c>
      <c r="M8925" t="s">
        <v>196</v>
      </c>
      <c r="P8925">
        <v>5</v>
      </c>
    </row>
    <row r="8926" spans="1:16">
      <c r="A8926" s="3">
        <v>44649</v>
      </c>
      <c r="B8926" t="s">
        <v>207</v>
      </c>
      <c r="C8926" t="s">
        <v>179</v>
      </c>
      <c r="D8926" t="s">
        <v>180</v>
      </c>
      <c r="E8926" t="s">
        <v>204</v>
      </c>
      <c r="F8926" t="s">
        <v>205</v>
      </c>
      <c r="G8926">
        <v>1</v>
      </c>
      <c r="H8926" s="4">
        <v>52000</v>
      </c>
      <c r="I8926" s="4">
        <v>1</v>
      </c>
      <c r="J8926" s="4">
        <v>52000</v>
      </c>
      <c r="K8926" s="4">
        <v>52000</v>
      </c>
      <c r="L8926" t="s">
        <v>209</v>
      </c>
      <c r="M8926" t="s">
        <v>184</v>
      </c>
      <c r="P8926">
        <v>4</v>
      </c>
    </row>
    <row r="8927" spans="1:16">
      <c r="A8927" s="3">
        <v>44649</v>
      </c>
      <c r="B8927" t="s">
        <v>191</v>
      </c>
      <c r="C8927" t="s">
        <v>179</v>
      </c>
      <c r="D8927" t="s">
        <v>180</v>
      </c>
      <c r="E8927" t="s">
        <v>238</v>
      </c>
      <c r="F8927" t="s">
        <v>253</v>
      </c>
      <c r="G8927">
        <v>3</v>
      </c>
      <c r="H8927" s="4">
        <v>23000</v>
      </c>
      <c r="I8927" s="4">
        <v>3</v>
      </c>
      <c r="J8927" s="4">
        <v>23000</v>
      </c>
      <c r="K8927" s="4">
        <v>69000</v>
      </c>
      <c r="L8927" t="s">
        <v>189</v>
      </c>
      <c r="M8927" t="s">
        <v>190</v>
      </c>
      <c r="P8927">
        <v>4</v>
      </c>
    </row>
    <row r="8928" spans="1:16">
      <c r="A8928" s="3">
        <v>44649</v>
      </c>
      <c r="B8928" t="s">
        <v>262</v>
      </c>
      <c r="C8928" t="s">
        <v>192</v>
      </c>
      <c r="D8928" t="s">
        <v>276</v>
      </c>
      <c r="E8928" t="s">
        <v>276</v>
      </c>
      <c r="F8928" t="s">
        <v>277</v>
      </c>
      <c r="G8928">
        <v>3</v>
      </c>
      <c r="H8928" s="4">
        <v>30000</v>
      </c>
      <c r="I8928" s="4">
        <v>3</v>
      </c>
      <c r="J8928" s="4">
        <v>30000</v>
      </c>
      <c r="K8928" s="4">
        <v>90000</v>
      </c>
      <c r="L8928" t="s">
        <v>189</v>
      </c>
      <c r="M8928" t="s">
        <v>196</v>
      </c>
      <c r="P8928">
        <v>4</v>
      </c>
    </row>
    <row r="8929" spans="1:16">
      <c r="A8929" s="3">
        <v>44649</v>
      </c>
      <c r="B8929" t="s">
        <v>218</v>
      </c>
      <c r="C8929" t="s">
        <v>179</v>
      </c>
      <c r="D8929" t="s">
        <v>186</v>
      </c>
      <c r="E8929" t="s">
        <v>220</v>
      </c>
      <c r="F8929" t="s">
        <v>265</v>
      </c>
      <c r="G8929">
        <v>3</v>
      </c>
      <c r="H8929" s="4">
        <v>36000</v>
      </c>
      <c r="I8929" s="4">
        <v>3</v>
      </c>
      <c r="J8929" s="4">
        <v>36000</v>
      </c>
      <c r="K8929" s="4">
        <v>108000</v>
      </c>
      <c r="L8929" t="s">
        <v>183</v>
      </c>
      <c r="M8929" t="s">
        <v>184</v>
      </c>
      <c r="P8929">
        <v>3</v>
      </c>
    </row>
    <row r="8930" spans="1:16">
      <c r="A8930" s="3">
        <v>44650</v>
      </c>
      <c r="B8930" t="s">
        <v>287</v>
      </c>
      <c r="C8930" t="s">
        <v>192</v>
      </c>
      <c r="D8930" t="s">
        <v>276</v>
      </c>
      <c r="E8930" t="s">
        <v>276</v>
      </c>
      <c r="F8930" t="s">
        <v>309</v>
      </c>
      <c r="G8930">
        <v>1</v>
      </c>
      <c r="H8930" s="4">
        <v>45000</v>
      </c>
      <c r="I8930" s="4">
        <v>1</v>
      </c>
      <c r="J8930" s="4">
        <v>45000</v>
      </c>
      <c r="K8930" s="4">
        <v>45000</v>
      </c>
      <c r="L8930" t="s">
        <v>183</v>
      </c>
      <c r="M8930" t="s">
        <v>206</v>
      </c>
      <c r="P8930">
        <v>5</v>
      </c>
    </row>
    <row r="8931" spans="1:16">
      <c r="A8931" s="3">
        <v>44650</v>
      </c>
      <c r="B8931" t="s">
        <v>287</v>
      </c>
      <c r="C8931" t="s">
        <v>179</v>
      </c>
      <c r="D8931" t="s">
        <v>180</v>
      </c>
      <c r="E8931" t="s">
        <v>181</v>
      </c>
      <c r="F8931" t="s">
        <v>182</v>
      </c>
      <c r="G8931">
        <v>1</v>
      </c>
      <c r="H8931" s="4">
        <v>21000</v>
      </c>
      <c r="I8931" s="4">
        <v>1</v>
      </c>
      <c r="J8931" s="4">
        <v>21000</v>
      </c>
      <c r="K8931" s="4">
        <v>21000</v>
      </c>
      <c r="L8931" t="s">
        <v>203</v>
      </c>
      <c r="M8931" t="s">
        <v>184</v>
      </c>
      <c r="P8931">
        <v>5</v>
      </c>
    </row>
    <row r="8932" spans="1:16">
      <c r="A8932" s="3">
        <v>44650</v>
      </c>
      <c r="B8932" t="s">
        <v>178</v>
      </c>
      <c r="C8932" t="s">
        <v>179</v>
      </c>
      <c r="D8932" t="s">
        <v>180</v>
      </c>
      <c r="E8932" t="s">
        <v>216</v>
      </c>
      <c r="F8932" t="s">
        <v>232</v>
      </c>
      <c r="G8932">
        <v>1</v>
      </c>
      <c r="H8932" s="4">
        <v>30000</v>
      </c>
      <c r="I8932" s="4">
        <v>1</v>
      </c>
      <c r="J8932" s="4">
        <v>30000</v>
      </c>
      <c r="K8932" s="4">
        <v>30000</v>
      </c>
      <c r="L8932" t="s">
        <v>209</v>
      </c>
      <c r="M8932" t="s">
        <v>206</v>
      </c>
      <c r="P8932">
        <v>5</v>
      </c>
    </row>
    <row r="8933" spans="1:16">
      <c r="A8933" s="3">
        <v>44650</v>
      </c>
      <c r="B8933" t="s">
        <v>200</v>
      </c>
      <c r="C8933" t="s">
        <v>179</v>
      </c>
      <c r="D8933" t="s">
        <v>180</v>
      </c>
      <c r="E8933" t="s">
        <v>216</v>
      </c>
      <c r="F8933" t="s">
        <v>217</v>
      </c>
      <c r="G8933">
        <v>1</v>
      </c>
      <c r="H8933" s="4">
        <v>35000</v>
      </c>
      <c r="I8933" s="4">
        <v>1</v>
      </c>
      <c r="J8933" s="4">
        <v>35000</v>
      </c>
      <c r="K8933" s="4">
        <v>35000</v>
      </c>
      <c r="L8933" t="s">
        <v>209</v>
      </c>
      <c r="M8933" t="s">
        <v>233</v>
      </c>
      <c r="P8933">
        <v>5</v>
      </c>
    </row>
    <row r="8934" spans="1:16">
      <c r="A8934" s="3">
        <v>44650</v>
      </c>
      <c r="B8934" t="s">
        <v>213</v>
      </c>
      <c r="C8934" t="s">
        <v>179</v>
      </c>
      <c r="D8934" t="s">
        <v>274</v>
      </c>
      <c r="E8934" t="s">
        <v>274</v>
      </c>
      <c r="F8934" t="s">
        <v>356</v>
      </c>
      <c r="G8934">
        <v>3</v>
      </c>
      <c r="H8934" s="4">
        <v>45000</v>
      </c>
      <c r="I8934" s="4">
        <v>3</v>
      </c>
      <c r="J8934" s="4">
        <v>45000</v>
      </c>
      <c r="K8934" s="4">
        <v>135000</v>
      </c>
      <c r="L8934" t="s">
        <v>203</v>
      </c>
      <c r="M8934" t="s">
        <v>196</v>
      </c>
      <c r="P8934">
        <v>5</v>
      </c>
    </row>
    <row r="8935" spans="1:16">
      <c r="A8935" s="3">
        <v>44650</v>
      </c>
      <c r="B8935" t="s">
        <v>254</v>
      </c>
      <c r="C8935" t="s">
        <v>192</v>
      </c>
      <c r="D8935" t="s">
        <v>273</v>
      </c>
      <c r="E8935" t="s">
        <v>274</v>
      </c>
      <c r="F8935" t="s">
        <v>275</v>
      </c>
      <c r="G8935">
        <v>3</v>
      </c>
      <c r="H8935" s="4">
        <v>36000</v>
      </c>
      <c r="I8935" s="4">
        <v>3</v>
      </c>
      <c r="J8935" s="4">
        <v>36000</v>
      </c>
      <c r="K8935" s="4">
        <v>108000</v>
      </c>
      <c r="L8935" t="s">
        <v>203</v>
      </c>
      <c r="M8935" t="s">
        <v>190</v>
      </c>
      <c r="P8935">
        <v>5</v>
      </c>
    </row>
    <row r="8936" spans="1:16">
      <c r="A8936" s="3">
        <v>44650</v>
      </c>
      <c r="B8936" t="s">
        <v>262</v>
      </c>
      <c r="C8936" t="s">
        <v>192</v>
      </c>
      <c r="D8936" t="s">
        <v>210</v>
      </c>
      <c r="E8936" t="s">
        <v>211</v>
      </c>
      <c r="F8936" t="s">
        <v>212</v>
      </c>
      <c r="G8936">
        <v>1</v>
      </c>
      <c r="H8936" s="4">
        <v>30000</v>
      </c>
      <c r="I8936" s="4">
        <v>1</v>
      </c>
      <c r="J8936" s="4">
        <v>30000</v>
      </c>
      <c r="K8936" s="4">
        <v>30000</v>
      </c>
      <c r="L8936" t="s">
        <v>209</v>
      </c>
      <c r="M8936" t="s">
        <v>184</v>
      </c>
      <c r="P8936">
        <v>4</v>
      </c>
    </row>
    <row r="8937" spans="1:16">
      <c r="A8937" s="3">
        <v>44650</v>
      </c>
      <c r="B8937" t="s">
        <v>250</v>
      </c>
      <c r="C8937" t="s">
        <v>192</v>
      </c>
      <c r="D8937" t="s">
        <v>180</v>
      </c>
      <c r="E8937" t="s">
        <v>204</v>
      </c>
      <c r="F8937" t="s">
        <v>300</v>
      </c>
      <c r="G8937">
        <v>3</v>
      </c>
      <c r="H8937" s="4">
        <v>28000</v>
      </c>
      <c r="I8937" s="4">
        <v>3</v>
      </c>
      <c r="J8937" s="4">
        <v>28000</v>
      </c>
      <c r="K8937" s="4">
        <v>84000</v>
      </c>
      <c r="L8937" t="s">
        <v>189</v>
      </c>
      <c r="M8937" t="s">
        <v>304</v>
      </c>
      <c r="P8937">
        <v>4</v>
      </c>
    </row>
    <row r="8938" spans="1:16">
      <c r="A8938" s="3">
        <v>44650</v>
      </c>
      <c r="B8938" t="s">
        <v>224</v>
      </c>
      <c r="C8938" t="s">
        <v>192</v>
      </c>
      <c r="D8938" t="s">
        <v>274</v>
      </c>
      <c r="E8938" t="s">
        <v>274</v>
      </c>
      <c r="F8938" t="s">
        <v>356</v>
      </c>
      <c r="G8938">
        <v>3</v>
      </c>
      <c r="H8938" s="4">
        <v>36000</v>
      </c>
      <c r="I8938" s="4">
        <v>3</v>
      </c>
      <c r="J8938" s="4">
        <v>36000</v>
      </c>
      <c r="K8938" s="4">
        <v>108000</v>
      </c>
      <c r="L8938" t="s">
        <v>195</v>
      </c>
      <c r="M8938" t="s">
        <v>190</v>
      </c>
      <c r="P8938">
        <v>1</v>
      </c>
    </row>
    <row r="8939" spans="1:16">
      <c r="A8939" s="3">
        <v>44650</v>
      </c>
      <c r="B8939" t="s">
        <v>245</v>
      </c>
      <c r="C8939" t="s">
        <v>192</v>
      </c>
      <c r="D8939" t="s">
        <v>180</v>
      </c>
      <c r="E8939" t="s">
        <v>238</v>
      </c>
      <c r="F8939" t="s">
        <v>240</v>
      </c>
      <c r="G8939">
        <v>3</v>
      </c>
      <c r="H8939" s="4">
        <v>18000</v>
      </c>
      <c r="I8939" s="4">
        <v>3</v>
      </c>
      <c r="J8939" s="4">
        <v>18000</v>
      </c>
      <c r="K8939" s="4">
        <v>54000</v>
      </c>
      <c r="L8939" t="s">
        <v>189</v>
      </c>
      <c r="M8939" t="s">
        <v>233</v>
      </c>
      <c r="P8939">
        <v>5</v>
      </c>
    </row>
    <row r="8940" spans="1:16">
      <c r="A8940" s="3">
        <v>44650</v>
      </c>
      <c r="B8940" t="s">
        <v>258</v>
      </c>
      <c r="C8940" t="s">
        <v>192</v>
      </c>
      <c r="D8940" t="s">
        <v>186</v>
      </c>
      <c r="E8940" t="s">
        <v>187</v>
      </c>
      <c r="F8940" t="s">
        <v>188</v>
      </c>
      <c r="G8940">
        <v>3</v>
      </c>
      <c r="H8940" s="4">
        <v>22000</v>
      </c>
      <c r="I8940" s="4">
        <v>3</v>
      </c>
      <c r="J8940" s="4">
        <v>22000</v>
      </c>
      <c r="K8940" s="4">
        <v>66000</v>
      </c>
      <c r="L8940" t="s">
        <v>183</v>
      </c>
      <c r="M8940" t="s">
        <v>206</v>
      </c>
      <c r="P8940">
        <v>3</v>
      </c>
    </row>
    <row r="8941" spans="1:16">
      <c r="A8941" s="3">
        <v>44650</v>
      </c>
      <c r="B8941" t="s">
        <v>254</v>
      </c>
      <c r="C8941" t="s">
        <v>192</v>
      </c>
      <c r="D8941" t="s">
        <v>186</v>
      </c>
      <c r="E8941" t="s">
        <v>259</v>
      </c>
      <c r="F8941" t="s">
        <v>326</v>
      </c>
      <c r="G8941">
        <v>3</v>
      </c>
      <c r="H8941" s="4">
        <v>36000</v>
      </c>
      <c r="I8941" s="4">
        <v>3</v>
      </c>
      <c r="J8941" s="4">
        <v>36000</v>
      </c>
      <c r="K8941" s="4">
        <v>108000</v>
      </c>
      <c r="L8941" t="s">
        <v>203</v>
      </c>
      <c r="M8941" t="s">
        <v>206</v>
      </c>
      <c r="P8941">
        <v>5</v>
      </c>
    </row>
    <row r="8942" spans="1:16">
      <c r="A8942" s="3">
        <v>44650</v>
      </c>
      <c r="B8942" t="s">
        <v>284</v>
      </c>
      <c r="C8942" t="s">
        <v>179</v>
      </c>
      <c r="D8942" t="s">
        <v>193</v>
      </c>
      <c r="E8942" t="s">
        <v>193</v>
      </c>
      <c r="F8942" t="s">
        <v>288</v>
      </c>
      <c r="G8942">
        <v>1</v>
      </c>
      <c r="H8942" s="4">
        <v>52500</v>
      </c>
      <c r="I8942" s="4">
        <v>1</v>
      </c>
      <c r="J8942" s="4">
        <v>52500</v>
      </c>
      <c r="K8942" s="4">
        <v>52500</v>
      </c>
      <c r="L8942" t="s">
        <v>203</v>
      </c>
      <c r="M8942" t="s">
        <v>184</v>
      </c>
      <c r="P8942">
        <v>5</v>
      </c>
    </row>
    <row r="8943" spans="1:16">
      <c r="A8943" s="3">
        <v>44650</v>
      </c>
      <c r="B8943" t="s">
        <v>222</v>
      </c>
      <c r="C8943" t="s">
        <v>179</v>
      </c>
      <c r="D8943" t="s">
        <v>198</v>
      </c>
      <c r="E8943" t="s">
        <v>198</v>
      </c>
      <c r="F8943" t="s">
        <v>363</v>
      </c>
      <c r="G8943">
        <v>1</v>
      </c>
      <c r="H8943" s="4">
        <v>49500</v>
      </c>
      <c r="I8943" s="4">
        <v>1</v>
      </c>
      <c r="J8943" s="4">
        <v>49500</v>
      </c>
      <c r="K8943" s="4">
        <v>49500</v>
      </c>
      <c r="L8943" t="s">
        <v>195</v>
      </c>
      <c r="M8943" t="s">
        <v>233</v>
      </c>
      <c r="P8943">
        <v>4</v>
      </c>
    </row>
    <row r="8944" spans="1:16">
      <c r="A8944" s="3">
        <v>44650</v>
      </c>
      <c r="B8944" t="s">
        <v>287</v>
      </c>
      <c r="C8944" t="s">
        <v>192</v>
      </c>
      <c r="D8944" t="s">
        <v>229</v>
      </c>
      <c r="E8944" t="s">
        <v>230</v>
      </c>
      <c r="F8944" t="s">
        <v>346</v>
      </c>
      <c r="G8944">
        <v>1</v>
      </c>
      <c r="H8944" s="4">
        <v>42000</v>
      </c>
      <c r="I8944" s="4">
        <v>1</v>
      </c>
      <c r="J8944" s="4">
        <v>42000</v>
      </c>
      <c r="K8944" s="4">
        <v>42000</v>
      </c>
      <c r="L8944" t="s">
        <v>183</v>
      </c>
      <c r="M8944" t="s">
        <v>196</v>
      </c>
      <c r="P8944">
        <v>5</v>
      </c>
    </row>
    <row r="8945" spans="1:16">
      <c r="A8945" s="3">
        <v>44650</v>
      </c>
      <c r="B8945" t="s">
        <v>262</v>
      </c>
      <c r="C8945" t="s">
        <v>192</v>
      </c>
      <c r="D8945" t="s">
        <v>294</v>
      </c>
      <c r="E8945" t="s">
        <v>294</v>
      </c>
      <c r="F8945" t="s">
        <v>201</v>
      </c>
      <c r="G8945">
        <v>3</v>
      </c>
      <c r="H8945" s="4">
        <v>39000</v>
      </c>
      <c r="I8945" s="4">
        <v>3</v>
      </c>
      <c r="J8945" s="4">
        <v>39000</v>
      </c>
      <c r="K8945" s="4">
        <v>117000</v>
      </c>
      <c r="L8945" t="s">
        <v>189</v>
      </c>
      <c r="M8945" t="s">
        <v>184</v>
      </c>
      <c r="N8945" t="s">
        <v>175</v>
      </c>
      <c r="P8945">
        <v>4</v>
      </c>
    </row>
    <row r="8946" spans="1:16">
      <c r="A8946" s="3">
        <v>44650</v>
      </c>
      <c r="B8946" t="s">
        <v>278</v>
      </c>
      <c r="C8946" t="s">
        <v>192</v>
      </c>
      <c r="D8946" t="s">
        <v>186</v>
      </c>
      <c r="E8946" t="s">
        <v>220</v>
      </c>
      <c r="F8946" t="s">
        <v>265</v>
      </c>
      <c r="G8946">
        <v>2</v>
      </c>
      <c r="H8946" s="4">
        <v>48000</v>
      </c>
      <c r="I8946" s="4">
        <v>2</v>
      </c>
      <c r="J8946" s="4">
        <v>48000</v>
      </c>
      <c r="K8946" s="4">
        <v>96000</v>
      </c>
      <c r="L8946" t="s">
        <v>203</v>
      </c>
      <c r="M8946" t="s">
        <v>190</v>
      </c>
      <c r="P8946">
        <v>5</v>
      </c>
    </row>
    <row r="8947" spans="1:16">
      <c r="A8947" s="3">
        <v>44650</v>
      </c>
      <c r="B8947" t="s">
        <v>262</v>
      </c>
      <c r="C8947" t="s">
        <v>192</v>
      </c>
      <c r="D8947" t="s">
        <v>235</v>
      </c>
      <c r="E8947" t="s">
        <v>230</v>
      </c>
      <c r="F8947" t="s">
        <v>351</v>
      </c>
      <c r="G8947">
        <v>3</v>
      </c>
      <c r="H8947" s="4">
        <v>36000</v>
      </c>
      <c r="I8947" s="4">
        <v>3</v>
      </c>
      <c r="J8947" s="4">
        <v>36000</v>
      </c>
      <c r="K8947" s="4">
        <v>108000</v>
      </c>
      <c r="L8947" t="s">
        <v>195</v>
      </c>
      <c r="M8947" t="s">
        <v>184</v>
      </c>
      <c r="N8947" t="s">
        <v>175</v>
      </c>
      <c r="P8947">
        <v>5</v>
      </c>
    </row>
    <row r="8948" spans="1:16">
      <c r="A8948" s="3">
        <v>44650</v>
      </c>
      <c r="B8948" t="s">
        <v>228</v>
      </c>
      <c r="C8948" t="s">
        <v>179</v>
      </c>
      <c r="D8948" t="s">
        <v>229</v>
      </c>
      <c r="E8948" t="s">
        <v>229</v>
      </c>
      <c r="F8948" t="s">
        <v>332</v>
      </c>
      <c r="G8948">
        <v>2</v>
      </c>
      <c r="H8948" s="4">
        <v>42000</v>
      </c>
      <c r="I8948" s="4">
        <v>2</v>
      </c>
      <c r="J8948" s="4">
        <v>42000</v>
      </c>
      <c r="K8948" s="4">
        <v>84000</v>
      </c>
      <c r="L8948" t="s">
        <v>189</v>
      </c>
      <c r="M8948" t="s">
        <v>304</v>
      </c>
      <c r="P8948">
        <v>5</v>
      </c>
    </row>
    <row r="8949" spans="1:16">
      <c r="A8949" s="3">
        <v>44650</v>
      </c>
      <c r="B8949" t="s">
        <v>250</v>
      </c>
      <c r="C8949" t="s">
        <v>179</v>
      </c>
      <c r="D8949" t="s">
        <v>180</v>
      </c>
      <c r="E8949" t="s">
        <v>181</v>
      </c>
      <c r="F8949" t="s">
        <v>223</v>
      </c>
      <c r="G8949">
        <v>3</v>
      </c>
      <c r="H8949" s="4">
        <v>90000</v>
      </c>
      <c r="I8949" s="4">
        <v>0</v>
      </c>
      <c r="J8949" s="4">
        <v>0</v>
      </c>
      <c r="K8949" s="4">
        <v>0</v>
      </c>
      <c r="L8949" t="s">
        <v>183</v>
      </c>
      <c r="M8949" t="s">
        <v>190</v>
      </c>
      <c r="O8949" t="s">
        <v>176</v>
      </c>
    </row>
    <row r="8950" spans="1:16">
      <c r="A8950" s="3">
        <v>44650</v>
      </c>
      <c r="B8950" t="s">
        <v>250</v>
      </c>
      <c r="C8950" t="s">
        <v>192</v>
      </c>
      <c r="D8950" t="s">
        <v>186</v>
      </c>
      <c r="E8950" t="s">
        <v>187</v>
      </c>
      <c r="F8950" t="s">
        <v>261</v>
      </c>
      <c r="G8950">
        <v>1</v>
      </c>
      <c r="H8950" s="4">
        <v>39000</v>
      </c>
      <c r="I8950" s="4">
        <v>1</v>
      </c>
      <c r="J8950" s="4">
        <v>39000</v>
      </c>
      <c r="K8950" s="4">
        <v>39000</v>
      </c>
      <c r="L8950" t="s">
        <v>203</v>
      </c>
      <c r="M8950" t="s">
        <v>196</v>
      </c>
      <c r="P8950">
        <v>5</v>
      </c>
    </row>
    <row r="8951" spans="1:16">
      <c r="A8951" s="3">
        <v>44650</v>
      </c>
      <c r="B8951" t="s">
        <v>197</v>
      </c>
      <c r="C8951" t="s">
        <v>192</v>
      </c>
      <c r="D8951" t="s">
        <v>180</v>
      </c>
      <c r="E8951" t="s">
        <v>204</v>
      </c>
      <c r="F8951" t="s">
        <v>227</v>
      </c>
      <c r="G8951">
        <v>1</v>
      </c>
      <c r="H8951" s="4">
        <v>39000</v>
      </c>
      <c r="I8951" s="4">
        <v>1</v>
      </c>
      <c r="J8951" s="4">
        <v>39000</v>
      </c>
      <c r="K8951" s="4">
        <v>39000</v>
      </c>
      <c r="L8951" t="s">
        <v>189</v>
      </c>
      <c r="M8951" t="s">
        <v>206</v>
      </c>
      <c r="P8951">
        <v>3</v>
      </c>
    </row>
    <row r="8952" spans="1:16">
      <c r="A8952" s="3">
        <v>44650</v>
      </c>
      <c r="B8952" t="s">
        <v>247</v>
      </c>
      <c r="C8952" t="s">
        <v>192</v>
      </c>
      <c r="D8952" t="s">
        <v>180</v>
      </c>
      <c r="E8952" t="s">
        <v>238</v>
      </c>
      <c r="F8952" t="s">
        <v>280</v>
      </c>
      <c r="G8952">
        <v>1</v>
      </c>
      <c r="H8952" s="4">
        <v>30000</v>
      </c>
      <c r="I8952" s="4">
        <v>1</v>
      </c>
      <c r="J8952" s="4">
        <v>30000</v>
      </c>
      <c r="K8952" s="4">
        <v>30000</v>
      </c>
      <c r="L8952" t="s">
        <v>189</v>
      </c>
      <c r="M8952" t="s">
        <v>206</v>
      </c>
      <c r="P8952">
        <v>5</v>
      </c>
    </row>
    <row r="8953" spans="1:16">
      <c r="A8953" s="3">
        <v>44650</v>
      </c>
      <c r="B8953" t="s">
        <v>228</v>
      </c>
      <c r="C8953" t="s">
        <v>179</v>
      </c>
      <c r="D8953" t="s">
        <v>180</v>
      </c>
      <c r="E8953" t="s">
        <v>216</v>
      </c>
      <c r="F8953" t="s">
        <v>257</v>
      </c>
      <c r="G8953">
        <v>3</v>
      </c>
      <c r="H8953" s="4">
        <v>45000</v>
      </c>
      <c r="I8953" s="4">
        <v>3</v>
      </c>
      <c r="J8953" s="4">
        <v>45000</v>
      </c>
      <c r="K8953" s="4">
        <v>135000</v>
      </c>
      <c r="L8953" t="s">
        <v>203</v>
      </c>
      <c r="M8953" t="s">
        <v>184</v>
      </c>
      <c r="P8953">
        <v>4</v>
      </c>
    </row>
    <row r="8954" spans="1:16">
      <c r="A8954" s="3">
        <v>44650</v>
      </c>
      <c r="B8954" t="s">
        <v>291</v>
      </c>
      <c r="C8954" t="s">
        <v>179</v>
      </c>
      <c r="D8954" t="s">
        <v>180</v>
      </c>
      <c r="E8954" t="s">
        <v>181</v>
      </c>
      <c r="F8954" t="s">
        <v>334</v>
      </c>
      <c r="G8954">
        <v>1</v>
      </c>
      <c r="H8954" s="4">
        <v>27600</v>
      </c>
      <c r="I8954" s="4">
        <v>1</v>
      </c>
      <c r="J8954" s="4">
        <v>27600</v>
      </c>
      <c r="K8954" s="4">
        <v>27600</v>
      </c>
      <c r="L8954" t="s">
        <v>189</v>
      </c>
      <c r="M8954" t="s">
        <v>206</v>
      </c>
      <c r="P8954">
        <v>3</v>
      </c>
    </row>
    <row r="8955" spans="1:16">
      <c r="A8955" s="3">
        <v>44650</v>
      </c>
      <c r="B8955" t="s">
        <v>191</v>
      </c>
      <c r="C8955" t="s">
        <v>179</v>
      </c>
      <c r="D8955" t="s">
        <v>273</v>
      </c>
      <c r="E8955" t="s">
        <v>274</v>
      </c>
      <c r="F8955" t="s">
        <v>303</v>
      </c>
      <c r="G8955">
        <v>3</v>
      </c>
      <c r="H8955" s="4">
        <v>28000</v>
      </c>
      <c r="I8955" s="4">
        <v>3</v>
      </c>
      <c r="J8955" s="4">
        <v>28000</v>
      </c>
      <c r="K8955" s="4">
        <v>84000</v>
      </c>
      <c r="L8955" t="s">
        <v>203</v>
      </c>
      <c r="M8955" t="s">
        <v>184</v>
      </c>
      <c r="P8955">
        <v>5</v>
      </c>
    </row>
    <row r="8956" spans="1:16">
      <c r="A8956" s="3">
        <v>44650</v>
      </c>
      <c r="B8956" t="s">
        <v>254</v>
      </c>
      <c r="C8956" t="s">
        <v>179</v>
      </c>
      <c r="D8956" t="s">
        <v>186</v>
      </c>
      <c r="E8956" t="s">
        <v>225</v>
      </c>
      <c r="F8956" t="s">
        <v>226</v>
      </c>
      <c r="G8956">
        <v>3</v>
      </c>
      <c r="H8956" s="4">
        <v>45000</v>
      </c>
      <c r="I8956" s="4">
        <v>3</v>
      </c>
      <c r="J8956" s="4">
        <v>45000</v>
      </c>
      <c r="K8956" s="4">
        <v>135000</v>
      </c>
      <c r="L8956" t="s">
        <v>183</v>
      </c>
      <c r="M8956" t="s">
        <v>206</v>
      </c>
      <c r="P8956">
        <v>3</v>
      </c>
    </row>
    <row r="8957" spans="1:16">
      <c r="A8957" s="3">
        <v>44650</v>
      </c>
      <c r="B8957" t="s">
        <v>245</v>
      </c>
      <c r="C8957" t="s">
        <v>192</v>
      </c>
      <c r="D8957" t="s">
        <v>186</v>
      </c>
      <c r="E8957" t="s">
        <v>220</v>
      </c>
      <c r="F8957" t="s">
        <v>265</v>
      </c>
      <c r="G8957">
        <v>1</v>
      </c>
      <c r="H8957" s="4">
        <v>22000</v>
      </c>
      <c r="I8957" s="4">
        <v>1</v>
      </c>
      <c r="J8957" s="4">
        <v>22000</v>
      </c>
      <c r="K8957" s="4">
        <v>22000</v>
      </c>
      <c r="L8957" t="s">
        <v>203</v>
      </c>
      <c r="M8957" t="s">
        <v>196</v>
      </c>
      <c r="P8957">
        <v>4</v>
      </c>
    </row>
    <row r="8958" spans="1:16">
      <c r="A8958" s="3">
        <v>44650</v>
      </c>
      <c r="B8958" t="s">
        <v>213</v>
      </c>
      <c r="C8958" t="s">
        <v>192</v>
      </c>
      <c r="D8958" t="s">
        <v>186</v>
      </c>
      <c r="E8958" t="s">
        <v>225</v>
      </c>
      <c r="F8958" t="s">
        <v>244</v>
      </c>
      <c r="G8958">
        <v>2</v>
      </c>
      <c r="H8958" s="4">
        <v>39000</v>
      </c>
      <c r="I8958" s="4">
        <v>2</v>
      </c>
      <c r="J8958" s="4">
        <v>39000</v>
      </c>
      <c r="K8958" s="4">
        <v>78000</v>
      </c>
      <c r="L8958" t="s">
        <v>203</v>
      </c>
      <c r="M8958" t="s">
        <v>196</v>
      </c>
      <c r="P8958">
        <v>4</v>
      </c>
    </row>
    <row r="8959" spans="1:16">
      <c r="A8959" s="3">
        <v>44650</v>
      </c>
      <c r="B8959" t="s">
        <v>258</v>
      </c>
      <c r="C8959" t="s">
        <v>179</v>
      </c>
      <c r="D8959" t="s">
        <v>180</v>
      </c>
      <c r="E8959" t="s">
        <v>327</v>
      </c>
      <c r="F8959" t="s">
        <v>328</v>
      </c>
      <c r="G8959">
        <v>2</v>
      </c>
      <c r="H8959" s="4">
        <v>24000</v>
      </c>
      <c r="I8959" s="4">
        <v>0</v>
      </c>
      <c r="J8959" s="4">
        <v>0</v>
      </c>
      <c r="K8959" s="4">
        <v>0</v>
      </c>
      <c r="L8959" t="s">
        <v>189</v>
      </c>
      <c r="M8959" t="s">
        <v>190</v>
      </c>
      <c r="O8959" t="s">
        <v>176</v>
      </c>
    </row>
    <row r="8960" spans="1:16">
      <c r="A8960" s="3">
        <v>44650</v>
      </c>
      <c r="B8960" t="s">
        <v>262</v>
      </c>
      <c r="C8960" t="s">
        <v>179</v>
      </c>
      <c r="D8960" t="s">
        <v>186</v>
      </c>
      <c r="E8960" t="s">
        <v>187</v>
      </c>
      <c r="F8960" t="s">
        <v>188</v>
      </c>
      <c r="G8960">
        <v>2</v>
      </c>
      <c r="H8960" s="4">
        <v>24000</v>
      </c>
      <c r="I8960" s="4">
        <v>2</v>
      </c>
      <c r="J8960" s="4">
        <v>24000</v>
      </c>
      <c r="K8960" s="4">
        <v>48000</v>
      </c>
      <c r="L8960" t="s">
        <v>195</v>
      </c>
      <c r="M8960" t="s">
        <v>233</v>
      </c>
      <c r="N8960" t="s">
        <v>175</v>
      </c>
      <c r="P8960">
        <v>5</v>
      </c>
    </row>
    <row r="8961" spans="1:16">
      <c r="A8961" s="3">
        <v>44650</v>
      </c>
      <c r="B8961" t="s">
        <v>291</v>
      </c>
      <c r="C8961" t="s">
        <v>179</v>
      </c>
      <c r="D8961" t="s">
        <v>229</v>
      </c>
      <c r="E8961" t="s">
        <v>230</v>
      </c>
      <c r="F8961" t="s">
        <v>231</v>
      </c>
      <c r="G8961">
        <v>2</v>
      </c>
      <c r="H8961" s="4">
        <v>36000</v>
      </c>
      <c r="I8961" s="4">
        <v>2</v>
      </c>
      <c r="J8961" s="4">
        <v>36000</v>
      </c>
      <c r="K8961" s="4">
        <v>72000</v>
      </c>
      <c r="L8961" t="s">
        <v>203</v>
      </c>
      <c r="M8961" t="s">
        <v>196</v>
      </c>
      <c r="P8961">
        <v>5</v>
      </c>
    </row>
    <row r="8962" spans="1:16">
      <c r="A8962" s="3">
        <v>44651</v>
      </c>
      <c r="B8962" t="s">
        <v>219</v>
      </c>
      <c r="C8962" t="s">
        <v>179</v>
      </c>
      <c r="D8962" t="s">
        <v>186</v>
      </c>
      <c r="E8962" t="s">
        <v>201</v>
      </c>
      <c r="F8962" t="s">
        <v>285</v>
      </c>
      <c r="G8962">
        <v>3</v>
      </c>
      <c r="H8962" s="4">
        <v>48000</v>
      </c>
      <c r="I8962" s="4">
        <v>3</v>
      </c>
      <c r="J8962" s="4">
        <v>48000</v>
      </c>
      <c r="K8962" s="4">
        <v>144000</v>
      </c>
      <c r="L8962" t="s">
        <v>203</v>
      </c>
      <c r="M8962" t="s">
        <v>190</v>
      </c>
      <c r="P8962">
        <v>5</v>
      </c>
    </row>
    <row r="8963" spans="1:16">
      <c r="A8963" s="3">
        <v>44651</v>
      </c>
      <c r="B8963" t="s">
        <v>178</v>
      </c>
      <c r="C8963" t="s">
        <v>192</v>
      </c>
      <c r="D8963" t="s">
        <v>273</v>
      </c>
      <c r="E8963" t="s">
        <v>274</v>
      </c>
      <c r="F8963" t="s">
        <v>329</v>
      </c>
      <c r="G8963">
        <v>1</v>
      </c>
      <c r="H8963" s="4">
        <v>45000</v>
      </c>
      <c r="I8963" s="4">
        <v>0</v>
      </c>
      <c r="J8963" s="4">
        <v>0</v>
      </c>
      <c r="K8963" s="4">
        <v>0</v>
      </c>
      <c r="L8963" t="s">
        <v>203</v>
      </c>
      <c r="M8963" t="s">
        <v>233</v>
      </c>
      <c r="O8963" t="s">
        <v>176</v>
      </c>
    </row>
    <row r="8964" spans="1:16">
      <c r="A8964" s="3">
        <v>44651</v>
      </c>
      <c r="B8964" t="s">
        <v>222</v>
      </c>
      <c r="C8964" t="s">
        <v>179</v>
      </c>
      <c r="D8964" t="s">
        <v>271</v>
      </c>
      <c r="E8964" t="s">
        <v>271</v>
      </c>
      <c r="F8964" t="s">
        <v>272</v>
      </c>
      <c r="G8964">
        <v>1</v>
      </c>
      <c r="H8964" s="4">
        <v>32200</v>
      </c>
      <c r="I8964" s="4">
        <v>1</v>
      </c>
      <c r="J8964" s="4">
        <v>32200</v>
      </c>
      <c r="K8964" s="4">
        <v>32200</v>
      </c>
      <c r="L8964" t="s">
        <v>195</v>
      </c>
      <c r="M8964" t="s">
        <v>184</v>
      </c>
      <c r="P8964">
        <v>5</v>
      </c>
    </row>
    <row r="8965" spans="1:16">
      <c r="A8965" s="3">
        <v>44651</v>
      </c>
      <c r="B8965" t="s">
        <v>185</v>
      </c>
      <c r="C8965" t="s">
        <v>192</v>
      </c>
      <c r="D8965" t="s">
        <v>180</v>
      </c>
      <c r="E8965" t="s">
        <v>216</v>
      </c>
      <c r="F8965" t="s">
        <v>217</v>
      </c>
      <c r="G8965">
        <v>1</v>
      </c>
      <c r="H8965" s="4">
        <v>15000</v>
      </c>
      <c r="I8965" s="4">
        <v>1</v>
      </c>
      <c r="J8965" s="4">
        <v>15000</v>
      </c>
      <c r="K8965" s="4">
        <v>15000</v>
      </c>
      <c r="L8965" t="s">
        <v>189</v>
      </c>
      <c r="M8965" t="s">
        <v>196</v>
      </c>
      <c r="P8965">
        <v>5</v>
      </c>
    </row>
    <row r="8966" spans="1:16">
      <c r="A8966" s="3">
        <v>44651</v>
      </c>
      <c r="B8966" t="s">
        <v>224</v>
      </c>
      <c r="C8966" t="s">
        <v>192</v>
      </c>
      <c r="D8966" t="s">
        <v>186</v>
      </c>
      <c r="E8966" t="s">
        <v>187</v>
      </c>
      <c r="F8966" t="s">
        <v>188</v>
      </c>
      <c r="G8966">
        <v>3</v>
      </c>
      <c r="H8966" s="4">
        <v>44000</v>
      </c>
      <c r="I8966" s="4">
        <v>3</v>
      </c>
      <c r="J8966" s="4">
        <v>44000</v>
      </c>
      <c r="K8966" s="4">
        <v>132000</v>
      </c>
      <c r="L8966" t="s">
        <v>183</v>
      </c>
      <c r="M8966" t="s">
        <v>196</v>
      </c>
      <c r="P8966">
        <v>5</v>
      </c>
    </row>
    <row r="8967" spans="1:16">
      <c r="A8967" s="3">
        <v>44651</v>
      </c>
      <c r="B8967" t="s">
        <v>222</v>
      </c>
      <c r="C8967" t="s">
        <v>192</v>
      </c>
      <c r="D8967" t="s">
        <v>276</v>
      </c>
      <c r="E8967" t="s">
        <v>276</v>
      </c>
      <c r="F8967" t="s">
        <v>277</v>
      </c>
      <c r="G8967">
        <v>3</v>
      </c>
      <c r="H8967" s="4">
        <v>44000</v>
      </c>
      <c r="I8967" s="4">
        <v>3</v>
      </c>
      <c r="J8967" s="4">
        <v>44000</v>
      </c>
      <c r="K8967" s="4">
        <v>132000</v>
      </c>
      <c r="L8967" t="s">
        <v>203</v>
      </c>
      <c r="M8967" t="s">
        <v>184</v>
      </c>
      <c r="N8967" t="s">
        <v>175</v>
      </c>
      <c r="P8967">
        <v>3</v>
      </c>
    </row>
    <row r="8968" spans="1:16">
      <c r="A8968" s="3">
        <v>44651</v>
      </c>
      <c r="B8968" t="s">
        <v>250</v>
      </c>
      <c r="C8968" t="s">
        <v>192</v>
      </c>
      <c r="D8968" t="s">
        <v>180</v>
      </c>
      <c r="E8968" t="s">
        <v>216</v>
      </c>
      <c r="F8968" t="s">
        <v>232</v>
      </c>
      <c r="G8968">
        <v>2</v>
      </c>
      <c r="H8968" s="4">
        <v>26000</v>
      </c>
      <c r="I8968" s="4">
        <v>2</v>
      </c>
      <c r="J8968" s="4">
        <v>26000</v>
      </c>
      <c r="K8968" s="4">
        <v>52000</v>
      </c>
      <c r="L8968" t="s">
        <v>189</v>
      </c>
      <c r="M8968" t="s">
        <v>184</v>
      </c>
      <c r="P8968">
        <v>3</v>
      </c>
    </row>
    <row r="8969" spans="1:16">
      <c r="A8969" s="3">
        <v>44651</v>
      </c>
      <c r="B8969" t="s">
        <v>178</v>
      </c>
      <c r="C8969" t="s">
        <v>192</v>
      </c>
      <c r="D8969" t="s">
        <v>180</v>
      </c>
      <c r="E8969" t="s">
        <v>238</v>
      </c>
      <c r="F8969" t="s">
        <v>280</v>
      </c>
      <c r="G8969">
        <v>1</v>
      </c>
      <c r="H8969" s="4">
        <v>45000</v>
      </c>
      <c r="I8969" s="4">
        <v>1</v>
      </c>
      <c r="J8969" s="4">
        <v>45000</v>
      </c>
      <c r="K8969" s="4">
        <v>45000</v>
      </c>
      <c r="L8969" t="s">
        <v>203</v>
      </c>
      <c r="M8969" t="s">
        <v>206</v>
      </c>
      <c r="P8969">
        <v>2</v>
      </c>
    </row>
    <row r="8970" spans="1:16">
      <c r="A8970" s="3">
        <v>44651</v>
      </c>
      <c r="B8970" t="s">
        <v>228</v>
      </c>
      <c r="C8970" t="s">
        <v>192</v>
      </c>
      <c r="D8970" t="s">
        <v>198</v>
      </c>
      <c r="E8970" t="s">
        <v>198</v>
      </c>
      <c r="F8970" t="s">
        <v>342</v>
      </c>
      <c r="G8970">
        <v>2</v>
      </c>
      <c r="H8970" s="4">
        <v>39000</v>
      </c>
      <c r="I8970" s="4">
        <v>2</v>
      </c>
      <c r="J8970" s="4">
        <v>39000</v>
      </c>
      <c r="K8970" s="4">
        <v>78000</v>
      </c>
      <c r="L8970" t="s">
        <v>183</v>
      </c>
      <c r="M8970" t="s">
        <v>196</v>
      </c>
      <c r="P8970">
        <v>5</v>
      </c>
    </row>
    <row r="8971" spans="1:16">
      <c r="A8971" s="3">
        <v>44651</v>
      </c>
      <c r="B8971" t="s">
        <v>250</v>
      </c>
      <c r="C8971" t="s">
        <v>179</v>
      </c>
      <c r="D8971" t="s">
        <v>186</v>
      </c>
      <c r="E8971" t="s">
        <v>220</v>
      </c>
      <c r="F8971" t="s">
        <v>241</v>
      </c>
      <c r="G8971">
        <v>1</v>
      </c>
      <c r="H8971" s="4">
        <v>56000</v>
      </c>
      <c r="I8971" s="4">
        <v>1</v>
      </c>
      <c r="J8971" s="4">
        <v>56000</v>
      </c>
      <c r="K8971" s="4">
        <v>56000</v>
      </c>
      <c r="L8971" t="s">
        <v>189</v>
      </c>
      <c r="M8971" t="s">
        <v>206</v>
      </c>
      <c r="P8971">
        <v>2</v>
      </c>
    </row>
    <row r="8972" spans="1:16">
      <c r="A8972" s="3">
        <v>44651</v>
      </c>
      <c r="B8972" t="s">
        <v>224</v>
      </c>
      <c r="C8972" t="s">
        <v>179</v>
      </c>
      <c r="D8972" t="s">
        <v>180</v>
      </c>
      <c r="E8972" t="s">
        <v>204</v>
      </c>
      <c r="F8972" t="s">
        <v>300</v>
      </c>
      <c r="G8972">
        <v>2</v>
      </c>
      <c r="H8972" s="4">
        <v>15000</v>
      </c>
      <c r="I8972" s="4">
        <v>2</v>
      </c>
      <c r="J8972" s="4">
        <v>15000</v>
      </c>
      <c r="K8972" s="4">
        <v>30000</v>
      </c>
      <c r="L8972" t="s">
        <v>183</v>
      </c>
      <c r="M8972" t="s">
        <v>233</v>
      </c>
      <c r="P8972">
        <v>5</v>
      </c>
    </row>
    <row r="8973" spans="1:16">
      <c r="A8973" s="3">
        <v>44651</v>
      </c>
      <c r="B8973" t="s">
        <v>219</v>
      </c>
      <c r="C8973" t="s">
        <v>179</v>
      </c>
      <c r="D8973" t="s">
        <v>198</v>
      </c>
      <c r="E8973" t="s">
        <v>214</v>
      </c>
      <c r="F8973" t="s">
        <v>286</v>
      </c>
      <c r="G8973">
        <v>3</v>
      </c>
      <c r="H8973" s="4">
        <v>28000</v>
      </c>
      <c r="I8973" s="4">
        <v>3</v>
      </c>
      <c r="J8973" s="4">
        <v>28000</v>
      </c>
      <c r="K8973" s="4">
        <v>84000</v>
      </c>
      <c r="L8973" t="s">
        <v>203</v>
      </c>
      <c r="M8973" t="s">
        <v>190</v>
      </c>
      <c r="P8973">
        <v>4</v>
      </c>
    </row>
    <row r="8974" spans="1:16">
      <c r="A8974" s="3">
        <v>44651</v>
      </c>
      <c r="B8974" t="s">
        <v>213</v>
      </c>
      <c r="C8974" t="s">
        <v>179</v>
      </c>
      <c r="D8974" t="s">
        <v>186</v>
      </c>
      <c r="E8974" t="s">
        <v>220</v>
      </c>
      <c r="F8974" t="s">
        <v>265</v>
      </c>
      <c r="G8974">
        <v>1</v>
      </c>
      <c r="H8974" s="4">
        <v>24000</v>
      </c>
      <c r="I8974" s="4">
        <v>1</v>
      </c>
      <c r="J8974" s="4">
        <v>24000</v>
      </c>
      <c r="K8974" s="4">
        <v>24000</v>
      </c>
      <c r="L8974" t="s">
        <v>189</v>
      </c>
      <c r="M8974" t="s">
        <v>206</v>
      </c>
      <c r="P8974">
        <v>5</v>
      </c>
    </row>
    <row r="8975" spans="1:16">
      <c r="A8975" s="3">
        <v>44651</v>
      </c>
      <c r="B8975" t="s">
        <v>219</v>
      </c>
      <c r="C8975" t="s">
        <v>179</v>
      </c>
      <c r="D8975" t="s">
        <v>186</v>
      </c>
      <c r="E8975" t="s">
        <v>220</v>
      </c>
      <c r="F8975" t="s">
        <v>221</v>
      </c>
      <c r="G8975">
        <v>1</v>
      </c>
      <c r="H8975" s="4">
        <v>20000</v>
      </c>
      <c r="I8975" s="4">
        <v>1</v>
      </c>
      <c r="J8975" s="4">
        <v>20000</v>
      </c>
      <c r="K8975" s="4">
        <v>20000</v>
      </c>
      <c r="L8975" t="s">
        <v>189</v>
      </c>
      <c r="M8975" t="s">
        <v>233</v>
      </c>
      <c r="P8975">
        <v>3</v>
      </c>
    </row>
    <row r="8976" spans="1:16">
      <c r="A8976" s="3">
        <v>44651</v>
      </c>
      <c r="B8976" t="s">
        <v>234</v>
      </c>
      <c r="C8976" t="s">
        <v>179</v>
      </c>
      <c r="D8976" t="s">
        <v>180</v>
      </c>
      <c r="E8976" t="s">
        <v>216</v>
      </c>
      <c r="F8976" t="s">
        <v>232</v>
      </c>
      <c r="G8976">
        <v>1</v>
      </c>
      <c r="H8976" s="4">
        <v>45000</v>
      </c>
      <c r="I8976" s="4">
        <v>1</v>
      </c>
      <c r="J8976" s="4">
        <v>45000</v>
      </c>
      <c r="K8976" s="4">
        <v>45000</v>
      </c>
      <c r="L8976" t="s">
        <v>189</v>
      </c>
      <c r="M8976" t="s">
        <v>184</v>
      </c>
      <c r="P8976">
        <v>3</v>
      </c>
    </row>
    <row r="8977" spans="1:16">
      <c r="A8977" s="3">
        <v>44651</v>
      </c>
      <c r="B8977" t="s">
        <v>200</v>
      </c>
      <c r="C8977" t="s">
        <v>179</v>
      </c>
      <c r="D8977" t="s">
        <v>235</v>
      </c>
      <c r="E8977" t="s">
        <v>297</v>
      </c>
      <c r="F8977" t="s">
        <v>298</v>
      </c>
      <c r="G8977">
        <v>2</v>
      </c>
      <c r="H8977" s="4">
        <v>42000</v>
      </c>
      <c r="I8977" s="4">
        <v>2</v>
      </c>
      <c r="J8977" s="4">
        <v>42000</v>
      </c>
      <c r="K8977" s="4">
        <v>84000</v>
      </c>
      <c r="L8977" t="s">
        <v>209</v>
      </c>
      <c r="M8977" t="s">
        <v>190</v>
      </c>
      <c r="P8977">
        <v>5</v>
      </c>
    </row>
    <row r="8978" spans="1:16">
      <c r="A8978" s="3">
        <v>44651</v>
      </c>
      <c r="B8978" t="s">
        <v>228</v>
      </c>
      <c r="C8978" t="s">
        <v>179</v>
      </c>
      <c r="D8978" t="s">
        <v>186</v>
      </c>
      <c r="E8978" t="s">
        <v>201</v>
      </c>
      <c r="F8978" t="s">
        <v>285</v>
      </c>
      <c r="G8978">
        <v>2</v>
      </c>
      <c r="H8978" s="4">
        <v>45000</v>
      </c>
      <c r="I8978" s="4">
        <v>2</v>
      </c>
      <c r="J8978" s="4">
        <v>45000</v>
      </c>
      <c r="K8978" s="4">
        <v>90000</v>
      </c>
      <c r="L8978" t="s">
        <v>203</v>
      </c>
      <c r="M8978" t="s">
        <v>196</v>
      </c>
      <c r="P8978">
        <v>4</v>
      </c>
    </row>
    <row r="8979" spans="1:16">
      <c r="A8979" s="3">
        <v>44651</v>
      </c>
      <c r="B8979" t="s">
        <v>207</v>
      </c>
      <c r="C8979" t="s">
        <v>179</v>
      </c>
      <c r="D8979" t="s">
        <v>180</v>
      </c>
      <c r="E8979" t="s">
        <v>204</v>
      </c>
      <c r="F8979" t="s">
        <v>205</v>
      </c>
      <c r="G8979">
        <v>3</v>
      </c>
      <c r="H8979" s="4">
        <v>48000</v>
      </c>
      <c r="I8979" s="4">
        <v>3</v>
      </c>
      <c r="J8979" s="4">
        <v>48000</v>
      </c>
      <c r="K8979" s="4">
        <v>144000</v>
      </c>
      <c r="L8979" t="s">
        <v>203</v>
      </c>
      <c r="M8979" t="s">
        <v>184</v>
      </c>
      <c r="P8979">
        <v>5</v>
      </c>
    </row>
    <row r="8980" spans="1:16">
      <c r="A8980" s="3">
        <v>44651</v>
      </c>
      <c r="B8980" t="s">
        <v>191</v>
      </c>
      <c r="C8980" t="s">
        <v>179</v>
      </c>
      <c r="D8980" t="s">
        <v>210</v>
      </c>
      <c r="E8980" t="s">
        <v>211</v>
      </c>
      <c r="F8980" t="s">
        <v>313</v>
      </c>
      <c r="G8980">
        <v>2</v>
      </c>
      <c r="H8980" s="4">
        <v>42000</v>
      </c>
      <c r="I8980" s="4">
        <v>2</v>
      </c>
      <c r="J8980" s="4">
        <v>42000</v>
      </c>
      <c r="K8980" s="4">
        <v>84000</v>
      </c>
      <c r="L8980" t="s">
        <v>189</v>
      </c>
      <c r="M8980" t="s">
        <v>196</v>
      </c>
      <c r="P8980">
        <v>3</v>
      </c>
    </row>
    <row r="8981" spans="1:16">
      <c r="A8981" s="3">
        <v>44651</v>
      </c>
      <c r="B8981" t="s">
        <v>219</v>
      </c>
      <c r="C8981" t="s">
        <v>179</v>
      </c>
      <c r="D8981" t="s">
        <v>180</v>
      </c>
      <c r="E8981" t="s">
        <v>181</v>
      </c>
      <c r="F8981" t="s">
        <v>246</v>
      </c>
      <c r="G8981">
        <v>2</v>
      </c>
      <c r="H8981" s="4">
        <v>39000</v>
      </c>
      <c r="I8981" s="4">
        <v>2</v>
      </c>
      <c r="J8981" s="4">
        <v>39000</v>
      </c>
      <c r="K8981" s="4">
        <v>78000</v>
      </c>
      <c r="L8981" t="s">
        <v>195</v>
      </c>
      <c r="M8981" t="s">
        <v>190</v>
      </c>
      <c r="P8981">
        <v>5</v>
      </c>
    </row>
    <row r="8982" spans="1:16">
      <c r="A8982" s="3">
        <v>44651</v>
      </c>
      <c r="B8982" t="s">
        <v>284</v>
      </c>
      <c r="C8982" t="s">
        <v>179</v>
      </c>
      <c r="D8982" t="s">
        <v>180</v>
      </c>
      <c r="E8982" t="s">
        <v>238</v>
      </c>
      <c r="F8982" t="s">
        <v>280</v>
      </c>
      <c r="G8982">
        <v>3</v>
      </c>
      <c r="H8982" s="4">
        <v>60000</v>
      </c>
      <c r="I8982" s="4">
        <v>3</v>
      </c>
      <c r="J8982" s="4">
        <v>60000</v>
      </c>
      <c r="K8982" s="4">
        <v>180000</v>
      </c>
      <c r="L8982" t="s">
        <v>203</v>
      </c>
      <c r="M8982" t="s">
        <v>206</v>
      </c>
      <c r="P8982">
        <v>5</v>
      </c>
    </row>
    <row r="8983" spans="1:16">
      <c r="A8983" s="3">
        <v>44651</v>
      </c>
      <c r="B8983" t="s">
        <v>262</v>
      </c>
      <c r="C8983" t="s">
        <v>179</v>
      </c>
      <c r="D8983" t="s">
        <v>180</v>
      </c>
      <c r="E8983" t="s">
        <v>327</v>
      </c>
      <c r="F8983" t="s">
        <v>347</v>
      </c>
      <c r="G8983">
        <v>3</v>
      </c>
      <c r="H8983" s="4">
        <v>42000</v>
      </c>
      <c r="I8983" s="4">
        <v>3</v>
      </c>
      <c r="J8983" s="4">
        <v>42000</v>
      </c>
      <c r="K8983" s="4">
        <v>126000</v>
      </c>
      <c r="L8983" t="s">
        <v>189</v>
      </c>
      <c r="M8983" t="s">
        <v>206</v>
      </c>
      <c r="P8983">
        <v>3</v>
      </c>
    </row>
    <row r="8984" spans="1:16">
      <c r="A8984" s="3">
        <v>44651</v>
      </c>
      <c r="B8984" t="s">
        <v>224</v>
      </c>
      <c r="C8984" t="s">
        <v>179</v>
      </c>
      <c r="D8984" t="s">
        <v>210</v>
      </c>
      <c r="E8984" t="s">
        <v>211</v>
      </c>
      <c r="F8984" t="s">
        <v>313</v>
      </c>
      <c r="G8984">
        <v>2</v>
      </c>
      <c r="H8984" s="4">
        <v>42000</v>
      </c>
      <c r="I8984" s="4">
        <v>2</v>
      </c>
      <c r="J8984" s="4">
        <v>42000</v>
      </c>
      <c r="K8984" s="4">
        <v>84000</v>
      </c>
      <c r="L8984" t="s">
        <v>189</v>
      </c>
      <c r="M8984" t="s">
        <v>184</v>
      </c>
      <c r="N8984" t="s">
        <v>175</v>
      </c>
      <c r="P8984">
        <v>5</v>
      </c>
    </row>
    <row r="8985" spans="1:16">
      <c r="A8985" s="3">
        <v>44651</v>
      </c>
      <c r="B8985" t="s">
        <v>228</v>
      </c>
      <c r="C8985" t="s">
        <v>179</v>
      </c>
      <c r="D8985" t="s">
        <v>186</v>
      </c>
      <c r="E8985" t="s">
        <v>187</v>
      </c>
      <c r="F8985" t="s">
        <v>242</v>
      </c>
      <c r="G8985">
        <v>1</v>
      </c>
      <c r="H8985" s="4">
        <v>26000</v>
      </c>
      <c r="I8985" s="4">
        <v>1</v>
      </c>
      <c r="J8985" s="4">
        <v>26000</v>
      </c>
      <c r="K8985" s="4">
        <v>26000</v>
      </c>
      <c r="L8985" t="s">
        <v>183</v>
      </c>
      <c r="M8985" t="s">
        <v>196</v>
      </c>
      <c r="N8985" t="s">
        <v>175</v>
      </c>
      <c r="P8985">
        <v>5</v>
      </c>
    </row>
    <row r="8986" spans="1:16">
      <c r="A8986" s="3">
        <v>44651</v>
      </c>
      <c r="B8986" t="s">
        <v>268</v>
      </c>
      <c r="C8986" t="s">
        <v>179</v>
      </c>
      <c r="D8986" t="s">
        <v>186</v>
      </c>
      <c r="E8986" t="s">
        <v>259</v>
      </c>
      <c r="F8986" t="s">
        <v>326</v>
      </c>
      <c r="G8986">
        <v>1</v>
      </c>
      <c r="H8986" s="4">
        <v>56000</v>
      </c>
      <c r="I8986" s="4">
        <v>1</v>
      </c>
      <c r="J8986" s="4">
        <v>56000</v>
      </c>
      <c r="K8986" s="4">
        <v>56000</v>
      </c>
      <c r="L8986" t="s">
        <v>209</v>
      </c>
      <c r="M8986" t="s">
        <v>206</v>
      </c>
      <c r="N8986" t="s">
        <v>175</v>
      </c>
      <c r="P8986">
        <v>4</v>
      </c>
    </row>
    <row r="8987" spans="1:16">
      <c r="A8987" s="3">
        <v>44651</v>
      </c>
      <c r="B8987" t="s">
        <v>178</v>
      </c>
      <c r="C8987" t="s">
        <v>179</v>
      </c>
      <c r="D8987" t="s">
        <v>186</v>
      </c>
      <c r="E8987" t="s">
        <v>201</v>
      </c>
      <c r="F8987" t="s">
        <v>248</v>
      </c>
      <c r="G8987">
        <v>2</v>
      </c>
      <c r="H8987" s="4">
        <v>33000</v>
      </c>
      <c r="I8987" s="4">
        <v>2</v>
      </c>
      <c r="J8987" s="4">
        <v>33000</v>
      </c>
      <c r="K8987" s="4">
        <v>66000</v>
      </c>
      <c r="L8987" t="s">
        <v>203</v>
      </c>
      <c r="M8987" t="s">
        <v>196</v>
      </c>
      <c r="N8987" t="s">
        <v>175</v>
      </c>
      <c r="P8987">
        <v>3</v>
      </c>
    </row>
    <row r="8988" spans="1:16">
      <c r="A8988" s="3">
        <v>44652</v>
      </c>
      <c r="B8988" t="s">
        <v>178</v>
      </c>
      <c r="C8988" t="s">
        <v>179</v>
      </c>
      <c r="D8988" t="s">
        <v>186</v>
      </c>
      <c r="E8988" t="s">
        <v>259</v>
      </c>
      <c r="F8988" t="s">
        <v>260</v>
      </c>
      <c r="G8988">
        <v>1</v>
      </c>
      <c r="H8988" s="4">
        <v>18000</v>
      </c>
      <c r="I8988" s="4">
        <v>1</v>
      </c>
      <c r="J8988" s="4">
        <v>18000</v>
      </c>
      <c r="K8988" s="4">
        <v>18000</v>
      </c>
      <c r="L8988" t="s">
        <v>189</v>
      </c>
      <c r="M8988" t="s">
        <v>196</v>
      </c>
      <c r="N8988" t="s">
        <v>175</v>
      </c>
      <c r="P8988">
        <v>5</v>
      </c>
    </row>
    <row r="8989" spans="1:16">
      <c r="A8989" s="3">
        <v>44652</v>
      </c>
      <c r="B8989" t="s">
        <v>254</v>
      </c>
      <c r="C8989" t="s">
        <v>179</v>
      </c>
      <c r="D8989" t="s">
        <v>180</v>
      </c>
      <c r="E8989" t="s">
        <v>181</v>
      </c>
      <c r="F8989" t="s">
        <v>334</v>
      </c>
      <c r="G8989">
        <v>1</v>
      </c>
      <c r="H8989" s="4">
        <v>23000</v>
      </c>
      <c r="I8989" s="4">
        <v>1</v>
      </c>
      <c r="J8989" s="4">
        <v>23000</v>
      </c>
      <c r="K8989" s="4">
        <v>23000</v>
      </c>
      <c r="L8989" t="s">
        <v>183</v>
      </c>
      <c r="M8989" t="s">
        <v>184</v>
      </c>
      <c r="N8989" t="s">
        <v>175</v>
      </c>
      <c r="P8989">
        <v>5</v>
      </c>
    </row>
    <row r="8990" spans="1:16">
      <c r="A8990" s="3">
        <v>44652</v>
      </c>
      <c r="B8990" t="s">
        <v>284</v>
      </c>
      <c r="C8990" t="s">
        <v>179</v>
      </c>
      <c r="D8990" t="s">
        <v>294</v>
      </c>
      <c r="E8990" t="s">
        <v>294</v>
      </c>
      <c r="F8990" t="s">
        <v>236</v>
      </c>
      <c r="G8990">
        <v>3</v>
      </c>
      <c r="H8990" s="4">
        <v>30000</v>
      </c>
      <c r="I8990" s="4">
        <v>3</v>
      </c>
      <c r="J8990" s="4">
        <v>30000</v>
      </c>
      <c r="K8990" s="4">
        <v>90000</v>
      </c>
      <c r="L8990" t="s">
        <v>203</v>
      </c>
      <c r="M8990" t="s">
        <v>206</v>
      </c>
      <c r="N8990" t="s">
        <v>175</v>
      </c>
      <c r="P8990">
        <v>5</v>
      </c>
    </row>
    <row r="8991" spans="1:16">
      <c r="A8991" s="3">
        <v>44652</v>
      </c>
      <c r="B8991" t="s">
        <v>278</v>
      </c>
      <c r="C8991" t="s">
        <v>179</v>
      </c>
      <c r="D8991" t="s">
        <v>198</v>
      </c>
      <c r="E8991" t="s">
        <v>198</v>
      </c>
      <c r="F8991" t="s">
        <v>243</v>
      </c>
      <c r="G8991">
        <v>2</v>
      </c>
      <c r="H8991" s="4">
        <v>63000</v>
      </c>
      <c r="I8991" s="4">
        <v>2</v>
      </c>
      <c r="J8991" s="4">
        <v>63000</v>
      </c>
      <c r="K8991" s="4">
        <v>126000</v>
      </c>
      <c r="L8991" t="s">
        <v>203</v>
      </c>
      <c r="M8991" t="s">
        <v>206</v>
      </c>
      <c r="N8991" t="s">
        <v>175</v>
      </c>
      <c r="P8991">
        <v>5</v>
      </c>
    </row>
    <row r="8992" spans="1:16">
      <c r="A8992" s="3">
        <v>44652</v>
      </c>
      <c r="B8992" t="s">
        <v>301</v>
      </c>
      <c r="C8992" t="s">
        <v>179</v>
      </c>
      <c r="D8992" t="s">
        <v>186</v>
      </c>
      <c r="E8992" t="s">
        <v>220</v>
      </c>
      <c r="F8992" t="s">
        <v>221</v>
      </c>
      <c r="G8992">
        <v>2</v>
      </c>
      <c r="H8992" s="4">
        <v>33000</v>
      </c>
      <c r="I8992" s="4">
        <v>2</v>
      </c>
      <c r="J8992" s="4">
        <v>33000</v>
      </c>
      <c r="K8992" s="4">
        <v>66000</v>
      </c>
      <c r="L8992" t="s">
        <v>195</v>
      </c>
      <c r="M8992" t="s">
        <v>196</v>
      </c>
      <c r="N8992" t="s">
        <v>175</v>
      </c>
      <c r="P8992">
        <v>5</v>
      </c>
    </row>
    <row r="8993" spans="1:16">
      <c r="A8993" s="3">
        <v>44652</v>
      </c>
      <c r="B8993" t="s">
        <v>197</v>
      </c>
      <c r="C8993" t="s">
        <v>179</v>
      </c>
      <c r="D8993" t="s">
        <v>316</v>
      </c>
      <c r="E8993" t="s">
        <v>251</v>
      </c>
      <c r="F8993" t="s">
        <v>340</v>
      </c>
      <c r="G8993">
        <v>3</v>
      </c>
      <c r="H8993" s="4">
        <v>36000</v>
      </c>
      <c r="I8993" s="4">
        <v>3</v>
      </c>
      <c r="J8993" s="4">
        <v>36000</v>
      </c>
      <c r="K8993" s="4">
        <v>108000</v>
      </c>
      <c r="L8993" t="s">
        <v>209</v>
      </c>
      <c r="M8993" t="s">
        <v>206</v>
      </c>
      <c r="N8993" t="s">
        <v>175</v>
      </c>
      <c r="P8993">
        <v>5</v>
      </c>
    </row>
    <row r="8994" spans="1:16">
      <c r="A8994" s="3">
        <v>44652</v>
      </c>
      <c r="B8994" t="s">
        <v>200</v>
      </c>
      <c r="C8994" t="s">
        <v>192</v>
      </c>
      <c r="D8994" t="s">
        <v>229</v>
      </c>
      <c r="E8994" t="s">
        <v>229</v>
      </c>
      <c r="F8994" t="s">
        <v>296</v>
      </c>
      <c r="G8994">
        <v>2</v>
      </c>
      <c r="H8994" s="4">
        <v>30000</v>
      </c>
      <c r="I8994" s="4">
        <v>2</v>
      </c>
      <c r="J8994" s="4">
        <v>30000</v>
      </c>
      <c r="K8994" s="4">
        <v>60000</v>
      </c>
      <c r="L8994" t="s">
        <v>203</v>
      </c>
      <c r="M8994" t="s">
        <v>184</v>
      </c>
      <c r="N8994" t="s">
        <v>175</v>
      </c>
      <c r="P8994">
        <v>4</v>
      </c>
    </row>
    <row r="8995" spans="1:16">
      <c r="A8995" s="3">
        <v>44652</v>
      </c>
      <c r="B8995" t="s">
        <v>218</v>
      </c>
      <c r="C8995" t="s">
        <v>192</v>
      </c>
      <c r="D8995" t="s">
        <v>279</v>
      </c>
      <c r="E8995" t="s">
        <v>279</v>
      </c>
      <c r="F8995" t="s">
        <v>180</v>
      </c>
      <c r="G8995">
        <v>2</v>
      </c>
      <c r="H8995" s="4">
        <v>33000</v>
      </c>
      <c r="I8995" s="4">
        <v>0</v>
      </c>
      <c r="J8995" s="4">
        <v>0</v>
      </c>
      <c r="K8995" s="4">
        <v>0</v>
      </c>
      <c r="L8995" t="s">
        <v>183</v>
      </c>
      <c r="M8995" t="s">
        <v>184</v>
      </c>
      <c r="N8995" t="s">
        <v>175</v>
      </c>
      <c r="O8995" t="s">
        <v>176</v>
      </c>
    </row>
    <row r="8996" spans="1:16">
      <c r="A8996" s="3">
        <v>44652</v>
      </c>
      <c r="B8996" t="s">
        <v>262</v>
      </c>
      <c r="C8996" t="s">
        <v>179</v>
      </c>
      <c r="D8996" t="s">
        <v>294</v>
      </c>
      <c r="E8996" t="s">
        <v>294</v>
      </c>
      <c r="F8996" t="s">
        <v>236</v>
      </c>
      <c r="G8996">
        <v>1</v>
      </c>
      <c r="H8996" s="4">
        <v>33000</v>
      </c>
      <c r="I8996" s="4">
        <v>1</v>
      </c>
      <c r="J8996" s="4">
        <v>33000</v>
      </c>
      <c r="K8996" s="4">
        <v>33000</v>
      </c>
      <c r="L8996" t="s">
        <v>203</v>
      </c>
      <c r="M8996" t="s">
        <v>196</v>
      </c>
      <c r="P8996">
        <v>5</v>
      </c>
    </row>
    <row r="8997" spans="1:16">
      <c r="A8997" s="3">
        <v>44652</v>
      </c>
      <c r="B8997" t="s">
        <v>213</v>
      </c>
      <c r="C8997" t="s">
        <v>179</v>
      </c>
      <c r="D8997" t="s">
        <v>186</v>
      </c>
      <c r="E8997" t="s">
        <v>220</v>
      </c>
      <c r="F8997" t="s">
        <v>241</v>
      </c>
      <c r="G8997">
        <v>3</v>
      </c>
      <c r="H8997" s="4">
        <v>60000</v>
      </c>
      <c r="I8997" s="4">
        <v>3</v>
      </c>
      <c r="J8997" s="4">
        <v>60000</v>
      </c>
      <c r="K8997" s="4">
        <v>180000</v>
      </c>
      <c r="L8997" t="s">
        <v>183</v>
      </c>
      <c r="M8997" t="s">
        <v>184</v>
      </c>
      <c r="P8997">
        <v>5</v>
      </c>
    </row>
    <row r="8998" spans="1:16">
      <c r="A8998" s="3">
        <v>44652</v>
      </c>
      <c r="B8998" t="s">
        <v>219</v>
      </c>
      <c r="C8998" t="s">
        <v>179</v>
      </c>
      <c r="D8998" t="s">
        <v>186</v>
      </c>
      <c r="E8998" t="s">
        <v>220</v>
      </c>
      <c r="F8998" t="s">
        <v>241</v>
      </c>
      <c r="G8998">
        <v>3</v>
      </c>
      <c r="H8998" s="4">
        <v>60000</v>
      </c>
      <c r="I8998" s="4">
        <v>3</v>
      </c>
      <c r="J8998" s="4">
        <v>60000</v>
      </c>
      <c r="K8998" s="4">
        <v>180000</v>
      </c>
      <c r="L8998" t="s">
        <v>183</v>
      </c>
      <c r="M8998" t="s">
        <v>233</v>
      </c>
      <c r="P8998">
        <v>5</v>
      </c>
    </row>
    <row r="8999" spans="1:16">
      <c r="A8999" s="3">
        <v>44652</v>
      </c>
      <c r="B8999" t="s">
        <v>222</v>
      </c>
      <c r="C8999" t="s">
        <v>179</v>
      </c>
      <c r="D8999" t="s">
        <v>294</v>
      </c>
      <c r="E8999" t="s">
        <v>294</v>
      </c>
      <c r="F8999" t="s">
        <v>251</v>
      </c>
      <c r="G8999">
        <v>3</v>
      </c>
      <c r="H8999" s="4">
        <v>24000</v>
      </c>
      <c r="I8999" s="4">
        <v>3</v>
      </c>
      <c r="J8999" s="4">
        <v>24000</v>
      </c>
      <c r="K8999" s="4">
        <v>72000</v>
      </c>
      <c r="L8999" t="s">
        <v>183</v>
      </c>
      <c r="M8999" t="s">
        <v>196</v>
      </c>
      <c r="P8999">
        <v>3</v>
      </c>
    </row>
    <row r="9000" spans="1:16">
      <c r="A9000" s="3">
        <v>44652</v>
      </c>
      <c r="B9000" t="s">
        <v>262</v>
      </c>
      <c r="C9000" t="s">
        <v>179</v>
      </c>
      <c r="D9000" t="s">
        <v>180</v>
      </c>
      <c r="E9000" t="s">
        <v>327</v>
      </c>
      <c r="F9000" t="s">
        <v>328</v>
      </c>
      <c r="G9000">
        <v>1</v>
      </c>
      <c r="H9000" s="4">
        <v>27600</v>
      </c>
      <c r="I9000" s="4">
        <v>1</v>
      </c>
      <c r="J9000" s="4">
        <v>27600</v>
      </c>
      <c r="K9000" s="4">
        <v>27600</v>
      </c>
      <c r="L9000" t="s">
        <v>189</v>
      </c>
      <c r="M9000" t="s">
        <v>196</v>
      </c>
      <c r="N9000" t="s">
        <v>175</v>
      </c>
      <c r="P9000">
        <v>4</v>
      </c>
    </row>
    <row r="9001" spans="1:16">
      <c r="A9001" s="3">
        <v>44652</v>
      </c>
      <c r="B9001" t="s">
        <v>254</v>
      </c>
      <c r="C9001" t="s">
        <v>192</v>
      </c>
      <c r="D9001" t="s">
        <v>180</v>
      </c>
      <c r="E9001" t="s">
        <v>204</v>
      </c>
      <c r="F9001" t="s">
        <v>269</v>
      </c>
      <c r="G9001">
        <v>3</v>
      </c>
      <c r="H9001" s="4">
        <v>45000</v>
      </c>
      <c r="I9001" s="4">
        <v>3</v>
      </c>
      <c r="J9001" s="4">
        <v>45000</v>
      </c>
      <c r="K9001" s="4">
        <v>135000</v>
      </c>
      <c r="L9001" t="s">
        <v>195</v>
      </c>
      <c r="M9001" t="s">
        <v>190</v>
      </c>
      <c r="P9001">
        <v>5</v>
      </c>
    </row>
    <row r="9002" spans="1:16">
      <c r="A9002" s="3">
        <v>44652</v>
      </c>
      <c r="B9002" t="s">
        <v>222</v>
      </c>
      <c r="C9002" t="s">
        <v>192</v>
      </c>
      <c r="D9002" t="s">
        <v>180</v>
      </c>
      <c r="E9002" t="s">
        <v>204</v>
      </c>
      <c r="F9002" t="s">
        <v>300</v>
      </c>
      <c r="G9002">
        <v>1</v>
      </c>
      <c r="H9002" s="4">
        <v>40000</v>
      </c>
      <c r="I9002" s="4">
        <v>1</v>
      </c>
      <c r="J9002" s="4">
        <v>40000</v>
      </c>
      <c r="K9002" s="4">
        <v>40000</v>
      </c>
      <c r="L9002" t="s">
        <v>189</v>
      </c>
      <c r="M9002" t="s">
        <v>190</v>
      </c>
      <c r="P9002">
        <v>5</v>
      </c>
    </row>
    <row r="9003" spans="1:16">
      <c r="A9003" s="3">
        <v>44652</v>
      </c>
      <c r="B9003" t="s">
        <v>200</v>
      </c>
      <c r="C9003" t="s">
        <v>192</v>
      </c>
      <c r="D9003" t="s">
        <v>263</v>
      </c>
      <c r="E9003" t="s">
        <v>263</v>
      </c>
      <c r="F9003" t="s">
        <v>264</v>
      </c>
      <c r="G9003">
        <v>3</v>
      </c>
      <c r="H9003" s="4">
        <v>45000</v>
      </c>
      <c r="I9003" s="4">
        <v>3</v>
      </c>
      <c r="J9003" s="4">
        <v>45000</v>
      </c>
      <c r="K9003" s="4">
        <v>135000</v>
      </c>
      <c r="L9003" t="s">
        <v>189</v>
      </c>
      <c r="M9003" t="s">
        <v>206</v>
      </c>
      <c r="P9003">
        <v>2</v>
      </c>
    </row>
    <row r="9004" spans="1:16">
      <c r="A9004" s="3">
        <v>44652</v>
      </c>
      <c r="B9004" t="s">
        <v>268</v>
      </c>
      <c r="C9004" t="s">
        <v>179</v>
      </c>
      <c r="D9004" t="s">
        <v>186</v>
      </c>
      <c r="E9004" t="s">
        <v>187</v>
      </c>
      <c r="F9004" t="s">
        <v>188</v>
      </c>
      <c r="G9004">
        <v>3</v>
      </c>
      <c r="H9004" s="4">
        <v>20000</v>
      </c>
      <c r="I9004" s="4">
        <v>3</v>
      </c>
      <c r="J9004" s="4">
        <v>20000</v>
      </c>
      <c r="K9004" s="4">
        <v>60000</v>
      </c>
      <c r="L9004" t="s">
        <v>183</v>
      </c>
      <c r="M9004" t="s">
        <v>196</v>
      </c>
      <c r="P9004">
        <v>5</v>
      </c>
    </row>
    <row r="9005" spans="1:16">
      <c r="A9005" s="3">
        <v>44652</v>
      </c>
      <c r="B9005" t="s">
        <v>218</v>
      </c>
      <c r="C9005" t="s">
        <v>192</v>
      </c>
      <c r="D9005" t="s">
        <v>273</v>
      </c>
      <c r="E9005" t="s">
        <v>274</v>
      </c>
      <c r="F9005" t="s">
        <v>329</v>
      </c>
      <c r="G9005">
        <v>2</v>
      </c>
      <c r="H9005" s="4">
        <v>22000</v>
      </c>
      <c r="I9005" s="4">
        <v>2</v>
      </c>
      <c r="J9005" s="4">
        <v>22000</v>
      </c>
      <c r="K9005" s="4">
        <v>44000</v>
      </c>
      <c r="L9005" t="s">
        <v>189</v>
      </c>
      <c r="M9005" t="s">
        <v>233</v>
      </c>
      <c r="P9005">
        <v>3</v>
      </c>
    </row>
    <row r="9006" spans="1:16">
      <c r="A9006" s="3">
        <v>44652</v>
      </c>
      <c r="B9006" t="s">
        <v>185</v>
      </c>
      <c r="C9006" t="s">
        <v>179</v>
      </c>
      <c r="D9006" t="s">
        <v>316</v>
      </c>
      <c r="E9006" t="s">
        <v>251</v>
      </c>
      <c r="F9006" t="s">
        <v>340</v>
      </c>
      <c r="G9006">
        <v>2</v>
      </c>
      <c r="H9006" s="4">
        <v>36000</v>
      </c>
      <c r="I9006" s="4">
        <v>2</v>
      </c>
      <c r="J9006" s="4">
        <v>36000</v>
      </c>
      <c r="K9006" s="4">
        <v>72000</v>
      </c>
      <c r="L9006" t="s">
        <v>183</v>
      </c>
      <c r="M9006" t="s">
        <v>196</v>
      </c>
      <c r="P9006">
        <v>4</v>
      </c>
    </row>
    <row r="9007" spans="1:16">
      <c r="A9007" s="3">
        <v>44652</v>
      </c>
      <c r="B9007" t="s">
        <v>185</v>
      </c>
      <c r="C9007" t="s">
        <v>179</v>
      </c>
      <c r="D9007" t="s">
        <v>180</v>
      </c>
      <c r="E9007" t="s">
        <v>204</v>
      </c>
      <c r="F9007" t="s">
        <v>227</v>
      </c>
      <c r="G9007">
        <v>1</v>
      </c>
      <c r="H9007" s="4">
        <v>45000</v>
      </c>
      <c r="I9007" s="4">
        <v>1</v>
      </c>
      <c r="J9007" s="4">
        <v>45000</v>
      </c>
      <c r="K9007" s="4">
        <v>45000</v>
      </c>
      <c r="L9007" t="s">
        <v>189</v>
      </c>
      <c r="M9007" t="s">
        <v>233</v>
      </c>
      <c r="P9007">
        <v>5</v>
      </c>
    </row>
    <row r="9008" spans="1:16">
      <c r="A9008" s="3">
        <v>44653</v>
      </c>
      <c r="B9008" t="s">
        <v>213</v>
      </c>
      <c r="C9008" t="s">
        <v>179</v>
      </c>
      <c r="D9008" t="s">
        <v>186</v>
      </c>
      <c r="E9008" t="s">
        <v>225</v>
      </c>
      <c r="F9008" t="s">
        <v>244</v>
      </c>
      <c r="G9008">
        <v>1</v>
      </c>
      <c r="H9008" s="4">
        <v>30000</v>
      </c>
      <c r="I9008" s="4">
        <v>1</v>
      </c>
      <c r="J9008" s="4">
        <v>30000</v>
      </c>
      <c r="K9008" s="4">
        <v>30000</v>
      </c>
      <c r="L9008" t="s">
        <v>209</v>
      </c>
      <c r="M9008" t="s">
        <v>184</v>
      </c>
      <c r="P9008">
        <v>5</v>
      </c>
    </row>
    <row r="9009" spans="1:16">
      <c r="A9009" s="3">
        <v>44653</v>
      </c>
      <c r="B9009" t="s">
        <v>213</v>
      </c>
      <c r="C9009" t="s">
        <v>192</v>
      </c>
      <c r="D9009" t="s">
        <v>180</v>
      </c>
      <c r="E9009" t="s">
        <v>216</v>
      </c>
      <c r="F9009" t="s">
        <v>257</v>
      </c>
      <c r="G9009">
        <v>3</v>
      </c>
      <c r="H9009" s="4">
        <v>36000</v>
      </c>
      <c r="I9009" s="4">
        <v>3</v>
      </c>
      <c r="J9009" s="4">
        <v>36000</v>
      </c>
      <c r="K9009" s="4">
        <v>108000</v>
      </c>
      <c r="L9009" t="s">
        <v>209</v>
      </c>
      <c r="M9009" t="s">
        <v>233</v>
      </c>
      <c r="P9009">
        <v>5</v>
      </c>
    </row>
    <row r="9010" spans="1:16">
      <c r="A9010" s="3">
        <v>44653</v>
      </c>
      <c r="B9010" t="s">
        <v>185</v>
      </c>
      <c r="C9010" t="s">
        <v>192</v>
      </c>
      <c r="D9010" t="s">
        <v>273</v>
      </c>
      <c r="E9010" t="s">
        <v>288</v>
      </c>
      <c r="F9010" t="s">
        <v>289</v>
      </c>
      <c r="G9010">
        <v>3</v>
      </c>
      <c r="H9010" s="4">
        <v>60000</v>
      </c>
      <c r="I9010" s="4">
        <v>3</v>
      </c>
      <c r="J9010" s="4">
        <v>60000</v>
      </c>
      <c r="K9010" s="4">
        <v>180000</v>
      </c>
      <c r="L9010" t="s">
        <v>203</v>
      </c>
      <c r="M9010" t="s">
        <v>196</v>
      </c>
      <c r="P9010">
        <v>5</v>
      </c>
    </row>
    <row r="9011" spans="1:16">
      <c r="A9011" s="3">
        <v>44653</v>
      </c>
      <c r="B9011" t="s">
        <v>254</v>
      </c>
      <c r="C9011" t="s">
        <v>179</v>
      </c>
      <c r="D9011" t="s">
        <v>180</v>
      </c>
      <c r="E9011" t="s">
        <v>204</v>
      </c>
      <c r="F9011" t="s">
        <v>227</v>
      </c>
      <c r="G9011">
        <v>2</v>
      </c>
      <c r="H9011" s="4">
        <v>30000</v>
      </c>
      <c r="I9011" s="4">
        <v>2</v>
      </c>
      <c r="J9011" s="4">
        <v>30000</v>
      </c>
      <c r="K9011" s="4">
        <v>60000</v>
      </c>
      <c r="L9011" t="s">
        <v>203</v>
      </c>
      <c r="M9011" t="s">
        <v>196</v>
      </c>
      <c r="P9011">
        <v>4</v>
      </c>
    </row>
    <row r="9012" spans="1:16">
      <c r="A9012" s="3">
        <v>44653</v>
      </c>
      <c r="B9012" t="s">
        <v>197</v>
      </c>
      <c r="C9012" t="s">
        <v>179</v>
      </c>
      <c r="D9012" t="s">
        <v>180</v>
      </c>
      <c r="E9012" t="s">
        <v>181</v>
      </c>
      <c r="F9012" t="s">
        <v>182</v>
      </c>
      <c r="G9012">
        <v>2</v>
      </c>
      <c r="H9012" s="4">
        <v>42000</v>
      </c>
      <c r="I9012" s="4">
        <v>2</v>
      </c>
      <c r="J9012" s="4">
        <v>42000</v>
      </c>
      <c r="K9012" s="4">
        <v>84000</v>
      </c>
      <c r="L9012" t="s">
        <v>195</v>
      </c>
      <c r="M9012" t="s">
        <v>196</v>
      </c>
      <c r="P9012">
        <v>2</v>
      </c>
    </row>
    <row r="9013" spans="1:16">
      <c r="A9013" s="3">
        <v>44653</v>
      </c>
      <c r="B9013" t="s">
        <v>258</v>
      </c>
      <c r="C9013" t="s">
        <v>179</v>
      </c>
      <c r="D9013" t="s">
        <v>180</v>
      </c>
      <c r="E9013" t="s">
        <v>181</v>
      </c>
      <c r="F9013" t="s">
        <v>223</v>
      </c>
      <c r="G9013">
        <v>3</v>
      </c>
      <c r="H9013" s="4">
        <v>22000</v>
      </c>
      <c r="I9013" s="4">
        <v>3</v>
      </c>
      <c r="J9013" s="4">
        <v>22000</v>
      </c>
      <c r="K9013" s="4">
        <v>66000</v>
      </c>
      <c r="L9013" t="s">
        <v>203</v>
      </c>
      <c r="M9013" t="s">
        <v>190</v>
      </c>
      <c r="P9013">
        <v>5</v>
      </c>
    </row>
    <row r="9014" spans="1:16">
      <c r="A9014" s="3">
        <v>44653</v>
      </c>
      <c r="B9014" t="s">
        <v>254</v>
      </c>
      <c r="C9014" t="s">
        <v>179</v>
      </c>
      <c r="D9014" t="s">
        <v>186</v>
      </c>
      <c r="E9014" t="s">
        <v>225</v>
      </c>
      <c r="F9014" t="s">
        <v>226</v>
      </c>
      <c r="G9014">
        <v>1</v>
      </c>
      <c r="H9014" s="4">
        <v>35000</v>
      </c>
      <c r="I9014" s="4">
        <v>1</v>
      </c>
      <c r="J9014" s="4">
        <v>35000</v>
      </c>
      <c r="K9014" s="4">
        <v>35000</v>
      </c>
      <c r="L9014" t="s">
        <v>195</v>
      </c>
      <c r="M9014" t="s">
        <v>196</v>
      </c>
      <c r="P9014">
        <v>5</v>
      </c>
    </row>
    <row r="9015" spans="1:16">
      <c r="A9015" s="3">
        <v>44653</v>
      </c>
      <c r="B9015" t="s">
        <v>218</v>
      </c>
      <c r="C9015" t="s">
        <v>179</v>
      </c>
      <c r="D9015" t="s">
        <v>180</v>
      </c>
      <c r="E9015" t="s">
        <v>238</v>
      </c>
      <c r="F9015" t="s">
        <v>239</v>
      </c>
      <c r="G9015">
        <v>1</v>
      </c>
      <c r="H9015" s="4">
        <v>26000</v>
      </c>
      <c r="I9015" s="4">
        <v>1</v>
      </c>
      <c r="J9015" s="4">
        <v>26000</v>
      </c>
      <c r="K9015" s="4">
        <v>26000</v>
      </c>
      <c r="L9015" t="s">
        <v>189</v>
      </c>
      <c r="M9015" t="s">
        <v>196</v>
      </c>
      <c r="P9015">
        <v>4</v>
      </c>
    </row>
    <row r="9016" spans="1:16">
      <c r="A9016" s="3">
        <v>44653</v>
      </c>
      <c r="B9016" t="s">
        <v>254</v>
      </c>
      <c r="C9016" t="s">
        <v>179</v>
      </c>
      <c r="D9016" t="s">
        <v>235</v>
      </c>
      <c r="E9016" t="s">
        <v>229</v>
      </c>
      <c r="F9016" t="s">
        <v>344</v>
      </c>
      <c r="G9016">
        <v>3</v>
      </c>
      <c r="H9016" s="4">
        <v>39000</v>
      </c>
      <c r="I9016" s="4">
        <v>3</v>
      </c>
      <c r="J9016" s="4">
        <v>39000</v>
      </c>
      <c r="K9016" s="4">
        <v>117000</v>
      </c>
      <c r="L9016" t="s">
        <v>203</v>
      </c>
      <c r="M9016" t="s">
        <v>184</v>
      </c>
      <c r="P9016">
        <v>3</v>
      </c>
    </row>
    <row r="9017" spans="1:16">
      <c r="A9017" s="3">
        <v>44653</v>
      </c>
      <c r="B9017" t="s">
        <v>262</v>
      </c>
      <c r="C9017" t="s">
        <v>179</v>
      </c>
      <c r="D9017" t="s">
        <v>186</v>
      </c>
      <c r="E9017" t="s">
        <v>201</v>
      </c>
      <c r="F9017" t="s">
        <v>202</v>
      </c>
      <c r="G9017">
        <v>1</v>
      </c>
      <c r="H9017" s="4">
        <v>21000</v>
      </c>
      <c r="I9017" s="4">
        <v>1</v>
      </c>
      <c r="J9017" s="4">
        <v>21000</v>
      </c>
      <c r="K9017" s="4">
        <v>21000</v>
      </c>
      <c r="L9017" t="s">
        <v>183</v>
      </c>
      <c r="M9017" t="s">
        <v>190</v>
      </c>
      <c r="P9017">
        <v>4</v>
      </c>
    </row>
    <row r="9018" spans="1:16">
      <c r="A9018" s="3">
        <v>44653</v>
      </c>
      <c r="B9018" t="s">
        <v>234</v>
      </c>
      <c r="C9018" t="s">
        <v>179</v>
      </c>
      <c r="D9018" t="s">
        <v>235</v>
      </c>
      <c r="E9018" t="s">
        <v>229</v>
      </c>
      <c r="F9018" t="s">
        <v>333</v>
      </c>
      <c r="G9018">
        <v>1</v>
      </c>
      <c r="H9018" s="4">
        <v>15000</v>
      </c>
      <c r="I9018" s="4">
        <v>1</v>
      </c>
      <c r="J9018" s="4">
        <v>15000</v>
      </c>
      <c r="K9018" s="4">
        <v>15000</v>
      </c>
      <c r="L9018" t="s">
        <v>189</v>
      </c>
      <c r="M9018" t="s">
        <v>206</v>
      </c>
      <c r="P9018">
        <v>3</v>
      </c>
    </row>
    <row r="9019" spans="1:16">
      <c r="A9019" s="3">
        <v>44653</v>
      </c>
      <c r="B9019" t="s">
        <v>250</v>
      </c>
      <c r="C9019" t="s">
        <v>179</v>
      </c>
      <c r="D9019" t="s">
        <v>180</v>
      </c>
      <c r="E9019" t="s">
        <v>216</v>
      </c>
      <c r="F9019" t="s">
        <v>257</v>
      </c>
      <c r="G9019">
        <v>3</v>
      </c>
      <c r="H9019" s="4">
        <v>39000</v>
      </c>
      <c r="I9019" s="4">
        <v>3</v>
      </c>
      <c r="J9019" s="4">
        <v>39000</v>
      </c>
      <c r="K9019" s="4">
        <v>117000</v>
      </c>
      <c r="L9019" t="s">
        <v>189</v>
      </c>
      <c r="M9019" t="s">
        <v>206</v>
      </c>
      <c r="P9019">
        <v>4</v>
      </c>
    </row>
    <row r="9020" spans="1:16">
      <c r="A9020" s="3">
        <v>44653</v>
      </c>
      <c r="B9020" t="s">
        <v>262</v>
      </c>
      <c r="C9020" t="s">
        <v>192</v>
      </c>
      <c r="D9020" t="s">
        <v>186</v>
      </c>
      <c r="E9020" t="s">
        <v>220</v>
      </c>
      <c r="F9020" t="s">
        <v>221</v>
      </c>
      <c r="G9020">
        <v>2</v>
      </c>
      <c r="H9020" s="4">
        <v>33000</v>
      </c>
      <c r="I9020" s="4">
        <v>2</v>
      </c>
      <c r="J9020" s="4">
        <v>33000</v>
      </c>
      <c r="K9020" s="4">
        <v>66000</v>
      </c>
      <c r="L9020" t="s">
        <v>183</v>
      </c>
      <c r="M9020" t="s">
        <v>196</v>
      </c>
      <c r="P9020">
        <v>1</v>
      </c>
    </row>
    <row r="9021" spans="1:16">
      <c r="A9021" s="3">
        <v>44653</v>
      </c>
      <c r="B9021" t="s">
        <v>178</v>
      </c>
      <c r="C9021" t="s">
        <v>192</v>
      </c>
      <c r="D9021" t="s">
        <v>180</v>
      </c>
      <c r="E9021" t="s">
        <v>255</v>
      </c>
      <c r="F9021" t="s">
        <v>256</v>
      </c>
      <c r="G9021">
        <v>3</v>
      </c>
      <c r="H9021" s="4">
        <v>24000</v>
      </c>
      <c r="I9021" s="4">
        <v>3</v>
      </c>
      <c r="J9021" s="4">
        <v>24000</v>
      </c>
      <c r="K9021" s="4">
        <v>72000</v>
      </c>
      <c r="L9021" t="s">
        <v>203</v>
      </c>
      <c r="M9021" t="s">
        <v>196</v>
      </c>
      <c r="P9021">
        <v>5</v>
      </c>
    </row>
    <row r="9022" spans="1:16">
      <c r="A9022" s="3">
        <v>44653</v>
      </c>
      <c r="B9022" t="s">
        <v>234</v>
      </c>
      <c r="C9022" t="s">
        <v>179</v>
      </c>
      <c r="D9022" t="s">
        <v>186</v>
      </c>
      <c r="E9022" t="s">
        <v>187</v>
      </c>
      <c r="F9022" t="s">
        <v>242</v>
      </c>
      <c r="G9022">
        <v>1</v>
      </c>
      <c r="H9022" s="4">
        <v>36000</v>
      </c>
      <c r="I9022" s="4">
        <v>1</v>
      </c>
      <c r="J9022" s="4">
        <v>36000</v>
      </c>
      <c r="K9022" s="4">
        <v>36000</v>
      </c>
      <c r="L9022" t="s">
        <v>189</v>
      </c>
      <c r="M9022" t="s">
        <v>184</v>
      </c>
      <c r="P9022">
        <v>3</v>
      </c>
    </row>
    <row r="9023" spans="1:16">
      <c r="A9023" s="3">
        <v>44653</v>
      </c>
      <c r="B9023" t="s">
        <v>254</v>
      </c>
      <c r="C9023" t="s">
        <v>179</v>
      </c>
      <c r="D9023" t="s">
        <v>198</v>
      </c>
      <c r="E9023" t="s">
        <v>198</v>
      </c>
      <c r="F9023" t="s">
        <v>243</v>
      </c>
      <c r="G9023">
        <v>2</v>
      </c>
      <c r="H9023" s="4">
        <v>35000</v>
      </c>
      <c r="I9023" s="4">
        <v>2</v>
      </c>
      <c r="J9023" s="4">
        <v>35000</v>
      </c>
      <c r="K9023" s="4">
        <v>70000</v>
      </c>
      <c r="L9023" t="s">
        <v>203</v>
      </c>
      <c r="M9023" t="s">
        <v>196</v>
      </c>
      <c r="P9023">
        <v>3</v>
      </c>
    </row>
    <row r="9024" spans="1:16">
      <c r="A9024" s="3">
        <v>44653</v>
      </c>
      <c r="B9024" t="s">
        <v>291</v>
      </c>
      <c r="C9024" t="s">
        <v>192</v>
      </c>
      <c r="D9024" t="s">
        <v>186</v>
      </c>
      <c r="E9024" t="s">
        <v>187</v>
      </c>
      <c r="F9024" t="s">
        <v>261</v>
      </c>
      <c r="G9024">
        <v>1</v>
      </c>
      <c r="H9024" s="4">
        <v>36000</v>
      </c>
      <c r="I9024" s="4">
        <v>1</v>
      </c>
      <c r="J9024" s="4">
        <v>36000</v>
      </c>
      <c r="K9024" s="4">
        <v>36000</v>
      </c>
      <c r="L9024" t="s">
        <v>189</v>
      </c>
      <c r="M9024" t="s">
        <v>196</v>
      </c>
      <c r="P9024">
        <v>5</v>
      </c>
    </row>
    <row r="9025" spans="1:16">
      <c r="A9025" s="3">
        <v>44653</v>
      </c>
      <c r="B9025" t="s">
        <v>250</v>
      </c>
      <c r="C9025" t="s">
        <v>179</v>
      </c>
      <c r="D9025" t="s">
        <v>198</v>
      </c>
      <c r="E9025" t="s">
        <v>214</v>
      </c>
      <c r="F9025" t="s">
        <v>286</v>
      </c>
      <c r="G9025">
        <v>1</v>
      </c>
      <c r="H9025" s="4">
        <v>45000</v>
      </c>
      <c r="I9025" s="4">
        <v>1</v>
      </c>
      <c r="J9025" s="4">
        <v>45000</v>
      </c>
      <c r="K9025" s="4">
        <v>45000</v>
      </c>
      <c r="L9025" t="s">
        <v>203</v>
      </c>
      <c r="M9025" t="s">
        <v>196</v>
      </c>
      <c r="P9025">
        <v>4</v>
      </c>
    </row>
    <row r="9026" spans="1:16">
      <c r="A9026" s="3">
        <v>44653</v>
      </c>
      <c r="B9026" t="s">
        <v>278</v>
      </c>
      <c r="C9026" t="s">
        <v>179</v>
      </c>
      <c r="D9026" t="s">
        <v>180</v>
      </c>
      <c r="E9026" t="s">
        <v>216</v>
      </c>
      <c r="F9026" t="s">
        <v>217</v>
      </c>
      <c r="G9026">
        <v>2</v>
      </c>
      <c r="H9026" s="4">
        <v>56000</v>
      </c>
      <c r="I9026" s="4">
        <v>2</v>
      </c>
      <c r="J9026" s="4">
        <v>56000</v>
      </c>
      <c r="K9026" s="4">
        <v>112000</v>
      </c>
      <c r="L9026" t="s">
        <v>189</v>
      </c>
      <c r="M9026" t="s">
        <v>196</v>
      </c>
      <c r="P9026">
        <v>4</v>
      </c>
    </row>
    <row r="9027" spans="1:16">
      <c r="A9027" s="3">
        <v>44653</v>
      </c>
      <c r="B9027" t="s">
        <v>218</v>
      </c>
      <c r="C9027" t="s">
        <v>179</v>
      </c>
      <c r="D9027" t="s">
        <v>186</v>
      </c>
      <c r="E9027" t="s">
        <v>187</v>
      </c>
      <c r="F9027" t="s">
        <v>261</v>
      </c>
      <c r="G9027">
        <v>1</v>
      </c>
      <c r="H9027" s="4">
        <v>56000</v>
      </c>
      <c r="I9027" s="4">
        <v>1</v>
      </c>
      <c r="J9027" s="4">
        <v>56000</v>
      </c>
      <c r="K9027" s="4">
        <v>56000</v>
      </c>
      <c r="L9027" t="s">
        <v>209</v>
      </c>
      <c r="M9027" t="s">
        <v>190</v>
      </c>
      <c r="P9027">
        <v>5</v>
      </c>
    </row>
    <row r="9028" spans="1:16">
      <c r="A9028" s="3">
        <v>44653</v>
      </c>
      <c r="B9028" t="s">
        <v>291</v>
      </c>
      <c r="C9028" t="s">
        <v>179</v>
      </c>
      <c r="D9028" t="s">
        <v>180</v>
      </c>
      <c r="E9028" t="s">
        <v>204</v>
      </c>
      <c r="F9028" t="s">
        <v>227</v>
      </c>
      <c r="G9028">
        <v>1</v>
      </c>
      <c r="H9028" s="4">
        <v>16500</v>
      </c>
      <c r="I9028" s="4">
        <v>1</v>
      </c>
      <c r="J9028" s="4">
        <v>16500</v>
      </c>
      <c r="K9028" s="4">
        <v>16500</v>
      </c>
      <c r="L9028" t="s">
        <v>209</v>
      </c>
      <c r="M9028" t="s">
        <v>196</v>
      </c>
      <c r="P9028">
        <v>5</v>
      </c>
    </row>
    <row r="9029" spans="1:16">
      <c r="A9029" s="3">
        <v>44653</v>
      </c>
      <c r="B9029" t="s">
        <v>228</v>
      </c>
      <c r="C9029" t="s">
        <v>179</v>
      </c>
      <c r="D9029" t="s">
        <v>235</v>
      </c>
      <c r="E9029" t="s">
        <v>230</v>
      </c>
      <c r="F9029" t="s">
        <v>351</v>
      </c>
      <c r="G9029">
        <v>2</v>
      </c>
      <c r="H9029" s="4">
        <v>60000</v>
      </c>
      <c r="I9029" s="4">
        <v>2</v>
      </c>
      <c r="J9029" s="4">
        <v>60000</v>
      </c>
      <c r="K9029" s="4">
        <v>120000</v>
      </c>
      <c r="L9029" t="s">
        <v>189</v>
      </c>
      <c r="M9029" t="s">
        <v>196</v>
      </c>
      <c r="P9029">
        <v>1</v>
      </c>
    </row>
    <row r="9030" spans="1:16">
      <c r="A9030" s="3">
        <v>44653</v>
      </c>
      <c r="B9030" t="s">
        <v>250</v>
      </c>
      <c r="C9030" t="s">
        <v>179</v>
      </c>
      <c r="D9030" t="s">
        <v>186</v>
      </c>
      <c r="E9030" t="s">
        <v>201</v>
      </c>
      <c r="F9030" t="s">
        <v>202</v>
      </c>
      <c r="G9030">
        <v>3</v>
      </c>
      <c r="H9030" s="4">
        <v>30000</v>
      </c>
      <c r="I9030" s="4">
        <v>3</v>
      </c>
      <c r="J9030" s="4">
        <v>30000</v>
      </c>
      <c r="K9030" s="4">
        <v>90000</v>
      </c>
      <c r="L9030" t="s">
        <v>209</v>
      </c>
      <c r="M9030" t="s">
        <v>233</v>
      </c>
      <c r="P9030">
        <v>2</v>
      </c>
    </row>
    <row r="9031" spans="1:16">
      <c r="A9031" s="3">
        <v>44653</v>
      </c>
      <c r="B9031" t="s">
        <v>254</v>
      </c>
      <c r="C9031" t="s">
        <v>179</v>
      </c>
      <c r="D9031" t="s">
        <v>180</v>
      </c>
      <c r="E9031" t="s">
        <v>204</v>
      </c>
      <c r="F9031" t="s">
        <v>249</v>
      </c>
      <c r="G9031">
        <v>2</v>
      </c>
      <c r="H9031" s="4">
        <v>42000</v>
      </c>
      <c r="I9031" s="4">
        <v>2</v>
      </c>
      <c r="J9031" s="4">
        <v>42000</v>
      </c>
      <c r="K9031" s="4">
        <v>84000</v>
      </c>
      <c r="L9031" t="s">
        <v>183</v>
      </c>
      <c r="M9031" t="s">
        <v>196</v>
      </c>
      <c r="P9031">
        <v>5</v>
      </c>
    </row>
    <row r="9032" spans="1:16">
      <c r="A9032" s="3">
        <v>44653</v>
      </c>
      <c r="B9032" t="s">
        <v>268</v>
      </c>
      <c r="C9032" t="s">
        <v>179</v>
      </c>
      <c r="D9032" t="s">
        <v>180</v>
      </c>
      <c r="E9032" t="s">
        <v>216</v>
      </c>
      <c r="F9032" t="s">
        <v>232</v>
      </c>
      <c r="G9032">
        <v>3</v>
      </c>
      <c r="H9032" s="4">
        <v>24000</v>
      </c>
      <c r="I9032" s="4">
        <v>3</v>
      </c>
      <c r="J9032" s="4">
        <v>24000</v>
      </c>
      <c r="K9032" s="4">
        <v>72000</v>
      </c>
      <c r="L9032" t="s">
        <v>189</v>
      </c>
      <c r="M9032" t="s">
        <v>206</v>
      </c>
      <c r="P9032">
        <v>1</v>
      </c>
    </row>
    <row r="9033" spans="1:16">
      <c r="A9033" s="3">
        <v>44654</v>
      </c>
      <c r="B9033" t="s">
        <v>291</v>
      </c>
      <c r="C9033" t="s">
        <v>192</v>
      </c>
      <c r="D9033" t="s">
        <v>180</v>
      </c>
      <c r="E9033" t="s">
        <v>204</v>
      </c>
      <c r="F9033" t="s">
        <v>205</v>
      </c>
      <c r="G9033">
        <v>3</v>
      </c>
      <c r="H9033" s="4">
        <v>52000</v>
      </c>
      <c r="I9033" s="4">
        <v>3</v>
      </c>
      <c r="J9033" s="4">
        <v>52000</v>
      </c>
      <c r="K9033" s="4">
        <v>156000</v>
      </c>
      <c r="L9033" t="s">
        <v>183</v>
      </c>
      <c r="M9033" t="s">
        <v>184</v>
      </c>
      <c r="N9033" t="s">
        <v>175</v>
      </c>
      <c r="P9033">
        <v>3</v>
      </c>
    </row>
    <row r="9034" spans="1:16">
      <c r="A9034" s="3">
        <v>44654</v>
      </c>
      <c r="B9034" t="s">
        <v>213</v>
      </c>
      <c r="C9034" t="s">
        <v>192</v>
      </c>
      <c r="D9034" t="s">
        <v>186</v>
      </c>
      <c r="E9034" t="s">
        <v>187</v>
      </c>
      <c r="F9034" t="s">
        <v>242</v>
      </c>
      <c r="G9034">
        <v>1</v>
      </c>
      <c r="H9034" s="4">
        <v>30000</v>
      </c>
      <c r="I9034" s="4">
        <v>1</v>
      </c>
      <c r="J9034" s="4">
        <v>30000</v>
      </c>
      <c r="K9034" s="4">
        <v>30000</v>
      </c>
      <c r="L9034" t="s">
        <v>195</v>
      </c>
      <c r="M9034" t="s">
        <v>196</v>
      </c>
      <c r="P9034">
        <v>2</v>
      </c>
    </row>
    <row r="9035" spans="1:16">
      <c r="A9035" s="3">
        <v>44654</v>
      </c>
      <c r="B9035" t="s">
        <v>207</v>
      </c>
      <c r="C9035" t="s">
        <v>179</v>
      </c>
      <c r="D9035" t="s">
        <v>186</v>
      </c>
      <c r="E9035" t="s">
        <v>201</v>
      </c>
      <c r="F9035" t="s">
        <v>202</v>
      </c>
      <c r="G9035">
        <v>3</v>
      </c>
      <c r="H9035" s="4">
        <v>35000</v>
      </c>
      <c r="I9035" s="4">
        <v>3</v>
      </c>
      <c r="J9035" s="4">
        <v>35000</v>
      </c>
      <c r="K9035" s="4">
        <v>105000</v>
      </c>
      <c r="L9035" t="s">
        <v>183</v>
      </c>
      <c r="M9035" t="s">
        <v>206</v>
      </c>
      <c r="P9035">
        <v>5</v>
      </c>
    </row>
    <row r="9036" spans="1:16">
      <c r="A9036" s="3">
        <v>44654</v>
      </c>
      <c r="B9036" t="s">
        <v>284</v>
      </c>
      <c r="C9036" t="s">
        <v>179</v>
      </c>
      <c r="D9036" t="s">
        <v>180</v>
      </c>
      <c r="E9036" t="s">
        <v>181</v>
      </c>
      <c r="F9036" t="s">
        <v>281</v>
      </c>
      <c r="G9036">
        <v>2</v>
      </c>
      <c r="H9036" s="4">
        <v>60000</v>
      </c>
      <c r="I9036" s="4">
        <v>2</v>
      </c>
      <c r="J9036" s="4">
        <v>60000</v>
      </c>
      <c r="K9036" s="4">
        <v>120000</v>
      </c>
      <c r="L9036" t="s">
        <v>209</v>
      </c>
      <c r="M9036" t="s">
        <v>233</v>
      </c>
      <c r="P9036">
        <v>5</v>
      </c>
    </row>
    <row r="9037" spans="1:16">
      <c r="A9037" s="3">
        <v>44654</v>
      </c>
      <c r="B9037" t="s">
        <v>254</v>
      </c>
      <c r="C9037" t="s">
        <v>179</v>
      </c>
      <c r="D9037" t="s">
        <v>180</v>
      </c>
      <c r="E9037" t="s">
        <v>181</v>
      </c>
      <c r="F9037" t="s">
        <v>246</v>
      </c>
      <c r="G9037">
        <v>3</v>
      </c>
      <c r="H9037" s="4">
        <v>22000</v>
      </c>
      <c r="I9037" s="4">
        <v>3</v>
      </c>
      <c r="J9037" s="4">
        <v>22000</v>
      </c>
      <c r="K9037" s="4">
        <v>66000</v>
      </c>
      <c r="L9037" t="s">
        <v>209</v>
      </c>
      <c r="M9037" t="s">
        <v>196</v>
      </c>
      <c r="P9037">
        <v>5</v>
      </c>
    </row>
    <row r="9038" spans="1:16">
      <c r="A9038" s="3">
        <v>44654</v>
      </c>
      <c r="B9038" t="s">
        <v>291</v>
      </c>
      <c r="C9038" t="s">
        <v>192</v>
      </c>
      <c r="D9038" t="s">
        <v>210</v>
      </c>
      <c r="E9038" t="s">
        <v>211</v>
      </c>
      <c r="F9038" t="s">
        <v>362</v>
      </c>
      <c r="G9038">
        <v>1</v>
      </c>
      <c r="H9038" s="4">
        <v>30000</v>
      </c>
      <c r="I9038" s="4">
        <v>1</v>
      </c>
      <c r="J9038" s="4">
        <v>30000</v>
      </c>
      <c r="K9038" s="4">
        <v>30000</v>
      </c>
      <c r="L9038" t="s">
        <v>203</v>
      </c>
      <c r="M9038" t="s">
        <v>196</v>
      </c>
      <c r="P9038">
        <v>5</v>
      </c>
    </row>
    <row r="9039" spans="1:16">
      <c r="A9039" s="3">
        <v>44654</v>
      </c>
      <c r="B9039" t="s">
        <v>178</v>
      </c>
      <c r="C9039" t="s">
        <v>179</v>
      </c>
      <c r="D9039" t="s">
        <v>180</v>
      </c>
      <c r="E9039" t="s">
        <v>216</v>
      </c>
      <c r="F9039" t="s">
        <v>257</v>
      </c>
      <c r="G9039">
        <v>1</v>
      </c>
      <c r="H9039" s="4">
        <v>24000</v>
      </c>
      <c r="I9039" s="4">
        <v>0</v>
      </c>
      <c r="J9039" s="4">
        <v>0</v>
      </c>
      <c r="K9039" s="4">
        <v>0</v>
      </c>
      <c r="L9039" t="s">
        <v>189</v>
      </c>
      <c r="M9039" t="s">
        <v>196</v>
      </c>
      <c r="O9039" t="s">
        <v>176</v>
      </c>
    </row>
    <row r="9040" spans="1:16">
      <c r="A9040" s="3">
        <v>44654</v>
      </c>
      <c r="B9040" t="s">
        <v>268</v>
      </c>
      <c r="C9040" t="s">
        <v>179</v>
      </c>
      <c r="D9040" t="s">
        <v>276</v>
      </c>
      <c r="E9040" t="s">
        <v>276</v>
      </c>
      <c r="F9040" t="s">
        <v>310</v>
      </c>
      <c r="G9040">
        <v>1</v>
      </c>
      <c r="H9040" s="4">
        <v>30000</v>
      </c>
      <c r="I9040" s="4">
        <v>1</v>
      </c>
      <c r="J9040" s="4">
        <v>30000</v>
      </c>
      <c r="K9040" s="4">
        <v>30000</v>
      </c>
      <c r="L9040" t="s">
        <v>203</v>
      </c>
      <c r="M9040" t="s">
        <v>196</v>
      </c>
      <c r="P9040">
        <v>5</v>
      </c>
    </row>
    <row r="9041" spans="1:16">
      <c r="A9041" s="3">
        <v>44654</v>
      </c>
      <c r="B9041" t="s">
        <v>278</v>
      </c>
      <c r="C9041" t="s">
        <v>179</v>
      </c>
      <c r="D9041" t="s">
        <v>273</v>
      </c>
      <c r="E9041" t="s">
        <v>274</v>
      </c>
      <c r="F9041" t="s">
        <v>303</v>
      </c>
      <c r="G9041">
        <v>1</v>
      </c>
      <c r="H9041" s="4">
        <v>20000</v>
      </c>
      <c r="I9041" s="4">
        <v>1</v>
      </c>
      <c r="J9041" s="4">
        <v>20000</v>
      </c>
      <c r="K9041" s="4">
        <v>20000</v>
      </c>
      <c r="L9041" t="s">
        <v>203</v>
      </c>
      <c r="M9041" t="s">
        <v>184</v>
      </c>
      <c r="P9041">
        <v>4</v>
      </c>
    </row>
    <row r="9042" spans="1:16">
      <c r="A9042" s="3">
        <v>44654</v>
      </c>
      <c r="B9042" t="s">
        <v>219</v>
      </c>
      <c r="C9042" t="s">
        <v>192</v>
      </c>
      <c r="D9042" t="s">
        <v>186</v>
      </c>
      <c r="E9042" t="s">
        <v>187</v>
      </c>
      <c r="F9042" t="s">
        <v>242</v>
      </c>
      <c r="G9042">
        <v>2</v>
      </c>
      <c r="H9042" s="4">
        <v>45000</v>
      </c>
      <c r="I9042" s="4">
        <v>2</v>
      </c>
      <c r="J9042" s="4">
        <v>45000</v>
      </c>
      <c r="K9042" s="4">
        <v>90000</v>
      </c>
      <c r="L9042" t="s">
        <v>203</v>
      </c>
      <c r="M9042" t="s">
        <v>304</v>
      </c>
      <c r="P9042">
        <v>5</v>
      </c>
    </row>
    <row r="9043" spans="1:16">
      <c r="A9043" s="3">
        <v>44654</v>
      </c>
      <c r="B9043" t="s">
        <v>207</v>
      </c>
      <c r="C9043" t="s">
        <v>179</v>
      </c>
      <c r="D9043" t="s">
        <v>180</v>
      </c>
      <c r="E9043" t="s">
        <v>238</v>
      </c>
      <c r="F9043" t="s">
        <v>240</v>
      </c>
      <c r="G9043">
        <v>2</v>
      </c>
      <c r="H9043" s="4">
        <v>39000</v>
      </c>
      <c r="I9043" s="4">
        <v>2</v>
      </c>
      <c r="J9043" s="4">
        <v>39000</v>
      </c>
      <c r="K9043" s="4">
        <v>78000</v>
      </c>
      <c r="L9043" t="s">
        <v>189</v>
      </c>
      <c r="M9043" t="s">
        <v>206</v>
      </c>
      <c r="P9043">
        <v>5</v>
      </c>
    </row>
    <row r="9044" spans="1:16">
      <c r="A9044" s="3">
        <v>44654</v>
      </c>
      <c r="B9044" t="s">
        <v>218</v>
      </c>
      <c r="C9044" t="s">
        <v>179</v>
      </c>
      <c r="D9044" t="s">
        <v>294</v>
      </c>
      <c r="E9044" t="s">
        <v>294</v>
      </c>
      <c r="F9044" t="s">
        <v>236</v>
      </c>
      <c r="G9044">
        <v>2</v>
      </c>
      <c r="H9044" s="4">
        <v>21000</v>
      </c>
      <c r="I9044" s="4">
        <v>2</v>
      </c>
      <c r="J9044" s="4">
        <v>21000</v>
      </c>
      <c r="K9044" s="4">
        <v>42000</v>
      </c>
      <c r="L9044" t="s">
        <v>183</v>
      </c>
      <c r="M9044" t="s">
        <v>190</v>
      </c>
      <c r="P9044">
        <v>5</v>
      </c>
    </row>
    <row r="9045" spans="1:16">
      <c r="A9045" s="3">
        <v>44654</v>
      </c>
      <c r="B9045" t="s">
        <v>197</v>
      </c>
      <c r="C9045" t="s">
        <v>179</v>
      </c>
      <c r="D9045" t="s">
        <v>180</v>
      </c>
      <c r="E9045" t="s">
        <v>216</v>
      </c>
      <c r="F9045" t="s">
        <v>232</v>
      </c>
      <c r="G9045">
        <v>1</v>
      </c>
      <c r="H9045" s="4">
        <v>52500</v>
      </c>
      <c r="I9045" s="4">
        <v>1</v>
      </c>
      <c r="J9045" s="4">
        <v>52500</v>
      </c>
      <c r="K9045" s="4">
        <v>52500</v>
      </c>
      <c r="L9045" t="s">
        <v>209</v>
      </c>
      <c r="M9045" t="s">
        <v>304</v>
      </c>
      <c r="P9045">
        <v>5</v>
      </c>
    </row>
    <row r="9046" spans="1:16">
      <c r="A9046" s="3">
        <v>44654</v>
      </c>
      <c r="B9046" t="s">
        <v>224</v>
      </c>
      <c r="C9046" t="s">
        <v>179</v>
      </c>
      <c r="D9046" t="s">
        <v>210</v>
      </c>
      <c r="E9046" t="s">
        <v>225</v>
      </c>
      <c r="F9046" t="s">
        <v>270</v>
      </c>
      <c r="G9046">
        <v>3</v>
      </c>
      <c r="H9046" s="4">
        <v>52000</v>
      </c>
      <c r="I9046" s="4">
        <v>0</v>
      </c>
      <c r="J9046" s="4">
        <v>0</v>
      </c>
      <c r="K9046" s="4">
        <v>0</v>
      </c>
      <c r="L9046" t="s">
        <v>189</v>
      </c>
      <c r="M9046" t="s">
        <v>206</v>
      </c>
      <c r="O9046" t="s">
        <v>176</v>
      </c>
    </row>
    <row r="9047" spans="1:16">
      <c r="A9047" s="3">
        <v>44654</v>
      </c>
      <c r="B9047" t="s">
        <v>178</v>
      </c>
      <c r="C9047" t="s">
        <v>179</v>
      </c>
      <c r="D9047" t="s">
        <v>210</v>
      </c>
      <c r="E9047" t="s">
        <v>211</v>
      </c>
      <c r="F9047" t="s">
        <v>362</v>
      </c>
      <c r="G9047">
        <v>2</v>
      </c>
      <c r="H9047" s="4">
        <v>42000</v>
      </c>
      <c r="I9047" s="4">
        <v>2</v>
      </c>
      <c r="J9047" s="4">
        <v>42000</v>
      </c>
      <c r="K9047" s="4">
        <v>84000</v>
      </c>
      <c r="L9047" t="s">
        <v>189</v>
      </c>
      <c r="M9047" t="s">
        <v>184</v>
      </c>
      <c r="P9047">
        <v>4</v>
      </c>
    </row>
    <row r="9048" spans="1:16">
      <c r="A9048" s="3">
        <v>44654</v>
      </c>
      <c r="B9048" t="s">
        <v>224</v>
      </c>
      <c r="C9048" t="s">
        <v>179</v>
      </c>
      <c r="D9048" t="s">
        <v>316</v>
      </c>
      <c r="E9048" t="s">
        <v>359</v>
      </c>
      <c r="F9048" t="s">
        <v>360</v>
      </c>
      <c r="G9048">
        <v>3</v>
      </c>
      <c r="H9048" s="4">
        <v>24000</v>
      </c>
      <c r="I9048" s="4">
        <v>3</v>
      </c>
      <c r="J9048" s="4">
        <v>24000</v>
      </c>
      <c r="K9048" s="4">
        <v>72000</v>
      </c>
      <c r="L9048" t="s">
        <v>203</v>
      </c>
      <c r="M9048" t="s">
        <v>196</v>
      </c>
      <c r="P9048">
        <v>5</v>
      </c>
    </row>
    <row r="9049" spans="1:16">
      <c r="A9049" s="3">
        <v>44654</v>
      </c>
      <c r="B9049" t="s">
        <v>219</v>
      </c>
      <c r="C9049" t="s">
        <v>179</v>
      </c>
      <c r="D9049" t="s">
        <v>186</v>
      </c>
      <c r="E9049" t="s">
        <v>187</v>
      </c>
      <c r="F9049" t="s">
        <v>261</v>
      </c>
      <c r="G9049">
        <v>2</v>
      </c>
      <c r="H9049" s="4">
        <v>35000</v>
      </c>
      <c r="I9049" s="4">
        <v>2</v>
      </c>
      <c r="J9049" s="4">
        <v>35000</v>
      </c>
      <c r="K9049" s="4">
        <v>70000</v>
      </c>
      <c r="L9049" t="s">
        <v>189</v>
      </c>
      <c r="M9049" t="s">
        <v>196</v>
      </c>
      <c r="P9049">
        <v>5</v>
      </c>
    </row>
    <row r="9050" spans="1:16">
      <c r="A9050" s="3">
        <v>44654</v>
      </c>
      <c r="B9050" t="s">
        <v>224</v>
      </c>
      <c r="C9050" t="s">
        <v>192</v>
      </c>
      <c r="D9050" t="s">
        <v>180</v>
      </c>
      <c r="E9050" t="s">
        <v>216</v>
      </c>
      <c r="F9050" t="s">
        <v>217</v>
      </c>
      <c r="G9050">
        <v>2</v>
      </c>
      <c r="H9050" s="4">
        <v>29900</v>
      </c>
      <c r="I9050" s="4">
        <v>2</v>
      </c>
      <c r="J9050" s="4">
        <v>29900</v>
      </c>
      <c r="K9050" s="4">
        <v>59800</v>
      </c>
      <c r="L9050" t="s">
        <v>209</v>
      </c>
      <c r="M9050" t="s">
        <v>206</v>
      </c>
      <c r="P9050">
        <v>2</v>
      </c>
    </row>
    <row r="9051" spans="1:16">
      <c r="A9051" s="3">
        <v>44654</v>
      </c>
      <c r="B9051" t="s">
        <v>247</v>
      </c>
      <c r="C9051" t="s">
        <v>192</v>
      </c>
      <c r="D9051" t="s">
        <v>276</v>
      </c>
      <c r="E9051" t="s">
        <v>276</v>
      </c>
      <c r="F9051" t="s">
        <v>309</v>
      </c>
      <c r="G9051">
        <v>2</v>
      </c>
      <c r="H9051" s="4">
        <v>42000</v>
      </c>
      <c r="I9051" s="4">
        <v>2</v>
      </c>
      <c r="J9051" s="4">
        <v>42000</v>
      </c>
      <c r="K9051" s="4">
        <v>84000</v>
      </c>
      <c r="L9051" t="s">
        <v>203</v>
      </c>
      <c r="M9051" t="s">
        <v>184</v>
      </c>
      <c r="P9051">
        <v>1</v>
      </c>
    </row>
    <row r="9052" spans="1:16">
      <c r="A9052" s="3">
        <v>44654</v>
      </c>
      <c r="B9052" t="s">
        <v>287</v>
      </c>
      <c r="C9052" t="s">
        <v>179</v>
      </c>
      <c r="D9052" t="s">
        <v>276</v>
      </c>
      <c r="E9052" t="s">
        <v>276</v>
      </c>
      <c r="F9052" t="s">
        <v>309</v>
      </c>
      <c r="G9052">
        <v>2</v>
      </c>
      <c r="H9052" s="4">
        <v>35000</v>
      </c>
      <c r="I9052" s="4">
        <v>2</v>
      </c>
      <c r="J9052" s="4">
        <v>35000</v>
      </c>
      <c r="K9052" s="4">
        <v>70000</v>
      </c>
      <c r="L9052" t="s">
        <v>203</v>
      </c>
      <c r="M9052" t="s">
        <v>196</v>
      </c>
      <c r="P9052">
        <v>5</v>
      </c>
    </row>
    <row r="9053" spans="1:16">
      <c r="A9053" s="3">
        <v>44654</v>
      </c>
      <c r="B9053" t="s">
        <v>222</v>
      </c>
      <c r="C9053" t="s">
        <v>179</v>
      </c>
      <c r="D9053" t="s">
        <v>180</v>
      </c>
      <c r="E9053" t="s">
        <v>238</v>
      </c>
      <c r="F9053" t="s">
        <v>280</v>
      </c>
      <c r="G9053">
        <v>3</v>
      </c>
      <c r="H9053" s="4">
        <v>36000</v>
      </c>
      <c r="I9053" s="4">
        <v>3</v>
      </c>
      <c r="J9053" s="4">
        <v>36000</v>
      </c>
      <c r="K9053" s="4">
        <v>108000</v>
      </c>
      <c r="L9053" t="s">
        <v>203</v>
      </c>
      <c r="M9053" t="s">
        <v>233</v>
      </c>
      <c r="P9053">
        <v>4</v>
      </c>
    </row>
    <row r="9054" spans="1:16">
      <c r="A9054" s="3">
        <v>44655</v>
      </c>
      <c r="B9054" t="s">
        <v>245</v>
      </c>
      <c r="C9054" t="s">
        <v>179</v>
      </c>
      <c r="D9054" t="s">
        <v>186</v>
      </c>
      <c r="E9054" t="s">
        <v>225</v>
      </c>
      <c r="F9054" t="s">
        <v>226</v>
      </c>
      <c r="G9054">
        <v>2</v>
      </c>
      <c r="H9054" s="4">
        <v>45000</v>
      </c>
      <c r="I9054" s="4">
        <v>0</v>
      </c>
      <c r="J9054" s="4">
        <v>0</v>
      </c>
      <c r="K9054" s="4">
        <v>0</v>
      </c>
      <c r="L9054" t="s">
        <v>209</v>
      </c>
      <c r="M9054" t="s">
        <v>184</v>
      </c>
      <c r="O9054" t="s">
        <v>176</v>
      </c>
    </row>
    <row r="9055" spans="1:16">
      <c r="A9055" s="3">
        <v>44655</v>
      </c>
      <c r="B9055" t="s">
        <v>278</v>
      </c>
      <c r="C9055" t="s">
        <v>179</v>
      </c>
      <c r="D9055" t="s">
        <v>198</v>
      </c>
      <c r="E9055" t="s">
        <v>198</v>
      </c>
      <c r="F9055" t="s">
        <v>342</v>
      </c>
      <c r="G9055">
        <v>3</v>
      </c>
      <c r="H9055" s="4">
        <v>30000</v>
      </c>
      <c r="I9055" s="4">
        <v>3</v>
      </c>
      <c r="J9055" s="4">
        <v>30000</v>
      </c>
      <c r="K9055" s="4">
        <v>90000</v>
      </c>
      <c r="L9055" t="s">
        <v>183</v>
      </c>
      <c r="M9055" t="s">
        <v>196</v>
      </c>
      <c r="P9055">
        <v>3</v>
      </c>
    </row>
    <row r="9056" spans="1:16">
      <c r="A9056" s="3">
        <v>44655</v>
      </c>
      <c r="B9056" t="s">
        <v>218</v>
      </c>
      <c r="C9056" t="s">
        <v>179</v>
      </c>
      <c r="D9056" t="s">
        <v>180</v>
      </c>
      <c r="E9056" t="s">
        <v>216</v>
      </c>
      <c r="F9056" t="s">
        <v>232</v>
      </c>
      <c r="G9056">
        <v>3</v>
      </c>
      <c r="H9056" s="4">
        <v>16500</v>
      </c>
      <c r="I9056" s="4">
        <v>3</v>
      </c>
      <c r="J9056" s="4">
        <v>16500</v>
      </c>
      <c r="K9056" s="4">
        <v>49500</v>
      </c>
      <c r="L9056" t="s">
        <v>203</v>
      </c>
      <c r="M9056" t="s">
        <v>196</v>
      </c>
      <c r="P9056">
        <v>3</v>
      </c>
    </row>
    <row r="9057" spans="1:16">
      <c r="A9057" s="3">
        <v>44655</v>
      </c>
      <c r="B9057" t="s">
        <v>284</v>
      </c>
      <c r="C9057" t="s">
        <v>192</v>
      </c>
      <c r="D9057" t="s">
        <v>235</v>
      </c>
      <c r="E9057" t="s">
        <v>230</v>
      </c>
      <c r="F9057" t="s">
        <v>283</v>
      </c>
      <c r="G9057">
        <v>2</v>
      </c>
      <c r="H9057" s="4">
        <v>65000</v>
      </c>
      <c r="I9057" s="4">
        <v>2</v>
      </c>
      <c r="J9057" s="4">
        <v>65000</v>
      </c>
      <c r="K9057" s="4">
        <v>130000</v>
      </c>
      <c r="L9057" t="s">
        <v>203</v>
      </c>
      <c r="M9057" t="s">
        <v>190</v>
      </c>
      <c r="P9057">
        <v>5</v>
      </c>
    </row>
    <row r="9058" spans="1:16">
      <c r="A9058" s="3">
        <v>44655</v>
      </c>
      <c r="B9058" t="s">
        <v>278</v>
      </c>
      <c r="C9058" t="s">
        <v>179</v>
      </c>
      <c r="D9058" t="s">
        <v>294</v>
      </c>
      <c r="E9058" t="s">
        <v>294</v>
      </c>
      <c r="F9058" t="s">
        <v>251</v>
      </c>
      <c r="G9058">
        <v>1</v>
      </c>
      <c r="H9058" s="4">
        <v>24000</v>
      </c>
      <c r="I9058" s="4">
        <v>1</v>
      </c>
      <c r="J9058" s="4">
        <v>24000</v>
      </c>
      <c r="K9058" s="4">
        <v>24000</v>
      </c>
      <c r="L9058" t="s">
        <v>209</v>
      </c>
      <c r="M9058" t="s">
        <v>196</v>
      </c>
      <c r="P9058">
        <v>5</v>
      </c>
    </row>
    <row r="9059" spans="1:16">
      <c r="A9059" s="3">
        <v>44655</v>
      </c>
      <c r="B9059" t="s">
        <v>191</v>
      </c>
      <c r="C9059" t="s">
        <v>179</v>
      </c>
      <c r="D9059" t="s">
        <v>210</v>
      </c>
      <c r="E9059" t="s">
        <v>225</v>
      </c>
      <c r="F9059" t="s">
        <v>270</v>
      </c>
      <c r="G9059">
        <v>3</v>
      </c>
      <c r="H9059" s="4">
        <v>45000</v>
      </c>
      <c r="I9059" s="4">
        <v>3</v>
      </c>
      <c r="J9059" s="4">
        <v>45000</v>
      </c>
      <c r="K9059" s="4">
        <v>135000</v>
      </c>
      <c r="L9059" t="s">
        <v>209</v>
      </c>
      <c r="M9059" t="s">
        <v>196</v>
      </c>
      <c r="N9059" t="s">
        <v>175</v>
      </c>
      <c r="P9059">
        <v>4</v>
      </c>
    </row>
    <row r="9060" spans="1:16">
      <c r="A9060" s="3">
        <v>44655</v>
      </c>
      <c r="B9060" t="s">
        <v>178</v>
      </c>
      <c r="C9060" t="s">
        <v>179</v>
      </c>
      <c r="D9060" t="s">
        <v>186</v>
      </c>
      <c r="E9060" t="s">
        <v>220</v>
      </c>
      <c r="F9060" t="s">
        <v>241</v>
      </c>
      <c r="G9060">
        <v>3</v>
      </c>
      <c r="H9060" s="4">
        <v>28000</v>
      </c>
      <c r="I9060" s="4">
        <v>3</v>
      </c>
      <c r="J9060" s="4">
        <v>28000</v>
      </c>
      <c r="K9060" s="4">
        <v>84000</v>
      </c>
      <c r="L9060" t="s">
        <v>183</v>
      </c>
      <c r="M9060" t="s">
        <v>190</v>
      </c>
      <c r="N9060" t="s">
        <v>175</v>
      </c>
      <c r="P9060">
        <v>5</v>
      </c>
    </row>
    <row r="9061" spans="1:16">
      <c r="A9061" s="3">
        <v>44655</v>
      </c>
      <c r="B9061" t="s">
        <v>213</v>
      </c>
      <c r="C9061" t="s">
        <v>192</v>
      </c>
      <c r="D9061" t="s">
        <v>180</v>
      </c>
      <c r="E9061" t="s">
        <v>216</v>
      </c>
      <c r="F9061" t="s">
        <v>257</v>
      </c>
      <c r="G9061">
        <v>1</v>
      </c>
      <c r="H9061" s="4">
        <v>28000</v>
      </c>
      <c r="I9061" s="4">
        <v>1</v>
      </c>
      <c r="J9061" s="4">
        <v>28000</v>
      </c>
      <c r="K9061" s="4">
        <v>28000</v>
      </c>
      <c r="L9061" t="s">
        <v>203</v>
      </c>
      <c r="M9061" t="s">
        <v>184</v>
      </c>
      <c r="N9061" t="s">
        <v>175</v>
      </c>
      <c r="P9061">
        <v>5</v>
      </c>
    </row>
    <row r="9062" spans="1:16">
      <c r="A9062" s="3">
        <v>44655</v>
      </c>
      <c r="B9062" t="s">
        <v>258</v>
      </c>
      <c r="C9062" t="s">
        <v>192</v>
      </c>
      <c r="D9062" t="s">
        <v>180</v>
      </c>
      <c r="E9062" t="s">
        <v>204</v>
      </c>
      <c r="F9062" t="s">
        <v>227</v>
      </c>
      <c r="G9062">
        <v>3</v>
      </c>
      <c r="H9062" s="4">
        <v>30000</v>
      </c>
      <c r="I9062" s="4">
        <v>0</v>
      </c>
      <c r="J9062" s="4">
        <v>0</v>
      </c>
      <c r="K9062" s="4">
        <v>0</v>
      </c>
      <c r="L9062" t="s">
        <v>183</v>
      </c>
      <c r="M9062" t="s">
        <v>184</v>
      </c>
      <c r="N9062" t="s">
        <v>175</v>
      </c>
      <c r="O9062" t="s">
        <v>176</v>
      </c>
    </row>
    <row r="9063" spans="1:16">
      <c r="A9063" s="3">
        <v>44655</v>
      </c>
      <c r="B9063" t="s">
        <v>254</v>
      </c>
      <c r="C9063" t="s">
        <v>179</v>
      </c>
      <c r="D9063" t="s">
        <v>186</v>
      </c>
      <c r="E9063" t="s">
        <v>225</v>
      </c>
      <c r="F9063" t="s">
        <v>244</v>
      </c>
      <c r="G9063">
        <v>1</v>
      </c>
      <c r="H9063" s="4">
        <v>45000</v>
      </c>
      <c r="I9063" s="4">
        <v>1</v>
      </c>
      <c r="J9063" s="4">
        <v>45000</v>
      </c>
      <c r="K9063" s="4">
        <v>45000</v>
      </c>
      <c r="L9063" t="s">
        <v>189</v>
      </c>
      <c r="M9063" t="s">
        <v>190</v>
      </c>
      <c r="N9063" t="s">
        <v>175</v>
      </c>
      <c r="P9063">
        <v>4</v>
      </c>
    </row>
    <row r="9064" spans="1:16">
      <c r="A9064" s="3">
        <v>44655</v>
      </c>
      <c r="B9064" t="s">
        <v>245</v>
      </c>
      <c r="C9064" t="s">
        <v>192</v>
      </c>
      <c r="D9064" t="s">
        <v>186</v>
      </c>
      <c r="E9064" t="s">
        <v>187</v>
      </c>
      <c r="F9064" t="s">
        <v>242</v>
      </c>
      <c r="G9064">
        <v>1</v>
      </c>
      <c r="H9064" s="4">
        <v>34500</v>
      </c>
      <c r="I9064" s="4">
        <v>1</v>
      </c>
      <c r="J9064" s="4">
        <v>34500</v>
      </c>
      <c r="K9064" s="4">
        <v>34500</v>
      </c>
      <c r="L9064" t="s">
        <v>183</v>
      </c>
      <c r="M9064" t="s">
        <v>196</v>
      </c>
      <c r="N9064" t="s">
        <v>175</v>
      </c>
      <c r="P9064">
        <v>5</v>
      </c>
    </row>
    <row r="9065" spans="1:16">
      <c r="A9065" s="3">
        <v>44655</v>
      </c>
      <c r="B9065" t="s">
        <v>213</v>
      </c>
      <c r="C9065" t="s">
        <v>179</v>
      </c>
      <c r="D9065" t="s">
        <v>294</v>
      </c>
      <c r="E9065" t="s">
        <v>294</v>
      </c>
      <c r="F9065" t="s">
        <v>236</v>
      </c>
      <c r="G9065">
        <v>2</v>
      </c>
      <c r="H9065" s="4">
        <v>36000</v>
      </c>
      <c r="I9065" s="4">
        <v>2</v>
      </c>
      <c r="J9065" s="4">
        <v>36000</v>
      </c>
      <c r="K9065" s="4">
        <v>72000</v>
      </c>
      <c r="L9065" t="s">
        <v>203</v>
      </c>
      <c r="M9065" t="s">
        <v>196</v>
      </c>
      <c r="N9065" t="s">
        <v>175</v>
      </c>
      <c r="P9065">
        <v>4</v>
      </c>
    </row>
    <row r="9066" spans="1:16">
      <c r="A9066" s="3">
        <v>44655</v>
      </c>
      <c r="B9066" t="s">
        <v>218</v>
      </c>
      <c r="C9066" t="s">
        <v>179</v>
      </c>
      <c r="D9066" t="s">
        <v>180</v>
      </c>
      <c r="E9066" t="s">
        <v>238</v>
      </c>
      <c r="F9066" t="s">
        <v>280</v>
      </c>
      <c r="G9066">
        <v>1</v>
      </c>
      <c r="H9066" s="4">
        <v>33000</v>
      </c>
      <c r="I9066" s="4">
        <v>1</v>
      </c>
      <c r="J9066" s="4">
        <v>33000</v>
      </c>
      <c r="K9066" s="4">
        <v>33000</v>
      </c>
      <c r="L9066" t="s">
        <v>203</v>
      </c>
      <c r="M9066" t="s">
        <v>196</v>
      </c>
      <c r="N9066" t="s">
        <v>175</v>
      </c>
      <c r="P9066">
        <v>3</v>
      </c>
    </row>
    <row r="9067" spans="1:16">
      <c r="A9067" s="3">
        <v>44655</v>
      </c>
      <c r="B9067" t="s">
        <v>228</v>
      </c>
      <c r="C9067" t="s">
        <v>179</v>
      </c>
      <c r="D9067" t="s">
        <v>180</v>
      </c>
      <c r="E9067" t="s">
        <v>271</v>
      </c>
      <c r="F9067" t="s">
        <v>325</v>
      </c>
      <c r="G9067">
        <v>1</v>
      </c>
      <c r="H9067" s="4">
        <v>28000</v>
      </c>
      <c r="I9067" s="4">
        <v>1</v>
      </c>
      <c r="J9067" s="4">
        <v>28000</v>
      </c>
      <c r="K9067" s="4">
        <v>28000</v>
      </c>
      <c r="L9067" t="s">
        <v>189</v>
      </c>
      <c r="M9067" t="s">
        <v>184</v>
      </c>
      <c r="N9067" t="s">
        <v>175</v>
      </c>
      <c r="P9067">
        <v>5</v>
      </c>
    </row>
    <row r="9068" spans="1:16">
      <c r="A9068" s="3">
        <v>44655</v>
      </c>
      <c r="B9068" t="s">
        <v>258</v>
      </c>
      <c r="C9068" t="s">
        <v>179</v>
      </c>
      <c r="D9068" t="s">
        <v>235</v>
      </c>
      <c r="E9068" t="s">
        <v>229</v>
      </c>
      <c r="F9068" t="s">
        <v>306</v>
      </c>
      <c r="G9068">
        <v>2</v>
      </c>
      <c r="H9068" s="4">
        <v>42000</v>
      </c>
      <c r="I9068" s="4">
        <v>2</v>
      </c>
      <c r="J9068" s="4">
        <v>42000</v>
      </c>
      <c r="K9068" s="4">
        <v>84000</v>
      </c>
      <c r="L9068" t="s">
        <v>203</v>
      </c>
      <c r="M9068" t="s">
        <v>206</v>
      </c>
      <c r="N9068" t="s">
        <v>175</v>
      </c>
      <c r="P9068">
        <v>5</v>
      </c>
    </row>
    <row r="9069" spans="1:16">
      <c r="A9069" s="3">
        <v>44655</v>
      </c>
      <c r="B9069" t="s">
        <v>254</v>
      </c>
      <c r="C9069" t="s">
        <v>179</v>
      </c>
      <c r="D9069" t="s">
        <v>180</v>
      </c>
      <c r="E9069" t="s">
        <v>238</v>
      </c>
      <c r="F9069" t="s">
        <v>253</v>
      </c>
      <c r="G9069">
        <v>1</v>
      </c>
      <c r="H9069" s="4">
        <v>20000</v>
      </c>
      <c r="I9069" s="4">
        <v>1</v>
      </c>
      <c r="J9069" s="4">
        <v>20000</v>
      </c>
      <c r="K9069" s="4">
        <v>20000</v>
      </c>
      <c r="L9069" t="s">
        <v>203</v>
      </c>
      <c r="M9069" t="s">
        <v>196</v>
      </c>
      <c r="N9069" t="s">
        <v>175</v>
      </c>
      <c r="P9069">
        <v>5</v>
      </c>
    </row>
    <row r="9070" spans="1:16">
      <c r="A9070" s="3">
        <v>44655</v>
      </c>
      <c r="B9070" t="s">
        <v>301</v>
      </c>
      <c r="C9070" t="s">
        <v>179</v>
      </c>
      <c r="D9070" t="s">
        <v>235</v>
      </c>
      <c r="E9070" t="s">
        <v>251</v>
      </c>
      <c r="F9070" t="s">
        <v>252</v>
      </c>
      <c r="G9070">
        <v>2</v>
      </c>
      <c r="H9070" s="4">
        <v>39000</v>
      </c>
      <c r="I9070" s="4">
        <v>2</v>
      </c>
      <c r="J9070" s="4">
        <v>39000</v>
      </c>
      <c r="K9070" s="4">
        <v>78000</v>
      </c>
      <c r="L9070" t="s">
        <v>203</v>
      </c>
      <c r="M9070" t="s">
        <v>206</v>
      </c>
      <c r="N9070" t="s">
        <v>175</v>
      </c>
      <c r="P9070">
        <v>5</v>
      </c>
    </row>
    <row r="9071" spans="1:16">
      <c r="A9071" s="3">
        <v>44655</v>
      </c>
      <c r="B9071" t="s">
        <v>228</v>
      </c>
      <c r="C9071" t="s">
        <v>179</v>
      </c>
      <c r="D9071" t="s">
        <v>186</v>
      </c>
      <c r="E9071" t="s">
        <v>225</v>
      </c>
      <c r="F9071" t="s">
        <v>226</v>
      </c>
      <c r="G9071">
        <v>1</v>
      </c>
      <c r="H9071" s="4">
        <v>49000</v>
      </c>
      <c r="I9071" s="4">
        <v>1</v>
      </c>
      <c r="J9071" s="4">
        <v>49000</v>
      </c>
      <c r="K9071" s="4">
        <v>49000</v>
      </c>
      <c r="L9071" t="s">
        <v>189</v>
      </c>
      <c r="M9071" t="s">
        <v>206</v>
      </c>
      <c r="N9071" t="s">
        <v>175</v>
      </c>
      <c r="P9071">
        <v>5</v>
      </c>
    </row>
    <row r="9072" spans="1:16">
      <c r="A9072" s="3">
        <v>44655</v>
      </c>
      <c r="B9072" t="s">
        <v>185</v>
      </c>
      <c r="C9072" t="s">
        <v>179</v>
      </c>
      <c r="D9072" t="s">
        <v>210</v>
      </c>
      <c r="E9072" t="s">
        <v>225</v>
      </c>
      <c r="F9072" t="s">
        <v>270</v>
      </c>
      <c r="G9072">
        <v>1</v>
      </c>
      <c r="H9072" s="4">
        <v>30000</v>
      </c>
      <c r="I9072" s="4">
        <v>1</v>
      </c>
      <c r="J9072" s="4">
        <v>30000</v>
      </c>
      <c r="K9072" s="4">
        <v>30000</v>
      </c>
      <c r="L9072" t="s">
        <v>189</v>
      </c>
      <c r="M9072" t="s">
        <v>196</v>
      </c>
      <c r="P9072">
        <v>5</v>
      </c>
    </row>
    <row r="9073" spans="1:16">
      <c r="A9073" s="3">
        <v>44655</v>
      </c>
      <c r="B9073" t="s">
        <v>287</v>
      </c>
      <c r="C9073" t="s">
        <v>179</v>
      </c>
      <c r="D9073" t="s">
        <v>193</v>
      </c>
      <c r="E9073" t="s">
        <v>193</v>
      </c>
      <c r="F9073" t="s">
        <v>336</v>
      </c>
      <c r="G9073">
        <v>2</v>
      </c>
      <c r="H9073" s="4">
        <v>26000</v>
      </c>
      <c r="I9073" s="4">
        <v>2</v>
      </c>
      <c r="J9073" s="4">
        <v>26000</v>
      </c>
      <c r="K9073" s="4">
        <v>52000</v>
      </c>
      <c r="L9073" t="s">
        <v>203</v>
      </c>
      <c r="M9073" t="s">
        <v>206</v>
      </c>
      <c r="P9073">
        <v>5</v>
      </c>
    </row>
    <row r="9074" spans="1:16">
      <c r="A9074" s="3">
        <v>44655</v>
      </c>
      <c r="B9074" t="s">
        <v>228</v>
      </c>
      <c r="C9074" t="s">
        <v>179</v>
      </c>
      <c r="D9074" t="s">
        <v>316</v>
      </c>
      <c r="E9074" t="s">
        <v>251</v>
      </c>
      <c r="F9074" t="s">
        <v>322</v>
      </c>
      <c r="G9074">
        <v>1</v>
      </c>
      <c r="H9074" s="4">
        <v>20000</v>
      </c>
      <c r="I9074" s="4">
        <v>1</v>
      </c>
      <c r="J9074" s="4">
        <v>20000</v>
      </c>
      <c r="K9074" s="4">
        <v>20000</v>
      </c>
      <c r="L9074" t="s">
        <v>189</v>
      </c>
      <c r="M9074" t="s">
        <v>196</v>
      </c>
      <c r="P9074">
        <v>5</v>
      </c>
    </row>
    <row r="9075" spans="1:16">
      <c r="A9075" s="3">
        <v>44655</v>
      </c>
      <c r="B9075" t="s">
        <v>247</v>
      </c>
      <c r="C9075" t="s">
        <v>179</v>
      </c>
      <c r="D9075" t="s">
        <v>273</v>
      </c>
      <c r="E9075" t="s">
        <v>274</v>
      </c>
      <c r="F9075" t="s">
        <v>307</v>
      </c>
      <c r="G9075">
        <v>2</v>
      </c>
      <c r="H9075" s="4">
        <v>104000</v>
      </c>
      <c r="I9075" s="4">
        <v>2</v>
      </c>
      <c r="J9075" s="4">
        <v>104000</v>
      </c>
      <c r="K9075" s="4">
        <v>208000</v>
      </c>
      <c r="L9075" t="s">
        <v>203</v>
      </c>
      <c r="M9075" t="s">
        <v>190</v>
      </c>
      <c r="N9075" t="s">
        <v>175</v>
      </c>
      <c r="P9075">
        <v>5</v>
      </c>
    </row>
    <row r="9076" spans="1:16">
      <c r="A9076" s="3">
        <v>44655</v>
      </c>
      <c r="B9076" t="s">
        <v>213</v>
      </c>
      <c r="C9076" t="s">
        <v>179</v>
      </c>
      <c r="D9076" t="s">
        <v>180</v>
      </c>
      <c r="E9076" t="s">
        <v>204</v>
      </c>
      <c r="F9076" t="s">
        <v>227</v>
      </c>
      <c r="G9076">
        <v>1</v>
      </c>
      <c r="H9076" s="4">
        <v>22000</v>
      </c>
      <c r="I9076" s="4">
        <v>1</v>
      </c>
      <c r="J9076" s="4">
        <v>22000</v>
      </c>
      <c r="K9076" s="4">
        <v>22000</v>
      </c>
      <c r="L9076" t="s">
        <v>209</v>
      </c>
      <c r="M9076" t="s">
        <v>206</v>
      </c>
      <c r="P9076">
        <v>4</v>
      </c>
    </row>
    <row r="9077" spans="1:16">
      <c r="A9077" s="3">
        <v>44655</v>
      </c>
      <c r="B9077" t="s">
        <v>228</v>
      </c>
      <c r="C9077" t="s">
        <v>179</v>
      </c>
      <c r="D9077" t="s">
        <v>198</v>
      </c>
      <c r="E9077" t="s">
        <v>198</v>
      </c>
      <c r="F9077" t="s">
        <v>208</v>
      </c>
      <c r="G9077">
        <v>3</v>
      </c>
      <c r="H9077" s="4">
        <v>42000</v>
      </c>
      <c r="I9077" s="4">
        <v>3</v>
      </c>
      <c r="J9077" s="4">
        <v>42000</v>
      </c>
      <c r="K9077" s="4">
        <v>126000</v>
      </c>
      <c r="L9077" t="s">
        <v>203</v>
      </c>
      <c r="M9077" t="s">
        <v>233</v>
      </c>
      <c r="P9077">
        <v>5</v>
      </c>
    </row>
    <row r="9078" spans="1:16">
      <c r="A9078" s="3">
        <v>44655</v>
      </c>
      <c r="B9078" t="s">
        <v>245</v>
      </c>
      <c r="C9078" t="s">
        <v>179</v>
      </c>
      <c r="D9078" t="s">
        <v>180</v>
      </c>
      <c r="E9078" t="s">
        <v>271</v>
      </c>
      <c r="F9078" t="s">
        <v>361</v>
      </c>
      <c r="G9078">
        <v>2</v>
      </c>
      <c r="H9078" s="4">
        <v>39000</v>
      </c>
      <c r="I9078" s="4">
        <v>2</v>
      </c>
      <c r="J9078" s="4">
        <v>39000</v>
      </c>
      <c r="K9078" s="4">
        <v>78000</v>
      </c>
      <c r="L9078" t="s">
        <v>209</v>
      </c>
      <c r="M9078" t="s">
        <v>304</v>
      </c>
      <c r="P9078">
        <v>5</v>
      </c>
    </row>
    <row r="9079" spans="1:16">
      <c r="A9079" s="3">
        <v>44655</v>
      </c>
      <c r="B9079" t="s">
        <v>224</v>
      </c>
      <c r="C9079" t="s">
        <v>179</v>
      </c>
      <c r="D9079" t="s">
        <v>263</v>
      </c>
      <c r="E9079" t="s">
        <v>263</v>
      </c>
      <c r="F9079" t="s">
        <v>264</v>
      </c>
      <c r="G9079">
        <v>1</v>
      </c>
      <c r="H9079" s="4">
        <v>20000</v>
      </c>
      <c r="I9079" s="4">
        <v>1</v>
      </c>
      <c r="J9079" s="4">
        <v>20000</v>
      </c>
      <c r="K9079" s="4">
        <v>20000</v>
      </c>
      <c r="L9079" t="s">
        <v>189</v>
      </c>
      <c r="M9079" t="s">
        <v>206</v>
      </c>
      <c r="P9079">
        <v>5</v>
      </c>
    </row>
    <row r="9080" spans="1:16">
      <c r="A9080" s="3">
        <v>44656</v>
      </c>
      <c r="B9080" t="s">
        <v>301</v>
      </c>
      <c r="C9080" t="s">
        <v>179</v>
      </c>
      <c r="D9080" t="s">
        <v>180</v>
      </c>
      <c r="E9080" t="s">
        <v>181</v>
      </c>
      <c r="F9080" t="s">
        <v>246</v>
      </c>
      <c r="G9080">
        <v>2</v>
      </c>
      <c r="H9080" s="4">
        <v>42000</v>
      </c>
      <c r="I9080" s="4">
        <v>2</v>
      </c>
      <c r="J9080" s="4">
        <v>42000</v>
      </c>
      <c r="K9080" s="4">
        <v>84000</v>
      </c>
      <c r="L9080" t="s">
        <v>189</v>
      </c>
      <c r="M9080" t="s">
        <v>206</v>
      </c>
      <c r="P9080">
        <v>5</v>
      </c>
    </row>
    <row r="9081" spans="1:16">
      <c r="A9081" s="3">
        <v>44656</v>
      </c>
      <c r="B9081" t="s">
        <v>268</v>
      </c>
      <c r="C9081" t="s">
        <v>179</v>
      </c>
      <c r="D9081" t="s">
        <v>193</v>
      </c>
      <c r="E9081" t="s">
        <v>193</v>
      </c>
      <c r="F9081" t="s">
        <v>336</v>
      </c>
      <c r="G9081">
        <v>1</v>
      </c>
      <c r="H9081" s="4">
        <v>49000</v>
      </c>
      <c r="I9081" s="4">
        <v>1</v>
      </c>
      <c r="J9081" s="4">
        <v>49000</v>
      </c>
      <c r="K9081" s="4">
        <v>49000</v>
      </c>
      <c r="L9081" t="s">
        <v>209</v>
      </c>
      <c r="M9081" t="s">
        <v>184</v>
      </c>
      <c r="P9081">
        <v>1</v>
      </c>
    </row>
    <row r="9082" spans="1:16">
      <c r="A9082" s="3">
        <v>44656</v>
      </c>
      <c r="B9082" t="s">
        <v>291</v>
      </c>
      <c r="C9082" t="s">
        <v>179</v>
      </c>
      <c r="D9082" t="s">
        <v>180</v>
      </c>
      <c r="E9082" t="s">
        <v>181</v>
      </c>
      <c r="F9082" t="s">
        <v>223</v>
      </c>
      <c r="G9082">
        <v>1</v>
      </c>
      <c r="H9082" s="4">
        <v>52500</v>
      </c>
      <c r="I9082" s="4">
        <v>1</v>
      </c>
      <c r="J9082" s="4">
        <v>52500</v>
      </c>
      <c r="K9082" s="4">
        <v>52500</v>
      </c>
      <c r="L9082" t="s">
        <v>209</v>
      </c>
      <c r="M9082" t="s">
        <v>196</v>
      </c>
      <c r="P9082">
        <v>3</v>
      </c>
    </row>
    <row r="9083" spans="1:16">
      <c r="A9083" s="3">
        <v>44656</v>
      </c>
      <c r="B9083" t="s">
        <v>218</v>
      </c>
      <c r="C9083" t="s">
        <v>192</v>
      </c>
      <c r="D9083" t="s">
        <v>273</v>
      </c>
      <c r="E9083" t="s">
        <v>274</v>
      </c>
      <c r="F9083" t="s">
        <v>275</v>
      </c>
      <c r="G9083">
        <v>2</v>
      </c>
      <c r="H9083" s="4">
        <v>40000</v>
      </c>
      <c r="I9083" s="4">
        <v>2</v>
      </c>
      <c r="J9083" s="4">
        <v>40000</v>
      </c>
      <c r="K9083" s="4">
        <v>80000</v>
      </c>
      <c r="L9083" t="s">
        <v>203</v>
      </c>
      <c r="M9083" t="s">
        <v>233</v>
      </c>
      <c r="P9083">
        <v>4</v>
      </c>
    </row>
    <row r="9084" spans="1:16">
      <c r="A9084" s="3">
        <v>44656</v>
      </c>
      <c r="B9084" t="s">
        <v>228</v>
      </c>
      <c r="C9084" t="s">
        <v>192</v>
      </c>
      <c r="D9084" t="s">
        <v>180</v>
      </c>
      <c r="E9084" t="s">
        <v>204</v>
      </c>
      <c r="F9084" t="s">
        <v>227</v>
      </c>
      <c r="G9084">
        <v>3</v>
      </c>
      <c r="H9084" s="4">
        <v>33000</v>
      </c>
      <c r="I9084" s="4">
        <v>3</v>
      </c>
      <c r="J9084" s="4">
        <v>33000</v>
      </c>
      <c r="K9084" s="4">
        <v>99000</v>
      </c>
      <c r="L9084" t="s">
        <v>203</v>
      </c>
      <c r="M9084" t="s">
        <v>196</v>
      </c>
      <c r="P9084">
        <v>3</v>
      </c>
    </row>
    <row r="9085" spans="1:16">
      <c r="A9085" s="3">
        <v>44656</v>
      </c>
      <c r="B9085" t="s">
        <v>222</v>
      </c>
      <c r="C9085" t="s">
        <v>179</v>
      </c>
      <c r="D9085" t="s">
        <v>273</v>
      </c>
      <c r="E9085" t="s">
        <v>288</v>
      </c>
      <c r="F9085" t="s">
        <v>299</v>
      </c>
      <c r="G9085">
        <v>2</v>
      </c>
      <c r="H9085" s="4">
        <v>60000</v>
      </c>
      <c r="I9085" s="4">
        <v>2</v>
      </c>
      <c r="J9085" s="4">
        <v>60000</v>
      </c>
      <c r="K9085" s="4">
        <v>120000</v>
      </c>
      <c r="L9085" t="s">
        <v>203</v>
      </c>
      <c r="M9085" t="s">
        <v>206</v>
      </c>
      <c r="P9085">
        <v>5</v>
      </c>
    </row>
    <row r="9086" spans="1:16">
      <c r="A9086" s="3">
        <v>44656</v>
      </c>
      <c r="B9086" t="s">
        <v>185</v>
      </c>
      <c r="C9086" t="s">
        <v>179</v>
      </c>
      <c r="D9086" t="s">
        <v>294</v>
      </c>
      <c r="E9086" t="s">
        <v>294</v>
      </c>
      <c r="F9086" t="s">
        <v>259</v>
      </c>
      <c r="G9086">
        <v>1</v>
      </c>
      <c r="H9086" s="4">
        <v>45500</v>
      </c>
      <c r="I9086" s="4">
        <v>0</v>
      </c>
      <c r="J9086" s="4">
        <v>0</v>
      </c>
      <c r="K9086" s="4">
        <v>0</v>
      </c>
      <c r="L9086" t="s">
        <v>203</v>
      </c>
      <c r="M9086" t="s">
        <v>233</v>
      </c>
      <c r="O9086" t="s">
        <v>176</v>
      </c>
    </row>
    <row r="9087" spans="1:16">
      <c r="A9087" s="3">
        <v>44656</v>
      </c>
      <c r="B9087" t="s">
        <v>185</v>
      </c>
      <c r="C9087" t="s">
        <v>179</v>
      </c>
      <c r="D9087" t="s">
        <v>186</v>
      </c>
      <c r="E9087" t="s">
        <v>259</v>
      </c>
      <c r="F9087" t="s">
        <v>326</v>
      </c>
      <c r="G9087">
        <v>2</v>
      </c>
      <c r="H9087" s="4">
        <v>19500</v>
      </c>
      <c r="I9087" s="4">
        <v>2</v>
      </c>
      <c r="J9087" s="4">
        <v>19500</v>
      </c>
      <c r="K9087" s="4">
        <v>39000</v>
      </c>
      <c r="L9087" t="s">
        <v>209</v>
      </c>
      <c r="M9087" t="s">
        <v>196</v>
      </c>
      <c r="P9087">
        <v>3</v>
      </c>
    </row>
    <row r="9088" spans="1:16">
      <c r="A9088" s="3">
        <v>44656</v>
      </c>
      <c r="B9088" t="s">
        <v>213</v>
      </c>
      <c r="C9088" t="s">
        <v>179</v>
      </c>
      <c r="D9088" t="s">
        <v>235</v>
      </c>
      <c r="E9088" t="s">
        <v>229</v>
      </c>
      <c r="F9088" t="s">
        <v>344</v>
      </c>
      <c r="G9088">
        <v>1</v>
      </c>
      <c r="H9088" s="4">
        <v>20000</v>
      </c>
      <c r="I9088" s="4">
        <v>1</v>
      </c>
      <c r="J9088" s="4">
        <v>20000</v>
      </c>
      <c r="K9088" s="4">
        <v>20000</v>
      </c>
      <c r="L9088" t="s">
        <v>203</v>
      </c>
      <c r="M9088" t="s">
        <v>190</v>
      </c>
      <c r="P9088">
        <v>4</v>
      </c>
    </row>
    <row r="9089" spans="1:16">
      <c r="A9089" s="3">
        <v>44656</v>
      </c>
      <c r="B9089" t="s">
        <v>191</v>
      </c>
      <c r="C9089" t="s">
        <v>179</v>
      </c>
      <c r="D9089" t="s">
        <v>186</v>
      </c>
      <c r="E9089" t="s">
        <v>220</v>
      </c>
      <c r="F9089" t="s">
        <v>221</v>
      </c>
      <c r="G9089">
        <v>3</v>
      </c>
      <c r="H9089" s="4">
        <v>36000</v>
      </c>
      <c r="I9089" s="4">
        <v>3</v>
      </c>
      <c r="J9089" s="4">
        <v>36000</v>
      </c>
      <c r="K9089" s="4">
        <v>108000</v>
      </c>
      <c r="L9089" t="s">
        <v>189</v>
      </c>
      <c r="M9089" t="s">
        <v>184</v>
      </c>
      <c r="P9089">
        <v>3</v>
      </c>
    </row>
    <row r="9090" spans="1:16">
      <c r="A9090" s="3">
        <v>44656</v>
      </c>
      <c r="B9090" t="s">
        <v>268</v>
      </c>
      <c r="C9090" t="s">
        <v>179</v>
      </c>
      <c r="D9090" t="s">
        <v>210</v>
      </c>
      <c r="E9090" t="s">
        <v>292</v>
      </c>
      <c r="F9090" t="s">
        <v>311</v>
      </c>
      <c r="G9090">
        <v>2</v>
      </c>
      <c r="H9090" s="4">
        <v>45000</v>
      </c>
      <c r="I9090" s="4">
        <v>2</v>
      </c>
      <c r="J9090" s="4">
        <v>45000</v>
      </c>
      <c r="K9090" s="4">
        <v>90000</v>
      </c>
      <c r="L9090" t="s">
        <v>203</v>
      </c>
      <c r="M9090" t="s">
        <v>184</v>
      </c>
      <c r="P9090">
        <v>4</v>
      </c>
    </row>
    <row r="9091" spans="1:16">
      <c r="A9091" s="3">
        <v>44656</v>
      </c>
      <c r="B9091" t="s">
        <v>291</v>
      </c>
      <c r="C9091" t="s">
        <v>192</v>
      </c>
      <c r="D9091" t="s">
        <v>198</v>
      </c>
      <c r="E9091" t="s">
        <v>214</v>
      </c>
      <c r="F9091" t="s">
        <v>366</v>
      </c>
      <c r="G9091">
        <v>3</v>
      </c>
      <c r="H9091" s="4">
        <v>44000</v>
      </c>
      <c r="I9091" s="4">
        <v>3</v>
      </c>
      <c r="J9091" s="4">
        <v>44000</v>
      </c>
      <c r="K9091" s="4">
        <v>132000</v>
      </c>
      <c r="L9091" t="s">
        <v>189</v>
      </c>
      <c r="M9091" t="s">
        <v>233</v>
      </c>
      <c r="P9091">
        <v>3</v>
      </c>
    </row>
    <row r="9092" spans="1:16">
      <c r="A9092" s="3">
        <v>44656</v>
      </c>
      <c r="B9092" t="s">
        <v>291</v>
      </c>
      <c r="C9092" t="s">
        <v>179</v>
      </c>
      <c r="D9092" t="s">
        <v>180</v>
      </c>
      <c r="E9092" t="s">
        <v>181</v>
      </c>
      <c r="F9092" t="s">
        <v>281</v>
      </c>
      <c r="G9092">
        <v>3</v>
      </c>
      <c r="H9092" s="4">
        <v>26000</v>
      </c>
      <c r="I9092" s="4">
        <v>3</v>
      </c>
      <c r="J9092" s="4">
        <v>26000</v>
      </c>
      <c r="K9092" s="4">
        <v>78000</v>
      </c>
      <c r="L9092" t="s">
        <v>209</v>
      </c>
      <c r="M9092" t="s">
        <v>196</v>
      </c>
      <c r="P9092">
        <v>5</v>
      </c>
    </row>
    <row r="9093" spans="1:16">
      <c r="A9093" s="3">
        <v>44656</v>
      </c>
      <c r="B9093" t="s">
        <v>262</v>
      </c>
      <c r="C9093" t="s">
        <v>192</v>
      </c>
      <c r="D9093" t="s">
        <v>180</v>
      </c>
      <c r="E9093" t="s">
        <v>238</v>
      </c>
      <c r="F9093" t="s">
        <v>267</v>
      </c>
      <c r="G9093">
        <v>1</v>
      </c>
      <c r="H9093" s="4">
        <v>22000</v>
      </c>
      <c r="I9093" s="4">
        <v>1</v>
      </c>
      <c r="J9093" s="4">
        <v>22000</v>
      </c>
      <c r="K9093" s="4">
        <v>22000</v>
      </c>
      <c r="L9093" t="s">
        <v>189</v>
      </c>
      <c r="M9093" t="s">
        <v>190</v>
      </c>
      <c r="P9093">
        <v>5</v>
      </c>
    </row>
    <row r="9094" spans="1:16">
      <c r="A9094" s="3">
        <v>44656</v>
      </c>
      <c r="B9094" t="s">
        <v>278</v>
      </c>
      <c r="C9094" t="s">
        <v>192</v>
      </c>
      <c r="D9094" t="s">
        <v>180</v>
      </c>
      <c r="E9094" t="s">
        <v>204</v>
      </c>
      <c r="F9094" t="s">
        <v>205</v>
      </c>
      <c r="G9094">
        <v>2</v>
      </c>
      <c r="H9094" s="4">
        <v>30000</v>
      </c>
      <c r="I9094" s="4">
        <v>2</v>
      </c>
      <c r="J9094" s="4">
        <v>30000</v>
      </c>
      <c r="K9094" s="4">
        <v>60000</v>
      </c>
      <c r="L9094" t="s">
        <v>189</v>
      </c>
      <c r="M9094" t="s">
        <v>304</v>
      </c>
      <c r="P9094">
        <v>4</v>
      </c>
    </row>
    <row r="9095" spans="1:16">
      <c r="A9095" s="3">
        <v>44656</v>
      </c>
      <c r="B9095" t="s">
        <v>191</v>
      </c>
      <c r="C9095" t="s">
        <v>179</v>
      </c>
      <c r="D9095" t="s">
        <v>210</v>
      </c>
      <c r="E9095" t="s">
        <v>292</v>
      </c>
      <c r="F9095" t="s">
        <v>293</v>
      </c>
      <c r="G9095">
        <v>1</v>
      </c>
      <c r="H9095" s="4">
        <v>28000</v>
      </c>
      <c r="I9095" s="4">
        <v>1</v>
      </c>
      <c r="J9095" s="4">
        <v>28000</v>
      </c>
      <c r="K9095" s="4">
        <v>28000</v>
      </c>
      <c r="L9095" t="s">
        <v>203</v>
      </c>
      <c r="M9095" t="s">
        <v>190</v>
      </c>
      <c r="P9095">
        <v>5</v>
      </c>
    </row>
    <row r="9096" spans="1:16">
      <c r="A9096" s="3">
        <v>44656</v>
      </c>
      <c r="B9096" t="s">
        <v>191</v>
      </c>
      <c r="C9096" t="s">
        <v>192</v>
      </c>
      <c r="D9096" t="s">
        <v>180</v>
      </c>
      <c r="E9096" t="s">
        <v>255</v>
      </c>
      <c r="F9096" t="s">
        <v>256</v>
      </c>
      <c r="G9096">
        <v>2</v>
      </c>
      <c r="H9096" s="4">
        <v>42000</v>
      </c>
      <c r="I9096" s="4">
        <v>2</v>
      </c>
      <c r="J9096" s="4">
        <v>42000</v>
      </c>
      <c r="K9096" s="4">
        <v>84000</v>
      </c>
      <c r="L9096" t="s">
        <v>203</v>
      </c>
      <c r="M9096" t="s">
        <v>196</v>
      </c>
      <c r="P9096">
        <v>5</v>
      </c>
    </row>
    <row r="9097" spans="1:16">
      <c r="A9097" s="3">
        <v>44656</v>
      </c>
      <c r="B9097" t="s">
        <v>219</v>
      </c>
      <c r="C9097" t="s">
        <v>179</v>
      </c>
      <c r="D9097" t="s">
        <v>186</v>
      </c>
      <c r="E9097" t="s">
        <v>201</v>
      </c>
      <c r="F9097" t="s">
        <v>202</v>
      </c>
      <c r="G9097">
        <v>2</v>
      </c>
      <c r="H9097" s="4">
        <v>36000</v>
      </c>
      <c r="I9097" s="4">
        <v>2</v>
      </c>
      <c r="J9097" s="4">
        <v>36000</v>
      </c>
      <c r="K9097" s="4">
        <v>72000</v>
      </c>
      <c r="L9097" t="s">
        <v>203</v>
      </c>
      <c r="M9097" t="s">
        <v>196</v>
      </c>
      <c r="P9097">
        <v>3</v>
      </c>
    </row>
    <row r="9098" spans="1:16">
      <c r="A9098" s="3">
        <v>44656</v>
      </c>
      <c r="B9098" t="s">
        <v>222</v>
      </c>
      <c r="C9098" t="s">
        <v>179</v>
      </c>
      <c r="D9098" t="s">
        <v>180</v>
      </c>
      <c r="E9098" t="s">
        <v>204</v>
      </c>
      <c r="F9098" t="s">
        <v>249</v>
      </c>
      <c r="G9098">
        <v>3</v>
      </c>
      <c r="H9098" s="4">
        <v>30000</v>
      </c>
      <c r="I9098" s="4">
        <v>3</v>
      </c>
      <c r="J9098" s="4">
        <v>30000</v>
      </c>
      <c r="K9098" s="4">
        <v>90000</v>
      </c>
      <c r="L9098" t="s">
        <v>209</v>
      </c>
      <c r="M9098" t="s">
        <v>190</v>
      </c>
      <c r="P9098">
        <v>3</v>
      </c>
    </row>
    <row r="9099" spans="1:16">
      <c r="A9099" s="3">
        <v>44656</v>
      </c>
      <c r="B9099" t="s">
        <v>185</v>
      </c>
      <c r="C9099" t="s">
        <v>179</v>
      </c>
      <c r="D9099" t="s">
        <v>180</v>
      </c>
      <c r="E9099" t="s">
        <v>216</v>
      </c>
      <c r="F9099" t="s">
        <v>217</v>
      </c>
      <c r="G9099">
        <v>2</v>
      </c>
      <c r="H9099" s="4">
        <v>56000</v>
      </c>
      <c r="I9099" s="4">
        <v>2</v>
      </c>
      <c r="J9099" s="4">
        <v>56000</v>
      </c>
      <c r="K9099" s="4">
        <v>112000</v>
      </c>
      <c r="L9099" t="s">
        <v>189</v>
      </c>
      <c r="M9099" t="s">
        <v>196</v>
      </c>
      <c r="N9099" t="s">
        <v>175</v>
      </c>
      <c r="P9099">
        <v>4</v>
      </c>
    </row>
    <row r="9100" spans="1:16">
      <c r="A9100" s="3">
        <v>44656</v>
      </c>
      <c r="B9100" t="s">
        <v>254</v>
      </c>
      <c r="C9100" t="s">
        <v>192</v>
      </c>
      <c r="D9100" t="s">
        <v>273</v>
      </c>
      <c r="E9100" t="s">
        <v>274</v>
      </c>
      <c r="F9100" t="s">
        <v>329</v>
      </c>
      <c r="G9100">
        <v>3</v>
      </c>
      <c r="H9100" s="4">
        <v>52000</v>
      </c>
      <c r="I9100" s="4">
        <v>3</v>
      </c>
      <c r="J9100" s="4">
        <v>52000</v>
      </c>
      <c r="K9100" s="4">
        <v>156000</v>
      </c>
      <c r="L9100" t="s">
        <v>209</v>
      </c>
      <c r="M9100" t="s">
        <v>233</v>
      </c>
      <c r="P9100">
        <v>5</v>
      </c>
    </row>
    <row r="9101" spans="1:16">
      <c r="A9101" s="3">
        <v>44656</v>
      </c>
      <c r="B9101" t="s">
        <v>250</v>
      </c>
      <c r="C9101" t="s">
        <v>179</v>
      </c>
      <c r="D9101" t="s">
        <v>180</v>
      </c>
      <c r="E9101" t="s">
        <v>181</v>
      </c>
      <c r="F9101" t="s">
        <v>223</v>
      </c>
      <c r="G9101">
        <v>3</v>
      </c>
      <c r="H9101" s="4">
        <v>60000</v>
      </c>
      <c r="I9101" s="4">
        <v>3</v>
      </c>
      <c r="J9101" s="4">
        <v>60000</v>
      </c>
      <c r="K9101" s="4">
        <v>180000</v>
      </c>
      <c r="L9101" t="s">
        <v>203</v>
      </c>
      <c r="M9101" t="s">
        <v>196</v>
      </c>
      <c r="P9101">
        <v>5</v>
      </c>
    </row>
    <row r="9102" spans="1:16">
      <c r="A9102" s="3">
        <v>44656</v>
      </c>
      <c r="B9102" t="s">
        <v>178</v>
      </c>
      <c r="C9102" t="s">
        <v>179</v>
      </c>
      <c r="D9102" t="s">
        <v>198</v>
      </c>
      <c r="E9102" t="s">
        <v>198</v>
      </c>
      <c r="F9102" t="s">
        <v>282</v>
      </c>
      <c r="G9102">
        <v>1</v>
      </c>
      <c r="H9102" s="4">
        <v>23000</v>
      </c>
      <c r="I9102" s="4">
        <v>1</v>
      </c>
      <c r="J9102" s="4">
        <v>23000</v>
      </c>
      <c r="K9102" s="4">
        <v>23000</v>
      </c>
      <c r="L9102" t="s">
        <v>189</v>
      </c>
      <c r="M9102" t="s">
        <v>206</v>
      </c>
      <c r="P9102">
        <v>5</v>
      </c>
    </row>
    <row r="9103" spans="1:16">
      <c r="A9103" s="3">
        <v>44656</v>
      </c>
      <c r="B9103" t="s">
        <v>258</v>
      </c>
      <c r="C9103" t="s">
        <v>179</v>
      </c>
      <c r="D9103" t="s">
        <v>186</v>
      </c>
      <c r="E9103" t="s">
        <v>220</v>
      </c>
      <c r="F9103" t="s">
        <v>265</v>
      </c>
      <c r="G9103">
        <v>3</v>
      </c>
      <c r="H9103" s="4">
        <v>36000</v>
      </c>
      <c r="I9103" s="4">
        <v>3</v>
      </c>
      <c r="J9103" s="4">
        <v>36000</v>
      </c>
      <c r="K9103" s="4">
        <v>108000</v>
      </c>
      <c r="L9103" t="s">
        <v>203</v>
      </c>
      <c r="M9103" t="s">
        <v>233</v>
      </c>
      <c r="P9103">
        <v>3</v>
      </c>
    </row>
    <row r="9104" spans="1:16">
      <c r="A9104" s="3">
        <v>44656</v>
      </c>
      <c r="B9104" t="s">
        <v>178</v>
      </c>
      <c r="C9104" t="s">
        <v>179</v>
      </c>
      <c r="D9104" t="s">
        <v>180</v>
      </c>
      <c r="E9104" t="s">
        <v>238</v>
      </c>
      <c r="F9104" t="s">
        <v>267</v>
      </c>
      <c r="G9104">
        <v>3</v>
      </c>
      <c r="H9104" s="4">
        <v>45000</v>
      </c>
      <c r="I9104" s="4">
        <v>3</v>
      </c>
      <c r="J9104" s="4">
        <v>45000</v>
      </c>
      <c r="K9104" s="4">
        <v>135000</v>
      </c>
      <c r="L9104" t="s">
        <v>203</v>
      </c>
      <c r="M9104" t="s">
        <v>184</v>
      </c>
      <c r="P9104">
        <v>1</v>
      </c>
    </row>
    <row r="9105" spans="1:16">
      <c r="A9105" s="3">
        <v>44656</v>
      </c>
      <c r="B9105" t="s">
        <v>287</v>
      </c>
      <c r="C9105" t="s">
        <v>179</v>
      </c>
      <c r="D9105" t="s">
        <v>186</v>
      </c>
      <c r="E9105" t="s">
        <v>225</v>
      </c>
      <c r="F9105" t="s">
        <v>244</v>
      </c>
      <c r="G9105">
        <v>1</v>
      </c>
      <c r="H9105" s="4">
        <v>28000</v>
      </c>
      <c r="I9105" s="4">
        <v>1</v>
      </c>
      <c r="J9105" s="4">
        <v>28000</v>
      </c>
      <c r="K9105" s="4">
        <v>28000</v>
      </c>
      <c r="L9105" t="s">
        <v>203</v>
      </c>
      <c r="M9105" t="s">
        <v>190</v>
      </c>
      <c r="P9105">
        <v>5</v>
      </c>
    </row>
    <row r="9106" spans="1:16">
      <c r="A9106" s="3">
        <v>44656</v>
      </c>
      <c r="B9106" t="s">
        <v>224</v>
      </c>
      <c r="C9106" t="s">
        <v>192</v>
      </c>
      <c r="D9106" t="s">
        <v>180</v>
      </c>
      <c r="E9106" t="s">
        <v>327</v>
      </c>
      <c r="F9106" t="s">
        <v>347</v>
      </c>
      <c r="G9106">
        <v>3</v>
      </c>
      <c r="H9106" s="4">
        <v>30000</v>
      </c>
      <c r="I9106" s="4">
        <v>3</v>
      </c>
      <c r="J9106" s="4">
        <v>30000</v>
      </c>
      <c r="K9106" s="4">
        <v>90000</v>
      </c>
      <c r="L9106" t="s">
        <v>203</v>
      </c>
      <c r="M9106" t="s">
        <v>190</v>
      </c>
      <c r="P9106">
        <v>4</v>
      </c>
    </row>
    <row r="9107" spans="1:16">
      <c r="A9107" s="3">
        <v>44656</v>
      </c>
      <c r="B9107" t="s">
        <v>219</v>
      </c>
      <c r="C9107" t="s">
        <v>192</v>
      </c>
      <c r="D9107" t="s">
        <v>193</v>
      </c>
      <c r="E9107" t="s">
        <v>193</v>
      </c>
      <c r="F9107" t="s">
        <v>290</v>
      </c>
      <c r="G9107">
        <v>2</v>
      </c>
      <c r="H9107" s="4">
        <v>45500</v>
      </c>
      <c r="I9107" s="4">
        <v>2</v>
      </c>
      <c r="J9107" s="4">
        <v>45500</v>
      </c>
      <c r="K9107" s="4">
        <v>91000</v>
      </c>
      <c r="L9107" t="s">
        <v>189</v>
      </c>
      <c r="M9107" t="s">
        <v>304</v>
      </c>
      <c r="P9107">
        <v>4</v>
      </c>
    </row>
    <row r="9108" spans="1:16">
      <c r="A9108" s="3">
        <v>44656</v>
      </c>
      <c r="B9108" t="s">
        <v>197</v>
      </c>
      <c r="C9108" t="s">
        <v>192</v>
      </c>
      <c r="D9108" t="s">
        <v>186</v>
      </c>
      <c r="E9108" t="s">
        <v>201</v>
      </c>
      <c r="F9108" t="s">
        <v>248</v>
      </c>
      <c r="G9108">
        <v>2</v>
      </c>
      <c r="H9108" s="4">
        <v>30000</v>
      </c>
      <c r="I9108" s="4">
        <v>2</v>
      </c>
      <c r="J9108" s="4">
        <v>30000</v>
      </c>
      <c r="K9108" s="4">
        <v>60000</v>
      </c>
      <c r="L9108" t="s">
        <v>203</v>
      </c>
      <c r="M9108" t="s">
        <v>206</v>
      </c>
      <c r="P9108">
        <v>5</v>
      </c>
    </row>
    <row r="9109" spans="1:16">
      <c r="A9109" s="3">
        <v>44656</v>
      </c>
      <c r="B9109" t="s">
        <v>301</v>
      </c>
      <c r="C9109" t="s">
        <v>179</v>
      </c>
      <c r="D9109" t="s">
        <v>180</v>
      </c>
      <c r="E9109" t="s">
        <v>238</v>
      </c>
      <c r="F9109" t="s">
        <v>239</v>
      </c>
      <c r="G9109">
        <v>1</v>
      </c>
      <c r="H9109" s="4">
        <v>22000</v>
      </c>
      <c r="I9109" s="4">
        <v>1</v>
      </c>
      <c r="J9109" s="4">
        <v>22000</v>
      </c>
      <c r="K9109" s="4">
        <v>22000</v>
      </c>
      <c r="L9109" t="s">
        <v>203</v>
      </c>
      <c r="M9109" t="s">
        <v>184</v>
      </c>
      <c r="P9109">
        <v>5</v>
      </c>
    </row>
    <row r="9110" spans="1:16">
      <c r="A9110" s="3">
        <v>44656</v>
      </c>
      <c r="B9110" t="s">
        <v>200</v>
      </c>
      <c r="C9110" t="s">
        <v>192</v>
      </c>
      <c r="D9110" t="s">
        <v>271</v>
      </c>
      <c r="E9110" t="s">
        <v>271</v>
      </c>
      <c r="F9110" t="s">
        <v>338</v>
      </c>
      <c r="G9110">
        <v>1</v>
      </c>
      <c r="H9110" s="4">
        <v>44000</v>
      </c>
      <c r="I9110" s="4">
        <v>1</v>
      </c>
      <c r="J9110" s="4">
        <v>44000</v>
      </c>
      <c r="K9110" s="4">
        <v>44000</v>
      </c>
      <c r="L9110" t="s">
        <v>203</v>
      </c>
      <c r="M9110" t="s">
        <v>233</v>
      </c>
      <c r="P9110">
        <v>3</v>
      </c>
    </row>
    <row r="9111" spans="1:16">
      <c r="A9111" s="3">
        <v>44656</v>
      </c>
      <c r="B9111" t="s">
        <v>197</v>
      </c>
      <c r="C9111" t="s">
        <v>179</v>
      </c>
      <c r="D9111" t="s">
        <v>186</v>
      </c>
      <c r="E9111" t="s">
        <v>201</v>
      </c>
      <c r="F9111" t="s">
        <v>285</v>
      </c>
      <c r="G9111">
        <v>1</v>
      </c>
      <c r="H9111" s="4">
        <v>36000</v>
      </c>
      <c r="I9111" s="4">
        <v>1</v>
      </c>
      <c r="J9111" s="4">
        <v>36000</v>
      </c>
      <c r="K9111" s="4">
        <v>36000</v>
      </c>
      <c r="L9111" t="s">
        <v>203</v>
      </c>
      <c r="M9111" t="s">
        <v>196</v>
      </c>
      <c r="P9111">
        <v>5</v>
      </c>
    </row>
    <row r="9112" spans="1:16">
      <c r="A9112" s="3">
        <v>44657</v>
      </c>
      <c r="B9112" t="s">
        <v>185</v>
      </c>
      <c r="C9112" t="s">
        <v>192</v>
      </c>
      <c r="D9112" t="s">
        <v>186</v>
      </c>
      <c r="E9112" t="s">
        <v>259</v>
      </c>
      <c r="F9112" t="s">
        <v>260</v>
      </c>
      <c r="G9112">
        <v>1</v>
      </c>
      <c r="H9112" s="4">
        <v>45000</v>
      </c>
      <c r="I9112" s="4">
        <v>0</v>
      </c>
      <c r="J9112" s="4">
        <v>0</v>
      </c>
      <c r="K9112" s="4">
        <v>0</v>
      </c>
      <c r="L9112" t="s">
        <v>203</v>
      </c>
      <c r="M9112" t="s">
        <v>184</v>
      </c>
      <c r="O9112" t="s">
        <v>176</v>
      </c>
    </row>
    <row r="9113" spans="1:16">
      <c r="A9113" s="3">
        <v>44657</v>
      </c>
      <c r="B9113" t="s">
        <v>278</v>
      </c>
      <c r="C9113" t="s">
        <v>179</v>
      </c>
      <c r="D9113" t="s">
        <v>186</v>
      </c>
      <c r="E9113" t="s">
        <v>220</v>
      </c>
      <c r="F9113" t="s">
        <v>221</v>
      </c>
      <c r="G9113">
        <v>1</v>
      </c>
      <c r="H9113" s="4">
        <v>30000</v>
      </c>
      <c r="I9113" s="4">
        <v>1</v>
      </c>
      <c r="J9113" s="4">
        <v>30000</v>
      </c>
      <c r="K9113" s="4">
        <v>30000</v>
      </c>
      <c r="L9113" t="s">
        <v>209</v>
      </c>
      <c r="M9113" t="s">
        <v>184</v>
      </c>
      <c r="P9113">
        <v>5</v>
      </c>
    </row>
    <row r="9114" spans="1:16">
      <c r="A9114" s="3">
        <v>44657</v>
      </c>
      <c r="B9114" t="s">
        <v>218</v>
      </c>
      <c r="C9114" t="s">
        <v>179</v>
      </c>
      <c r="D9114" t="s">
        <v>180</v>
      </c>
      <c r="E9114" t="s">
        <v>238</v>
      </c>
      <c r="F9114" t="s">
        <v>267</v>
      </c>
      <c r="G9114">
        <v>3</v>
      </c>
      <c r="H9114" s="4">
        <v>20000</v>
      </c>
      <c r="I9114" s="4">
        <v>3</v>
      </c>
      <c r="J9114" s="4">
        <v>20000</v>
      </c>
      <c r="K9114" s="4">
        <v>60000</v>
      </c>
      <c r="L9114" t="s">
        <v>209</v>
      </c>
      <c r="M9114" t="s">
        <v>196</v>
      </c>
      <c r="P9114">
        <v>2</v>
      </c>
    </row>
    <row r="9115" spans="1:16">
      <c r="A9115" s="3">
        <v>44657</v>
      </c>
      <c r="B9115" t="s">
        <v>291</v>
      </c>
      <c r="C9115" t="s">
        <v>179</v>
      </c>
      <c r="D9115" t="s">
        <v>180</v>
      </c>
      <c r="E9115" t="s">
        <v>238</v>
      </c>
      <c r="F9115" t="s">
        <v>267</v>
      </c>
      <c r="G9115">
        <v>3</v>
      </c>
      <c r="H9115" s="4">
        <v>39000</v>
      </c>
      <c r="I9115" s="4">
        <v>3</v>
      </c>
      <c r="J9115" s="4">
        <v>39000</v>
      </c>
      <c r="K9115" s="4">
        <v>117000</v>
      </c>
      <c r="L9115" t="s">
        <v>189</v>
      </c>
      <c r="M9115" t="s">
        <v>184</v>
      </c>
      <c r="P9115">
        <v>5</v>
      </c>
    </row>
    <row r="9116" spans="1:16">
      <c r="A9116" s="3">
        <v>44657</v>
      </c>
      <c r="B9116" t="s">
        <v>228</v>
      </c>
      <c r="C9116" t="s">
        <v>192</v>
      </c>
      <c r="D9116" t="s">
        <v>186</v>
      </c>
      <c r="E9116" t="s">
        <v>220</v>
      </c>
      <c r="F9116" t="s">
        <v>241</v>
      </c>
      <c r="G9116">
        <v>1</v>
      </c>
      <c r="H9116" s="4">
        <v>45000</v>
      </c>
      <c r="I9116" s="4">
        <v>1</v>
      </c>
      <c r="J9116" s="4">
        <v>45000</v>
      </c>
      <c r="K9116" s="4">
        <v>45000</v>
      </c>
      <c r="L9116" t="s">
        <v>209</v>
      </c>
      <c r="M9116" t="s">
        <v>190</v>
      </c>
      <c r="P9116">
        <v>4</v>
      </c>
    </row>
    <row r="9117" spans="1:16">
      <c r="A9117" s="3">
        <v>44657</v>
      </c>
      <c r="B9117" t="s">
        <v>301</v>
      </c>
      <c r="C9117" t="s">
        <v>192</v>
      </c>
      <c r="D9117" t="s">
        <v>273</v>
      </c>
      <c r="E9117" t="s">
        <v>274</v>
      </c>
      <c r="F9117" t="s">
        <v>312</v>
      </c>
      <c r="G9117">
        <v>1</v>
      </c>
      <c r="H9117" s="4">
        <v>30000</v>
      </c>
      <c r="I9117" s="4">
        <v>1</v>
      </c>
      <c r="J9117" s="4">
        <v>30000</v>
      </c>
      <c r="K9117" s="4">
        <v>30000</v>
      </c>
      <c r="L9117" t="s">
        <v>189</v>
      </c>
      <c r="M9117" t="s">
        <v>184</v>
      </c>
      <c r="P9117">
        <v>3</v>
      </c>
    </row>
    <row r="9118" spans="1:16">
      <c r="A9118" s="3">
        <v>44657</v>
      </c>
      <c r="B9118" t="s">
        <v>185</v>
      </c>
      <c r="C9118" t="s">
        <v>179</v>
      </c>
      <c r="D9118" t="s">
        <v>180</v>
      </c>
      <c r="E9118" t="s">
        <v>181</v>
      </c>
      <c r="F9118" t="s">
        <v>223</v>
      </c>
      <c r="G9118">
        <v>3</v>
      </c>
      <c r="H9118" s="4">
        <v>29900</v>
      </c>
      <c r="I9118" s="4">
        <v>3</v>
      </c>
      <c r="J9118" s="4">
        <v>29900</v>
      </c>
      <c r="K9118" s="4">
        <v>89700</v>
      </c>
      <c r="L9118" t="s">
        <v>189</v>
      </c>
      <c r="M9118" t="s">
        <v>206</v>
      </c>
      <c r="P9118">
        <v>3</v>
      </c>
    </row>
    <row r="9119" spans="1:16">
      <c r="A9119" s="3">
        <v>44657</v>
      </c>
      <c r="B9119" t="s">
        <v>284</v>
      </c>
      <c r="C9119" t="s">
        <v>192</v>
      </c>
      <c r="D9119" t="s">
        <v>180</v>
      </c>
      <c r="E9119" t="s">
        <v>238</v>
      </c>
      <c r="F9119" t="s">
        <v>239</v>
      </c>
      <c r="G9119">
        <v>2</v>
      </c>
      <c r="H9119" s="4">
        <v>56000</v>
      </c>
      <c r="I9119" s="4">
        <v>2</v>
      </c>
      <c r="J9119" s="4">
        <v>56000</v>
      </c>
      <c r="K9119" s="4">
        <v>112000</v>
      </c>
      <c r="L9119" t="s">
        <v>203</v>
      </c>
      <c r="M9119" t="s">
        <v>206</v>
      </c>
      <c r="P9119">
        <v>1</v>
      </c>
    </row>
    <row r="9120" spans="1:16">
      <c r="A9120" s="3">
        <v>44657</v>
      </c>
      <c r="B9120" t="s">
        <v>219</v>
      </c>
      <c r="C9120" t="s">
        <v>192</v>
      </c>
      <c r="D9120" t="s">
        <v>186</v>
      </c>
      <c r="E9120" t="s">
        <v>225</v>
      </c>
      <c r="F9120" t="s">
        <v>226</v>
      </c>
      <c r="G9120">
        <v>2</v>
      </c>
      <c r="H9120" s="4">
        <v>21000</v>
      </c>
      <c r="I9120" s="4">
        <v>2</v>
      </c>
      <c r="J9120" s="4">
        <v>21000</v>
      </c>
      <c r="K9120" s="4">
        <v>42000</v>
      </c>
      <c r="L9120" t="s">
        <v>203</v>
      </c>
      <c r="M9120" t="s">
        <v>196</v>
      </c>
      <c r="P9120">
        <v>5</v>
      </c>
    </row>
    <row r="9121" spans="1:16">
      <c r="A9121" s="3">
        <v>44657</v>
      </c>
      <c r="B9121" t="s">
        <v>291</v>
      </c>
      <c r="C9121" t="s">
        <v>192</v>
      </c>
      <c r="D9121" t="s">
        <v>193</v>
      </c>
      <c r="E9121" t="s">
        <v>193</v>
      </c>
      <c r="F9121" t="s">
        <v>341</v>
      </c>
      <c r="G9121">
        <v>1</v>
      </c>
      <c r="H9121" s="4">
        <v>42000</v>
      </c>
      <c r="I9121" s="4">
        <v>1</v>
      </c>
      <c r="J9121" s="4">
        <v>42000</v>
      </c>
      <c r="K9121" s="4">
        <v>42000</v>
      </c>
      <c r="L9121" t="s">
        <v>189</v>
      </c>
      <c r="M9121" t="s">
        <v>304</v>
      </c>
      <c r="P9121">
        <v>4</v>
      </c>
    </row>
    <row r="9122" spans="1:16">
      <c r="A9122" s="3">
        <v>44657</v>
      </c>
      <c r="B9122" t="s">
        <v>228</v>
      </c>
      <c r="C9122" t="s">
        <v>179</v>
      </c>
      <c r="D9122" t="s">
        <v>186</v>
      </c>
      <c r="E9122" t="s">
        <v>259</v>
      </c>
      <c r="F9122" t="s">
        <v>260</v>
      </c>
      <c r="G9122">
        <v>1</v>
      </c>
      <c r="H9122" s="4">
        <v>52000</v>
      </c>
      <c r="I9122" s="4">
        <v>0</v>
      </c>
      <c r="J9122" s="4">
        <v>0</v>
      </c>
      <c r="K9122" s="4">
        <v>0</v>
      </c>
      <c r="L9122" t="s">
        <v>203</v>
      </c>
      <c r="M9122" t="s">
        <v>233</v>
      </c>
      <c r="O9122" t="s">
        <v>176</v>
      </c>
    </row>
    <row r="9123" spans="1:16">
      <c r="A9123" s="3">
        <v>44657</v>
      </c>
      <c r="B9123" t="s">
        <v>219</v>
      </c>
      <c r="C9123" t="s">
        <v>192</v>
      </c>
      <c r="D9123" t="s">
        <v>180</v>
      </c>
      <c r="E9123" t="s">
        <v>204</v>
      </c>
      <c r="F9123" t="s">
        <v>227</v>
      </c>
      <c r="G9123">
        <v>3</v>
      </c>
      <c r="H9123" s="4">
        <v>28000</v>
      </c>
      <c r="I9123" s="4">
        <v>3</v>
      </c>
      <c r="J9123" s="4">
        <v>28000</v>
      </c>
      <c r="K9123" s="4">
        <v>84000</v>
      </c>
      <c r="L9123" t="s">
        <v>209</v>
      </c>
      <c r="M9123" t="s">
        <v>196</v>
      </c>
      <c r="P9123">
        <v>5</v>
      </c>
    </row>
    <row r="9124" spans="1:16">
      <c r="A9124" s="3">
        <v>44657</v>
      </c>
      <c r="B9124" t="s">
        <v>262</v>
      </c>
      <c r="C9124" t="s">
        <v>179</v>
      </c>
      <c r="D9124" t="s">
        <v>271</v>
      </c>
      <c r="E9124" t="s">
        <v>271</v>
      </c>
      <c r="F9124" t="s">
        <v>272</v>
      </c>
      <c r="G9124">
        <v>1</v>
      </c>
      <c r="H9124" s="4">
        <v>42000</v>
      </c>
      <c r="I9124" s="4">
        <v>1</v>
      </c>
      <c r="J9124" s="4">
        <v>42000</v>
      </c>
      <c r="K9124" s="4">
        <v>42000</v>
      </c>
      <c r="L9124" t="s">
        <v>203</v>
      </c>
      <c r="M9124" t="s">
        <v>196</v>
      </c>
      <c r="N9124" t="s">
        <v>175</v>
      </c>
      <c r="P9124">
        <v>5</v>
      </c>
    </row>
    <row r="9125" spans="1:16">
      <c r="A9125" s="3">
        <v>44657</v>
      </c>
      <c r="B9125" t="s">
        <v>258</v>
      </c>
      <c r="C9125" t="s">
        <v>192</v>
      </c>
      <c r="D9125" t="s">
        <v>186</v>
      </c>
      <c r="E9125" t="s">
        <v>220</v>
      </c>
      <c r="F9125" t="s">
        <v>221</v>
      </c>
      <c r="G9125">
        <v>1</v>
      </c>
      <c r="H9125" s="4">
        <v>24000</v>
      </c>
      <c r="I9125" s="4">
        <v>1</v>
      </c>
      <c r="J9125" s="4">
        <v>24000</v>
      </c>
      <c r="K9125" s="4">
        <v>24000</v>
      </c>
      <c r="L9125" t="s">
        <v>189</v>
      </c>
      <c r="M9125" t="s">
        <v>196</v>
      </c>
      <c r="P9125">
        <v>5</v>
      </c>
    </row>
    <row r="9126" spans="1:16">
      <c r="A9126" s="3">
        <v>44657</v>
      </c>
      <c r="B9126" t="s">
        <v>278</v>
      </c>
      <c r="C9126" t="s">
        <v>192</v>
      </c>
      <c r="D9126" t="s">
        <v>180</v>
      </c>
      <c r="E9126" t="s">
        <v>238</v>
      </c>
      <c r="F9126" t="s">
        <v>253</v>
      </c>
      <c r="G9126">
        <v>2</v>
      </c>
      <c r="H9126" s="4">
        <v>20000</v>
      </c>
      <c r="I9126" s="4">
        <v>2</v>
      </c>
      <c r="J9126" s="4">
        <v>20000</v>
      </c>
      <c r="K9126" s="4">
        <v>40000</v>
      </c>
      <c r="L9126" t="s">
        <v>209</v>
      </c>
      <c r="M9126" t="s">
        <v>233</v>
      </c>
      <c r="P9126">
        <v>4</v>
      </c>
    </row>
    <row r="9127" spans="1:16">
      <c r="A9127" s="3">
        <v>44657</v>
      </c>
      <c r="B9127" t="s">
        <v>207</v>
      </c>
      <c r="C9127" t="s">
        <v>179</v>
      </c>
      <c r="D9127" t="s">
        <v>180</v>
      </c>
      <c r="E9127" t="s">
        <v>216</v>
      </c>
      <c r="F9127" t="s">
        <v>232</v>
      </c>
      <c r="G9127">
        <v>2</v>
      </c>
      <c r="H9127" s="4">
        <v>60000</v>
      </c>
      <c r="I9127" s="4">
        <v>2</v>
      </c>
      <c r="J9127" s="4">
        <v>60000</v>
      </c>
      <c r="K9127" s="4">
        <v>120000</v>
      </c>
      <c r="L9127" t="s">
        <v>203</v>
      </c>
      <c r="M9127" t="s">
        <v>206</v>
      </c>
      <c r="P9127">
        <v>4</v>
      </c>
    </row>
    <row r="9128" spans="1:16">
      <c r="A9128" s="3">
        <v>44657</v>
      </c>
      <c r="B9128" t="s">
        <v>291</v>
      </c>
      <c r="C9128" t="s">
        <v>192</v>
      </c>
      <c r="D9128" t="s">
        <v>273</v>
      </c>
      <c r="E9128" t="s">
        <v>274</v>
      </c>
      <c r="F9128" t="s">
        <v>275</v>
      </c>
      <c r="G9128">
        <v>2</v>
      </c>
      <c r="H9128" s="4">
        <v>36000</v>
      </c>
      <c r="I9128" s="4">
        <v>2</v>
      </c>
      <c r="J9128" s="4">
        <v>36000</v>
      </c>
      <c r="K9128" s="4">
        <v>72000</v>
      </c>
      <c r="L9128" t="s">
        <v>209</v>
      </c>
      <c r="M9128" t="s">
        <v>233</v>
      </c>
      <c r="N9128" t="s">
        <v>175</v>
      </c>
      <c r="P9128">
        <v>4</v>
      </c>
    </row>
    <row r="9129" spans="1:16">
      <c r="A9129" s="3">
        <v>44657</v>
      </c>
      <c r="B9129" t="s">
        <v>278</v>
      </c>
      <c r="C9129" t="s">
        <v>179</v>
      </c>
      <c r="D9129" t="s">
        <v>180</v>
      </c>
      <c r="E9129" t="s">
        <v>238</v>
      </c>
      <c r="F9129" t="s">
        <v>240</v>
      </c>
      <c r="G9129">
        <v>1</v>
      </c>
      <c r="H9129" s="4">
        <v>54000</v>
      </c>
      <c r="I9129" s="4">
        <v>1</v>
      </c>
      <c r="J9129" s="4">
        <v>54000</v>
      </c>
      <c r="K9129" s="4">
        <v>54000</v>
      </c>
      <c r="L9129" t="s">
        <v>203</v>
      </c>
      <c r="M9129" t="s">
        <v>196</v>
      </c>
      <c r="P9129">
        <v>5</v>
      </c>
    </row>
    <row r="9130" spans="1:16">
      <c r="A9130" s="3">
        <v>44657</v>
      </c>
      <c r="B9130" t="s">
        <v>245</v>
      </c>
      <c r="C9130" t="s">
        <v>179</v>
      </c>
      <c r="D9130" t="s">
        <v>235</v>
      </c>
      <c r="E9130" t="s">
        <v>297</v>
      </c>
      <c r="F9130" t="s">
        <v>298</v>
      </c>
      <c r="G9130">
        <v>1</v>
      </c>
      <c r="H9130" s="4">
        <v>30000</v>
      </c>
      <c r="I9130" s="4">
        <v>1</v>
      </c>
      <c r="J9130" s="4">
        <v>30000</v>
      </c>
      <c r="K9130" s="4">
        <v>30000</v>
      </c>
      <c r="L9130" t="s">
        <v>203</v>
      </c>
      <c r="M9130" t="s">
        <v>190</v>
      </c>
      <c r="P9130">
        <v>5</v>
      </c>
    </row>
    <row r="9131" spans="1:16">
      <c r="A9131" s="3">
        <v>44657</v>
      </c>
      <c r="B9131" t="s">
        <v>178</v>
      </c>
      <c r="C9131" t="s">
        <v>179</v>
      </c>
      <c r="D9131" t="s">
        <v>186</v>
      </c>
      <c r="E9131" t="s">
        <v>220</v>
      </c>
      <c r="F9131" t="s">
        <v>241</v>
      </c>
      <c r="G9131">
        <v>2</v>
      </c>
      <c r="H9131" s="4">
        <v>30000</v>
      </c>
      <c r="I9131" s="4">
        <v>2</v>
      </c>
      <c r="J9131" s="4">
        <v>30000</v>
      </c>
      <c r="K9131" s="4">
        <v>60000</v>
      </c>
      <c r="L9131" t="s">
        <v>189</v>
      </c>
      <c r="M9131" t="s">
        <v>206</v>
      </c>
      <c r="P9131">
        <v>3</v>
      </c>
    </row>
    <row r="9132" spans="1:16">
      <c r="A9132" s="3">
        <v>44657</v>
      </c>
      <c r="B9132" t="s">
        <v>284</v>
      </c>
      <c r="C9132" t="s">
        <v>192</v>
      </c>
      <c r="D9132" t="s">
        <v>186</v>
      </c>
      <c r="E9132" t="s">
        <v>225</v>
      </c>
      <c r="F9132" t="s">
        <v>226</v>
      </c>
      <c r="G9132">
        <v>1</v>
      </c>
      <c r="H9132" s="4">
        <v>40000</v>
      </c>
      <c r="I9132" s="4">
        <v>1</v>
      </c>
      <c r="J9132" s="4">
        <v>40000</v>
      </c>
      <c r="K9132" s="4">
        <v>40000</v>
      </c>
      <c r="L9132" t="s">
        <v>203</v>
      </c>
      <c r="M9132" t="s">
        <v>190</v>
      </c>
      <c r="P9132">
        <v>5</v>
      </c>
    </row>
    <row r="9133" spans="1:16">
      <c r="A9133" s="3">
        <v>44657</v>
      </c>
      <c r="B9133" t="s">
        <v>268</v>
      </c>
      <c r="C9133" t="s">
        <v>192</v>
      </c>
      <c r="D9133" t="s">
        <v>180</v>
      </c>
      <c r="E9133" t="s">
        <v>181</v>
      </c>
      <c r="F9133" t="s">
        <v>223</v>
      </c>
      <c r="G9133">
        <v>2</v>
      </c>
      <c r="H9133" s="4">
        <v>22000</v>
      </c>
      <c r="I9133" s="4">
        <v>2</v>
      </c>
      <c r="J9133" s="4">
        <v>22000</v>
      </c>
      <c r="K9133" s="4">
        <v>44000</v>
      </c>
      <c r="L9133" t="s">
        <v>189</v>
      </c>
      <c r="M9133" t="s">
        <v>184</v>
      </c>
      <c r="P9133">
        <v>5</v>
      </c>
    </row>
    <row r="9134" spans="1:16">
      <c r="A9134" s="3">
        <v>44657</v>
      </c>
      <c r="B9134" t="s">
        <v>197</v>
      </c>
      <c r="C9134" t="s">
        <v>192</v>
      </c>
      <c r="D9134" t="s">
        <v>186</v>
      </c>
      <c r="E9134" t="s">
        <v>259</v>
      </c>
      <c r="F9134" t="s">
        <v>326</v>
      </c>
      <c r="G9134">
        <v>3</v>
      </c>
      <c r="H9134" s="4">
        <v>52000</v>
      </c>
      <c r="I9134" s="4">
        <v>3</v>
      </c>
      <c r="J9134" s="4">
        <v>52000</v>
      </c>
      <c r="K9134" s="4">
        <v>156000</v>
      </c>
      <c r="L9134" t="s">
        <v>209</v>
      </c>
      <c r="M9134" t="s">
        <v>233</v>
      </c>
      <c r="P9134">
        <v>1</v>
      </c>
    </row>
    <row r="9135" spans="1:16">
      <c r="A9135" s="3">
        <v>44657</v>
      </c>
      <c r="B9135" t="s">
        <v>284</v>
      </c>
      <c r="C9135" t="s">
        <v>179</v>
      </c>
      <c r="D9135" t="s">
        <v>210</v>
      </c>
      <c r="E9135" t="s">
        <v>225</v>
      </c>
      <c r="F9135" t="s">
        <v>270</v>
      </c>
      <c r="G9135">
        <v>3</v>
      </c>
      <c r="H9135" s="4">
        <v>19500</v>
      </c>
      <c r="I9135" s="4">
        <v>3</v>
      </c>
      <c r="J9135" s="4">
        <v>19500</v>
      </c>
      <c r="K9135" s="4">
        <v>58500</v>
      </c>
      <c r="L9135" t="s">
        <v>203</v>
      </c>
      <c r="M9135" t="s">
        <v>206</v>
      </c>
      <c r="P9135">
        <v>4</v>
      </c>
    </row>
    <row r="9136" spans="1:16">
      <c r="A9136" s="3">
        <v>44657</v>
      </c>
      <c r="B9136" t="s">
        <v>245</v>
      </c>
      <c r="C9136" t="s">
        <v>179</v>
      </c>
      <c r="D9136" t="s">
        <v>186</v>
      </c>
      <c r="E9136" t="s">
        <v>220</v>
      </c>
      <c r="F9136" t="s">
        <v>221</v>
      </c>
      <c r="G9136">
        <v>1</v>
      </c>
      <c r="H9136" s="4">
        <v>33000</v>
      </c>
      <c r="I9136" s="4">
        <v>1</v>
      </c>
      <c r="J9136" s="4">
        <v>33000</v>
      </c>
      <c r="K9136" s="4">
        <v>33000</v>
      </c>
      <c r="L9136" t="s">
        <v>203</v>
      </c>
      <c r="M9136" t="s">
        <v>196</v>
      </c>
      <c r="P9136">
        <v>5</v>
      </c>
    </row>
    <row r="9137" spans="1:16">
      <c r="A9137" s="3">
        <v>44658</v>
      </c>
      <c r="B9137" t="s">
        <v>262</v>
      </c>
      <c r="C9137" t="s">
        <v>192</v>
      </c>
      <c r="D9137" t="s">
        <v>180</v>
      </c>
      <c r="E9137" t="s">
        <v>327</v>
      </c>
      <c r="F9137" t="s">
        <v>328</v>
      </c>
      <c r="G9137">
        <v>2</v>
      </c>
      <c r="H9137" s="4">
        <v>60000</v>
      </c>
      <c r="I9137" s="4">
        <v>2</v>
      </c>
      <c r="J9137" s="4">
        <v>60000</v>
      </c>
      <c r="K9137" s="4">
        <v>120000</v>
      </c>
      <c r="L9137" t="s">
        <v>209</v>
      </c>
      <c r="M9137" t="s">
        <v>304</v>
      </c>
      <c r="P9137">
        <v>5</v>
      </c>
    </row>
    <row r="9138" spans="1:16">
      <c r="A9138" s="3">
        <v>44658</v>
      </c>
      <c r="B9138" t="s">
        <v>234</v>
      </c>
      <c r="C9138" t="s">
        <v>179</v>
      </c>
      <c r="D9138" t="s">
        <v>180</v>
      </c>
      <c r="E9138" t="s">
        <v>181</v>
      </c>
      <c r="F9138" t="s">
        <v>281</v>
      </c>
      <c r="G9138">
        <v>3</v>
      </c>
      <c r="H9138" s="4">
        <v>36000</v>
      </c>
      <c r="I9138" s="4">
        <v>3</v>
      </c>
      <c r="J9138" s="4">
        <v>36000</v>
      </c>
      <c r="K9138" s="4">
        <v>108000</v>
      </c>
      <c r="L9138" t="s">
        <v>195</v>
      </c>
      <c r="M9138" t="s">
        <v>196</v>
      </c>
      <c r="P9138">
        <v>5</v>
      </c>
    </row>
    <row r="9139" spans="1:16">
      <c r="A9139" s="3">
        <v>44658</v>
      </c>
      <c r="B9139" t="s">
        <v>228</v>
      </c>
      <c r="C9139" t="s">
        <v>179</v>
      </c>
      <c r="D9139" t="s">
        <v>180</v>
      </c>
      <c r="E9139" t="s">
        <v>238</v>
      </c>
      <c r="F9139" t="s">
        <v>239</v>
      </c>
      <c r="G9139">
        <v>1</v>
      </c>
      <c r="H9139" s="4">
        <v>49000</v>
      </c>
      <c r="I9139" s="4">
        <v>1</v>
      </c>
      <c r="J9139" s="4">
        <v>49000</v>
      </c>
      <c r="K9139" s="4">
        <v>49000</v>
      </c>
      <c r="L9139" t="s">
        <v>189</v>
      </c>
      <c r="M9139" t="s">
        <v>190</v>
      </c>
      <c r="P9139">
        <v>5</v>
      </c>
    </row>
    <row r="9140" spans="1:16">
      <c r="A9140" s="3">
        <v>44658</v>
      </c>
      <c r="B9140" t="s">
        <v>185</v>
      </c>
      <c r="C9140" t="s">
        <v>192</v>
      </c>
      <c r="D9140" t="s">
        <v>186</v>
      </c>
      <c r="E9140" t="s">
        <v>201</v>
      </c>
      <c r="F9140" t="s">
        <v>202</v>
      </c>
      <c r="G9140">
        <v>2</v>
      </c>
      <c r="H9140" s="4">
        <v>22000</v>
      </c>
      <c r="I9140" s="4">
        <v>2</v>
      </c>
      <c r="J9140" s="4">
        <v>22000</v>
      </c>
      <c r="K9140" s="4">
        <v>44000</v>
      </c>
      <c r="L9140" t="s">
        <v>203</v>
      </c>
      <c r="M9140" t="s">
        <v>206</v>
      </c>
      <c r="P9140">
        <v>4</v>
      </c>
    </row>
    <row r="9141" spans="1:16">
      <c r="A9141" s="3">
        <v>44658</v>
      </c>
      <c r="B9141" t="s">
        <v>247</v>
      </c>
      <c r="C9141" t="s">
        <v>179</v>
      </c>
      <c r="D9141" t="s">
        <v>193</v>
      </c>
      <c r="E9141" t="s">
        <v>193</v>
      </c>
      <c r="F9141" t="s">
        <v>290</v>
      </c>
      <c r="G9141">
        <v>1</v>
      </c>
      <c r="H9141" s="4">
        <v>38500</v>
      </c>
      <c r="I9141" s="4">
        <v>1</v>
      </c>
      <c r="J9141" s="4">
        <v>38500</v>
      </c>
      <c r="K9141" s="4">
        <v>38500</v>
      </c>
      <c r="L9141" t="s">
        <v>195</v>
      </c>
      <c r="M9141" t="s">
        <v>184</v>
      </c>
      <c r="P9141">
        <v>5</v>
      </c>
    </row>
    <row r="9142" spans="1:16">
      <c r="A9142" s="3">
        <v>44661</v>
      </c>
      <c r="B9142" t="s">
        <v>200</v>
      </c>
      <c r="C9142" t="s">
        <v>179</v>
      </c>
      <c r="D9142" t="s">
        <v>186</v>
      </c>
      <c r="E9142" t="s">
        <v>187</v>
      </c>
      <c r="F9142" t="s">
        <v>261</v>
      </c>
      <c r="G9142">
        <v>2</v>
      </c>
      <c r="H9142" s="4">
        <v>39000</v>
      </c>
      <c r="I9142" s="4">
        <v>0</v>
      </c>
      <c r="J9142" s="4">
        <v>0</v>
      </c>
      <c r="K9142" s="4">
        <v>0</v>
      </c>
      <c r="L9142" t="s">
        <v>209</v>
      </c>
      <c r="M9142" t="s">
        <v>196</v>
      </c>
      <c r="O9142" t="s">
        <v>176</v>
      </c>
    </row>
    <row r="9143" spans="1:16">
      <c r="A9143" s="3">
        <v>44661</v>
      </c>
      <c r="B9143" t="s">
        <v>234</v>
      </c>
      <c r="C9143" t="s">
        <v>179</v>
      </c>
      <c r="D9143" t="s">
        <v>180</v>
      </c>
      <c r="E9143" t="s">
        <v>204</v>
      </c>
      <c r="F9143" t="s">
        <v>227</v>
      </c>
      <c r="G9143">
        <v>1</v>
      </c>
      <c r="H9143" s="4">
        <v>24000</v>
      </c>
      <c r="I9143" s="4">
        <v>1</v>
      </c>
      <c r="J9143" s="4">
        <v>24000</v>
      </c>
      <c r="K9143" s="4">
        <v>24000</v>
      </c>
      <c r="L9143" t="s">
        <v>203</v>
      </c>
      <c r="M9143" t="s">
        <v>184</v>
      </c>
      <c r="P9143">
        <v>5</v>
      </c>
    </row>
    <row r="9144" spans="1:16">
      <c r="A9144" s="3">
        <v>44661</v>
      </c>
      <c r="B9144" t="s">
        <v>254</v>
      </c>
      <c r="C9144" t="s">
        <v>192</v>
      </c>
      <c r="D9144" t="s">
        <v>180</v>
      </c>
      <c r="E9144" t="s">
        <v>271</v>
      </c>
      <c r="F9144" t="s">
        <v>361</v>
      </c>
      <c r="G9144">
        <v>1</v>
      </c>
      <c r="H9144" s="4">
        <v>30000</v>
      </c>
      <c r="I9144" s="4">
        <v>1</v>
      </c>
      <c r="J9144" s="4">
        <v>30000</v>
      </c>
      <c r="K9144" s="4">
        <v>30000</v>
      </c>
      <c r="L9144" t="s">
        <v>189</v>
      </c>
      <c r="M9144" t="s">
        <v>184</v>
      </c>
      <c r="P9144">
        <v>5</v>
      </c>
    </row>
    <row r="9145" spans="1:16">
      <c r="A9145" s="3">
        <v>44661</v>
      </c>
      <c r="B9145" t="s">
        <v>278</v>
      </c>
      <c r="C9145" t="s">
        <v>179</v>
      </c>
      <c r="D9145" t="s">
        <v>180</v>
      </c>
      <c r="E9145" t="s">
        <v>204</v>
      </c>
      <c r="F9145" t="s">
        <v>227</v>
      </c>
      <c r="G9145">
        <v>2</v>
      </c>
      <c r="H9145" s="4">
        <v>56000</v>
      </c>
      <c r="I9145" s="4">
        <v>2</v>
      </c>
      <c r="J9145" s="4">
        <v>56000</v>
      </c>
      <c r="K9145" s="4">
        <v>112000</v>
      </c>
      <c r="L9145" t="s">
        <v>189</v>
      </c>
      <c r="M9145" t="s">
        <v>304</v>
      </c>
      <c r="P9145">
        <v>4</v>
      </c>
    </row>
    <row r="9146" spans="1:16">
      <c r="A9146" s="3">
        <v>44661</v>
      </c>
      <c r="B9146" t="s">
        <v>301</v>
      </c>
      <c r="C9146" t="s">
        <v>192</v>
      </c>
      <c r="D9146" t="s">
        <v>273</v>
      </c>
      <c r="E9146" t="s">
        <v>274</v>
      </c>
      <c r="F9146" t="s">
        <v>312</v>
      </c>
      <c r="G9146">
        <v>1</v>
      </c>
      <c r="H9146" s="4">
        <v>42000</v>
      </c>
      <c r="I9146" s="4">
        <v>1</v>
      </c>
      <c r="J9146" s="4">
        <v>42000</v>
      </c>
      <c r="K9146" s="4">
        <v>42000</v>
      </c>
      <c r="L9146" t="s">
        <v>189</v>
      </c>
      <c r="M9146" t="s">
        <v>304</v>
      </c>
      <c r="P9146">
        <v>3</v>
      </c>
    </row>
    <row r="9147" spans="1:16">
      <c r="A9147" s="3">
        <v>44661</v>
      </c>
      <c r="B9147" t="s">
        <v>301</v>
      </c>
      <c r="C9147" t="s">
        <v>192</v>
      </c>
      <c r="D9147" t="s">
        <v>186</v>
      </c>
      <c r="E9147" t="s">
        <v>220</v>
      </c>
      <c r="F9147" t="s">
        <v>241</v>
      </c>
      <c r="G9147">
        <v>1</v>
      </c>
      <c r="H9147" s="4">
        <v>22000</v>
      </c>
      <c r="I9147" s="4">
        <v>1</v>
      </c>
      <c r="J9147" s="4">
        <v>22000</v>
      </c>
      <c r="K9147" s="4">
        <v>22000</v>
      </c>
      <c r="L9147" t="s">
        <v>203</v>
      </c>
      <c r="M9147" t="s">
        <v>196</v>
      </c>
      <c r="P9147">
        <v>4</v>
      </c>
    </row>
    <row r="9148" spans="1:16">
      <c r="A9148" s="3">
        <v>44661</v>
      </c>
      <c r="B9148" t="s">
        <v>291</v>
      </c>
      <c r="C9148" t="s">
        <v>179</v>
      </c>
      <c r="D9148" t="s">
        <v>186</v>
      </c>
      <c r="E9148" t="s">
        <v>201</v>
      </c>
      <c r="F9148" t="s">
        <v>248</v>
      </c>
      <c r="G9148">
        <v>3</v>
      </c>
      <c r="H9148" s="4">
        <v>56000</v>
      </c>
      <c r="I9148" s="4">
        <v>3</v>
      </c>
      <c r="J9148" s="4">
        <v>56000</v>
      </c>
      <c r="K9148" s="4">
        <v>168000</v>
      </c>
      <c r="L9148" t="s">
        <v>209</v>
      </c>
      <c r="M9148" t="s">
        <v>196</v>
      </c>
      <c r="P9148">
        <v>5</v>
      </c>
    </row>
    <row r="9149" spans="1:16">
      <c r="A9149" s="3">
        <v>44661</v>
      </c>
      <c r="B9149" t="s">
        <v>291</v>
      </c>
      <c r="C9149" t="s">
        <v>179</v>
      </c>
      <c r="D9149" t="s">
        <v>210</v>
      </c>
      <c r="E9149" t="s">
        <v>211</v>
      </c>
      <c r="F9149" t="s">
        <v>362</v>
      </c>
      <c r="G9149">
        <v>2</v>
      </c>
      <c r="H9149" s="4">
        <v>22000</v>
      </c>
      <c r="I9149" s="4">
        <v>2</v>
      </c>
      <c r="J9149" s="4">
        <v>22000</v>
      </c>
      <c r="K9149" s="4">
        <v>44000</v>
      </c>
      <c r="L9149" t="s">
        <v>189</v>
      </c>
      <c r="M9149" t="s">
        <v>190</v>
      </c>
      <c r="P9149">
        <v>4</v>
      </c>
    </row>
    <row r="9150" spans="1:16">
      <c r="A9150" s="3">
        <v>44661</v>
      </c>
      <c r="B9150" t="s">
        <v>197</v>
      </c>
      <c r="C9150" t="s">
        <v>192</v>
      </c>
      <c r="D9150" t="s">
        <v>294</v>
      </c>
      <c r="E9150" t="s">
        <v>294</v>
      </c>
      <c r="F9150" t="s">
        <v>259</v>
      </c>
      <c r="G9150">
        <v>1</v>
      </c>
      <c r="H9150" s="4">
        <v>29900</v>
      </c>
      <c r="I9150" s="4">
        <v>1</v>
      </c>
      <c r="J9150" s="4">
        <v>29900</v>
      </c>
      <c r="K9150" s="4">
        <v>29900</v>
      </c>
      <c r="L9150" t="s">
        <v>203</v>
      </c>
      <c r="M9150" t="s">
        <v>196</v>
      </c>
      <c r="P9150">
        <v>5</v>
      </c>
    </row>
    <row r="9151" spans="1:16">
      <c r="A9151" s="3">
        <v>44661</v>
      </c>
      <c r="B9151" t="s">
        <v>262</v>
      </c>
      <c r="C9151" t="s">
        <v>192</v>
      </c>
      <c r="D9151" t="s">
        <v>180</v>
      </c>
      <c r="E9151" t="s">
        <v>327</v>
      </c>
      <c r="F9151" t="s">
        <v>328</v>
      </c>
      <c r="G9151">
        <v>2</v>
      </c>
      <c r="H9151" s="4">
        <v>39000</v>
      </c>
      <c r="I9151" s="4">
        <v>2</v>
      </c>
      <c r="J9151" s="4">
        <v>39000</v>
      </c>
      <c r="K9151" s="4">
        <v>78000</v>
      </c>
      <c r="L9151" t="s">
        <v>183</v>
      </c>
      <c r="M9151" t="s">
        <v>184</v>
      </c>
      <c r="P9151">
        <v>4</v>
      </c>
    </row>
    <row r="9152" spans="1:16">
      <c r="A9152" s="3">
        <v>44661</v>
      </c>
      <c r="B9152" t="s">
        <v>284</v>
      </c>
      <c r="C9152" t="s">
        <v>192</v>
      </c>
      <c r="D9152" t="s">
        <v>180</v>
      </c>
      <c r="E9152" t="s">
        <v>204</v>
      </c>
      <c r="F9152" t="s">
        <v>227</v>
      </c>
      <c r="G9152">
        <v>1</v>
      </c>
      <c r="H9152" s="4">
        <v>36000</v>
      </c>
      <c r="I9152" s="4">
        <v>1</v>
      </c>
      <c r="J9152" s="4">
        <v>36000</v>
      </c>
      <c r="K9152" s="4">
        <v>36000</v>
      </c>
      <c r="L9152" t="s">
        <v>203</v>
      </c>
      <c r="M9152" t="s">
        <v>184</v>
      </c>
      <c r="P9152">
        <v>5</v>
      </c>
    </row>
    <row r="9153" spans="1:16">
      <c r="A9153" s="3">
        <v>44661</v>
      </c>
      <c r="B9153" t="s">
        <v>301</v>
      </c>
      <c r="C9153" t="s">
        <v>192</v>
      </c>
      <c r="D9153" t="s">
        <v>180</v>
      </c>
      <c r="E9153" t="s">
        <v>327</v>
      </c>
      <c r="F9153" t="s">
        <v>328</v>
      </c>
      <c r="G9153">
        <v>1</v>
      </c>
      <c r="H9153" s="4">
        <v>22000</v>
      </c>
      <c r="I9153" s="4">
        <v>1</v>
      </c>
      <c r="J9153" s="4">
        <v>22000</v>
      </c>
      <c r="K9153" s="4">
        <v>22000</v>
      </c>
      <c r="L9153" t="s">
        <v>189</v>
      </c>
      <c r="M9153" t="s">
        <v>233</v>
      </c>
      <c r="P9153">
        <v>5</v>
      </c>
    </row>
    <row r="9154" spans="1:16">
      <c r="A9154" s="3">
        <v>44661</v>
      </c>
      <c r="B9154" t="s">
        <v>301</v>
      </c>
      <c r="C9154" t="s">
        <v>179</v>
      </c>
      <c r="D9154" t="s">
        <v>180</v>
      </c>
      <c r="E9154" t="s">
        <v>181</v>
      </c>
      <c r="F9154" t="s">
        <v>246</v>
      </c>
      <c r="G9154">
        <v>2</v>
      </c>
      <c r="H9154" s="4">
        <v>45000</v>
      </c>
      <c r="I9154" s="4">
        <v>2</v>
      </c>
      <c r="J9154" s="4">
        <v>45000</v>
      </c>
      <c r="K9154" s="4">
        <v>90000</v>
      </c>
      <c r="L9154" t="s">
        <v>189</v>
      </c>
      <c r="M9154" t="s">
        <v>196</v>
      </c>
      <c r="N9154" t="s">
        <v>175</v>
      </c>
      <c r="P9154">
        <v>1</v>
      </c>
    </row>
    <row r="9155" spans="1:16">
      <c r="A9155" s="3">
        <v>44661</v>
      </c>
      <c r="B9155" t="s">
        <v>197</v>
      </c>
      <c r="C9155" t="s">
        <v>192</v>
      </c>
      <c r="D9155" t="s">
        <v>186</v>
      </c>
      <c r="E9155" t="s">
        <v>201</v>
      </c>
      <c r="F9155" t="s">
        <v>285</v>
      </c>
      <c r="G9155">
        <v>1</v>
      </c>
      <c r="H9155" s="4">
        <v>30000</v>
      </c>
      <c r="I9155" s="4">
        <v>1</v>
      </c>
      <c r="J9155" s="4">
        <v>30000</v>
      </c>
      <c r="K9155" s="4">
        <v>30000</v>
      </c>
      <c r="L9155" t="s">
        <v>209</v>
      </c>
      <c r="M9155" t="s">
        <v>184</v>
      </c>
      <c r="N9155" t="s">
        <v>175</v>
      </c>
      <c r="P9155">
        <v>5</v>
      </c>
    </row>
    <row r="9156" spans="1:16">
      <c r="A9156" s="3">
        <v>44661</v>
      </c>
      <c r="B9156" t="s">
        <v>247</v>
      </c>
      <c r="C9156" t="s">
        <v>179</v>
      </c>
      <c r="D9156" t="s">
        <v>198</v>
      </c>
      <c r="E9156" t="s">
        <v>198</v>
      </c>
      <c r="F9156" t="s">
        <v>342</v>
      </c>
      <c r="G9156">
        <v>1</v>
      </c>
      <c r="H9156" s="4">
        <v>52000</v>
      </c>
      <c r="I9156" s="4">
        <v>1</v>
      </c>
      <c r="J9156" s="4">
        <v>52000</v>
      </c>
      <c r="K9156" s="4">
        <v>52000</v>
      </c>
      <c r="L9156" t="s">
        <v>209</v>
      </c>
      <c r="M9156" t="s">
        <v>190</v>
      </c>
      <c r="N9156" t="s">
        <v>175</v>
      </c>
      <c r="P9156">
        <v>3</v>
      </c>
    </row>
    <row r="9157" spans="1:16">
      <c r="A9157" s="3">
        <v>44662</v>
      </c>
      <c r="B9157" t="s">
        <v>234</v>
      </c>
      <c r="C9157" t="s">
        <v>179</v>
      </c>
      <c r="D9157" t="s">
        <v>186</v>
      </c>
      <c r="E9157" t="s">
        <v>201</v>
      </c>
      <c r="F9157" t="s">
        <v>202</v>
      </c>
      <c r="G9157">
        <v>1</v>
      </c>
      <c r="H9157" s="4">
        <v>60000</v>
      </c>
      <c r="I9157" s="4">
        <v>1</v>
      </c>
      <c r="J9157" s="4">
        <v>60000</v>
      </c>
      <c r="K9157" s="4">
        <v>60000</v>
      </c>
      <c r="L9157" t="s">
        <v>189</v>
      </c>
      <c r="M9157" t="s">
        <v>196</v>
      </c>
      <c r="N9157" t="s">
        <v>175</v>
      </c>
      <c r="P9157">
        <v>5</v>
      </c>
    </row>
    <row r="9158" spans="1:16">
      <c r="A9158" s="3">
        <v>44662</v>
      </c>
      <c r="B9158" t="s">
        <v>222</v>
      </c>
      <c r="C9158" t="s">
        <v>179</v>
      </c>
      <c r="D9158" t="s">
        <v>180</v>
      </c>
      <c r="E9158" t="s">
        <v>327</v>
      </c>
      <c r="F9158" t="s">
        <v>347</v>
      </c>
      <c r="G9158">
        <v>1</v>
      </c>
      <c r="H9158" s="4">
        <v>45000</v>
      </c>
      <c r="I9158" s="4">
        <v>1</v>
      </c>
      <c r="J9158" s="4">
        <v>45000</v>
      </c>
      <c r="K9158" s="4">
        <v>45000</v>
      </c>
      <c r="L9158" t="s">
        <v>189</v>
      </c>
      <c r="M9158" t="s">
        <v>196</v>
      </c>
      <c r="N9158" t="s">
        <v>175</v>
      </c>
      <c r="P9158">
        <v>3</v>
      </c>
    </row>
    <row r="9159" spans="1:16">
      <c r="A9159" s="3">
        <v>44662</v>
      </c>
      <c r="B9159" t="s">
        <v>247</v>
      </c>
      <c r="C9159" t="s">
        <v>179</v>
      </c>
      <c r="D9159" t="s">
        <v>193</v>
      </c>
      <c r="E9159" t="s">
        <v>193</v>
      </c>
      <c r="F9159" t="s">
        <v>336</v>
      </c>
      <c r="G9159">
        <v>1</v>
      </c>
      <c r="H9159" s="4">
        <v>50000</v>
      </c>
      <c r="I9159" s="4">
        <v>1</v>
      </c>
      <c r="J9159" s="4">
        <v>50000</v>
      </c>
      <c r="K9159" s="4">
        <v>50000</v>
      </c>
      <c r="L9159" t="s">
        <v>203</v>
      </c>
      <c r="M9159" t="s">
        <v>196</v>
      </c>
      <c r="N9159" t="s">
        <v>175</v>
      </c>
      <c r="P9159">
        <v>5</v>
      </c>
    </row>
    <row r="9160" spans="1:16">
      <c r="A9160" s="3">
        <v>44662</v>
      </c>
      <c r="B9160" t="s">
        <v>218</v>
      </c>
      <c r="C9160" t="s">
        <v>179</v>
      </c>
      <c r="D9160" t="s">
        <v>180</v>
      </c>
      <c r="E9160" t="s">
        <v>216</v>
      </c>
      <c r="F9160" t="s">
        <v>257</v>
      </c>
      <c r="G9160">
        <v>1</v>
      </c>
      <c r="H9160" s="4">
        <v>28000</v>
      </c>
      <c r="I9160" s="4">
        <v>0</v>
      </c>
      <c r="J9160" s="4">
        <v>0</v>
      </c>
      <c r="K9160" s="4">
        <v>0</v>
      </c>
      <c r="L9160" t="s">
        <v>189</v>
      </c>
      <c r="M9160" t="s">
        <v>206</v>
      </c>
      <c r="N9160" t="s">
        <v>175</v>
      </c>
      <c r="O9160" t="s">
        <v>176</v>
      </c>
    </row>
    <row r="9161" spans="1:16">
      <c r="A9161" s="3">
        <v>44662</v>
      </c>
      <c r="B9161" t="s">
        <v>247</v>
      </c>
      <c r="C9161" t="s">
        <v>179</v>
      </c>
      <c r="D9161" t="s">
        <v>180</v>
      </c>
      <c r="E9161" t="s">
        <v>204</v>
      </c>
      <c r="F9161" t="s">
        <v>227</v>
      </c>
      <c r="G9161">
        <v>2</v>
      </c>
      <c r="H9161" s="4">
        <v>16500</v>
      </c>
      <c r="I9161" s="4">
        <v>2</v>
      </c>
      <c r="J9161" s="4">
        <v>16500</v>
      </c>
      <c r="K9161" s="4">
        <v>33000</v>
      </c>
      <c r="L9161" t="s">
        <v>183</v>
      </c>
      <c r="M9161" t="s">
        <v>190</v>
      </c>
      <c r="N9161" t="s">
        <v>175</v>
      </c>
      <c r="P9161">
        <v>5</v>
      </c>
    </row>
    <row r="9162" spans="1:16">
      <c r="A9162" s="3">
        <v>44662</v>
      </c>
      <c r="B9162" t="s">
        <v>287</v>
      </c>
      <c r="C9162" t="s">
        <v>192</v>
      </c>
      <c r="D9162" t="s">
        <v>186</v>
      </c>
      <c r="E9162" t="s">
        <v>259</v>
      </c>
      <c r="F9162" t="s">
        <v>326</v>
      </c>
      <c r="G9162">
        <v>2</v>
      </c>
      <c r="H9162" s="4">
        <v>36000</v>
      </c>
      <c r="I9162" s="4">
        <v>2</v>
      </c>
      <c r="J9162" s="4">
        <v>36000</v>
      </c>
      <c r="K9162" s="4">
        <v>72000</v>
      </c>
      <c r="L9162" t="s">
        <v>203</v>
      </c>
      <c r="M9162" t="s">
        <v>304</v>
      </c>
      <c r="N9162" t="s">
        <v>175</v>
      </c>
      <c r="P9162">
        <v>5</v>
      </c>
    </row>
    <row r="9163" spans="1:16">
      <c r="A9163" s="3">
        <v>44662</v>
      </c>
      <c r="B9163" t="s">
        <v>191</v>
      </c>
      <c r="C9163" t="s">
        <v>192</v>
      </c>
      <c r="D9163" t="s">
        <v>316</v>
      </c>
      <c r="E9163" t="s">
        <v>317</v>
      </c>
      <c r="F9163" t="s">
        <v>368</v>
      </c>
      <c r="G9163">
        <v>1</v>
      </c>
      <c r="H9163" s="4">
        <v>45000</v>
      </c>
      <c r="I9163" s="4">
        <v>0</v>
      </c>
      <c r="J9163" s="4">
        <v>0</v>
      </c>
      <c r="K9163" s="4">
        <v>0</v>
      </c>
      <c r="L9163" t="s">
        <v>183</v>
      </c>
      <c r="M9163" t="s">
        <v>184</v>
      </c>
      <c r="N9163" t="s">
        <v>175</v>
      </c>
      <c r="O9163" t="s">
        <v>176</v>
      </c>
    </row>
    <row r="9164" spans="1:16">
      <c r="A9164" s="3">
        <v>44662</v>
      </c>
      <c r="B9164" t="s">
        <v>247</v>
      </c>
      <c r="C9164" t="s">
        <v>179</v>
      </c>
      <c r="D9164" t="s">
        <v>186</v>
      </c>
      <c r="E9164" t="s">
        <v>220</v>
      </c>
      <c r="F9164" t="s">
        <v>221</v>
      </c>
      <c r="G9164">
        <v>2</v>
      </c>
      <c r="H9164" s="4">
        <v>20000</v>
      </c>
      <c r="I9164" s="4">
        <v>2</v>
      </c>
      <c r="J9164" s="4">
        <v>20000</v>
      </c>
      <c r="K9164" s="4">
        <v>40000</v>
      </c>
      <c r="L9164" t="s">
        <v>183</v>
      </c>
      <c r="M9164" t="s">
        <v>196</v>
      </c>
      <c r="N9164" t="s">
        <v>175</v>
      </c>
      <c r="P9164">
        <v>5</v>
      </c>
    </row>
    <row r="9165" spans="1:16">
      <c r="A9165" s="3">
        <v>44662</v>
      </c>
      <c r="B9165" t="s">
        <v>278</v>
      </c>
      <c r="C9165" t="s">
        <v>192</v>
      </c>
      <c r="D9165" t="s">
        <v>186</v>
      </c>
      <c r="E9165" t="s">
        <v>220</v>
      </c>
      <c r="F9165" t="s">
        <v>221</v>
      </c>
      <c r="G9165">
        <v>1</v>
      </c>
      <c r="H9165" s="4">
        <v>49000</v>
      </c>
      <c r="I9165" s="4">
        <v>1</v>
      </c>
      <c r="J9165" s="4">
        <v>49000</v>
      </c>
      <c r="K9165" s="4">
        <v>49000</v>
      </c>
      <c r="L9165" t="s">
        <v>209</v>
      </c>
      <c r="M9165" t="s">
        <v>196</v>
      </c>
      <c r="N9165" t="s">
        <v>175</v>
      </c>
      <c r="P9165">
        <v>3</v>
      </c>
    </row>
    <row r="9166" spans="1:16">
      <c r="A9166" s="3">
        <v>44662</v>
      </c>
      <c r="B9166" t="s">
        <v>228</v>
      </c>
      <c r="C9166" t="s">
        <v>192</v>
      </c>
      <c r="D9166" t="s">
        <v>235</v>
      </c>
      <c r="E9166" t="s">
        <v>229</v>
      </c>
      <c r="F9166" t="s">
        <v>306</v>
      </c>
      <c r="G9166">
        <v>2</v>
      </c>
      <c r="H9166" s="4">
        <v>45500</v>
      </c>
      <c r="I9166" s="4">
        <v>2</v>
      </c>
      <c r="J9166" s="4">
        <v>45500</v>
      </c>
      <c r="K9166" s="4">
        <v>91000</v>
      </c>
      <c r="L9166" t="s">
        <v>203</v>
      </c>
      <c r="M9166" t="s">
        <v>184</v>
      </c>
      <c r="N9166" t="s">
        <v>175</v>
      </c>
      <c r="P9166">
        <v>4</v>
      </c>
    </row>
    <row r="9167" spans="1:16">
      <c r="A9167" s="3">
        <v>44662</v>
      </c>
      <c r="B9167" t="s">
        <v>219</v>
      </c>
      <c r="C9167" t="s">
        <v>179</v>
      </c>
      <c r="D9167" t="s">
        <v>210</v>
      </c>
      <c r="E9167" t="s">
        <v>225</v>
      </c>
      <c r="F9167" t="s">
        <v>270</v>
      </c>
      <c r="G9167">
        <v>3</v>
      </c>
      <c r="H9167" s="4">
        <v>39000</v>
      </c>
      <c r="I9167" s="4">
        <v>3</v>
      </c>
      <c r="J9167" s="4">
        <v>39000</v>
      </c>
      <c r="K9167" s="4">
        <v>117000</v>
      </c>
      <c r="L9167" t="s">
        <v>189</v>
      </c>
      <c r="M9167" t="s">
        <v>190</v>
      </c>
      <c r="P9167">
        <v>5</v>
      </c>
    </row>
    <row r="9168" spans="1:16">
      <c r="A9168" s="3">
        <v>44662</v>
      </c>
      <c r="B9168" t="s">
        <v>287</v>
      </c>
      <c r="C9168" t="s">
        <v>192</v>
      </c>
      <c r="D9168" t="s">
        <v>180</v>
      </c>
      <c r="E9168" t="s">
        <v>238</v>
      </c>
      <c r="F9168" t="s">
        <v>267</v>
      </c>
      <c r="G9168">
        <v>3</v>
      </c>
      <c r="H9168" s="4">
        <v>49000</v>
      </c>
      <c r="I9168" s="4">
        <v>3</v>
      </c>
      <c r="J9168" s="4">
        <v>49000</v>
      </c>
      <c r="K9168" s="4">
        <v>147000</v>
      </c>
      <c r="L9168" t="s">
        <v>195</v>
      </c>
      <c r="M9168" t="s">
        <v>233</v>
      </c>
      <c r="P9168">
        <v>5</v>
      </c>
    </row>
    <row r="9169" spans="1:16">
      <c r="A9169" s="3">
        <v>44662</v>
      </c>
      <c r="B9169" t="s">
        <v>191</v>
      </c>
      <c r="C9169" t="s">
        <v>192</v>
      </c>
      <c r="D9169" t="s">
        <v>180</v>
      </c>
      <c r="E9169" t="s">
        <v>238</v>
      </c>
      <c r="F9169" t="s">
        <v>240</v>
      </c>
      <c r="G9169">
        <v>1</v>
      </c>
      <c r="H9169" s="4">
        <v>32200</v>
      </c>
      <c r="I9169" s="4">
        <v>1</v>
      </c>
      <c r="J9169" s="4">
        <v>32200</v>
      </c>
      <c r="K9169" s="4">
        <v>32200</v>
      </c>
      <c r="L9169" t="s">
        <v>189</v>
      </c>
      <c r="M9169" t="s">
        <v>190</v>
      </c>
      <c r="N9169" t="s">
        <v>175</v>
      </c>
      <c r="P9169">
        <v>5</v>
      </c>
    </row>
    <row r="9170" spans="1:16">
      <c r="A9170" s="3">
        <v>44662</v>
      </c>
      <c r="B9170" t="s">
        <v>247</v>
      </c>
      <c r="C9170" t="s">
        <v>179</v>
      </c>
      <c r="D9170" t="s">
        <v>186</v>
      </c>
      <c r="E9170" t="s">
        <v>201</v>
      </c>
      <c r="F9170" t="s">
        <v>285</v>
      </c>
      <c r="G9170">
        <v>2</v>
      </c>
      <c r="H9170" s="4">
        <v>34500</v>
      </c>
      <c r="I9170" s="4">
        <v>2</v>
      </c>
      <c r="J9170" s="4">
        <v>34500</v>
      </c>
      <c r="K9170" s="4">
        <v>69000</v>
      </c>
      <c r="L9170" t="s">
        <v>203</v>
      </c>
      <c r="M9170" t="s">
        <v>196</v>
      </c>
      <c r="N9170" t="s">
        <v>175</v>
      </c>
      <c r="P9170">
        <v>4</v>
      </c>
    </row>
    <row r="9171" spans="1:16">
      <c r="A9171" s="3">
        <v>44662</v>
      </c>
      <c r="B9171" t="s">
        <v>185</v>
      </c>
      <c r="C9171" t="s">
        <v>179</v>
      </c>
      <c r="D9171" t="s">
        <v>271</v>
      </c>
      <c r="E9171" t="s">
        <v>271</v>
      </c>
      <c r="F9171" t="s">
        <v>272</v>
      </c>
      <c r="G9171">
        <v>2</v>
      </c>
      <c r="H9171" s="4">
        <v>60000</v>
      </c>
      <c r="I9171" s="4">
        <v>2</v>
      </c>
      <c r="J9171" s="4">
        <v>60000</v>
      </c>
      <c r="K9171" s="4">
        <v>120000</v>
      </c>
      <c r="L9171" t="s">
        <v>183</v>
      </c>
      <c r="M9171" t="s">
        <v>184</v>
      </c>
      <c r="P9171">
        <v>5</v>
      </c>
    </row>
    <row r="9172" spans="1:16">
      <c r="A9172" s="3">
        <v>44662</v>
      </c>
      <c r="B9172" t="s">
        <v>191</v>
      </c>
      <c r="C9172" t="s">
        <v>179</v>
      </c>
      <c r="D9172" t="s">
        <v>186</v>
      </c>
      <c r="E9172" t="s">
        <v>220</v>
      </c>
      <c r="F9172" t="s">
        <v>241</v>
      </c>
      <c r="G9172">
        <v>1</v>
      </c>
      <c r="H9172" s="4">
        <v>28000</v>
      </c>
      <c r="I9172" s="4">
        <v>1</v>
      </c>
      <c r="J9172" s="4">
        <v>28000</v>
      </c>
      <c r="K9172" s="4">
        <v>28000</v>
      </c>
      <c r="L9172" t="s">
        <v>183</v>
      </c>
      <c r="M9172" t="s">
        <v>196</v>
      </c>
      <c r="P9172">
        <v>5</v>
      </c>
    </row>
    <row r="9173" spans="1:16">
      <c r="A9173" s="3">
        <v>44662</v>
      </c>
      <c r="B9173" t="s">
        <v>278</v>
      </c>
      <c r="C9173" t="s">
        <v>192</v>
      </c>
      <c r="D9173" t="s">
        <v>180</v>
      </c>
      <c r="E9173" t="s">
        <v>238</v>
      </c>
      <c r="F9173" t="s">
        <v>239</v>
      </c>
      <c r="G9173">
        <v>1</v>
      </c>
      <c r="H9173" s="4">
        <v>45500</v>
      </c>
      <c r="I9173" s="4">
        <v>1</v>
      </c>
      <c r="J9173" s="4">
        <v>45500</v>
      </c>
      <c r="K9173" s="4">
        <v>45500</v>
      </c>
      <c r="L9173" t="s">
        <v>183</v>
      </c>
      <c r="M9173" t="s">
        <v>196</v>
      </c>
      <c r="P9173">
        <v>4</v>
      </c>
    </row>
    <row r="9174" spans="1:16">
      <c r="A9174" s="3">
        <v>44662</v>
      </c>
      <c r="B9174" t="s">
        <v>278</v>
      </c>
      <c r="C9174" t="s">
        <v>192</v>
      </c>
      <c r="D9174" t="s">
        <v>180</v>
      </c>
      <c r="E9174" t="s">
        <v>327</v>
      </c>
      <c r="F9174" t="s">
        <v>347</v>
      </c>
      <c r="G9174">
        <v>1</v>
      </c>
      <c r="H9174" s="4">
        <v>36000</v>
      </c>
      <c r="I9174" s="4">
        <v>1</v>
      </c>
      <c r="J9174" s="4">
        <v>36000</v>
      </c>
      <c r="K9174" s="4">
        <v>36000</v>
      </c>
      <c r="L9174" t="s">
        <v>203</v>
      </c>
      <c r="M9174" t="s">
        <v>196</v>
      </c>
      <c r="N9174" t="s">
        <v>175</v>
      </c>
      <c r="P9174">
        <v>5</v>
      </c>
    </row>
    <row r="9175" spans="1:16">
      <c r="A9175" s="3">
        <v>44662</v>
      </c>
      <c r="B9175" t="s">
        <v>222</v>
      </c>
      <c r="C9175" t="s">
        <v>179</v>
      </c>
      <c r="D9175" t="s">
        <v>198</v>
      </c>
      <c r="E9175" t="s">
        <v>198</v>
      </c>
      <c r="F9175" t="s">
        <v>282</v>
      </c>
      <c r="G9175">
        <v>2</v>
      </c>
      <c r="H9175" s="4">
        <v>26000</v>
      </c>
      <c r="I9175" s="4">
        <v>2</v>
      </c>
      <c r="J9175" s="4">
        <v>26000</v>
      </c>
      <c r="K9175" s="4">
        <v>52000</v>
      </c>
      <c r="L9175" t="s">
        <v>203</v>
      </c>
      <c r="M9175" t="s">
        <v>184</v>
      </c>
      <c r="P9175">
        <v>5</v>
      </c>
    </row>
    <row r="9176" spans="1:16">
      <c r="A9176" s="3">
        <v>44662</v>
      </c>
      <c r="B9176" t="s">
        <v>207</v>
      </c>
      <c r="C9176" t="s">
        <v>179</v>
      </c>
      <c r="D9176" t="s">
        <v>273</v>
      </c>
      <c r="E9176" t="s">
        <v>274</v>
      </c>
      <c r="F9176" t="s">
        <v>303</v>
      </c>
      <c r="G9176">
        <v>1</v>
      </c>
      <c r="H9176" s="4">
        <v>63000</v>
      </c>
      <c r="I9176" s="4">
        <v>1</v>
      </c>
      <c r="J9176" s="4">
        <v>63000</v>
      </c>
      <c r="K9176" s="4">
        <v>63000</v>
      </c>
      <c r="L9176" t="s">
        <v>189</v>
      </c>
      <c r="M9176" t="s">
        <v>190</v>
      </c>
      <c r="P9176">
        <v>5</v>
      </c>
    </row>
    <row r="9177" spans="1:16">
      <c r="A9177" s="3">
        <v>44662</v>
      </c>
      <c r="B9177" t="s">
        <v>287</v>
      </c>
      <c r="C9177" t="s">
        <v>179</v>
      </c>
      <c r="D9177" t="s">
        <v>186</v>
      </c>
      <c r="E9177" t="s">
        <v>201</v>
      </c>
      <c r="F9177" t="s">
        <v>202</v>
      </c>
      <c r="G9177">
        <v>1</v>
      </c>
      <c r="H9177" s="4">
        <v>56000</v>
      </c>
      <c r="I9177" s="4">
        <v>1</v>
      </c>
      <c r="J9177" s="4">
        <v>56000</v>
      </c>
      <c r="K9177" s="4">
        <v>56000</v>
      </c>
      <c r="L9177" t="s">
        <v>183</v>
      </c>
      <c r="M9177" t="s">
        <v>184</v>
      </c>
      <c r="P9177">
        <v>4</v>
      </c>
    </row>
    <row r="9178" spans="1:16">
      <c r="A9178" s="3">
        <v>44662</v>
      </c>
      <c r="B9178" t="s">
        <v>219</v>
      </c>
      <c r="C9178" t="s">
        <v>192</v>
      </c>
      <c r="D9178" t="s">
        <v>180</v>
      </c>
      <c r="E9178" t="s">
        <v>216</v>
      </c>
      <c r="F9178" t="s">
        <v>257</v>
      </c>
      <c r="G9178">
        <v>3</v>
      </c>
      <c r="H9178" s="4">
        <v>19500</v>
      </c>
      <c r="I9178" s="4">
        <v>3</v>
      </c>
      <c r="J9178" s="4">
        <v>19500</v>
      </c>
      <c r="K9178" s="4">
        <v>58500</v>
      </c>
      <c r="L9178" t="s">
        <v>189</v>
      </c>
      <c r="M9178" t="s">
        <v>190</v>
      </c>
      <c r="P9178">
        <v>3</v>
      </c>
    </row>
    <row r="9179" spans="1:16">
      <c r="A9179" s="3">
        <v>44662</v>
      </c>
      <c r="B9179" t="s">
        <v>247</v>
      </c>
      <c r="C9179" t="s">
        <v>179</v>
      </c>
      <c r="D9179" t="s">
        <v>193</v>
      </c>
      <c r="E9179" t="s">
        <v>193</v>
      </c>
      <c r="F9179" t="s">
        <v>288</v>
      </c>
      <c r="G9179">
        <v>1</v>
      </c>
      <c r="H9179" s="4">
        <v>45000</v>
      </c>
      <c r="I9179" s="4">
        <v>1</v>
      </c>
      <c r="J9179" s="4">
        <v>45000</v>
      </c>
      <c r="K9179" s="4">
        <v>45000</v>
      </c>
      <c r="L9179" t="s">
        <v>195</v>
      </c>
      <c r="M9179" t="s">
        <v>196</v>
      </c>
      <c r="P9179">
        <v>5</v>
      </c>
    </row>
    <row r="9180" spans="1:16">
      <c r="A9180" s="3">
        <v>44662</v>
      </c>
      <c r="B9180" t="s">
        <v>287</v>
      </c>
      <c r="C9180" t="s">
        <v>179</v>
      </c>
      <c r="D9180" t="s">
        <v>180</v>
      </c>
      <c r="E9180" t="s">
        <v>181</v>
      </c>
      <c r="F9180" t="s">
        <v>246</v>
      </c>
      <c r="G9180">
        <v>1</v>
      </c>
      <c r="H9180" s="4">
        <v>30000</v>
      </c>
      <c r="I9180" s="4">
        <v>1</v>
      </c>
      <c r="J9180" s="4">
        <v>30000</v>
      </c>
      <c r="K9180" s="4">
        <v>30000</v>
      </c>
      <c r="L9180" t="s">
        <v>195</v>
      </c>
      <c r="M9180" t="s">
        <v>233</v>
      </c>
      <c r="P9180">
        <v>4</v>
      </c>
    </row>
    <row r="9181" spans="1:16">
      <c r="A9181" s="3">
        <v>44663</v>
      </c>
      <c r="B9181" t="s">
        <v>200</v>
      </c>
      <c r="C9181" t="s">
        <v>179</v>
      </c>
      <c r="D9181" t="s">
        <v>186</v>
      </c>
      <c r="E9181" t="s">
        <v>201</v>
      </c>
      <c r="F9181" t="s">
        <v>248</v>
      </c>
      <c r="G9181">
        <v>2</v>
      </c>
      <c r="H9181" s="4">
        <v>39000</v>
      </c>
      <c r="I9181" s="4">
        <v>2</v>
      </c>
      <c r="J9181" s="4">
        <v>39000</v>
      </c>
      <c r="K9181" s="4">
        <v>78000</v>
      </c>
      <c r="L9181" t="s">
        <v>183</v>
      </c>
      <c r="M9181" t="s">
        <v>184</v>
      </c>
      <c r="P9181">
        <v>3</v>
      </c>
    </row>
    <row r="9182" spans="1:16">
      <c r="A9182" s="3">
        <v>44663</v>
      </c>
      <c r="B9182" t="s">
        <v>200</v>
      </c>
      <c r="C9182" t="s">
        <v>179</v>
      </c>
      <c r="D9182" t="s">
        <v>210</v>
      </c>
      <c r="E9182" t="s">
        <v>292</v>
      </c>
      <c r="F9182" t="s">
        <v>311</v>
      </c>
      <c r="G9182">
        <v>1</v>
      </c>
      <c r="H9182" s="4">
        <v>44000</v>
      </c>
      <c r="I9182" s="4">
        <v>1</v>
      </c>
      <c r="J9182" s="4">
        <v>44000</v>
      </c>
      <c r="K9182" s="4">
        <v>44000</v>
      </c>
      <c r="L9182" t="s">
        <v>203</v>
      </c>
      <c r="M9182" t="s">
        <v>304</v>
      </c>
      <c r="P9182">
        <v>5</v>
      </c>
    </row>
    <row r="9183" spans="1:16">
      <c r="A9183" s="3">
        <v>44663</v>
      </c>
      <c r="B9183" t="s">
        <v>247</v>
      </c>
      <c r="C9183" t="s">
        <v>179</v>
      </c>
      <c r="D9183" t="s">
        <v>263</v>
      </c>
      <c r="E9183" t="s">
        <v>263</v>
      </c>
      <c r="F9183" t="s">
        <v>320</v>
      </c>
      <c r="G9183">
        <v>2</v>
      </c>
      <c r="H9183" s="4">
        <v>49000</v>
      </c>
      <c r="I9183" s="4">
        <v>2</v>
      </c>
      <c r="J9183" s="4">
        <v>49000</v>
      </c>
      <c r="K9183" s="4">
        <v>98000</v>
      </c>
      <c r="L9183" t="s">
        <v>189</v>
      </c>
      <c r="M9183" t="s">
        <v>233</v>
      </c>
      <c r="P9183">
        <v>5</v>
      </c>
    </row>
    <row r="9184" spans="1:16">
      <c r="A9184" s="3">
        <v>44663</v>
      </c>
      <c r="B9184" t="s">
        <v>291</v>
      </c>
      <c r="C9184" t="s">
        <v>179</v>
      </c>
      <c r="D9184" t="s">
        <v>180</v>
      </c>
      <c r="E9184" t="s">
        <v>204</v>
      </c>
      <c r="F9184" t="s">
        <v>249</v>
      </c>
      <c r="G9184">
        <v>2</v>
      </c>
      <c r="H9184" s="4">
        <v>20000</v>
      </c>
      <c r="I9184" s="4">
        <v>2</v>
      </c>
      <c r="J9184" s="4">
        <v>20000</v>
      </c>
      <c r="K9184" s="4">
        <v>40000</v>
      </c>
      <c r="L9184" t="s">
        <v>203</v>
      </c>
      <c r="M9184" t="s">
        <v>190</v>
      </c>
      <c r="P9184">
        <v>5</v>
      </c>
    </row>
    <row r="9185" spans="1:16">
      <c r="A9185" s="3">
        <v>44663</v>
      </c>
      <c r="B9185" t="s">
        <v>218</v>
      </c>
      <c r="C9185" t="s">
        <v>179</v>
      </c>
      <c r="D9185" t="s">
        <v>235</v>
      </c>
      <c r="E9185" t="s">
        <v>251</v>
      </c>
      <c r="F9185" t="s">
        <v>335</v>
      </c>
      <c r="G9185">
        <v>3</v>
      </c>
      <c r="H9185" s="4">
        <v>48000</v>
      </c>
      <c r="I9185" s="4">
        <v>3</v>
      </c>
      <c r="J9185" s="4">
        <v>48000</v>
      </c>
      <c r="K9185" s="4">
        <v>144000</v>
      </c>
      <c r="L9185" t="s">
        <v>183</v>
      </c>
      <c r="M9185" t="s">
        <v>184</v>
      </c>
      <c r="P9185">
        <v>5</v>
      </c>
    </row>
    <row r="9186" spans="1:16">
      <c r="A9186" s="3">
        <v>44663</v>
      </c>
      <c r="B9186" t="s">
        <v>224</v>
      </c>
      <c r="C9186" t="s">
        <v>192</v>
      </c>
      <c r="D9186" t="s">
        <v>180</v>
      </c>
      <c r="E9186" t="s">
        <v>216</v>
      </c>
      <c r="F9186" t="s">
        <v>232</v>
      </c>
      <c r="G9186">
        <v>1</v>
      </c>
      <c r="H9186" s="4">
        <v>24000</v>
      </c>
      <c r="I9186" s="4">
        <v>1</v>
      </c>
      <c r="J9186" s="4">
        <v>24000</v>
      </c>
      <c r="K9186" s="4">
        <v>24000</v>
      </c>
      <c r="L9186" t="s">
        <v>189</v>
      </c>
      <c r="M9186" t="s">
        <v>206</v>
      </c>
      <c r="P9186">
        <v>5</v>
      </c>
    </row>
    <row r="9187" spans="1:16">
      <c r="A9187" s="3">
        <v>44663</v>
      </c>
      <c r="B9187" t="s">
        <v>224</v>
      </c>
      <c r="C9187" t="s">
        <v>179</v>
      </c>
      <c r="D9187" t="s">
        <v>273</v>
      </c>
      <c r="E9187" t="s">
        <v>274</v>
      </c>
      <c r="F9187" t="s">
        <v>275</v>
      </c>
      <c r="G9187">
        <v>1</v>
      </c>
      <c r="H9187" s="4">
        <v>30000</v>
      </c>
      <c r="I9187" s="4">
        <v>1</v>
      </c>
      <c r="J9187" s="4">
        <v>30000</v>
      </c>
      <c r="K9187" s="4">
        <v>30000</v>
      </c>
      <c r="L9187" t="s">
        <v>195</v>
      </c>
      <c r="M9187" t="s">
        <v>206</v>
      </c>
      <c r="P9187">
        <v>5</v>
      </c>
    </row>
    <row r="9188" spans="1:16">
      <c r="A9188" s="3">
        <v>44663</v>
      </c>
      <c r="B9188" t="s">
        <v>178</v>
      </c>
      <c r="C9188" t="s">
        <v>179</v>
      </c>
      <c r="D9188" t="s">
        <v>180</v>
      </c>
      <c r="E9188" t="s">
        <v>204</v>
      </c>
      <c r="F9188" t="s">
        <v>227</v>
      </c>
      <c r="G9188">
        <v>1</v>
      </c>
      <c r="H9188" s="4">
        <v>16500</v>
      </c>
      <c r="I9188" s="4">
        <v>1</v>
      </c>
      <c r="J9188" s="4">
        <v>16500</v>
      </c>
      <c r="K9188" s="4">
        <v>16500</v>
      </c>
      <c r="L9188" t="s">
        <v>189</v>
      </c>
      <c r="M9188" t="s">
        <v>206</v>
      </c>
      <c r="P9188">
        <v>4</v>
      </c>
    </row>
    <row r="9189" spans="1:16">
      <c r="A9189" s="3">
        <v>44663</v>
      </c>
      <c r="B9189" t="s">
        <v>222</v>
      </c>
      <c r="C9189" t="s">
        <v>179</v>
      </c>
      <c r="D9189" t="s">
        <v>186</v>
      </c>
      <c r="E9189" t="s">
        <v>220</v>
      </c>
      <c r="F9189" t="s">
        <v>221</v>
      </c>
      <c r="G9189">
        <v>3</v>
      </c>
      <c r="H9189" s="4">
        <v>45000</v>
      </c>
      <c r="I9189" s="4">
        <v>3</v>
      </c>
      <c r="J9189" s="4">
        <v>45000</v>
      </c>
      <c r="K9189" s="4">
        <v>135000</v>
      </c>
      <c r="L9189" t="s">
        <v>203</v>
      </c>
      <c r="M9189" t="s">
        <v>184</v>
      </c>
      <c r="P9189">
        <v>4</v>
      </c>
    </row>
    <row r="9190" spans="1:16">
      <c r="A9190" s="3">
        <v>44663</v>
      </c>
      <c r="B9190" t="s">
        <v>245</v>
      </c>
      <c r="C9190" t="s">
        <v>192</v>
      </c>
      <c r="D9190" t="s">
        <v>193</v>
      </c>
      <c r="E9190" t="s">
        <v>193</v>
      </c>
      <c r="F9190" t="s">
        <v>337</v>
      </c>
      <c r="G9190">
        <v>2</v>
      </c>
      <c r="H9190" s="4">
        <v>39000</v>
      </c>
      <c r="I9190" s="4">
        <v>2</v>
      </c>
      <c r="J9190" s="4">
        <v>39000</v>
      </c>
      <c r="K9190" s="4">
        <v>78000</v>
      </c>
      <c r="L9190" t="s">
        <v>203</v>
      </c>
      <c r="M9190" t="s">
        <v>184</v>
      </c>
      <c r="P9190">
        <v>5</v>
      </c>
    </row>
    <row r="9191" spans="1:16">
      <c r="A9191" s="3">
        <v>44663</v>
      </c>
      <c r="B9191" t="s">
        <v>197</v>
      </c>
      <c r="C9191" t="s">
        <v>179</v>
      </c>
      <c r="D9191" t="s">
        <v>180</v>
      </c>
      <c r="E9191" t="s">
        <v>204</v>
      </c>
      <c r="F9191" t="s">
        <v>205</v>
      </c>
      <c r="G9191">
        <v>2</v>
      </c>
      <c r="H9191" s="4">
        <v>30000</v>
      </c>
      <c r="I9191" s="4">
        <v>2</v>
      </c>
      <c r="J9191" s="4">
        <v>30000</v>
      </c>
      <c r="K9191" s="4">
        <v>60000</v>
      </c>
      <c r="L9191" t="s">
        <v>203</v>
      </c>
      <c r="M9191" t="s">
        <v>184</v>
      </c>
      <c r="P9191">
        <v>4</v>
      </c>
    </row>
    <row r="9192" spans="1:16">
      <c r="A9192" s="3">
        <v>44663</v>
      </c>
      <c r="B9192" t="s">
        <v>291</v>
      </c>
      <c r="C9192" t="s">
        <v>179</v>
      </c>
      <c r="D9192" t="s">
        <v>294</v>
      </c>
      <c r="E9192" t="s">
        <v>294</v>
      </c>
      <c r="F9192" t="s">
        <v>236</v>
      </c>
      <c r="G9192">
        <v>2</v>
      </c>
      <c r="H9192" s="4">
        <v>45000</v>
      </c>
      <c r="I9192" s="4">
        <v>2</v>
      </c>
      <c r="J9192" s="4">
        <v>45000</v>
      </c>
      <c r="K9192" s="4">
        <v>90000</v>
      </c>
      <c r="L9192" t="s">
        <v>195</v>
      </c>
      <c r="M9192" t="s">
        <v>196</v>
      </c>
      <c r="P9192">
        <v>3</v>
      </c>
    </row>
    <row r="9193" spans="1:16">
      <c r="A9193" s="3">
        <v>44663</v>
      </c>
      <c r="B9193" t="s">
        <v>247</v>
      </c>
      <c r="C9193" t="s">
        <v>179</v>
      </c>
      <c r="D9193" t="s">
        <v>180</v>
      </c>
      <c r="E9193" t="s">
        <v>181</v>
      </c>
      <c r="F9193" t="s">
        <v>223</v>
      </c>
      <c r="G9193">
        <v>2</v>
      </c>
      <c r="H9193" s="4">
        <v>45000</v>
      </c>
      <c r="I9193" s="4">
        <v>2</v>
      </c>
      <c r="J9193" s="4">
        <v>45000</v>
      </c>
      <c r="K9193" s="4">
        <v>90000</v>
      </c>
      <c r="L9193" t="s">
        <v>183</v>
      </c>
      <c r="M9193" t="s">
        <v>196</v>
      </c>
      <c r="P9193">
        <v>5</v>
      </c>
    </row>
    <row r="9194" spans="1:16">
      <c r="A9194" s="3">
        <v>44663</v>
      </c>
      <c r="B9194" t="s">
        <v>191</v>
      </c>
      <c r="C9194" t="s">
        <v>192</v>
      </c>
      <c r="D9194" t="s">
        <v>279</v>
      </c>
      <c r="E9194" t="s">
        <v>279</v>
      </c>
      <c r="F9194" t="s">
        <v>186</v>
      </c>
      <c r="G9194">
        <v>1</v>
      </c>
      <c r="H9194" s="4">
        <v>55000</v>
      </c>
      <c r="I9194" s="4">
        <v>1</v>
      </c>
      <c r="J9194" s="4">
        <v>55000</v>
      </c>
      <c r="K9194" s="4">
        <v>55000</v>
      </c>
      <c r="L9194" t="s">
        <v>183</v>
      </c>
      <c r="M9194" t="s">
        <v>196</v>
      </c>
      <c r="P9194">
        <v>5</v>
      </c>
    </row>
    <row r="9195" spans="1:16">
      <c r="A9195" s="3">
        <v>44663</v>
      </c>
      <c r="B9195" t="s">
        <v>200</v>
      </c>
      <c r="C9195" t="s">
        <v>192</v>
      </c>
      <c r="D9195" t="s">
        <v>180</v>
      </c>
      <c r="E9195" t="s">
        <v>238</v>
      </c>
      <c r="F9195" t="s">
        <v>240</v>
      </c>
      <c r="G9195">
        <v>1</v>
      </c>
      <c r="H9195" s="4">
        <v>42000</v>
      </c>
      <c r="I9195" s="4">
        <v>1</v>
      </c>
      <c r="J9195" s="4">
        <v>42000</v>
      </c>
      <c r="K9195" s="4">
        <v>42000</v>
      </c>
      <c r="L9195" t="s">
        <v>203</v>
      </c>
      <c r="M9195" t="s">
        <v>196</v>
      </c>
      <c r="P9195">
        <v>4</v>
      </c>
    </row>
    <row r="9196" spans="1:16">
      <c r="A9196" s="3">
        <v>44663</v>
      </c>
      <c r="B9196" t="s">
        <v>291</v>
      </c>
      <c r="C9196" t="s">
        <v>179</v>
      </c>
      <c r="D9196" t="s">
        <v>186</v>
      </c>
      <c r="E9196" t="s">
        <v>225</v>
      </c>
      <c r="F9196" t="s">
        <v>244</v>
      </c>
      <c r="G9196">
        <v>2</v>
      </c>
      <c r="H9196" s="4">
        <v>50000</v>
      </c>
      <c r="I9196" s="4">
        <v>2</v>
      </c>
      <c r="J9196" s="4">
        <v>50000</v>
      </c>
      <c r="K9196" s="4">
        <v>100000</v>
      </c>
      <c r="L9196" t="s">
        <v>209</v>
      </c>
      <c r="M9196" t="s">
        <v>196</v>
      </c>
      <c r="P9196">
        <v>3</v>
      </c>
    </row>
    <row r="9197" spans="1:16">
      <c r="A9197" s="3">
        <v>44663</v>
      </c>
      <c r="B9197" t="s">
        <v>224</v>
      </c>
      <c r="C9197" t="s">
        <v>192</v>
      </c>
      <c r="D9197" t="s">
        <v>180</v>
      </c>
      <c r="E9197" t="s">
        <v>327</v>
      </c>
      <c r="F9197" t="s">
        <v>347</v>
      </c>
      <c r="G9197">
        <v>2</v>
      </c>
      <c r="H9197" s="4">
        <v>19500</v>
      </c>
      <c r="I9197" s="4">
        <v>0</v>
      </c>
      <c r="J9197" s="4">
        <v>0</v>
      </c>
      <c r="K9197" s="4">
        <v>0</v>
      </c>
      <c r="L9197" t="s">
        <v>203</v>
      </c>
      <c r="M9197" t="s">
        <v>184</v>
      </c>
      <c r="O9197" t="s">
        <v>176</v>
      </c>
    </row>
    <row r="9198" spans="1:16">
      <c r="A9198" s="3">
        <v>44663</v>
      </c>
      <c r="B9198" t="s">
        <v>247</v>
      </c>
      <c r="C9198" t="s">
        <v>179</v>
      </c>
      <c r="D9198" t="s">
        <v>229</v>
      </c>
      <c r="E9198" t="s">
        <v>229</v>
      </c>
      <c r="F9198" t="s">
        <v>319</v>
      </c>
      <c r="G9198">
        <v>1</v>
      </c>
      <c r="H9198" s="4">
        <v>45000</v>
      </c>
      <c r="I9198" s="4">
        <v>1</v>
      </c>
      <c r="J9198" s="4">
        <v>45000</v>
      </c>
      <c r="K9198" s="4">
        <v>45000</v>
      </c>
      <c r="L9198" t="s">
        <v>183</v>
      </c>
      <c r="M9198" t="s">
        <v>233</v>
      </c>
      <c r="P9198">
        <v>3</v>
      </c>
    </row>
    <row r="9199" spans="1:16">
      <c r="A9199" s="3">
        <v>44663</v>
      </c>
      <c r="B9199" t="s">
        <v>224</v>
      </c>
      <c r="C9199" t="s">
        <v>192</v>
      </c>
      <c r="D9199" t="s">
        <v>180</v>
      </c>
      <c r="E9199" t="s">
        <v>204</v>
      </c>
      <c r="F9199" t="s">
        <v>249</v>
      </c>
      <c r="G9199">
        <v>3</v>
      </c>
      <c r="H9199" s="4">
        <v>15000</v>
      </c>
      <c r="I9199" s="4">
        <v>3</v>
      </c>
      <c r="J9199" s="4">
        <v>15000</v>
      </c>
      <c r="K9199" s="4">
        <v>45000</v>
      </c>
      <c r="L9199" t="s">
        <v>203</v>
      </c>
      <c r="M9199" t="s">
        <v>196</v>
      </c>
      <c r="P9199">
        <v>4</v>
      </c>
    </row>
    <row r="9200" spans="1:16">
      <c r="A9200" s="3">
        <v>44663</v>
      </c>
      <c r="B9200" t="s">
        <v>287</v>
      </c>
      <c r="C9200" t="s">
        <v>179</v>
      </c>
      <c r="D9200" t="s">
        <v>193</v>
      </c>
      <c r="E9200" t="s">
        <v>193</v>
      </c>
      <c r="F9200" t="s">
        <v>220</v>
      </c>
      <c r="G9200">
        <v>3</v>
      </c>
      <c r="H9200" s="4">
        <v>16500</v>
      </c>
      <c r="I9200" s="4">
        <v>3</v>
      </c>
      <c r="J9200" s="4">
        <v>16500</v>
      </c>
      <c r="K9200" s="4">
        <v>49500</v>
      </c>
      <c r="L9200" t="s">
        <v>183</v>
      </c>
      <c r="M9200" t="s">
        <v>196</v>
      </c>
      <c r="P9200">
        <v>5</v>
      </c>
    </row>
    <row r="9201" spans="1:16">
      <c r="A9201" s="3">
        <v>44663</v>
      </c>
      <c r="B9201" t="s">
        <v>250</v>
      </c>
      <c r="C9201" t="s">
        <v>192</v>
      </c>
      <c r="D9201" t="s">
        <v>210</v>
      </c>
      <c r="E9201" t="s">
        <v>292</v>
      </c>
      <c r="F9201" t="s">
        <v>293</v>
      </c>
      <c r="G9201">
        <v>3</v>
      </c>
      <c r="H9201" s="4">
        <v>39000</v>
      </c>
      <c r="I9201" s="4">
        <v>3</v>
      </c>
      <c r="J9201" s="4">
        <v>39000</v>
      </c>
      <c r="K9201" s="4">
        <v>117000</v>
      </c>
      <c r="L9201" t="s">
        <v>189</v>
      </c>
      <c r="M9201" t="s">
        <v>190</v>
      </c>
      <c r="P9201">
        <v>5</v>
      </c>
    </row>
    <row r="9202" spans="1:16">
      <c r="A9202" s="3">
        <v>44663</v>
      </c>
      <c r="B9202" t="s">
        <v>207</v>
      </c>
      <c r="C9202" t="s">
        <v>192</v>
      </c>
      <c r="D9202" t="s">
        <v>186</v>
      </c>
      <c r="E9202" t="s">
        <v>201</v>
      </c>
      <c r="F9202" t="s">
        <v>202</v>
      </c>
      <c r="G9202">
        <v>2</v>
      </c>
      <c r="H9202" s="4">
        <v>26000</v>
      </c>
      <c r="I9202" s="4">
        <v>2</v>
      </c>
      <c r="J9202" s="4">
        <v>26000</v>
      </c>
      <c r="K9202" s="4">
        <v>52000</v>
      </c>
      <c r="L9202" t="s">
        <v>203</v>
      </c>
      <c r="M9202" t="s">
        <v>190</v>
      </c>
      <c r="P9202">
        <v>1</v>
      </c>
    </row>
    <row r="9203" spans="1:16">
      <c r="A9203" s="3">
        <v>44663</v>
      </c>
      <c r="B9203" t="s">
        <v>224</v>
      </c>
      <c r="C9203" t="s">
        <v>179</v>
      </c>
      <c r="D9203" t="s">
        <v>210</v>
      </c>
      <c r="E9203" t="s">
        <v>225</v>
      </c>
      <c r="F9203" t="s">
        <v>266</v>
      </c>
      <c r="G9203">
        <v>1</v>
      </c>
      <c r="H9203" s="4">
        <v>42000</v>
      </c>
      <c r="I9203" s="4">
        <v>1</v>
      </c>
      <c r="J9203" s="4">
        <v>42000</v>
      </c>
      <c r="K9203" s="4">
        <v>42000</v>
      </c>
      <c r="L9203" t="s">
        <v>189</v>
      </c>
      <c r="M9203" t="s">
        <v>190</v>
      </c>
      <c r="P9203">
        <v>5</v>
      </c>
    </row>
    <row r="9204" spans="1:16">
      <c r="A9204" s="3">
        <v>44663</v>
      </c>
      <c r="B9204" t="s">
        <v>197</v>
      </c>
      <c r="C9204" t="s">
        <v>192</v>
      </c>
      <c r="D9204" t="s">
        <v>279</v>
      </c>
      <c r="E9204" t="s">
        <v>279</v>
      </c>
      <c r="F9204" t="s">
        <v>186</v>
      </c>
      <c r="G9204">
        <v>3</v>
      </c>
      <c r="H9204" s="4">
        <v>36000</v>
      </c>
      <c r="I9204" s="4">
        <v>3</v>
      </c>
      <c r="J9204" s="4">
        <v>36000</v>
      </c>
      <c r="K9204" s="4">
        <v>108000</v>
      </c>
      <c r="L9204" t="s">
        <v>209</v>
      </c>
      <c r="M9204" t="s">
        <v>233</v>
      </c>
      <c r="P9204">
        <v>5</v>
      </c>
    </row>
    <row r="9205" spans="1:16">
      <c r="A9205" s="3">
        <v>44663</v>
      </c>
      <c r="B9205" t="s">
        <v>250</v>
      </c>
      <c r="C9205" t="s">
        <v>179</v>
      </c>
      <c r="D9205" t="s">
        <v>186</v>
      </c>
      <c r="E9205" t="s">
        <v>187</v>
      </c>
      <c r="F9205" t="s">
        <v>242</v>
      </c>
      <c r="G9205">
        <v>1</v>
      </c>
      <c r="H9205" s="4">
        <v>28000</v>
      </c>
      <c r="I9205" s="4">
        <v>1</v>
      </c>
      <c r="J9205" s="4">
        <v>28000</v>
      </c>
      <c r="K9205" s="4">
        <v>28000</v>
      </c>
      <c r="L9205" t="s">
        <v>183</v>
      </c>
      <c r="M9205" t="s">
        <v>196</v>
      </c>
      <c r="P9205">
        <v>5</v>
      </c>
    </row>
    <row r="9206" spans="1:16">
      <c r="A9206" s="3">
        <v>44663</v>
      </c>
      <c r="B9206" t="s">
        <v>247</v>
      </c>
      <c r="C9206" t="s">
        <v>192</v>
      </c>
      <c r="D9206" t="s">
        <v>180</v>
      </c>
      <c r="E9206" t="s">
        <v>204</v>
      </c>
      <c r="F9206" t="s">
        <v>227</v>
      </c>
      <c r="G9206">
        <v>3</v>
      </c>
      <c r="H9206" s="4">
        <v>52000</v>
      </c>
      <c r="I9206" s="4">
        <v>3</v>
      </c>
      <c r="J9206" s="4">
        <v>52000</v>
      </c>
      <c r="K9206" s="4">
        <v>156000</v>
      </c>
      <c r="L9206" t="s">
        <v>183</v>
      </c>
      <c r="M9206" t="s">
        <v>233</v>
      </c>
      <c r="P9206">
        <v>4</v>
      </c>
    </row>
    <row r="9207" spans="1:16">
      <c r="A9207" s="3">
        <v>44663</v>
      </c>
      <c r="B9207" t="s">
        <v>207</v>
      </c>
      <c r="C9207" t="s">
        <v>179</v>
      </c>
      <c r="D9207" t="s">
        <v>186</v>
      </c>
      <c r="E9207" t="s">
        <v>201</v>
      </c>
      <c r="F9207" t="s">
        <v>285</v>
      </c>
      <c r="G9207">
        <v>1</v>
      </c>
      <c r="H9207" s="4">
        <v>20000</v>
      </c>
      <c r="I9207" s="4">
        <v>1</v>
      </c>
      <c r="J9207" s="4">
        <v>20000</v>
      </c>
      <c r="K9207" s="4">
        <v>20000</v>
      </c>
      <c r="L9207" t="s">
        <v>189</v>
      </c>
      <c r="M9207" t="s">
        <v>190</v>
      </c>
      <c r="P9207">
        <v>5</v>
      </c>
    </row>
    <row r="9208" spans="1:16">
      <c r="A9208" s="3">
        <v>44663</v>
      </c>
      <c r="B9208" t="s">
        <v>191</v>
      </c>
      <c r="C9208" t="s">
        <v>179</v>
      </c>
      <c r="D9208" t="s">
        <v>180</v>
      </c>
      <c r="E9208" t="s">
        <v>204</v>
      </c>
      <c r="F9208" t="s">
        <v>249</v>
      </c>
      <c r="G9208">
        <v>1</v>
      </c>
      <c r="H9208" s="4">
        <v>33000</v>
      </c>
      <c r="I9208" s="4">
        <v>1</v>
      </c>
      <c r="J9208" s="4">
        <v>33000</v>
      </c>
      <c r="K9208" s="4">
        <v>33000</v>
      </c>
      <c r="L9208" t="s">
        <v>183</v>
      </c>
      <c r="M9208" t="s">
        <v>233</v>
      </c>
      <c r="P9208">
        <v>3</v>
      </c>
    </row>
    <row r="9209" spans="1:16">
      <c r="A9209" s="3">
        <v>44664</v>
      </c>
      <c r="B9209" t="s">
        <v>200</v>
      </c>
      <c r="C9209" t="s">
        <v>179</v>
      </c>
      <c r="D9209" t="s">
        <v>180</v>
      </c>
      <c r="E9209" t="s">
        <v>204</v>
      </c>
      <c r="F9209" t="s">
        <v>249</v>
      </c>
      <c r="G9209">
        <v>1</v>
      </c>
      <c r="H9209" s="4">
        <v>42000</v>
      </c>
      <c r="I9209" s="4">
        <v>1</v>
      </c>
      <c r="J9209" s="4">
        <v>42000</v>
      </c>
      <c r="K9209" s="4">
        <v>42000</v>
      </c>
      <c r="L9209" t="s">
        <v>209</v>
      </c>
      <c r="M9209" t="s">
        <v>196</v>
      </c>
      <c r="P9209">
        <v>5</v>
      </c>
    </row>
    <row r="9210" spans="1:16">
      <c r="A9210" s="3">
        <v>44664</v>
      </c>
      <c r="B9210" t="s">
        <v>250</v>
      </c>
      <c r="C9210" t="s">
        <v>192</v>
      </c>
      <c r="D9210" t="s">
        <v>180</v>
      </c>
      <c r="E9210" t="s">
        <v>181</v>
      </c>
      <c r="F9210" t="s">
        <v>223</v>
      </c>
      <c r="G9210">
        <v>2</v>
      </c>
      <c r="H9210" s="4">
        <v>42000</v>
      </c>
      <c r="I9210" s="4">
        <v>2</v>
      </c>
      <c r="J9210" s="4">
        <v>42000</v>
      </c>
      <c r="K9210" s="4">
        <v>84000</v>
      </c>
      <c r="L9210" t="s">
        <v>189</v>
      </c>
      <c r="M9210" t="s">
        <v>196</v>
      </c>
      <c r="P9210">
        <v>4</v>
      </c>
    </row>
    <row r="9211" spans="1:16">
      <c r="A9211" s="3">
        <v>44664</v>
      </c>
      <c r="B9211" t="s">
        <v>218</v>
      </c>
      <c r="C9211" t="s">
        <v>179</v>
      </c>
      <c r="D9211" t="s">
        <v>198</v>
      </c>
      <c r="E9211" t="s">
        <v>198</v>
      </c>
      <c r="F9211" t="s">
        <v>282</v>
      </c>
      <c r="G9211">
        <v>1</v>
      </c>
      <c r="H9211" s="4">
        <v>33000</v>
      </c>
      <c r="I9211" s="4">
        <v>1</v>
      </c>
      <c r="J9211" s="4">
        <v>33000</v>
      </c>
      <c r="K9211" s="4">
        <v>33000</v>
      </c>
      <c r="L9211" t="s">
        <v>183</v>
      </c>
      <c r="M9211" t="s">
        <v>196</v>
      </c>
      <c r="P9211">
        <v>5</v>
      </c>
    </row>
    <row r="9212" spans="1:16">
      <c r="A9212" s="3">
        <v>44664</v>
      </c>
      <c r="B9212" t="s">
        <v>222</v>
      </c>
      <c r="C9212" t="s">
        <v>179</v>
      </c>
      <c r="D9212" t="s">
        <v>279</v>
      </c>
      <c r="E9212" t="s">
        <v>279</v>
      </c>
      <c r="F9212" t="s">
        <v>180</v>
      </c>
      <c r="G9212">
        <v>3</v>
      </c>
      <c r="H9212" s="4">
        <v>45500</v>
      </c>
      <c r="I9212" s="4">
        <v>3</v>
      </c>
      <c r="J9212" s="4">
        <v>45500</v>
      </c>
      <c r="K9212" s="4">
        <v>136500</v>
      </c>
      <c r="L9212" t="s">
        <v>189</v>
      </c>
      <c r="M9212" t="s">
        <v>304</v>
      </c>
      <c r="P9212">
        <v>5</v>
      </c>
    </row>
    <row r="9213" spans="1:16">
      <c r="A9213" s="3">
        <v>44664</v>
      </c>
      <c r="B9213" t="s">
        <v>185</v>
      </c>
      <c r="C9213" t="s">
        <v>179</v>
      </c>
      <c r="D9213" t="s">
        <v>180</v>
      </c>
      <c r="E9213" t="s">
        <v>238</v>
      </c>
      <c r="F9213" t="s">
        <v>240</v>
      </c>
      <c r="G9213">
        <v>3</v>
      </c>
      <c r="H9213" s="4">
        <v>60000</v>
      </c>
      <c r="I9213" s="4">
        <v>3</v>
      </c>
      <c r="J9213" s="4">
        <v>60000</v>
      </c>
      <c r="K9213" s="4">
        <v>180000</v>
      </c>
      <c r="L9213" t="s">
        <v>203</v>
      </c>
      <c r="M9213" t="s">
        <v>184</v>
      </c>
      <c r="P9213">
        <v>1</v>
      </c>
    </row>
    <row r="9214" spans="1:16">
      <c r="A9214" s="3">
        <v>44664</v>
      </c>
      <c r="B9214" t="s">
        <v>301</v>
      </c>
      <c r="C9214" t="s">
        <v>179</v>
      </c>
      <c r="D9214" t="s">
        <v>180</v>
      </c>
      <c r="E9214" t="s">
        <v>204</v>
      </c>
      <c r="F9214" t="s">
        <v>300</v>
      </c>
      <c r="G9214">
        <v>2</v>
      </c>
      <c r="H9214" s="4">
        <v>30000</v>
      </c>
      <c r="I9214" s="4">
        <v>2</v>
      </c>
      <c r="J9214" s="4">
        <v>30000</v>
      </c>
      <c r="K9214" s="4">
        <v>60000</v>
      </c>
      <c r="L9214" t="s">
        <v>183</v>
      </c>
      <c r="M9214" t="s">
        <v>233</v>
      </c>
      <c r="P9214">
        <v>4</v>
      </c>
    </row>
    <row r="9215" spans="1:16">
      <c r="A9215" s="3">
        <v>44664</v>
      </c>
      <c r="B9215" t="s">
        <v>228</v>
      </c>
      <c r="C9215" t="s">
        <v>179</v>
      </c>
      <c r="D9215" t="s">
        <v>273</v>
      </c>
      <c r="E9215" t="s">
        <v>288</v>
      </c>
      <c r="F9215" t="s">
        <v>299</v>
      </c>
      <c r="G9215">
        <v>2</v>
      </c>
      <c r="H9215" s="4">
        <v>20000</v>
      </c>
      <c r="I9215" s="4">
        <v>2</v>
      </c>
      <c r="J9215" s="4">
        <v>20000</v>
      </c>
      <c r="K9215" s="4">
        <v>40000</v>
      </c>
      <c r="L9215" t="s">
        <v>203</v>
      </c>
      <c r="M9215" t="s">
        <v>206</v>
      </c>
      <c r="P9215">
        <v>1</v>
      </c>
    </row>
    <row r="9216" spans="1:16">
      <c r="A9216" s="3">
        <v>44664</v>
      </c>
      <c r="B9216" t="s">
        <v>178</v>
      </c>
      <c r="C9216" t="s">
        <v>179</v>
      </c>
      <c r="D9216" t="s">
        <v>273</v>
      </c>
      <c r="E9216" t="s">
        <v>274</v>
      </c>
      <c r="F9216" t="s">
        <v>312</v>
      </c>
      <c r="G9216">
        <v>2</v>
      </c>
      <c r="H9216" s="4">
        <v>30000</v>
      </c>
      <c r="I9216" s="4">
        <v>2</v>
      </c>
      <c r="J9216" s="4">
        <v>30000</v>
      </c>
      <c r="K9216" s="4">
        <v>60000</v>
      </c>
      <c r="L9216" t="s">
        <v>195</v>
      </c>
      <c r="M9216" t="s">
        <v>196</v>
      </c>
      <c r="P9216">
        <v>4</v>
      </c>
    </row>
    <row r="9217" spans="1:16">
      <c r="A9217" s="3">
        <v>44664</v>
      </c>
      <c r="B9217" t="s">
        <v>262</v>
      </c>
      <c r="C9217" t="s">
        <v>179</v>
      </c>
      <c r="D9217" t="s">
        <v>180</v>
      </c>
      <c r="E9217" t="s">
        <v>327</v>
      </c>
      <c r="F9217" t="s">
        <v>347</v>
      </c>
      <c r="G9217">
        <v>2</v>
      </c>
      <c r="H9217" s="4">
        <v>33000</v>
      </c>
      <c r="I9217" s="4">
        <v>2</v>
      </c>
      <c r="J9217" s="4">
        <v>33000</v>
      </c>
      <c r="K9217" s="4">
        <v>66000</v>
      </c>
      <c r="L9217" t="s">
        <v>203</v>
      </c>
      <c r="M9217" t="s">
        <v>184</v>
      </c>
      <c r="N9217" t="s">
        <v>175</v>
      </c>
      <c r="P9217">
        <v>5</v>
      </c>
    </row>
    <row r="9218" spans="1:16">
      <c r="A9218" s="3">
        <v>44664</v>
      </c>
      <c r="B9218" t="s">
        <v>268</v>
      </c>
      <c r="C9218" t="s">
        <v>179</v>
      </c>
      <c r="D9218" t="s">
        <v>180</v>
      </c>
      <c r="E9218" t="s">
        <v>181</v>
      </c>
      <c r="F9218" t="s">
        <v>246</v>
      </c>
      <c r="G9218">
        <v>3</v>
      </c>
      <c r="H9218" s="4">
        <v>30000</v>
      </c>
      <c r="I9218" s="4">
        <v>3</v>
      </c>
      <c r="J9218" s="4">
        <v>30000</v>
      </c>
      <c r="K9218" s="4">
        <v>90000</v>
      </c>
      <c r="L9218" t="s">
        <v>183</v>
      </c>
      <c r="M9218" t="s">
        <v>184</v>
      </c>
      <c r="P9218">
        <v>5</v>
      </c>
    </row>
    <row r="9219" spans="1:16">
      <c r="A9219" s="3">
        <v>44664</v>
      </c>
      <c r="B9219" t="s">
        <v>245</v>
      </c>
      <c r="C9219" t="s">
        <v>192</v>
      </c>
      <c r="D9219" t="s">
        <v>316</v>
      </c>
      <c r="E9219" t="s">
        <v>251</v>
      </c>
      <c r="F9219" t="s">
        <v>331</v>
      </c>
      <c r="G9219">
        <v>2</v>
      </c>
      <c r="H9219" s="4">
        <v>28000</v>
      </c>
      <c r="I9219" s="4">
        <v>2</v>
      </c>
      <c r="J9219" s="4">
        <v>28000</v>
      </c>
      <c r="K9219" s="4">
        <v>56000</v>
      </c>
      <c r="L9219" t="s">
        <v>195</v>
      </c>
      <c r="M9219" t="s">
        <v>206</v>
      </c>
      <c r="P9219">
        <v>4</v>
      </c>
    </row>
    <row r="9220" spans="1:16">
      <c r="A9220" s="3">
        <v>44664</v>
      </c>
      <c r="B9220" t="s">
        <v>284</v>
      </c>
      <c r="C9220" t="s">
        <v>192</v>
      </c>
      <c r="D9220" t="s">
        <v>180</v>
      </c>
      <c r="E9220" t="s">
        <v>181</v>
      </c>
      <c r="F9220" t="s">
        <v>223</v>
      </c>
      <c r="G9220">
        <v>2</v>
      </c>
      <c r="H9220" s="4">
        <v>33000</v>
      </c>
      <c r="I9220" s="4">
        <v>2</v>
      </c>
      <c r="J9220" s="4">
        <v>33000</v>
      </c>
      <c r="K9220" s="4">
        <v>66000</v>
      </c>
      <c r="L9220" t="s">
        <v>203</v>
      </c>
      <c r="M9220" t="s">
        <v>206</v>
      </c>
      <c r="P9220">
        <v>5</v>
      </c>
    </row>
    <row r="9221" spans="1:16">
      <c r="A9221" s="3">
        <v>44664</v>
      </c>
      <c r="B9221" t="s">
        <v>218</v>
      </c>
      <c r="C9221" t="s">
        <v>192</v>
      </c>
      <c r="D9221" t="s">
        <v>210</v>
      </c>
      <c r="E9221" t="s">
        <v>225</v>
      </c>
      <c r="F9221" t="s">
        <v>270</v>
      </c>
      <c r="G9221">
        <v>1</v>
      </c>
      <c r="H9221" s="4">
        <v>48000</v>
      </c>
      <c r="I9221" s="4">
        <v>1</v>
      </c>
      <c r="J9221" s="4">
        <v>48000</v>
      </c>
      <c r="K9221" s="4">
        <v>48000</v>
      </c>
      <c r="L9221" t="s">
        <v>203</v>
      </c>
      <c r="M9221" t="s">
        <v>233</v>
      </c>
      <c r="P9221">
        <v>5</v>
      </c>
    </row>
    <row r="9222" spans="1:16">
      <c r="A9222" s="3">
        <v>44664</v>
      </c>
      <c r="B9222" t="s">
        <v>197</v>
      </c>
      <c r="C9222" t="s">
        <v>179</v>
      </c>
      <c r="D9222" t="s">
        <v>180</v>
      </c>
      <c r="E9222" t="s">
        <v>204</v>
      </c>
      <c r="F9222" t="s">
        <v>205</v>
      </c>
      <c r="G9222">
        <v>1</v>
      </c>
      <c r="H9222" s="4">
        <v>39000</v>
      </c>
      <c r="I9222" s="4">
        <v>1</v>
      </c>
      <c r="J9222" s="4">
        <v>39000</v>
      </c>
      <c r="K9222" s="4">
        <v>39000</v>
      </c>
      <c r="L9222" t="s">
        <v>203</v>
      </c>
      <c r="M9222" t="s">
        <v>233</v>
      </c>
      <c r="P9222">
        <v>5</v>
      </c>
    </row>
    <row r="9223" spans="1:16">
      <c r="A9223" s="3">
        <v>44665</v>
      </c>
      <c r="B9223" t="s">
        <v>200</v>
      </c>
      <c r="C9223" t="s">
        <v>192</v>
      </c>
      <c r="D9223" t="s">
        <v>180</v>
      </c>
      <c r="E9223" t="s">
        <v>216</v>
      </c>
      <c r="F9223" t="s">
        <v>217</v>
      </c>
      <c r="G9223">
        <v>1</v>
      </c>
      <c r="H9223" s="4">
        <v>28000</v>
      </c>
      <c r="I9223" s="4">
        <v>1</v>
      </c>
      <c r="J9223" s="4">
        <v>28000</v>
      </c>
      <c r="K9223" s="4">
        <v>28000</v>
      </c>
      <c r="L9223" t="s">
        <v>183</v>
      </c>
      <c r="M9223" t="s">
        <v>190</v>
      </c>
      <c r="P9223">
        <v>5</v>
      </c>
    </row>
    <row r="9224" spans="1:16">
      <c r="A9224" s="3">
        <v>44665</v>
      </c>
      <c r="B9224" t="s">
        <v>291</v>
      </c>
      <c r="C9224" t="s">
        <v>179</v>
      </c>
      <c r="D9224" t="s">
        <v>193</v>
      </c>
      <c r="E9224" t="s">
        <v>193</v>
      </c>
      <c r="F9224" t="s">
        <v>288</v>
      </c>
      <c r="G9224">
        <v>2</v>
      </c>
      <c r="H9224" s="4">
        <v>28000</v>
      </c>
      <c r="I9224" s="4">
        <v>2</v>
      </c>
      <c r="J9224" s="4">
        <v>28000</v>
      </c>
      <c r="K9224" s="4">
        <v>56000</v>
      </c>
      <c r="L9224" t="s">
        <v>203</v>
      </c>
      <c r="M9224" t="s">
        <v>196</v>
      </c>
      <c r="P9224">
        <v>3</v>
      </c>
    </row>
    <row r="9225" spans="1:16">
      <c r="A9225" s="3">
        <v>44665</v>
      </c>
      <c r="B9225" t="s">
        <v>222</v>
      </c>
      <c r="C9225" t="s">
        <v>179</v>
      </c>
      <c r="D9225" t="s">
        <v>271</v>
      </c>
      <c r="E9225" t="s">
        <v>271</v>
      </c>
      <c r="F9225" t="s">
        <v>323</v>
      </c>
      <c r="G9225">
        <v>1</v>
      </c>
      <c r="H9225" s="4">
        <v>30000</v>
      </c>
      <c r="I9225" s="4">
        <v>1</v>
      </c>
      <c r="J9225" s="4">
        <v>30000</v>
      </c>
      <c r="K9225" s="4">
        <v>30000</v>
      </c>
      <c r="L9225" t="s">
        <v>189</v>
      </c>
      <c r="M9225" t="s">
        <v>304</v>
      </c>
      <c r="P9225">
        <v>3</v>
      </c>
    </row>
    <row r="9226" spans="1:16">
      <c r="A9226" s="3">
        <v>44665</v>
      </c>
      <c r="B9226" t="s">
        <v>197</v>
      </c>
      <c r="C9226" t="s">
        <v>192</v>
      </c>
      <c r="D9226" t="s">
        <v>294</v>
      </c>
      <c r="E9226" t="s">
        <v>294</v>
      </c>
      <c r="F9226" t="s">
        <v>236</v>
      </c>
      <c r="G9226">
        <v>1</v>
      </c>
      <c r="H9226" s="4">
        <v>48000</v>
      </c>
      <c r="I9226" s="4">
        <v>1</v>
      </c>
      <c r="J9226" s="4">
        <v>48000</v>
      </c>
      <c r="K9226" s="4">
        <v>48000</v>
      </c>
      <c r="L9226" t="s">
        <v>203</v>
      </c>
      <c r="M9226" t="s">
        <v>196</v>
      </c>
      <c r="P9226">
        <v>5</v>
      </c>
    </row>
    <row r="9227" spans="1:16">
      <c r="A9227" s="3">
        <v>44665</v>
      </c>
      <c r="B9227" t="s">
        <v>178</v>
      </c>
      <c r="C9227" t="s">
        <v>179</v>
      </c>
      <c r="D9227" t="s">
        <v>186</v>
      </c>
      <c r="E9227" t="s">
        <v>220</v>
      </c>
      <c r="F9227" t="s">
        <v>221</v>
      </c>
      <c r="G9227">
        <v>2</v>
      </c>
      <c r="H9227" s="4">
        <v>32200</v>
      </c>
      <c r="I9227" s="4">
        <v>2</v>
      </c>
      <c r="J9227" s="4">
        <v>32200</v>
      </c>
      <c r="K9227" s="4">
        <v>64399.999999999993</v>
      </c>
      <c r="L9227" t="s">
        <v>183</v>
      </c>
      <c r="M9227" t="s">
        <v>206</v>
      </c>
      <c r="P9227">
        <v>4</v>
      </c>
    </row>
    <row r="9228" spans="1:16">
      <c r="A9228" s="3">
        <v>44665</v>
      </c>
      <c r="B9228" t="s">
        <v>262</v>
      </c>
      <c r="C9228" t="s">
        <v>179</v>
      </c>
      <c r="D9228" t="s">
        <v>180</v>
      </c>
      <c r="E9228" t="s">
        <v>181</v>
      </c>
      <c r="F9228" t="s">
        <v>334</v>
      </c>
      <c r="G9228">
        <v>3</v>
      </c>
      <c r="H9228" s="4">
        <v>15000</v>
      </c>
      <c r="I9228" s="4">
        <v>3</v>
      </c>
      <c r="J9228" s="4">
        <v>15000</v>
      </c>
      <c r="K9228" s="4">
        <v>45000</v>
      </c>
      <c r="L9228" t="s">
        <v>203</v>
      </c>
      <c r="M9228" t="s">
        <v>196</v>
      </c>
      <c r="P9228">
        <v>5</v>
      </c>
    </row>
    <row r="9229" spans="1:16">
      <c r="A9229" s="3">
        <v>44665</v>
      </c>
      <c r="B9229" t="s">
        <v>222</v>
      </c>
      <c r="C9229" t="s">
        <v>179</v>
      </c>
      <c r="D9229" t="s">
        <v>198</v>
      </c>
      <c r="E9229" t="s">
        <v>214</v>
      </c>
      <c r="F9229" t="s">
        <v>366</v>
      </c>
      <c r="G9229">
        <v>2</v>
      </c>
      <c r="H9229" s="4">
        <v>36000</v>
      </c>
      <c r="I9229" s="4">
        <v>2</v>
      </c>
      <c r="J9229" s="4">
        <v>36000</v>
      </c>
      <c r="K9229" s="4">
        <v>72000</v>
      </c>
      <c r="L9229" t="s">
        <v>209</v>
      </c>
      <c r="M9229" t="s">
        <v>184</v>
      </c>
      <c r="P9229">
        <v>3</v>
      </c>
    </row>
    <row r="9230" spans="1:16">
      <c r="A9230" s="3">
        <v>44665</v>
      </c>
      <c r="B9230" t="s">
        <v>245</v>
      </c>
      <c r="C9230" t="s">
        <v>179</v>
      </c>
      <c r="D9230" t="s">
        <v>186</v>
      </c>
      <c r="E9230" t="s">
        <v>225</v>
      </c>
      <c r="F9230" t="s">
        <v>226</v>
      </c>
      <c r="G9230">
        <v>2</v>
      </c>
      <c r="H9230" s="4">
        <v>40000</v>
      </c>
      <c r="I9230" s="4">
        <v>2</v>
      </c>
      <c r="J9230" s="4">
        <v>40000</v>
      </c>
      <c r="K9230" s="4">
        <v>80000</v>
      </c>
      <c r="L9230" t="s">
        <v>209</v>
      </c>
      <c r="M9230" t="s">
        <v>184</v>
      </c>
      <c r="P9230">
        <v>3</v>
      </c>
    </row>
    <row r="9231" spans="1:16">
      <c r="A9231" s="3">
        <v>44665</v>
      </c>
      <c r="B9231" t="s">
        <v>213</v>
      </c>
      <c r="C9231" t="s">
        <v>192</v>
      </c>
      <c r="D9231" t="s">
        <v>180</v>
      </c>
      <c r="E9231" t="s">
        <v>181</v>
      </c>
      <c r="F9231" t="s">
        <v>246</v>
      </c>
      <c r="G9231">
        <v>2</v>
      </c>
      <c r="H9231" s="4">
        <v>20000</v>
      </c>
      <c r="I9231" s="4">
        <v>2</v>
      </c>
      <c r="J9231" s="4">
        <v>20000</v>
      </c>
      <c r="K9231" s="4">
        <v>40000</v>
      </c>
      <c r="L9231" t="s">
        <v>209</v>
      </c>
      <c r="M9231" t="s">
        <v>190</v>
      </c>
      <c r="N9231" t="s">
        <v>175</v>
      </c>
      <c r="P9231">
        <v>3</v>
      </c>
    </row>
    <row r="9232" spans="1:16">
      <c r="A9232" s="3">
        <v>44665</v>
      </c>
      <c r="B9232" t="s">
        <v>268</v>
      </c>
      <c r="C9232" t="s">
        <v>179</v>
      </c>
      <c r="D9232" t="s">
        <v>186</v>
      </c>
      <c r="E9232" t="s">
        <v>225</v>
      </c>
      <c r="F9232" t="s">
        <v>226</v>
      </c>
      <c r="G9232">
        <v>2</v>
      </c>
      <c r="H9232" s="4">
        <v>52000</v>
      </c>
      <c r="I9232" s="4">
        <v>2</v>
      </c>
      <c r="J9232" s="4">
        <v>52000</v>
      </c>
      <c r="K9232" s="4">
        <v>104000</v>
      </c>
      <c r="L9232" t="s">
        <v>189</v>
      </c>
      <c r="M9232" t="s">
        <v>184</v>
      </c>
      <c r="P9232">
        <v>1</v>
      </c>
    </row>
    <row r="9233" spans="1:16">
      <c r="A9233" s="3">
        <v>44665</v>
      </c>
      <c r="B9233" t="s">
        <v>247</v>
      </c>
      <c r="C9233" t="s">
        <v>179</v>
      </c>
      <c r="D9233" t="s">
        <v>279</v>
      </c>
      <c r="E9233" t="s">
        <v>279</v>
      </c>
      <c r="F9233" t="s">
        <v>180</v>
      </c>
      <c r="G9233">
        <v>1</v>
      </c>
      <c r="H9233" s="4">
        <v>36000</v>
      </c>
      <c r="I9233" s="4">
        <v>1</v>
      </c>
      <c r="J9233" s="4">
        <v>36000</v>
      </c>
      <c r="K9233" s="4">
        <v>36000</v>
      </c>
      <c r="L9233" t="s">
        <v>189</v>
      </c>
      <c r="M9233" t="s">
        <v>196</v>
      </c>
      <c r="P9233">
        <v>4</v>
      </c>
    </row>
    <row r="9234" spans="1:16">
      <c r="A9234" s="3">
        <v>44665</v>
      </c>
      <c r="B9234" t="s">
        <v>287</v>
      </c>
      <c r="C9234" t="s">
        <v>179</v>
      </c>
      <c r="D9234" t="s">
        <v>180</v>
      </c>
      <c r="E9234" t="s">
        <v>216</v>
      </c>
      <c r="F9234" t="s">
        <v>232</v>
      </c>
      <c r="G9234">
        <v>3</v>
      </c>
      <c r="H9234" s="4">
        <v>36000</v>
      </c>
      <c r="I9234" s="4">
        <v>3</v>
      </c>
      <c r="J9234" s="4">
        <v>36000</v>
      </c>
      <c r="K9234" s="4">
        <v>108000</v>
      </c>
      <c r="L9234" t="s">
        <v>203</v>
      </c>
      <c r="M9234" t="s">
        <v>190</v>
      </c>
      <c r="P9234">
        <v>4</v>
      </c>
    </row>
    <row r="9235" spans="1:16">
      <c r="A9235" s="3">
        <v>44665</v>
      </c>
      <c r="B9235" t="s">
        <v>291</v>
      </c>
      <c r="C9235" t="s">
        <v>192</v>
      </c>
      <c r="D9235" t="s">
        <v>180</v>
      </c>
      <c r="E9235" t="s">
        <v>204</v>
      </c>
      <c r="F9235" t="s">
        <v>249</v>
      </c>
      <c r="G9235">
        <v>2</v>
      </c>
      <c r="H9235" s="4">
        <v>39000</v>
      </c>
      <c r="I9235" s="4">
        <v>2</v>
      </c>
      <c r="J9235" s="4">
        <v>39000</v>
      </c>
      <c r="K9235" s="4">
        <v>78000</v>
      </c>
      <c r="L9235" t="s">
        <v>203</v>
      </c>
      <c r="M9235" t="s">
        <v>304</v>
      </c>
      <c r="P9235">
        <v>4</v>
      </c>
    </row>
    <row r="9236" spans="1:16">
      <c r="A9236" s="3">
        <v>44665</v>
      </c>
      <c r="B9236" t="s">
        <v>245</v>
      </c>
      <c r="C9236" t="s">
        <v>179</v>
      </c>
      <c r="D9236" t="s">
        <v>273</v>
      </c>
      <c r="E9236" t="s">
        <v>274</v>
      </c>
      <c r="F9236" t="s">
        <v>307</v>
      </c>
      <c r="G9236">
        <v>1</v>
      </c>
      <c r="H9236" s="4">
        <v>44000</v>
      </c>
      <c r="I9236" s="4">
        <v>1</v>
      </c>
      <c r="J9236" s="4">
        <v>44000</v>
      </c>
      <c r="K9236" s="4">
        <v>44000</v>
      </c>
      <c r="L9236" t="s">
        <v>189</v>
      </c>
      <c r="M9236" t="s">
        <v>190</v>
      </c>
      <c r="P9236">
        <v>4</v>
      </c>
    </row>
    <row r="9237" spans="1:16">
      <c r="A9237" s="3">
        <v>44665</v>
      </c>
      <c r="B9237" t="s">
        <v>178</v>
      </c>
      <c r="C9237" t="s">
        <v>192</v>
      </c>
      <c r="D9237" t="s">
        <v>180</v>
      </c>
      <c r="E9237" t="s">
        <v>238</v>
      </c>
      <c r="F9237" t="s">
        <v>239</v>
      </c>
      <c r="G9237">
        <v>3</v>
      </c>
      <c r="H9237" s="4">
        <v>36000</v>
      </c>
      <c r="I9237" s="4">
        <v>3</v>
      </c>
      <c r="J9237" s="4">
        <v>36000</v>
      </c>
      <c r="K9237" s="4">
        <v>108000</v>
      </c>
      <c r="L9237" t="s">
        <v>203</v>
      </c>
      <c r="M9237" t="s">
        <v>196</v>
      </c>
      <c r="P9237">
        <v>5</v>
      </c>
    </row>
    <row r="9238" spans="1:16">
      <c r="A9238" s="3">
        <v>44665</v>
      </c>
      <c r="B9238" t="s">
        <v>222</v>
      </c>
      <c r="C9238" t="s">
        <v>192</v>
      </c>
      <c r="D9238" t="s">
        <v>180</v>
      </c>
      <c r="E9238" t="s">
        <v>216</v>
      </c>
      <c r="F9238" t="s">
        <v>232</v>
      </c>
      <c r="G9238">
        <v>3</v>
      </c>
      <c r="H9238" s="4">
        <v>24000</v>
      </c>
      <c r="I9238" s="4">
        <v>3</v>
      </c>
      <c r="J9238" s="4">
        <v>24000</v>
      </c>
      <c r="K9238" s="4">
        <v>72000</v>
      </c>
      <c r="L9238" t="s">
        <v>189</v>
      </c>
      <c r="M9238" t="s">
        <v>196</v>
      </c>
      <c r="P9238">
        <v>5</v>
      </c>
    </row>
    <row r="9239" spans="1:16">
      <c r="A9239" s="3">
        <v>44665</v>
      </c>
      <c r="B9239" t="s">
        <v>301</v>
      </c>
      <c r="C9239" t="s">
        <v>179</v>
      </c>
      <c r="D9239" t="s">
        <v>186</v>
      </c>
      <c r="E9239" t="s">
        <v>259</v>
      </c>
      <c r="F9239" t="s">
        <v>326</v>
      </c>
      <c r="G9239">
        <v>3</v>
      </c>
      <c r="H9239" s="4">
        <v>26000</v>
      </c>
      <c r="I9239" s="4">
        <v>3</v>
      </c>
      <c r="J9239" s="4">
        <v>26000</v>
      </c>
      <c r="K9239" s="4">
        <v>78000</v>
      </c>
      <c r="L9239" t="s">
        <v>189</v>
      </c>
      <c r="M9239" t="s">
        <v>196</v>
      </c>
      <c r="P9239">
        <v>5</v>
      </c>
    </row>
    <row r="9240" spans="1:16">
      <c r="A9240" s="3">
        <v>44665</v>
      </c>
      <c r="B9240" t="s">
        <v>178</v>
      </c>
      <c r="C9240" t="s">
        <v>179</v>
      </c>
      <c r="D9240" t="s">
        <v>180</v>
      </c>
      <c r="E9240" t="s">
        <v>181</v>
      </c>
      <c r="F9240" t="s">
        <v>246</v>
      </c>
      <c r="G9240">
        <v>2</v>
      </c>
      <c r="H9240" s="4">
        <v>30000</v>
      </c>
      <c r="I9240" s="4">
        <v>2</v>
      </c>
      <c r="J9240" s="4">
        <v>30000</v>
      </c>
      <c r="K9240" s="4">
        <v>60000</v>
      </c>
      <c r="L9240" t="s">
        <v>183</v>
      </c>
      <c r="M9240" t="s">
        <v>196</v>
      </c>
      <c r="P9240">
        <v>2</v>
      </c>
    </row>
    <row r="9241" spans="1:16">
      <c r="A9241" s="3">
        <v>44665</v>
      </c>
      <c r="B9241" t="s">
        <v>197</v>
      </c>
      <c r="C9241" t="s">
        <v>192</v>
      </c>
      <c r="D9241" t="s">
        <v>186</v>
      </c>
      <c r="E9241" t="s">
        <v>225</v>
      </c>
      <c r="F9241" t="s">
        <v>244</v>
      </c>
      <c r="G9241">
        <v>1</v>
      </c>
      <c r="H9241" s="4">
        <v>60000</v>
      </c>
      <c r="I9241" s="4">
        <v>1</v>
      </c>
      <c r="J9241" s="4">
        <v>60000</v>
      </c>
      <c r="K9241" s="4">
        <v>60000</v>
      </c>
      <c r="L9241" t="s">
        <v>203</v>
      </c>
      <c r="M9241" t="s">
        <v>184</v>
      </c>
      <c r="P9241">
        <v>2</v>
      </c>
    </row>
    <row r="9242" spans="1:16">
      <c r="A9242" s="3">
        <v>44665</v>
      </c>
      <c r="B9242" t="s">
        <v>262</v>
      </c>
      <c r="C9242" t="s">
        <v>179</v>
      </c>
      <c r="D9242" t="s">
        <v>193</v>
      </c>
      <c r="E9242" t="s">
        <v>193</v>
      </c>
      <c r="F9242" t="s">
        <v>337</v>
      </c>
      <c r="G9242">
        <v>1</v>
      </c>
      <c r="H9242" s="4">
        <v>28000</v>
      </c>
      <c r="I9242" s="4">
        <v>1</v>
      </c>
      <c r="J9242" s="4">
        <v>28000</v>
      </c>
      <c r="K9242" s="4">
        <v>28000</v>
      </c>
      <c r="L9242" t="s">
        <v>203</v>
      </c>
      <c r="M9242" t="s">
        <v>190</v>
      </c>
      <c r="P9242">
        <v>5</v>
      </c>
    </row>
    <row r="9243" spans="1:16">
      <c r="A9243" s="3">
        <v>44665</v>
      </c>
      <c r="B9243" t="s">
        <v>185</v>
      </c>
      <c r="C9243" t="s">
        <v>192</v>
      </c>
      <c r="D9243" t="s">
        <v>235</v>
      </c>
      <c r="E9243" t="s">
        <v>251</v>
      </c>
      <c r="F9243" t="s">
        <v>335</v>
      </c>
      <c r="G9243">
        <v>1</v>
      </c>
      <c r="H9243" s="4">
        <v>42000</v>
      </c>
      <c r="I9243" s="4">
        <v>1</v>
      </c>
      <c r="J9243" s="4">
        <v>42000</v>
      </c>
      <c r="K9243" s="4">
        <v>42000</v>
      </c>
      <c r="L9243" t="s">
        <v>203</v>
      </c>
      <c r="M9243" t="s">
        <v>206</v>
      </c>
      <c r="N9243" t="s">
        <v>175</v>
      </c>
      <c r="P9243">
        <v>5</v>
      </c>
    </row>
    <row r="9244" spans="1:16">
      <c r="A9244" s="3">
        <v>44665</v>
      </c>
      <c r="B9244" t="s">
        <v>207</v>
      </c>
      <c r="C9244" t="s">
        <v>192</v>
      </c>
      <c r="D9244" t="s">
        <v>229</v>
      </c>
      <c r="E9244" t="s">
        <v>230</v>
      </c>
      <c r="F9244" t="s">
        <v>231</v>
      </c>
      <c r="G9244">
        <v>3</v>
      </c>
      <c r="H9244" s="4">
        <v>20000</v>
      </c>
      <c r="I9244" s="4">
        <v>3</v>
      </c>
      <c r="J9244" s="4">
        <v>20000</v>
      </c>
      <c r="K9244" s="4">
        <v>60000</v>
      </c>
      <c r="L9244" t="s">
        <v>203</v>
      </c>
      <c r="M9244" t="s">
        <v>233</v>
      </c>
      <c r="P9244">
        <v>4</v>
      </c>
    </row>
    <row r="9245" spans="1:16">
      <c r="A9245" s="3">
        <v>44666</v>
      </c>
      <c r="B9245" t="s">
        <v>200</v>
      </c>
      <c r="C9245" t="s">
        <v>192</v>
      </c>
      <c r="D9245" t="s">
        <v>279</v>
      </c>
      <c r="E9245" t="s">
        <v>279</v>
      </c>
      <c r="F9245" t="s">
        <v>345</v>
      </c>
      <c r="G9245">
        <v>3</v>
      </c>
      <c r="H9245" s="4">
        <v>30000</v>
      </c>
      <c r="I9245" s="4">
        <v>3</v>
      </c>
      <c r="J9245" s="4">
        <v>30000</v>
      </c>
      <c r="K9245" s="4">
        <v>90000</v>
      </c>
      <c r="L9245" t="s">
        <v>183</v>
      </c>
      <c r="M9245" t="s">
        <v>233</v>
      </c>
      <c r="P9245">
        <v>3</v>
      </c>
    </row>
    <row r="9246" spans="1:16">
      <c r="A9246" s="3">
        <v>44666</v>
      </c>
      <c r="B9246" t="s">
        <v>228</v>
      </c>
      <c r="C9246" t="s">
        <v>179</v>
      </c>
      <c r="D9246" t="s">
        <v>186</v>
      </c>
      <c r="E9246" t="s">
        <v>187</v>
      </c>
      <c r="F9246" t="s">
        <v>261</v>
      </c>
      <c r="G9246">
        <v>2</v>
      </c>
      <c r="H9246" s="4">
        <v>45000</v>
      </c>
      <c r="I9246" s="4">
        <v>2</v>
      </c>
      <c r="J9246" s="4">
        <v>45000</v>
      </c>
      <c r="K9246" s="4">
        <v>90000</v>
      </c>
      <c r="L9246" t="s">
        <v>189</v>
      </c>
      <c r="M9246" t="s">
        <v>196</v>
      </c>
      <c r="P9246">
        <v>4</v>
      </c>
    </row>
    <row r="9247" spans="1:16">
      <c r="A9247" s="3">
        <v>44666</v>
      </c>
      <c r="B9247" t="s">
        <v>250</v>
      </c>
      <c r="C9247" t="s">
        <v>179</v>
      </c>
      <c r="D9247" t="s">
        <v>276</v>
      </c>
      <c r="E9247" t="s">
        <v>276</v>
      </c>
      <c r="F9247" t="s">
        <v>277</v>
      </c>
      <c r="G9247">
        <v>1</v>
      </c>
      <c r="H9247" s="4">
        <v>36000</v>
      </c>
      <c r="I9247" s="4">
        <v>1</v>
      </c>
      <c r="J9247" s="4">
        <v>36000</v>
      </c>
      <c r="K9247" s="4">
        <v>36000</v>
      </c>
      <c r="L9247" t="s">
        <v>183</v>
      </c>
      <c r="M9247" t="s">
        <v>304</v>
      </c>
      <c r="P9247">
        <v>3</v>
      </c>
    </row>
    <row r="9248" spans="1:16">
      <c r="A9248" s="3">
        <v>44666</v>
      </c>
      <c r="B9248" t="s">
        <v>228</v>
      </c>
      <c r="C9248" t="s">
        <v>179</v>
      </c>
      <c r="D9248" t="s">
        <v>180</v>
      </c>
      <c r="E9248" t="s">
        <v>238</v>
      </c>
      <c r="F9248" t="s">
        <v>280</v>
      </c>
      <c r="G9248">
        <v>3</v>
      </c>
      <c r="H9248" s="4">
        <v>42000</v>
      </c>
      <c r="I9248" s="4">
        <v>3</v>
      </c>
      <c r="J9248" s="4">
        <v>42000</v>
      </c>
      <c r="K9248" s="4">
        <v>126000</v>
      </c>
      <c r="L9248" t="s">
        <v>209</v>
      </c>
      <c r="M9248" t="s">
        <v>196</v>
      </c>
      <c r="P9248">
        <v>5</v>
      </c>
    </row>
    <row r="9249" spans="1:16">
      <c r="A9249" s="3">
        <v>44666</v>
      </c>
      <c r="B9249" t="s">
        <v>254</v>
      </c>
      <c r="C9249" t="s">
        <v>179</v>
      </c>
      <c r="D9249" t="s">
        <v>193</v>
      </c>
      <c r="E9249" t="s">
        <v>193</v>
      </c>
      <c r="F9249" t="s">
        <v>194</v>
      </c>
      <c r="G9249">
        <v>3</v>
      </c>
      <c r="H9249" s="4">
        <v>22500</v>
      </c>
      <c r="I9249" s="4">
        <v>3</v>
      </c>
      <c r="J9249" s="4">
        <v>22500</v>
      </c>
      <c r="K9249" s="4">
        <v>67500</v>
      </c>
      <c r="L9249" t="s">
        <v>195</v>
      </c>
      <c r="M9249" t="s">
        <v>190</v>
      </c>
      <c r="N9249" t="s">
        <v>175</v>
      </c>
      <c r="P9249">
        <v>5</v>
      </c>
    </row>
    <row r="9250" spans="1:16">
      <c r="A9250" s="3">
        <v>44666</v>
      </c>
      <c r="B9250" t="s">
        <v>228</v>
      </c>
      <c r="C9250" t="s">
        <v>179</v>
      </c>
      <c r="D9250" t="s">
        <v>180</v>
      </c>
      <c r="E9250" t="s">
        <v>216</v>
      </c>
      <c r="F9250" t="s">
        <v>257</v>
      </c>
      <c r="G9250">
        <v>3</v>
      </c>
      <c r="H9250" s="4">
        <v>42000</v>
      </c>
      <c r="I9250" s="4">
        <v>3</v>
      </c>
      <c r="J9250" s="4">
        <v>42000</v>
      </c>
      <c r="K9250" s="4">
        <v>126000</v>
      </c>
      <c r="L9250" t="s">
        <v>189</v>
      </c>
      <c r="M9250" t="s">
        <v>196</v>
      </c>
      <c r="N9250" t="s">
        <v>175</v>
      </c>
      <c r="P9250">
        <v>5</v>
      </c>
    </row>
    <row r="9251" spans="1:16">
      <c r="A9251" s="3">
        <v>44666</v>
      </c>
      <c r="B9251" t="s">
        <v>247</v>
      </c>
      <c r="C9251" t="s">
        <v>192</v>
      </c>
      <c r="D9251" t="s">
        <v>210</v>
      </c>
      <c r="E9251" t="s">
        <v>211</v>
      </c>
      <c r="F9251" t="s">
        <v>313</v>
      </c>
      <c r="G9251">
        <v>2</v>
      </c>
      <c r="H9251" s="4">
        <v>20000</v>
      </c>
      <c r="I9251" s="4">
        <v>2</v>
      </c>
      <c r="J9251" s="4">
        <v>20000</v>
      </c>
      <c r="K9251" s="4">
        <v>40000</v>
      </c>
      <c r="L9251" t="s">
        <v>189</v>
      </c>
      <c r="M9251" t="s">
        <v>196</v>
      </c>
      <c r="N9251" t="s">
        <v>175</v>
      </c>
      <c r="P9251">
        <v>3</v>
      </c>
    </row>
    <row r="9252" spans="1:16">
      <c r="A9252" s="3">
        <v>44666</v>
      </c>
      <c r="B9252" t="s">
        <v>213</v>
      </c>
      <c r="C9252" t="s">
        <v>192</v>
      </c>
      <c r="D9252" t="s">
        <v>193</v>
      </c>
      <c r="E9252" t="s">
        <v>193</v>
      </c>
      <c r="F9252" t="s">
        <v>337</v>
      </c>
      <c r="G9252">
        <v>2</v>
      </c>
      <c r="H9252" s="4">
        <v>45000</v>
      </c>
      <c r="I9252" s="4">
        <v>2</v>
      </c>
      <c r="J9252" s="4">
        <v>45000</v>
      </c>
      <c r="K9252" s="4">
        <v>90000</v>
      </c>
      <c r="L9252" t="s">
        <v>209</v>
      </c>
      <c r="M9252" t="s">
        <v>196</v>
      </c>
      <c r="N9252" t="s">
        <v>175</v>
      </c>
      <c r="P9252">
        <v>5</v>
      </c>
    </row>
    <row r="9253" spans="1:16">
      <c r="A9253" s="3">
        <v>44666</v>
      </c>
      <c r="B9253" t="s">
        <v>222</v>
      </c>
      <c r="C9253" t="s">
        <v>179</v>
      </c>
      <c r="D9253" t="s">
        <v>180</v>
      </c>
      <c r="E9253" t="s">
        <v>271</v>
      </c>
      <c r="F9253" t="s">
        <v>321</v>
      </c>
      <c r="G9253">
        <v>2</v>
      </c>
      <c r="H9253" s="4">
        <v>33000</v>
      </c>
      <c r="I9253" s="4">
        <v>2</v>
      </c>
      <c r="J9253" s="4">
        <v>33000</v>
      </c>
      <c r="K9253" s="4">
        <v>66000</v>
      </c>
      <c r="L9253" t="s">
        <v>203</v>
      </c>
      <c r="M9253" t="s">
        <v>233</v>
      </c>
      <c r="N9253" t="s">
        <v>175</v>
      </c>
      <c r="P9253">
        <v>5</v>
      </c>
    </row>
    <row r="9254" spans="1:16">
      <c r="A9254" s="3">
        <v>44666</v>
      </c>
      <c r="B9254" t="s">
        <v>191</v>
      </c>
      <c r="C9254" t="s">
        <v>179</v>
      </c>
      <c r="D9254" t="s">
        <v>186</v>
      </c>
      <c r="E9254" t="s">
        <v>225</v>
      </c>
      <c r="F9254" t="s">
        <v>226</v>
      </c>
      <c r="G9254">
        <v>1</v>
      </c>
      <c r="H9254" s="4">
        <v>36000</v>
      </c>
      <c r="I9254" s="4">
        <v>1</v>
      </c>
      <c r="J9254" s="4">
        <v>36000</v>
      </c>
      <c r="K9254" s="4">
        <v>36000</v>
      </c>
      <c r="L9254" t="s">
        <v>183</v>
      </c>
      <c r="M9254" t="s">
        <v>184</v>
      </c>
      <c r="N9254" t="s">
        <v>175</v>
      </c>
      <c r="P9254">
        <v>4</v>
      </c>
    </row>
    <row r="9255" spans="1:16">
      <c r="A9255" s="3">
        <v>44666</v>
      </c>
      <c r="B9255" t="s">
        <v>291</v>
      </c>
      <c r="C9255" t="s">
        <v>179</v>
      </c>
      <c r="D9255" t="s">
        <v>229</v>
      </c>
      <c r="E9255" t="s">
        <v>230</v>
      </c>
      <c r="F9255" t="s">
        <v>314</v>
      </c>
      <c r="G9255">
        <v>2</v>
      </c>
      <c r="H9255" s="4">
        <v>42000</v>
      </c>
      <c r="I9255" s="4">
        <v>2</v>
      </c>
      <c r="J9255" s="4">
        <v>42000</v>
      </c>
      <c r="K9255" s="4">
        <v>84000</v>
      </c>
      <c r="L9255" t="s">
        <v>183</v>
      </c>
      <c r="M9255" t="s">
        <v>184</v>
      </c>
      <c r="N9255" t="s">
        <v>175</v>
      </c>
      <c r="P9255">
        <v>5</v>
      </c>
    </row>
    <row r="9256" spans="1:16">
      <c r="A9256" s="3">
        <v>44666</v>
      </c>
      <c r="B9256" t="s">
        <v>222</v>
      </c>
      <c r="C9256" t="s">
        <v>192</v>
      </c>
      <c r="D9256" t="s">
        <v>180</v>
      </c>
      <c r="E9256" t="s">
        <v>238</v>
      </c>
      <c r="F9256" t="s">
        <v>253</v>
      </c>
      <c r="G9256">
        <v>3</v>
      </c>
      <c r="H9256" s="4">
        <v>23000</v>
      </c>
      <c r="I9256" s="4">
        <v>3</v>
      </c>
      <c r="J9256" s="4">
        <v>23000</v>
      </c>
      <c r="K9256" s="4">
        <v>69000</v>
      </c>
      <c r="L9256" t="s">
        <v>183</v>
      </c>
      <c r="M9256" t="s">
        <v>184</v>
      </c>
      <c r="N9256" t="s">
        <v>175</v>
      </c>
      <c r="P9256">
        <v>5</v>
      </c>
    </row>
    <row r="9257" spans="1:16">
      <c r="A9257" s="3">
        <v>44666</v>
      </c>
      <c r="B9257" t="s">
        <v>262</v>
      </c>
      <c r="C9257" t="s">
        <v>179</v>
      </c>
      <c r="D9257" t="s">
        <v>186</v>
      </c>
      <c r="E9257" t="s">
        <v>259</v>
      </c>
      <c r="F9257" t="s">
        <v>260</v>
      </c>
      <c r="G9257">
        <v>3</v>
      </c>
      <c r="H9257" s="4">
        <v>60000</v>
      </c>
      <c r="I9257" s="4">
        <v>3</v>
      </c>
      <c r="J9257" s="4">
        <v>60000</v>
      </c>
      <c r="K9257" s="4">
        <v>180000</v>
      </c>
      <c r="L9257" t="s">
        <v>183</v>
      </c>
      <c r="M9257" t="s">
        <v>184</v>
      </c>
      <c r="N9257" t="s">
        <v>175</v>
      </c>
      <c r="P9257">
        <v>5</v>
      </c>
    </row>
    <row r="9258" spans="1:16">
      <c r="A9258" s="3">
        <v>44666</v>
      </c>
      <c r="B9258" t="s">
        <v>258</v>
      </c>
      <c r="C9258" t="s">
        <v>192</v>
      </c>
      <c r="D9258" t="s">
        <v>180</v>
      </c>
      <c r="E9258" t="s">
        <v>238</v>
      </c>
      <c r="F9258" t="s">
        <v>280</v>
      </c>
      <c r="G9258">
        <v>1</v>
      </c>
      <c r="H9258" s="4">
        <v>45500</v>
      </c>
      <c r="I9258" s="4">
        <v>1</v>
      </c>
      <c r="J9258" s="4">
        <v>45500</v>
      </c>
      <c r="K9258" s="4">
        <v>45500</v>
      </c>
      <c r="L9258" t="s">
        <v>189</v>
      </c>
      <c r="M9258" t="s">
        <v>196</v>
      </c>
      <c r="N9258" t="s">
        <v>175</v>
      </c>
      <c r="P9258">
        <v>3</v>
      </c>
    </row>
    <row r="9259" spans="1:16">
      <c r="A9259" s="3">
        <v>44666</v>
      </c>
      <c r="B9259" t="s">
        <v>250</v>
      </c>
      <c r="C9259" t="s">
        <v>192</v>
      </c>
      <c r="D9259" t="s">
        <v>180</v>
      </c>
      <c r="E9259" t="s">
        <v>181</v>
      </c>
      <c r="F9259" t="s">
        <v>182</v>
      </c>
      <c r="G9259">
        <v>3</v>
      </c>
      <c r="H9259" s="4">
        <v>30000</v>
      </c>
      <c r="I9259" s="4">
        <v>3</v>
      </c>
      <c r="J9259" s="4">
        <v>30000</v>
      </c>
      <c r="K9259" s="4">
        <v>90000</v>
      </c>
      <c r="L9259" t="s">
        <v>189</v>
      </c>
      <c r="M9259" t="s">
        <v>196</v>
      </c>
      <c r="N9259" t="s">
        <v>175</v>
      </c>
      <c r="P9259">
        <v>3</v>
      </c>
    </row>
    <row r="9260" spans="1:16">
      <c r="A9260" s="3">
        <v>44666</v>
      </c>
      <c r="B9260" t="s">
        <v>268</v>
      </c>
      <c r="C9260" t="s">
        <v>179</v>
      </c>
      <c r="D9260" t="s">
        <v>186</v>
      </c>
      <c r="E9260" t="s">
        <v>201</v>
      </c>
      <c r="F9260" t="s">
        <v>248</v>
      </c>
      <c r="G9260">
        <v>2</v>
      </c>
      <c r="H9260" s="4">
        <v>45000</v>
      </c>
      <c r="I9260" s="4">
        <v>2</v>
      </c>
      <c r="J9260" s="4">
        <v>45000</v>
      </c>
      <c r="K9260" s="4">
        <v>90000</v>
      </c>
      <c r="L9260" t="s">
        <v>209</v>
      </c>
      <c r="M9260" t="s">
        <v>196</v>
      </c>
      <c r="N9260" t="s">
        <v>175</v>
      </c>
      <c r="P9260">
        <v>5</v>
      </c>
    </row>
    <row r="9261" spans="1:16">
      <c r="A9261" s="3">
        <v>44666</v>
      </c>
      <c r="B9261" t="s">
        <v>224</v>
      </c>
      <c r="C9261" t="s">
        <v>179</v>
      </c>
      <c r="D9261" t="s">
        <v>186</v>
      </c>
      <c r="E9261" t="s">
        <v>201</v>
      </c>
      <c r="F9261" t="s">
        <v>202</v>
      </c>
      <c r="G9261">
        <v>2</v>
      </c>
      <c r="H9261" s="4">
        <v>30000</v>
      </c>
      <c r="I9261" s="4">
        <v>2</v>
      </c>
      <c r="J9261" s="4">
        <v>30000</v>
      </c>
      <c r="K9261" s="4">
        <v>60000</v>
      </c>
      <c r="L9261" t="s">
        <v>189</v>
      </c>
      <c r="M9261" t="s">
        <v>196</v>
      </c>
      <c r="N9261" t="s">
        <v>175</v>
      </c>
      <c r="P9261">
        <v>5</v>
      </c>
    </row>
    <row r="9262" spans="1:16">
      <c r="A9262" s="3">
        <v>44666</v>
      </c>
      <c r="B9262" t="s">
        <v>197</v>
      </c>
      <c r="C9262" t="s">
        <v>192</v>
      </c>
      <c r="D9262" t="s">
        <v>180</v>
      </c>
      <c r="E9262" t="s">
        <v>238</v>
      </c>
      <c r="F9262" t="s">
        <v>267</v>
      </c>
      <c r="G9262">
        <v>1</v>
      </c>
      <c r="H9262" s="4">
        <v>30000</v>
      </c>
      <c r="I9262" s="4">
        <v>1</v>
      </c>
      <c r="J9262" s="4">
        <v>30000</v>
      </c>
      <c r="K9262" s="4">
        <v>30000</v>
      </c>
      <c r="L9262" t="s">
        <v>183</v>
      </c>
      <c r="M9262" t="s">
        <v>196</v>
      </c>
      <c r="N9262" t="s">
        <v>175</v>
      </c>
      <c r="P9262">
        <v>5</v>
      </c>
    </row>
    <row r="9263" spans="1:16">
      <c r="A9263" s="3">
        <v>44666</v>
      </c>
      <c r="B9263" t="s">
        <v>234</v>
      </c>
      <c r="C9263" t="s">
        <v>179</v>
      </c>
      <c r="D9263" t="s">
        <v>273</v>
      </c>
      <c r="E9263" t="s">
        <v>274</v>
      </c>
      <c r="F9263" t="s">
        <v>303</v>
      </c>
      <c r="G9263">
        <v>2</v>
      </c>
      <c r="H9263" s="4">
        <v>22000</v>
      </c>
      <c r="I9263" s="4">
        <v>2</v>
      </c>
      <c r="J9263" s="4">
        <v>22000</v>
      </c>
      <c r="K9263" s="4">
        <v>44000</v>
      </c>
      <c r="L9263" t="s">
        <v>203</v>
      </c>
      <c r="M9263" t="s">
        <v>196</v>
      </c>
      <c r="P9263">
        <v>5</v>
      </c>
    </row>
    <row r="9264" spans="1:16">
      <c r="A9264" s="3">
        <v>44666</v>
      </c>
      <c r="B9264" t="s">
        <v>213</v>
      </c>
      <c r="C9264" t="s">
        <v>179</v>
      </c>
      <c r="D9264" t="s">
        <v>180</v>
      </c>
      <c r="E9264" t="s">
        <v>181</v>
      </c>
      <c r="F9264" t="s">
        <v>281</v>
      </c>
      <c r="G9264">
        <v>2</v>
      </c>
      <c r="H9264" s="4">
        <v>18000</v>
      </c>
      <c r="I9264" s="4">
        <v>2</v>
      </c>
      <c r="J9264" s="4">
        <v>18000</v>
      </c>
      <c r="K9264" s="4">
        <v>36000</v>
      </c>
      <c r="L9264" t="s">
        <v>189</v>
      </c>
      <c r="M9264" t="s">
        <v>190</v>
      </c>
      <c r="P9264">
        <v>5</v>
      </c>
    </row>
    <row r="9265" spans="1:16">
      <c r="A9265" s="3">
        <v>44666</v>
      </c>
      <c r="B9265" t="s">
        <v>245</v>
      </c>
      <c r="C9265" t="s">
        <v>179</v>
      </c>
      <c r="D9265" t="s">
        <v>186</v>
      </c>
      <c r="E9265" t="s">
        <v>201</v>
      </c>
      <c r="F9265" t="s">
        <v>248</v>
      </c>
      <c r="G9265">
        <v>3</v>
      </c>
      <c r="H9265" s="4">
        <v>56000</v>
      </c>
      <c r="I9265" s="4">
        <v>3</v>
      </c>
      <c r="J9265" s="4">
        <v>56000</v>
      </c>
      <c r="K9265" s="4">
        <v>168000</v>
      </c>
      <c r="L9265" t="s">
        <v>203</v>
      </c>
      <c r="M9265" t="s">
        <v>190</v>
      </c>
      <c r="P9265">
        <v>5</v>
      </c>
    </row>
    <row r="9266" spans="1:16">
      <c r="A9266" s="3">
        <v>44666</v>
      </c>
      <c r="B9266" t="s">
        <v>291</v>
      </c>
      <c r="C9266" t="s">
        <v>179</v>
      </c>
      <c r="D9266" t="s">
        <v>193</v>
      </c>
      <c r="E9266" t="s">
        <v>193</v>
      </c>
      <c r="F9266" t="s">
        <v>220</v>
      </c>
      <c r="G9266">
        <v>1</v>
      </c>
      <c r="H9266" s="4">
        <v>75000</v>
      </c>
      <c r="I9266" s="4">
        <v>1</v>
      </c>
      <c r="J9266" s="4">
        <v>75000</v>
      </c>
      <c r="K9266" s="4">
        <v>75000</v>
      </c>
      <c r="L9266" t="s">
        <v>203</v>
      </c>
      <c r="M9266" t="s">
        <v>206</v>
      </c>
      <c r="P9266">
        <v>4</v>
      </c>
    </row>
    <row r="9267" spans="1:16">
      <c r="A9267" s="3">
        <v>44666</v>
      </c>
      <c r="B9267" t="s">
        <v>301</v>
      </c>
      <c r="C9267" t="s">
        <v>192</v>
      </c>
      <c r="D9267" t="s">
        <v>186</v>
      </c>
      <c r="E9267" t="s">
        <v>201</v>
      </c>
      <c r="F9267" t="s">
        <v>202</v>
      </c>
      <c r="G9267">
        <v>1</v>
      </c>
      <c r="H9267" s="4">
        <v>42000</v>
      </c>
      <c r="I9267" s="4">
        <v>1</v>
      </c>
      <c r="J9267" s="4">
        <v>42000</v>
      </c>
      <c r="K9267" s="4">
        <v>42000</v>
      </c>
      <c r="L9267" t="s">
        <v>209</v>
      </c>
      <c r="M9267" t="s">
        <v>190</v>
      </c>
      <c r="P9267">
        <v>5</v>
      </c>
    </row>
    <row r="9268" spans="1:16">
      <c r="A9268" s="3">
        <v>44666</v>
      </c>
      <c r="B9268" t="s">
        <v>191</v>
      </c>
      <c r="C9268" t="s">
        <v>192</v>
      </c>
      <c r="D9268" t="s">
        <v>210</v>
      </c>
      <c r="E9268" t="s">
        <v>225</v>
      </c>
      <c r="F9268" t="s">
        <v>266</v>
      </c>
      <c r="G9268">
        <v>3</v>
      </c>
      <c r="H9268" s="4">
        <v>33000</v>
      </c>
      <c r="I9268" s="4">
        <v>3</v>
      </c>
      <c r="J9268" s="4">
        <v>33000</v>
      </c>
      <c r="K9268" s="4">
        <v>99000</v>
      </c>
      <c r="L9268" t="s">
        <v>189</v>
      </c>
      <c r="M9268" t="s">
        <v>206</v>
      </c>
      <c r="P9268">
        <v>5</v>
      </c>
    </row>
    <row r="9269" spans="1:16">
      <c r="A9269" s="3">
        <v>44666</v>
      </c>
      <c r="B9269" t="s">
        <v>197</v>
      </c>
      <c r="C9269" t="s">
        <v>192</v>
      </c>
      <c r="D9269" t="s">
        <v>273</v>
      </c>
      <c r="E9269" t="s">
        <v>288</v>
      </c>
      <c r="F9269" t="s">
        <v>305</v>
      </c>
      <c r="G9269">
        <v>3</v>
      </c>
      <c r="H9269" s="4">
        <v>34500</v>
      </c>
      <c r="I9269" s="4">
        <v>3</v>
      </c>
      <c r="J9269" s="4">
        <v>34500</v>
      </c>
      <c r="K9269" s="4">
        <v>103500</v>
      </c>
      <c r="L9269" t="s">
        <v>203</v>
      </c>
      <c r="M9269" t="s">
        <v>196</v>
      </c>
      <c r="P9269">
        <v>3</v>
      </c>
    </row>
    <row r="9270" spans="1:16">
      <c r="A9270" s="3">
        <v>44666</v>
      </c>
      <c r="B9270" t="s">
        <v>262</v>
      </c>
      <c r="C9270" t="s">
        <v>179</v>
      </c>
      <c r="D9270" t="s">
        <v>229</v>
      </c>
      <c r="E9270" t="s">
        <v>230</v>
      </c>
      <c r="F9270" t="s">
        <v>231</v>
      </c>
      <c r="G9270">
        <v>3</v>
      </c>
      <c r="H9270" s="4">
        <v>75000</v>
      </c>
      <c r="I9270" s="4">
        <v>3</v>
      </c>
      <c r="J9270" s="4">
        <v>75000</v>
      </c>
      <c r="K9270" s="4">
        <v>225000</v>
      </c>
      <c r="L9270" t="s">
        <v>189</v>
      </c>
      <c r="M9270" t="s">
        <v>196</v>
      </c>
      <c r="P9270">
        <v>5</v>
      </c>
    </row>
    <row r="9271" spans="1:16">
      <c r="A9271" s="3">
        <v>44666</v>
      </c>
      <c r="B9271" t="s">
        <v>268</v>
      </c>
      <c r="C9271" t="s">
        <v>179</v>
      </c>
      <c r="D9271" t="s">
        <v>235</v>
      </c>
      <c r="E9271" t="s">
        <v>251</v>
      </c>
      <c r="F9271" t="s">
        <v>354</v>
      </c>
      <c r="G9271">
        <v>1</v>
      </c>
      <c r="H9271" s="4">
        <v>42000</v>
      </c>
      <c r="I9271" s="4">
        <v>0</v>
      </c>
      <c r="J9271" s="4">
        <v>0</v>
      </c>
      <c r="K9271" s="4">
        <v>0</v>
      </c>
      <c r="L9271" t="s">
        <v>203</v>
      </c>
      <c r="M9271" t="s">
        <v>233</v>
      </c>
      <c r="O9271" t="s">
        <v>176</v>
      </c>
    </row>
    <row r="9272" spans="1:16">
      <c r="A9272" s="3">
        <v>44666</v>
      </c>
      <c r="B9272" t="s">
        <v>234</v>
      </c>
      <c r="C9272" t="s">
        <v>192</v>
      </c>
      <c r="D9272" t="s">
        <v>198</v>
      </c>
      <c r="E9272" t="s">
        <v>198</v>
      </c>
      <c r="F9272" t="s">
        <v>208</v>
      </c>
      <c r="G9272">
        <v>3</v>
      </c>
      <c r="H9272" s="4">
        <v>42000</v>
      </c>
      <c r="I9272" s="4">
        <v>3</v>
      </c>
      <c r="J9272" s="4">
        <v>42000</v>
      </c>
      <c r="K9272" s="4">
        <v>126000</v>
      </c>
      <c r="L9272" t="s">
        <v>203</v>
      </c>
      <c r="M9272" t="s">
        <v>196</v>
      </c>
      <c r="P9272">
        <v>5</v>
      </c>
    </row>
    <row r="9273" spans="1:16">
      <c r="A9273" s="3">
        <v>44667</v>
      </c>
      <c r="B9273" t="s">
        <v>219</v>
      </c>
      <c r="C9273" t="s">
        <v>192</v>
      </c>
      <c r="D9273" t="s">
        <v>180</v>
      </c>
      <c r="E9273" t="s">
        <v>327</v>
      </c>
      <c r="F9273" t="s">
        <v>347</v>
      </c>
      <c r="G9273">
        <v>3</v>
      </c>
      <c r="H9273" s="4">
        <v>30000</v>
      </c>
      <c r="I9273" s="4">
        <v>3</v>
      </c>
      <c r="J9273" s="4">
        <v>30000</v>
      </c>
      <c r="K9273" s="4">
        <v>90000</v>
      </c>
      <c r="L9273" t="s">
        <v>183</v>
      </c>
      <c r="M9273" t="s">
        <v>190</v>
      </c>
      <c r="P9273">
        <v>3</v>
      </c>
    </row>
    <row r="9274" spans="1:16">
      <c r="A9274" s="3">
        <v>44667</v>
      </c>
      <c r="B9274" t="s">
        <v>185</v>
      </c>
      <c r="C9274" t="s">
        <v>179</v>
      </c>
      <c r="D9274" t="s">
        <v>198</v>
      </c>
      <c r="E9274" t="s">
        <v>198</v>
      </c>
      <c r="F9274" t="s">
        <v>199</v>
      </c>
      <c r="G9274">
        <v>2</v>
      </c>
      <c r="H9274" s="4">
        <v>30000</v>
      </c>
      <c r="I9274" s="4">
        <v>2</v>
      </c>
      <c r="J9274" s="4">
        <v>30000</v>
      </c>
      <c r="K9274" s="4">
        <v>60000</v>
      </c>
      <c r="L9274" t="s">
        <v>189</v>
      </c>
      <c r="M9274" t="s">
        <v>233</v>
      </c>
      <c r="P9274">
        <v>5</v>
      </c>
    </row>
    <row r="9275" spans="1:16">
      <c r="A9275" s="3">
        <v>44667</v>
      </c>
      <c r="B9275" t="s">
        <v>197</v>
      </c>
      <c r="C9275" t="s">
        <v>179</v>
      </c>
      <c r="D9275" t="s">
        <v>279</v>
      </c>
      <c r="E9275" t="s">
        <v>279</v>
      </c>
      <c r="F9275" t="s">
        <v>345</v>
      </c>
      <c r="G9275">
        <v>3</v>
      </c>
      <c r="H9275" s="4">
        <v>33000</v>
      </c>
      <c r="I9275" s="4">
        <v>3</v>
      </c>
      <c r="J9275" s="4">
        <v>33000</v>
      </c>
      <c r="K9275" s="4">
        <v>99000</v>
      </c>
      <c r="L9275" t="s">
        <v>189</v>
      </c>
      <c r="M9275" t="s">
        <v>184</v>
      </c>
      <c r="P9275">
        <v>5</v>
      </c>
    </row>
    <row r="9276" spans="1:16">
      <c r="A9276" s="3">
        <v>44667</v>
      </c>
      <c r="B9276" t="s">
        <v>185</v>
      </c>
      <c r="C9276" t="s">
        <v>179</v>
      </c>
      <c r="D9276" t="s">
        <v>198</v>
      </c>
      <c r="E9276" t="s">
        <v>198</v>
      </c>
      <c r="F9276" t="s">
        <v>199</v>
      </c>
      <c r="G9276">
        <v>1</v>
      </c>
      <c r="H9276" s="4">
        <v>30000</v>
      </c>
      <c r="I9276" s="4">
        <v>1</v>
      </c>
      <c r="J9276" s="4">
        <v>30000</v>
      </c>
      <c r="K9276" s="4">
        <v>30000</v>
      </c>
      <c r="L9276" t="s">
        <v>183</v>
      </c>
      <c r="M9276" t="s">
        <v>233</v>
      </c>
      <c r="P9276">
        <v>4</v>
      </c>
    </row>
    <row r="9277" spans="1:16">
      <c r="A9277" s="3">
        <v>44667</v>
      </c>
      <c r="B9277" t="s">
        <v>178</v>
      </c>
      <c r="C9277" t="s">
        <v>179</v>
      </c>
      <c r="D9277" t="s">
        <v>273</v>
      </c>
      <c r="E9277" t="s">
        <v>288</v>
      </c>
      <c r="F9277" t="s">
        <v>299</v>
      </c>
      <c r="G9277">
        <v>1</v>
      </c>
      <c r="H9277" s="4">
        <v>30000</v>
      </c>
      <c r="I9277" s="4">
        <v>1</v>
      </c>
      <c r="J9277" s="4">
        <v>30000</v>
      </c>
      <c r="K9277" s="4">
        <v>30000</v>
      </c>
      <c r="L9277" t="s">
        <v>189</v>
      </c>
      <c r="M9277" t="s">
        <v>233</v>
      </c>
      <c r="P9277">
        <v>3</v>
      </c>
    </row>
    <row r="9278" spans="1:16">
      <c r="A9278" s="3">
        <v>44667</v>
      </c>
      <c r="B9278" t="s">
        <v>178</v>
      </c>
      <c r="C9278" t="s">
        <v>192</v>
      </c>
      <c r="D9278" t="s">
        <v>273</v>
      </c>
      <c r="E9278" t="s">
        <v>274</v>
      </c>
      <c r="F9278" t="s">
        <v>275</v>
      </c>
      <c r="G9278">
        <v>2</v>
      </c>
      <c r="H9278" s="4">
        <v>26000</v>
      </c>
      <c r="I9278" s="4">
        <v>2</v>
      </c>
      <c r="J9278" s="4">
        <v>26000</v>
      </c>
      <c r="K9278" s="4">
        <v>52000</v>
      </c>
      <c r="L9278" t="s">
        <v>203</v>
      </c>
      <c r="M9278" t="s">
        <v>304</v>
      </c>
      <c r="P9278">
        <v>2</v>
      </c>
    </row>
    <row r="9279" spans="1:16">
      <c r="A9279" s="3">
        <v>44667</v>
      </c>
      <c r="B9279" t="s">
        <v>219</v>
      </c>
      <c r="C9279" t="s">
        <v>179</v>
      </c>
      <c r="D9279" t="s">
        <v>186</v>
      </c>
      <c r="E9279" t="s">
        <v>220</v>
      </c>
      <c r="F9279" t="s">
        <v>221</v>
      </c>
      <c r="G9279">
        <v>1</v>
      </c>
      <c r="H9279" s="4">
        <v>26000</v>
      </c>
      <c r="I9279" s="4">
        <v>1</v>
      </c>
      <c r="J9279" s="4">
        <v>26000</v>
      </c>
      <c r="K9279" s="4">
        <v>26000</v>
      </c>
      <c r="L9279" t="s">
        <v>183</v>
      </c>
      <c r="M9279" t="s">
        <v>184</v>
      </c>
      <c r="P9279">
        <v>5</v>
      </c>
    </row>
    <row r="9280" spans="1:16">
      <c r="A9280" s="3">
        <v>44667</v>
      </c>
      <c r="B9280" t="s">
        <v>185</v>
      </c>
      <c r="C9280" t="s">
        <v>179</v>
      </c>
      <c r="D9280" t="s">
        <v>263</v>
      </c>
      <c r="E9280" t="s">
        <v>263</v>
      </c>
      <c r="F9280" t="s">
        <v>320</v>
      </c>
      <c r="G9280">
        <v>2</v>
      </c>
      <c r="H9280" s="4">
        <v>21000</v>
      </c>
      <c r="I9280" s="4">
        <v>2</v>
      </c>
      <c r="J9280" s="4">
        <v>21000</v>
      </c>
      <c r="K9280" s="4">
        <v>42000</v>
      </c>
      <c r="L9280" t="s">
        <v>189</v>
      </c>
      <c r="M9280" t="s">
        <v>196</v>
      </c>
      <c r="P9280">
        <v>4</v>
      </c>
    </row>
    <row r="9281" spans="1:16">
      <c r="A9281" s="3">
        <v>44667</v>
      </c>
      <c r="B9281" t="s">
        <v>250</v>
      </c>
      <c r="C9281" t="s">
        <v>192</v>
      </c>
      <c r="D9281" t="s">
        <v>186</v>
      </c>
      <c r="E9281" t="s">
        <v>225</v>
      </c>
      <c r="F9281" t="s">
        <v>244</v>
      </c>
      <c r="G9281">
        <v>3</v>
      </c>
      <c r="H9281" s="4">
        <v>15000</v>
      </c>
      <c r="I9281" s="4">
        <v>3</v>
      </c>
      <c r="J9281" s="4">
        <v>15000</v>
      </c>
      <c r="K9281" s="4">
        <v>45000</v>
      </c>
      <c r="L9281" t="s">
        <v>189</v>
      </c>
      <c r="M9281" t="s">
        <v>196</v>
      </c>
      <c r="P9281">
        <v>5</v>
      </c>
    </row>
    <row r="9282" spans="1:16">
      <c r="A9282" s="3">
        <v>44667</v>
      </c>
      <c r="B9282" t="s">
        <v>287</v>
      </c>
      <c r="C9282" t="s">
        <v>179</v>
      </c>
      <c r="D9282" t="s">
        <v>235</v>
      </c>
      <c r="E9282" t="s">
        <v>251</v>
      </c>
      <c r="F9282" t="s">
        <v>354</v>
      </c>
      <c r="G9282">
        <v>1</v>
      </c>
      <c r="H9282" s="4">
        <v>33000</v>
      </c>
      <c r="I9282" s="4">
        <v>1</v>
      </c>
      <c r="J9282" s="4">
        <v>33000</v>
      </c>
      <c r="K9282" s="4">
        <v>33000</v>
      </c>
      <c r="L9282" t="s">
        <v>189</v>
      </c>
      <c r="M9282" t="s">
        <v>196</v>
      </c>
      <c r="P9282">
        <v>4</v>
      </c>
    </row>
    <row r="9283" spans="1:16">
      <c r="A9283" s="3">
        <v>44667</v>
      </c>
      <c r="B9283" t="s">
        <v>200</v>
      </c>
      <c r="C9283" t="s">
        <v>179</v>
      </c>
      <c r="D9283" t="s">
        <v>186</v>
      </c>
      <c r="E9283" t="s">
        <v>201</v>
      </c>
      <c r="F9283" t="s">
        <v>202</v>
      </c>
      <c r="G9283">
        <v>3</v>
      </c>
      <c r="H9283" s="4">
        <v>45000</v>
      </c>
      <c r="I9283" s="4">
        <v>3</v>
      </c>
      <c r="J9283" s="4">
        <v>45000</v>
      </c>
      <c r="K9283" s="4">
        <v>135000</v>
      </c>
      <c r="L9283" t="s">
        <v>203</v>
      </c>
      <c r="M9283" t="s">
        <v>206</v>
      </c>
      <c r="P9283">
        <v>3</v>
      </c>
    </row>
    <row r="9284" spans="1:16">
      <c r="A9284" s="3">
        <v>44667</v>
      </c>
      <c r="B9284" t="s">
        <v>287</v>
      </c>
      <c r="C9284" t="s">
        <v>192</v>
      </c>
      <c r="D9284" t="s">
        <v>279</v>
      </c>
      <c r="E9284" t="s">
        <v>279</v>
      </c>
      <c r="F9284" t="s">
        <v>180</v>
      </c>
      <c r="G9284">
        <v>3</v>
      </c>
      <c r="H9284" s="4">
        <v>42000</v>
      </c>
      <c r="I9284" s="4">
        <v>0</v>
      </c>
      <c r="J9284" s="4">
        <v>0</v>
      </c>
      <c r="K9284" s="4">
        <v>0</v>
      </c>
      <c r="L9284" t="s">
        <v>183</v>
      </c>
      <c r="M9284" t="s">
        <v>190</v>
      </c>
      <c r="O9284" t="s">
        <v>176</v>
      </c>
    </row>
    <row r="9285" spans="1:16">
      <c r="A9285" s="3">
        <v>44667</v>
      </c>
      <c r="B9285" t="s">
        <v>213</v>
      </c>
      <c r="C9285" t="s">
        <v>179</v>
      </c>
      <c r="D9285" t="s">
        <v>186</v>
      </c>
      <c r="E9285" t="s">
        <v>220</v>
      </c>
      <c r="F9285" t="s">
        <v>241</v>
      </c>
      <c r="G9285">
        <v>3</v>
      </c>
      <c r="H9285" s="4">
        <v>39000</v>
      </c>
      <c r="I9285" s="4">
        <v>3</v>
      </c>
      <c r="J9285" s="4">
        <v>39000</v>
      </c>
      <c r="K9285" s="4">
        <v>117000</v>
      </c>
      <c r="L9285" t="s">
        <v>189</v>
      </c>
      <c r="M9285" t="s">
        <v>196</v>
      </c>
      <c r="P9285">
        <v>5</v>
      </c>
    </row>
    <row r="9286" spans="1:16">
      <c r="A9286" s="3">
        <v>44667</v>
      </c>
      <c r="B9286" t="s">
        <v>254</v>
      </c>
      <c r="C9286" t="s">
        <v>192</v>
      </c>
      <c r="D9286" t="s">
        <v>235</v>
      </c>
      <c r="E9286" t="s">
        <v>236</v>
      </c>
      <c r="F9286" t="s">
        <v>324</v>
      </c>
      <c r="G9286">
        <v>2</v>
      </c>
      <c r="H9286" s="4">
        <v>45000</v>
      </c>
      <c r="I9286" s="4">
        <v>2</v>
      </c>
      <c r="J9286" s="4">
        <v>45000</v>
      </c>
      <c r="K9286" s="4">
        <v>90000</v>
      </c>
      <c r="L9286" t="s">
        <v>209</v>
      </c>
      <c r="M9286" t="s">
        <v>184</v>
      </c>
      <c r="P9286">
        <v>4</v>
      </c>
    </row>
    <row r="9287" spans="1:16">
      <c r="A9287" s="3">
        <v>44667</v>
      </c>
      <c r="B9287" t="s">
        <v>218</v>
      </c>
      <c r="C9287" t="s">
        <v>179</v>
      </c>
      <c r="D9287" t="s">
        <v>180</v>
      </c>
      <c r="E9287" t="s">
        <v>238</v>
      </c>
      <c r="F9287" t="s">
        <v>267</v>
      </c>
      <c r="G9287">
        <v>3</v>
      </c>
      <c r="H9287" s="4">
        <v>52000</v>
      </c>
      <c r="I9287" s="4">
        <v>3</v>
      </c>
      <c r="J9287" s="4">
        <v>52000</v>
      </c>
      <c r="K9287" s="4">
        <v>156000</v>
      </c>
      <c r="L9287" t="s">
        <v>209</v>
      </c>
      <c r="M9287" t="s">
        <v>196</v>
      </c>
      <c r="P9287">
        <v>3</v>
      </c>
    </row>
    <row r="9288" spans="1:16">
      <c r="A9288" s="3">
        <v>44667</v>
      </c>
      <c r="B9288" t="s">
        <v>185</v>
      </c>
      <c r="C9288" t="s">
        <v>179</v>
      </c>
      <c r="D9288" t="s">
        <v>186</v>
      </c>
      <c r="E9288" t="s">
        <v>187</v>
      </c>
      <c r="F9288" t="s">
        <v>188</v>
      </c>
      <c r="G9288">
        <v>3</v>
      </c>
      <c r="H9288" s="4">
        <v>36000</v>
      </c>
      <c r="I9288" s="4">
        <v>3</v>
      </c>
      <c r="J9288" s="4">
        <v>36000</v>
      </c>
      <c r="K9288" s="4">
        <v>108000</v>
      </c>
      <c r="L9288" t="s">
        <v>203</v>
      </c>
      <c r="M9288" t="s">
        <v>196</v>
      </c>
      <c r="N9288" t="s">
        <v>175</v>
      </c>
      <c r="P9288">
        <v>3</v>
      </c>
    </row>
    <row r="9289" spans="1:16">
      <c r="A9289" s="3">
        <v>44667</v>
      </c>
      <c r="B9289" t="s">
        <v>219</v>
      </c>
      <c r="C9289" t="s">
        <v>192</v>
      </c>
      <c r="D9289" t="s">
        <v>180</v>
      </c>
      <c r="E9289" t="s">
        <v>204</v>
      </c>
      <c r="F9289" t="s">
        <v>227</v>
      </c>
      <c r="G9289">
        <v>2</v>
      </c>
      <c r="H9289" s="4">
        <v>26000</v>
      </c>
      <c r="I9289" s="4">
        <v>2</v>
      </c>
      <c r="J9289" s="4">
        <v>26000</v>
      </c>
      <c r="K9289" s="4">
        <v>52000</v>
      </c>
      <c r="L9289" t="s">
        <v>209</v>
      </c>
      <c r="M9289" t="s">
        <v>233</v>
      </c>
      <c r="P9289">
        <v>5</v>
      </c>
    </row>
    <row r="9290" spans="1:16">
      <c r="A9290" s="3">
        <v>44667</v>
      </c>
      <c r="B9290" t="s">
        <v>234</v>
      </c>
      <c r="C9290" t="s">
        <v>192</v>
      </c>
      <c r="D9290" t="s">
        <v>180</v>
      </c>
      <c r="E9290" t="s">
        <v>204</v>
      </c>
      <c r="F9290" t="s">
        <v>249</v>
      </c>
      <c r="G9290">
        <v>3</v>
      </c>
      <c r="H9290" s="4">
        <v>20000</v>
      </c>
      <c r="I9290" s="4">
        <v>3</v>
      </c>
      <c r="J9290" s="4">
        <v>20000</v>
      </c>
      <c r="K9290" s="4">
        <v>60000</v>
      </c>
      <c r="L9290" t="s">
        <v>209</v>
      </c>
      <c r="M9290" t="s">
        <v>184</v>
      </c>
      <c r="P9290">
        <v>5</v>
      </c>
    </row>
    <row r="9291" spans="1:16">
      <c r="A9291" s="3">
        <v>44667</v>
      </c>
      <c r="B9291" t="s">
        <v>178</v>
      </c>
      <c r="C9291" t="s">
        <v>192</v>
      </c>
      <c r="D9291" t="s">
        <v>186</v>
      </c>
      <c r="E9291" t="s">
        <v>201</v>
      </c>
      <c r="F9291" t="s">
        <v>285</v>
      </c>
      <c r="G9291">
        <v>2</v>
      </c>
      <c r="H9291" s="4">
        <v>22000</v>
      </c>
      <c r="I9291" s="4">
        <v>2</v>
      </c>
      <c r="J9291" s="4">
        <v>22000</v>
      </c>
      <c r="K9291" s="4">
        <v>44000</v>
      </c>
      <c r="L9291" t="s">
        <v>209</v>
      </c>
      <c r="M9291" t="s">
        <v>196</v>
      </c>
      <c r="P9291">
        <v>5</v>
      </c>
    </row>
    <row r="9292" spans="1:16">
      <c r="A9292" s="3">
        <v>44667</v>
      </c>
      <c r="B9292" t="s">
        <v>258</v>
      </c>
      <c r="C9292" t="s">
        <v>192</v>
      </c>
      <c r="D9292" t="s">
        <v>180</v>
      </c>
      <c r="E9292" t="s">
        <v>271</v>
      </c>
      <c r="F9292" t="s">
        <v>302</v>
      </c>
      <c r="G9292">
        <v>2</v>
      </c>
      <c r="H9292" s="4">
        <v>20000</v>
      </c>
      <c r="I9292" s="4">
        <v>2</v>
      </c>
      <c r="J9292" s="4">
        <v>20000</v>
      </c>
      <c r="K9292" s="4">
        <v>40000</v>
      </c>
      <c r="L9292" t="s">
        <v>203</v>
      </c>
      <c r="M9292" t="s">
        <v>304</v>
      </c>
      <c r="P9292">
        <v>5</v>
      </c>
    </row>
    <row r="9293" spans="1:16">
      <c r="A9293" s="3">
        <v>44667</v>
      </c>
      <c r="B9293" t="s">
        <v>291</v>
      </c>
      <c r="C9293" t="s">
        <v>179</v>
      </c>
      <c r="D9293" t="s">
        <v>180</v>
      </c>
      <c r="E9293" t="s">
        <v>238</v>
      </c>
      <c r="F9293" t="s">
        <v>267</v>
      </c>
      <c r="G9293">
        <v>3</v>
      </c>
      <c r="H9293" s="4">
        <v>20000</v>
      </c>
      <c r="I9293" s="4">
        <v>3</v>
      </c>
      <c r="J9293" s="4">
        <v>20000</v>
      </c>
      <c r="K9293" s="4">
        <v>60000</v>
      </c>
      <c r="L9293" t="s">
        <v>209</v>
      </c>
      <c r="M9293" t="s">
        <v>196</v>
      </c>
      <c r="P9293">
        <v>4</v>
      </c>
    </row>
    <row r="9294" spans="1:16">
      <c r="A9294" s="3">
        <v>44667</v>
      </c>
      <c r="B9294" t="s">
        <v>197</v>
      </c>
      <c r="C9294" t="s">
        <v>179</v>
      </c>
      <c r="D9294" t="s">
        <v>186</v>
      </c>
      <c r="E9294" t="s">
        <v>187</v>
      </c>
      <c r="F9294" t="s">
        <v>242</v>
      </c>
      <c r="G9294">
        <v>1</v>
      </c>
      <c r="H9294" s="4">
        <v>20000</v>
      </c>
      <c r="I9294" s="4">
        <v>1</v>
      </c>
      <c r="J9294" s="4">
        <v>20000</v>
      </c>
      <c r="K9294" s="4">
        <v>20000</v>
      </c>
      <c r="L9294" t="s">
        <v>209</v>
      </c>
      <c r="M9294" t="s">
        <v>196</v>
      </c>
      <c r="P9294">
        <v>5</v>
      </c>
    </row>
    <row r="9295" spans="1:16">
      <c r="A9295" s="3">
        <v>44667</v>
      </c>
      <c r="B9295" t="s">
        <v>301</v>
      </c>
      <c r="C9295" t="s">
        <v>179</v>
      </c>
      <c r="D9295" t="s">
        <v>210</v>
      </c>
      <c r="E9295" t="s">
        <v>292</v>
      </c>
      <c r="F9295" t="s">
        <v>311</v>
      </c>
      <c r="G9295">
        <v>2</v>
      </c>
      <c r="H9295" s="4">
        <v>42000</v>
      </c>
      <c r="I9295" s="4">
        <v>0</v>
      </c>
      <c r="J9295" s="4">
        <v>0</v>
      </c>
      <c r="K9295" s="4">
        <v>0</v>
      </c>
      <c r="L9295" t="s">
        <v>209</v>
      </c>
      <c r="M9295" t="s">
        <v>196</v>
      </c>
      <c r="O9295" t="s">
        <v>176</v>
      </c>
    </row>
    <row r="9296" spans="1:16">
      <c r="A9296" s="3">
        <v>44667</v>
      </c>
      <c r="B9296" t="s">
        <v>268</v>
      </c>
      <c r="C9296" t="s">
        <v>179</v>
      </c>
      <c r="D9296" t="s">
        <v>235</v>
      </c>
      <c r="E9296" t="s">
        <v>229</v>
      </c>
      <c r="F9296" t="s">
        <v>306</v>
      </c>
      <c r="G9296">
        <v>3</v>
      </c>
      <c r="H9296" s="4">
        <v>39000</v>
      </c>
      <c r="I9296" s="4">
        <v>3</v>
      </c>
      <c r="J9296" s="4">
        <v>39000</v>
      </c>
      <c r="K9296" s="4">
        <v>117000</v>
      </c>
      <c r="L9296" t="s">
        <v>203</v>
      </c>
      <c r="M9296" t="s">
        <v>196</v>
      </c>
      <c r="P9296">
        <v>2</v>
      </c>
    </row>
    <row r="9297" spans="1:16">
      <c r="A9297" s="3">
        <v>44667</v>
      </c>
      <c r="B9297" t="s">
        <v>224</v>
      </c>
      <c r="C9297" t="s">
        <v>192</v>
      </c>
      <c r="D9297" t="s">
        <v>180</v>
      </c>
      <c r="E9297" t="s">
        <v>181</v>
      </c>
      <c r="F9297" t="s">
        <v>223</v>
      </c>
      <c r="G9297">
        <v>1</v>
      </c>
      <c r="H9297" s="4">
        <v>52000</v>
      </c>
      <c r="I9297" s="4">
        <v>1</v>
      </c>
      <c r="J9297" s="4">
        <v>52000</v>
      </c>
      <c r="K9297" s="4">
        <v>52000</v>
      </c>
      <c r="L9297" t="s">
        <v>183</v>
      </c>
      <c r="M9297" t="s">
        <v>184</v>
      </c>
      <c r="P9297">
        <v>4</v>
      </c>
    </row>
    <row r="9298" spans="1:16">
      <c r="A9298" s="3">
        <v>44667</v>
      </c>
      <c r="B9298" t="s">
        <v>178</v>
      </c>
      <c r="C9298" t="s">
        <v>192</v>
      </c>
      <c r="D9298" t="s">
        <v>235</v>
      </c>
      <c r="E9298" t="s">
        <v>229</v>
      </c>
      <c r="F9298" t="s">
        <v>333</v>
      </c>
      <c r="G9298">
        <v>3</v>
      </c>
      <c r="H9298" s="4">
        <v>20000</v>
      </c>
      <c r="I9298" s="4">
        <v>3</v>
      </c>
      <c r="J9298" s="4">
        <v>20000</v>
      </c>
      <c r="K9298" s="4">
        <v>60000</v>
      </c>
      <c r="L9298" t="s">
        <v>183</v>
      </c>
      <c r="M9298" t="s">
        <v>196</v>
      </c>
      <c r="P9298">
        <v>5</v>
      </c>
    </row>
    <row r="9299" spans="1:16">
      <c r="A9299" s="3">
        <v>44667</v>
      </c>
      <c r="B9299" t="s">
        <v>200</v>
      </c>
      <c r="C9299" t="s">
        <v>192</v>
      </c>
      <c r="D9299" t="s">
        <v>210</v>
      </c>
      <c r="E9299" t="s">
        <v>292</v>
      </c>
      <c r="F9299" t="s">
        <v>293</v>
      </c>
      <c r="G9299">
        <v>3</v>
      </c>
      <c r="H9299" s="4">
        <v>56000</v>
      </c>
      <c r="I9299" s="4">
        <v>3</v>
      </c>
      <c r="J9299" s="4">
        <v>56000</v>
      </c>
      <c r="K9299" s="4">
        <v>168000</v>
      </c>
      <c r="L9299" t="s">
        <v>183</v>
      </c>
      <c r="M9299" t="s">
        <v>190</v>
      </c>
      <c r="P9299">
        <v>4</v>
      </c>
    </row>
    <row r="9300" spans="1:16">
      <c r="A9300" s="3">
        <v>44667</v>
      </c>
      <c r="B9300" t="s">
        <v>254</v>
      </c>
      <c r="C9300" t="s">
        <v>179</v>
      </c>
      <c r="D9300" t="s">
        <v>235</v>
      </c>
      <c r="E9300" t="s">
        <v>229</v>
      </c>
      <c r="F9300" t="s">
        <v>333</v>
      </c>
      <c r="G9300">
        <v>2</v>
      </c>
      <c r="H9300" s="4">
        <v>39000</v>
      </c>
      <c r="I9300" s="4">
        <v>2</v>
      </c>
      <c r="J9300" s="4">
        <v>39000</v>
      </c>
      <c r="K9300" s="4">
        <v>78000</v>
      </c>
      <c r="L9300" t="s">
        <v>203</v>
      </c>
      <c r="M9300" t="s">
        <v>206</v>
      </c>
      <c r="P9300">
        <v>5</v>
      </c>
    </row>
    <row r="9301" spans="1:16">
      <c r="A9301" s="3">
        <v>44667</v>
      </c>
      <c r="B9301" t="s">
        <v>262</v>
      </c>
      <c r="C9301" t="s">
        <v>179</v>
      </c>
      <c r="D9301" t="s">
        <v>210</v>
      </c>
      <c r="E9301" t="s">
        <v>225</v>
      </c>
      <c r="F9301" t="s">
        <v>270</v>
      </c>
      <c r="G9301">
        <v>1</v>
      </c>
      <c r="H9301" s="4">
        <v>45000</v>
      </c>
      <c r="I9301" s="4">
        <v>1</v>
      </c>
      <c r="J9301" s="4">
        <v>45000</v>
      </c>
      <c r="K9301" s="4">
        <v>45000</v>
      </c>
      <c r="L9301" t="s">
        <v>203</v>
      </c>
      <c r="M9301" t="s">
        <v>233</v>
      </c>
      <c r="P9301">
        <v>5</v>
      </c>
    </row>
    <row r="9302" spans="1:16">
      <c r="A9302" s="3">
        <v>44667</v>
      </c>
      <c r="B9302" t="s">
        <v>268</v>
      </c>
      <c r="C9302" t="s">
        <v>179</v>
      </c>
      <c r="D9302" t="s">
        <v>210</v>
      </c>
      <c r="E9302" t="s">
        <v>211</v>
      </c>
      <c r="F9302" t="s">
        <v>313</v>
      </c>
      <c r="G9302">
        <v>2</v>
      </c>
      <c r="H9302" s="4">
        <v>48000</v>
      </c>
      <c r="I9302" s="4">
        <v>2</v>
      </c>
      <c r="J9302" s="4">
        <v>48000</v>
      </c>
      <c r="K9302" s="4">
        <v>96000</v>
      </c>
      <c r="L9302" t="s">
        <v>203</v>
      </c>
      <c r="M9302" t="s">
        <v>196</v>
      </c>
      <c r="P9302">
        <v>3</v>
      </c>
    </row>
    <row r="9303" spans="1:16">
      <c r="A9303" s="3">
        <v>44667</v>
      </c>
      <c r="B9303" t="s">
        <v>254</v>
      </c>
      <c r="C9303" t="s">
        <v>179</v>
      </c>
      <c r="D9303" t="s">
        <v>186</v>
      </c>
      <c r="E9303" t="s">
        <v>187</v>
      </c>
      <c r="F9303" t="s">
        <v>242</v>
      </c>
      <c r="G9303">
        <v>3</v>
      </c>
      <c r="H9303" s="4">
        <v>20000</v>
      </c>
      <c r="I9303" s="4">
        <v>3</v>
      </c>
      <c r="J9303" s="4">
        <v>20000</v>
      </c>
      <c r="K9303" s="4">
        <v>60000</v>
      </c>
      <c r="L9303" t="s">
        <v>209</v>
      </c>
      <c r="M9303" t="s">
        <v>196</v>
      </c>
      <c r="P9303">
        <v>2</v>
      </c>
    </row>
    <row r="9304" spans="1:16">
      <c r="A9304" s="3">
        <v>44667</v>
      </c>
      <c r="B9304" t="s">
        <v>178</v>
      </c>
      <c r="C9304" t="s">
        <v>179</v>
      </c>
      <c r="D9304" t="s">
        <v>229</v>
      </c>
      <c r="E9304" t="s">
        <v>229</v>
      </c>
      <c r="F9304" t="s">
        <v>296</v>
      </c>
      <c r="G9304">
        <v>2</v>
      </c>
      <c r="H9304" s="4">
        <v>45000</v>
      </c>
      <c r="I9304" s="4">
        <v>2</v>
      </c>
      <c r="J9304" s="4">
        <v>45000</v>
      </c>
      <c r="K9304" s="4">
        <v>90000</v>
      </c>
      <c r="L9304" t="s">
        <v>183</v>
      </c>
      <c r="M9304" t="s">
        <v>196</v>
      </c>
      <c r="P9304">
        <v>5</v>
      </c>
    </row>
    <row r="9305" spans="1:16">
      <c r="A9305" s="3">
        <v>44667</v>
      </c>
      <c r="B9305" t="s">
        <v>207</v>
      </c>
      <c r="C9305" t="s">
        <v>179</v>
      </c>
      <c r="D9305" t="s">
        <v>180</v>
      </c>
      <c r="E9305" t="s">
        <v>181</v>
      </c>
      <c r="F9305" t="s">
        <v>223</v>
      </c>
      <c r="G9305">
        <v>2</v>
      </c>
      <c r="H9305" s="4">
        <v>54000</v>
      </c>
      <c r="I9305" s="4">
        <v>2</v>
      </c>
      <c r="J9305" s="4">
        <v>54000</v>
      </c>
      <c r="K9305" s="4">
        <v>108000</v>
      </c>
      <c r="L9305" t="s">
        <v>203</v>
      </c>
      <c r="M9305" t="s">
        <v>233</v>
      </c>
      <c r="P9305">
        <v>3</v>
      </c>
    </row>
    <row r="9306" spans="1:16">
      <c r="A9306" s="3">
        <v>44667</v>
      </c>
      <c r="B9306" t="s">
        <v>278</v>
      </c>
      <c r="C9306" t="s">
        <v>192</v>
      </c>
      <c r="D9306" t="s">
        <v>180</v>
      </c>
      <c r="E9306" t="s">
        <v>204</v>
      </c>
      <c r="F9306" t="s">
        <v>269</v>
      </c>
      <c r="G9306">
        <v>1</v>
      </c>
      <c r="H9306" s="4">
        <v>36000</v>
      </c>
      <c r="I9306" s="4">
        <v>1</v>
      </c>
      <c r="J9306" s="4">
        <v>36000</v>
      </c>
      <c r="K9306" s="4">
        <v>36000</v>
      </c>
      <c r="L9306" t="s">
        <v>209</v>
      </c>
      <c r="M9306" t="s">
        <v>184</v>
      </c>
      <c r="P9306">
        <v>5</v>
      </c>
    </row>
    <row r="9307" spans="1:16">
      <c r="A9307" s="3">
        <v>44667</v>
      </c>
      <c r="B9307" t="s">
        <v>301</v>
      </c>
      <c r="C9307" t="s">
        <v>192</v>
      </c>
      <c r="D9307" t="s">
        <v>186</v>
      </c>
      <c r="E9307" t="s">
        <v>201</v>
      </c>
      <c r="F9307" t="s">
        <v>248</v>
      </c>
      <c r="G9307">
        <v>2</v>
      </c>
      <c r="H9307" s="4">
        <v>36000</v>
      </c>
      <c r="I9307" s="4">
        <v>2</v>
      </c>
      <c r="J9307" s="4">
        <v>36000</v>
      </c>
      <c r="K9307" s="4">
        <v>72000</v>
      </c>
      <c r="L9307" t="s">
        <v>203</v>
      </c>
      <c r="M9307" t="s">
        <v>196</v>
      </c>
      <c r="P9307">
        <v>3</v>
      </c>
    </row>
    <row r="9308" spans="1:16">
      <c r="A9308" s="3">
        <v>44668</v>
      </c>
      <c r="B9308" t="s">
        <v>200</v>
      </c>
      <c r="C9308" t="s">
        <v>192</v>
      </c>
      <c r="D9308" t="s">
        <v>276</v>
      </c>
      <c r="E9308" t="s">
        <v>276</v>
      </c>
      <c r="F9308" t="s">
        <v>309</v>
      </c>
      <c r="G9308">
        <v>2</v>
      </c>
      <c r="H9308" s="4">
        <v>26000</v>
      </c>
      <c r="I9308" s="4">
        <v>2</v>
      </c>
      <c r="J9308" s="4">
        <v>26000</v>
      </c>
      <c r="K9308" s="4">
        <v>52000</v>
      </c>
      <c r="L9308" t="s">
        <v>183</v>
      </c>
      <c r="M9308" t="s">
        <v>196</v>
      </c>
      <c r="P9308">
        <v>5</v>
      </c>
    </row>
    <row r="9309" spans="1:16">
      <c r="A9309" s="3">
        <v>44668</v>
      </c>
      <c r="B9309" t="s">
        <v>278</v>
      </c>
      <c r="C9309" t="s">
        <v>179</v>
      </c>
      <c r="D9309" t="s">
        <v>235</v>
      </c>
      <c r="E9309" t="s">
        <v>297</v>
      </c>
      <c r="F9309" t="s">
        <v>298</v>
      </c>
      <c r="G9309">
        <v>1</v>
      </c>
      <c r="H9309" s="4">
        <v>60000</v>
      </c>
      <c r="I9309" s="4">
        <v>1</v>
      </c>
      <c r="J9309" s="4">
        <v>60000</v>
      </c>
      <c r="K9309" s="4">
        <v>60000</v>
      </c>
      <c r="L9309" t="s">
        <v>183</v>
      </c>
      <c r="M9309" t="s">
        <v>196</v>
      </c>
      <c r="P9309">
        <v>4</v>
      </c>
    </row>
    <row r="9310" spans="1:16">
      <c r="A9310" s="3">
        <v>44668</v>
      </c>
      <c r="B9310" t="s">
        <v>218</v>
      </c>
      <c r="C9310" t="s">
        <v>179</v>
      </c>
      <c r="D9310" t="s">
        <v>263</v>
      </c>
      <c r="E9310" t="s">
        <v>263</v>
      </c>
      <c r="F9310" t="s">
        <v>264</v>
      </c>
      <c r="G9310">
        <v>2</v>
      </c>
      <c r="H9310" s="4">
        <v>40000</v>
      </c>
      <c r="I9310" s="4">
        <v>2</v>
      </c>
      <c r="J9310" s="4">
        <v>40000</v>
      </c>
      <c r="K9310" s="4">
        <v>80000</v>
      </c>
      <c r="L9310" t="s">
        <v>183</v>
      </c>
      <c r="M9310" t="s">
        <v>190</v>
      </c>
      <c r="P9310">
        <v>5</v>
      </c>
    </row>
    <row r="9311" spans="1:16">
      <c r="A9311" s="3">
        <v>44668</v>
      </c>
      <c r="B9311" t="s">
        <v>287</v>
      </c>
      <c r="C9311" t="s">
        <v>192</v>
      </c>
      <c r="D9311" t="s">
        <v>186</v>
      </c>
      <c r="E9311" t="s">
        <v>187</v>
      </c>
      <c r="F9311" t="s">
        <v>242</v>
      </c>
      <c r="G9311">
        <v>3</v>
      </c>
      <c r="H9311" s="4">
        <v>45000</v>
      </c>
      <c r="I9311" s="4">
        <v>3</v>
      </c>
      <c r="J9311" s="4">
        <v>45000</v>
      </c>
      <c r="K9311" s="4">
        <v>135000</v>
      </c>
      <c r="L9311" t="s">
        <v>183</v>
      </c>
      <c r="M9311" t="s">
        <v>184</v>
      </c>
      <c r="P9311">
        <v>5</v>
      </c>
    </row>
    <row r="9312" spans="1:16">
      <c r="A9312" s="3">
        <v>44668</v>
      </c>
      <c r="B9312" t="s">
        <v>197</v>
      </c>
      <c r="C9312" t="s">
        <v>179</v>
      </c>
      <c r="D9312" t="s">
        <v>210</v>
      </c>
      <c r="E9312" t="s">
        <v>292</v>
      </c>
      <c r="F9312" t="s">
        <v>343</v>
      </c>
      <c r="G9312">
        <v>1</v>
      </c>
      <c r="H9312" s="4">
        <v>35000</v>
      </c>
      <c r="I9312" s="4">
        <v>1</v>
      </c>
      <c r="J9312" s="4">
        <v>35000</v>
      </c>
      <c r="K9312" s="4">
        <v>35000</v>
      </c>
      <c r="L9312" t="s">
        <v>183</v>
      </c>
      <c r="M9312" t="s">
        <v>233</v>
      </c>
      <c r="P9312">
        <v>5</v>
      </c>
    </row>
    <row r="9313" spans="1:16">
      <c r="A9313" s="3">
        <v>44668</v>
      </c>
      <c r="B9313" t="s">
        <v>224</v>
      </c>
      <c r="C9313" t="s">
        <v>179</v>
      </c>
      <c r="D9313" t="s">
        <v>186</v>
      </c>
      <c r="E9313" t="s">
        <v>187</v>
      </c>
      <c r="F9313" t="s">
        <v>188</v>
      </c>
      <c r="G9313">
        <v>2</v>
      </c>
      <c r="H9313" s="4">
        <v>44000</v>
      </c>
      <c r="I9313" s="4">
        <v>2</v>
      </c>
      <c r="J9313" s="4">
        <v>44000</v>
      </c>
      <c r="K9313" s="4">
        <v>88000</v>
      </c>
      <c r="L9313" t="s">
        <v>189</v>
      </c>
      <c r="M9313" t="s">
        <v>184</v>
      </c>
      <c r="P9313">
        <v>5</v>
      </c>
    </row>
    <row r="9314" spans="1:16">
      <c r="A9314" s="3">
        <v>44668</v>
      </c>
      <c r="B9314" t="s">
        <v>287</v>
      </c>
      <c r="C9314" t="s">
        <v>179</v>
      </c>
      <c r="D9314" t="s">
        <v>198</v>
      </c>
      <c r="E9314" t="s">
        <v>198</v>
      </c>
      <c r="F9314" t="s">
        <v>282</v>
      </c>
      <c r="G9314">
        <v>1</v>
      </c>
      <c r="H9314" s="4">
        <v>36000</v>
      </c>
      <c r="I9314" s="4">
        <v>1</v>
      </c>
      <c r="J9314" s="4">
        <v>36000</v>
      </c>
      <c r="K9314" s="4">
        <v>36000</v>
      </c>
      <c r="L9314" t="s">
        <v>183</v>
      </c>
      <c r="M9314" t="s">
        <v>206</v>
      </c>
      <c r="P9314">
        <v>3</v>
      </c>
    </row>
    <row r="9315" spans="1:16">
      <c r="A9315" s="3">
        <v>44668</v>
      </c>
      <c r="B9315" t="s">
        <v>228</v>
      </c>
      <c r="C9315" t="s">
        <v>179</v>
      </c>
      <c r="D9315" t="s">
        <v>271</v>
      </c>
      <c r="E9315" t="s">
        <v>271</v>
      </c>
      <c r="F9315" t="s">
        <v>323</v>
      </c>
      <c r="G9315">
        <v>1</v>
      </c>
      <c r="H9315" s="4">
        <v>20000</v>
      </c>
      <c r="I9315" s="4">
        <v>1</v>
      </c>
      <c r="J9315" s="4">
        <v>20000</v>
      </c>
      <c r="K9315" s="4">
        <v>20000</v>
      </c>
      <c r="L9315" t="s">
        <v>203</v>
      </c>
      <c r="M9315" t="s">
        <v>206</v>
      </c>
      <c r="P9315">
        <v>5</v>
      </c>
    </row>
    <row r="9316" spans="1:16">
      <c r="A9316" s="3">
        <v>44668</v>
      </c>
      <c r="B9316" t="s">
        <v>245</v>
      </c>
      <c r="C9316" t="s">
        <v>179</v>
      </c>
      <c r="D9316" t="s">
        <v>263</v>
      </c>
      <c r="E9316" t="s">
        <v>263</v>
      </c>
      <c r="F9316" t="s">
        <v>320</v>
      </c>
      <c r="G9316">
        <v>2</v>
      </c>
      <c r="H9316" s="4">
        <v>30000</v>
      </c>
      <c r="I9316" s="4">
        <v>2</v>
      </c>
      <c r="J9316" s="4">
        <v>30000</v>
      </c>
      <c r="K9316" s="4">
        <v>60000</v>
      </c>
      <c r="L9316" t="s">
        <v>183</v>
      </c>
      <c r="M9316" t="s">
        <v>184</v>
      </c>
      <c r="P9316">
        <v>5</v>
      </c>
    </row>
    <row r="9317" spans="1:16">
      <c r="A9317" s="3">
        <v>44668</v>
      </c>
      <c r="B9317" t="s">
        <v>219</v>
      </c>
      <c r="C9317" t="s">
        <v>192</v>
      </c>
      <c r="D9317" t="s">
        <v>180</v>
      </c>
      <c r="E9317" t="s">
        <v>204</v>
      </c>
      <c r="F9317" t="s">
        <v>269</v>
      </c>
      <c r="G9317">
        <v>1</v>
      </c>
      <c r="H9317" s="4">
        <v>40000</v>
      </c>
      <c r="I9317" s="4">
        <v>1</v>
      </c>
      <c r="J9317" s="4">
        <v>40000</v>
      </c>
      <c r="K9317" s="4">
        <v>40000</v>
      </c>
      <c r="L9317" t="s">
        <v>183</v>
      </c>
      <c r="M9317" t="s">
        <v>196</v>
      </c>
      <c r="P9317">
        <v>5</v>
      </c>
    </row>
    <row r="9318" spans="1:16">
      <c r="A9318" s="3">
        <v>44668</v>
      </c>
      <c r="B9318" t="s">
        <v>207</v>
      </c>
      <c r="C9318" t="s">
        <v>179</v>
      </c>
      <c r="D9318" t="s">
        <v>235</v>
      </c>
      <c r="E9318" t="s">
        <v>251</v>
      </c>
      <c r="F9318" t="s">
        <v>354</v>
      </c>
      <c r="G9318">
        <v>1</v>
      </c>
      <c r="H9318" s="4">
        <v>28000</v>
      </c>
      <c r="I9318" s="4">
        <v>1</v>
      </c>
      <c r="J9318" s="4">
        <v>28000</v>
      </c>
      <c r="K9318" s="4">
        <v>28000</v>
      </c>
      <c r="L9318" t="s">
        <v>189</v>
      </c>
      <c r="M9318" t="s">
        <v>196</v>
      </c>
      <c r="P9318">
        <v>4</v>
      </c>
    </row>
    <row r="9319" spans="1:16">
      <c r="A9319" s="3">
        <v>44668</v>
      </c>
      <c r="B9319" t="s">
        <v>262</v>
      </c>
      <c r="C9319" t="s">
        <v>179</v>
      </c>
      <c r="D9319" t="s">
        <v>210</v>
      </c>
      <c r="E9319" t="s">
        <v>211</v>
      </c>
      <c r="F9319" t="s">
        <v>313</v>
      </c>
      <c r="G9319">
        <v>2</v>
      </c>
      <c r="H9319" s="4">
        <v>55000</v>
      </c>
      <c r="I9319" s="4">
        <v>2</v>
      </c>
      <c r="J9319" s="4">
        <v>55000</v>
      </c>
      <c r="K9319" s="4">
        <v>110000</v>
      </c>
      <c r="L9319" t="s">
        <v>203</v>
      </c>
      <c r="M9319" t="s">
        <v>304</v>
      </c>
      <c r="P9319">
        <v>5</v>
      </c>
    </row>
    <row r="9320" spans="1:16">
      <c r="A9320" s="3">
        <v>44668</v>
      </c>
      <c r="B9320" t="s">
        <v>284</v>
      </c>
      <c r="C9320" t="s">
        <v>179</v>
      </c>
      <c r="D9320" t="s">
        <v>180</v>
      </c>
      <c r="E9320" t="s">
        <v>181</v>
      </c>
      <c r="F9320" t="s">
        <v>281</v>
      </c>
      <c r="G9320">
        <v>2</v>
      </c>
      <c r="H9320" s="4">
        <v>28000</v>
      </c>
      <c r="I9320" s="4">
        <v>2</v>
      </c>
      <c r="J9320" s="4">
        <v>28000</v>
      </c>
      <c r="K9320" s="4">
        <v>56000</v>
      </c>
      <c r="L9320" t="s">
        <v>189</v>
      </c>
      <c r="M9320" t="s">
        <v>184</v>
      </c>
      <c r="N9320" t="s">
        <v>175</v>
      </c>
      <c r="P9320">
        <v>5</v>
      </c>
    </row>
    <row r="9321" spans="1:16">
      <c r="A9321" s="3">
        <v>44668</v>
      </c>
      <c r="B9321" t="s">
        <v>262</v>
      </c>
      <c r="C9321" t="s">
        <v>179</v>
      </c>
      <c r="D9321" t="s">
        <v>186</v>
      </c>
      <c r="E9321" t="s">
        <v>220</v>
      </c>
      <c r="F9321" t="s">
        <v>265</v>
      </c>
      <c r="G9321">
        <v>2</v>
      </c>
      <c r="H9321" s="4">
        <v>45000</v>
      </c>
      <c r="I9321" s="4">
        <v>2</v>
      </c>
      <c r="J9321" s="4">
        <v>45000</v>
      </c>
      <c r="K9321" s="4">
        <v>90000</v>
      </c>
      <c r="L9321" t="s">
        <v>209</v>
      </c>
      <c r="M9321" t="s">
        <v>206</v>
      </c>
      <c r="P9321">
        <v>3</v>
      </c>
    </row>
    <row r="9322" spans="1:16">
      <c r="A9322" s="3">
        <v>44668</v>
      </c>
      <c r="B9322" t="s">
        <v>291</v>
      </c>
      <c r="C9322" t="s">
        <v>179</v>
      </c>
      <c r="D9322" t="s">
        <v>186</v>
      </c>
      <c r="E9322" t="s">
        <v>259</v>
      </c>
      <c r="F9322" t="s">
        <v>326</v>
      </c>
      <c r="G9322">
        <v>1</v>
      </c>
      <c r="H9322" s="4">
        <v>112000</v>
      </c>
      <c r="I9322" s="4">
        <v>1</v>
      </c>
      <c r="J9322" s="4">
        <v>112000</v>
      </c>
      <c r="K9322" s="4">
        <v>112000</v>
      </c>
      <c r="L9322" t="s">
        <v>183</v>
      </c>
      <c r="M9322" t="s">
        <v>190</v>
      </c>
      <c r="P9322">
        <v>5</v>
      </c>
    </row>
    <row r="9323" spans="1:16">
      <c r="A9323" s="3">
        <v>44668</v>
      </c>
      <c r="B9323" t="s">
        <v>247</v>
      </c>
      <c r="C9323" t="s">
        <v>192</v>
      </c>
      <c r="D9323" t="s">
        <v>210</v>
      </c>
      <c r="E9323" t="s">
        <v>292</v>
      </c>
      <c r="F9323" t="s">
        <v>293</v>
      </c>
      <c r="G9323">
        <v>3</v>
      </c>
      <c r="H9323" s="4">
        <v>42000</v>
      </c>
      <c r="I9323" s="4">
        <v>3</v>
      </c>
      <c r="J9323" s="4">
        <v>42000</v>
      </c>
      <c r="K9323" s="4">
        <v>126000</v>
      </c>
      <c r="L9323" t="s">
        <v>203</v>
      </c>
      <c r="M9323" t="s">
        <v>190</v>
      </c>
      <c r="P9323">
        <v>4</v>
      </c>
    </row>
    <row r="9324" spans="1:16">
      <c r="A9324" s="3">
        <v>44668</v>
      </c>
      <c r="B9324" t="s">
        <v>191</v>
      </c>
      <c r="C9324" t="s">
        <v>192</v>
      </c>
      <c r="D9324" t="s">
        <v>186</v>
      </c>
      <c r="E9324" t="s">
        <v>259</v>
      </c>
      <c r="F9324" t="s">
        <v>260</v>
      </c>
      <c r="G9324">
        <v>3</v>
      </c>
      <c r="H9324" s="4">
        <v>33000</v>
      </c>
      <c r="I9324" s="4">
        <v>3</v>
      </c>
      <c r="J9324" s="4">
        <v>33000</v>
      </c>
      <c r="K9324" s="4">
        <v>99000</v>
      </c>
      <c r="L9324" t="s">
        <v>209</v>
      </c>
      <c r="M9324" t="s">
        <v>196</v>
      </c>
      <c r="P9324">
        <v>4</v>
      </c>
    </row>
    <row r="9325" spans="1:16">
      <c r="A9325" s="3">
        <v>44668</v>
      </c>
      <c r="B9325" t="s">
        <v>178</v>
      </c>
      <c r="C9325" t="s">
        <v>179</v>
      </c>
      <c r="D9325" t="s">
        <v>180</v>
      </c>
      <c r="E9325" t="s">
        <v>204</v>
      </c>
      <c r="F9325" t="s">
        <v>205</v>
      </c>
      <c r="G9325">
        <v>2</v>
      </c>
      <c r="H9325" s="4">
        <v>36000</v>
      </c>
      <c r="I9325" s="4">
        <v>2</v>
      </c>
      <c r="J9325" s="4">
        <v>36000</v>
      </c>
      <c r="K9325" s="4">
        <v>72000</v>
      </c>
      <c r="L9325" t="s">
        <v>183</v>
      </c>
      <c r="M9325" t="s">
        <v>196</v>
      </c>
      <c r="P9325">
        <v>4</v>
      </c>
    </row>
    <row r="9326" spans="1:16">
      <c r="A9326" s="3">
        <v>44668</v>
      </c>
      <c r="B9326" t="s">
        <v>178</v>
      </c>
      <c r="C9326" t="s">
        <v>179</v>
      </c>
      <c r="D9326" t="s">
        <v>180</v>
      </c>
      <c r="E9326" t="s">
        <v>204</v>
      </c>
      <c r="F9326" t="s">
        <v>205</v>
      </c>
      <c r="G9326">
        <v>2</v>
      </c>
      <c r="H9326" s="4">
        <v>28000</v>
      </c>
      <c r="I9326" s="4">
        <v>2</v>
      </c>
      <c r="J9326" s="4">
        <v>28000</v>
      </c>
      <c r="K9326" s="4">
        <v>56000</v>
      </c>
      <c r="L9326" t="s">
        <v>189</v>
      </c>
      <c r="M9326" t="s">
        <v>304</v>
      </c>
      <c r="P9326">
        <v>5</v>
      </c>
    </row>
    <row r="9327" spans="1:16">
      <c r="A9327" s="3">
        <v>44668</v>
      </c>
      <c r="B9327" t="s">
        <v>224</v>
      </c>
      <c r="C9327" t="s">
        <v>179</v>
      </c>
      <c r="D9327" t="s">
        <v>180</v>
      </c>
      <c r="E9327" t="s">
        <v>181</v>
      </c>
      <c r="F9327" t="s">
        <v>246</v>
      </c>
      <c r="G9327">
        <v>3</v>
      </c>
      <c r="H9327" s="4">
        <v>30000</v>
      </c>
      <c r="I9327" s="4">
        <v>3</v>
      </c>
      <c r="J9327" s="4">
        <v>30000</v>
      </c>
      <c r="K9327" s="4">
        <v>90000</v>
      </c>
      <c r="L9327" t="s">
        <v>209</v>
      </c>
      <c r="M9327" t="s">
        <v>184</v>
      </c>
      <c r="P9327">
        <v>2</v>
      </c>
    </row>
    <row r="9328" spans="1:16">
      <c r="A9328" s="3">
        <v>44668</v>
      </c>
      <c r="B9328" t="s">
        <v>254</v>
      </c>
      <c r="C9328" t="s">
        <v>192</v>
      </c>
      <c r="D9328" t="s">
        <v>263</v>
      </c>
      <c r="E9328" t="s">
        <v>263</v>
      </c>
      <c r="F9328" t="s">
        <v>264</v>
      </c>
      <c r="G9328">
        <v>3</v>
      </c>
      <c r="H9328" s="4">
        <v>42000</v>
      </c>
      <c r="I9328" s="4">
        <v>3</v>
      </c>
      <c r="J9328" s="4">
        <v>42000</v>
      </c>
      <c r="K9328" s="4">
        <v>126000</v>
      </c>
      <c r="L9328" t="s">
        <v>203</v>
      </c>
      <c r="M9328" t="s">
        <v>196</v>
      </c>
      <c r="P9328">
        <v>3</v>
      </c>
    </row>
    <row r="9329" spans="1:16">
      <c r="A9329" s="3">
        <v>44668</v>
      </c>
      <c r="B9329" t="s">
        <v>222</v>
      </c>
      <c r="C9329" t="s">
        <v>179</v>
      </c>
      <c r="D9329" t="s">
        <v>279</v>
      </c>
      <c r="E9329" t="s">
        <v>279</v>
      </c>
      <c r="F9329" t="s">
        <v>186</v>
      </c>
      <c r="G9329">
        <v>1</v>
      </c>
      <c r="H9329" s="4">
        <v>26000</v>
      </c>
      <c r="I9329" s="4">
        <v>1</v>
      </c>
      <c r="J9329" s="4">
        <v>26000</v>
      </c>
      <c r="K9329" s="4">
        <v>26000</v>
      </c>
      <c r="L9329" t="s">
        <v>203</v>
      </c>
      <c r="M9329" t="s">
        <v>233</v>
      </c>
      <c r="P9329">
        <v>5</v>
      </c>
    </row>
    <row r="9330" spans="1:16">
      <c r="A9330" s="3">
        <v>44668</v>
      </c>
      <c r="B9330" t="s">
        <v>178</v>
      </c>
      <c r="C9330" t="s">
        <v>179</v>
      </c>
      <c r="D9330" t="s">
        <v>186</v>
      </c>
      <c r="E9330" t="s">
        <v>201</v>
      </c>
      <c r="F9330" t="s">
        <v>202</v>
      </c>
      <c r="G9330">
        <v>1</v>
      </c>
      <c r="H9330" s="4">
        <v>28000</v>
      </c>
      <c r="I9330" s="4">
        <v>1</v>
      </c>
      <c r="J9330" s="4">
        <v>28000</v>
      </c>
      <c r="K9330" s="4">
        <v>28000</v>
      </c>
      <c r="L9330" t="s">
        <v>209</v>
      </c>
      <c r="M9330" t="s">
        <v>196</v>
      </c>
      <c r="P9330">
        <v>4</v>
      </c>
    </row>
    <row r="9331" spans="1:16">
      <c r="A9331" s="3">
        <v>44669</v>
      </c>
      <c r="B9331" t="s">
        <v>228</v>
      </c>
      <c r="C9331" t="s">
        <v>192</v>
      </c>
      <c r="D9331" t="s">
        <v>180</v>
      </c>
      <c r="E9331" t="s">
        <v>238</v>
      </c>
      <c r="F9331" t="s">
        <v>267</v>
      </c>
      <c r="G9331">
        <v>3</v>
      </c>
      <c r="H9331" s="4">
        <v>39000</v>
      </c>
      <c r="I9331" s="4">
        <v>3</v>
      </c>
      <c r="J9331" s="4">
        <v>39000</v>
      </c>
      <c r="K9331" s="4">
        <v>117000</v>
      </c>
      <c r="L9331" t="s">
        <v>209</v>
      </c>
      <c r="M9331" t="s">
        <v>206</v>
      </c>
      <c r="P9331">
        <v>2</v>
      </c>
    </row>
    <row r="9332" spans="1:16">
      <c r="A9332" s="3">
        <v>44669</v>
      </c>
      <c r="B9332" t="s">
        <v>222</v>
      </c>
      <c r="C9332" t="s">
        <v>192</v>
      </c>
      <c r="D9332" t="s">
        <v>180</v>
      </c>
      <c r="E9332" t="s">
        <v>204</v>
      </c>
      <c r="F9332" t="s">
        <v>269</v>
      </c>
      <c r="G9332">
        <v>2</v>
      </c>
      <c r="H9332" s="4">
        <v>30000</v>
      </c>
      <c r="I9332" s="4">
        <v>2</v>
      </c>
      <c r="J9332" s="4">
        <v>30000</v>
      </c>
      <c r="K9332" s="4">
        <v>60000</v>
      </c>
      <c r="L9332" t="s">
        <v>203</v>
      </c>
      <c r="M9332" t="s">
        <v>196</v>
      </c>
      <c r="P9332">
        <v>2</v>
      </c>
    </row>
    <row r="9333" spans="1:16">
      <c r="A9333" s="3">
        <v>44669</v>
      </c>
      <c r="B9333" t="s">
        <v>222</v>
      </c>
      <c r="C9333" t="s">
        <v>179</v>
      </c>
      <c r="D9333" t="s">
        <v>198</v>
      </c>
      <c r="E9333" t="s">
        <v>198</v>
      </c>
      <c r="F9333" t="s">
        <v>365</v>
      </c>
      <c r="G9333">
        <v>3</v>
      </c>
      <c r="H9333" s="4">
        <v>78000</v>
      </c>
      <c r="I9333" s="4">
        <v>3</v>
      </c>
      <c r="J9333" s="4">
        <v>78000</v>
      </c>
      <c r="K9333" s="4">
        <v>234000</v>
      </c>
      <c r="L9333" t="s">
        <v>203</v>
      </c>
      <c r="M9333" t="s">
        <v>196</v>
      </c>
      <c r="P9333">
        <v>5</v>
      </c>
    </row>
    <row r="9334" spans="1:16">
      <c r="A9334" s="3">
        <v>44669</v>
      </c>
      <c r="B9334" t="s">
        <v>245</v>
      </c>
      <c r="C9334" t="s">
        <v>192</v>
      </c>
      <c r="D9334" t="s">
        <v>180</v>
      </c>
      <c r="E9334" t="s">
        <v>238</v>
      </c>
      <c r="F9334" t="s">
        <v>267</v>
      </c>
      <c r="G9334">
        <v>3</v>
      </c>
      <c r="H9334" s="4">
        <v>42000</v>
      </c>
      <c r="I9334" s="4">
        <v>3</v>
      </c>
      <c r="J9334" s="4">
        <v>42000</v>
      </c>
      <c r="K9334" s="4">
        <v>126000</v>
      </c>
      <c r="L9334" t="s">
        <v>209</v>
      </c>
      <c r="M9334" t="s">
        <v>184</v>
      </c>
      <c r="P9334">
        <v>5</v>
      </c>
    </row>
    <row r="9335" spans="1:16">
      <c r="A9335" s="3">
        <v>44669</v>
      </c>
      <c r="B9335" t="s">
        <v>224</v>
      </c>
      <c r="C9335" t="s">
        <v>179</v>
      </c>
      <c r="D9335" t="s">
        <v>235</v>
      </c>
      <c r="E9335" t="s">
        <v>230</v>
      </c>
      <c r="F9335" t="s">
        <v>283</v>
      </c>
      <c r="G9335">
        <v>3</v>
      </c>
      <c r="H9335" s="4">
        <v>28000</v>
      </c>
      <c r="I9335" s="4">
        <v>0</v>
      </c>
      <c r="J9335" s="4">
        <v>0</v>
      </c>
      <c r="K9335" s="4">
        <v>0</v>
      </c>
      <c r="L9335" t="s">
        <v>209</v>
      </c>
      <c r="M9335" t="s">
        <v>190</v>
      </c>
      <c r="O9335" t="s">
        <v>176</v>
      </c>
    </row>
    <row r="9336" spans="1:16">
      <c r="A9336" s="3">
        <v>44669</v>
      </c>
      <c r="B9336" t="s">
        <v>191</v>
      </c>
      <c r="C9336" t="s">
        <v>192</v>
      </c>
      <c r="D9336" t="s">
        <v>180</v>
      </c>
      <c r="E9336" t="s">
        <v>181</v>
      </c>
      <c r="F9336" t="s">
        <v>223</v>
      </c>
      <c r="G9336">
        <v>1</v>
      </c>
      <c r="H9336" s="4">
        <v>33000</v>
      </c>
      <c r="I9336" s="4">
        <v>1</v>
      </c>
      <c r="J9336" s="4">
        <v>33000</v>
      </c>
      <c r="K9336" s="4">
        <v>33000</v>
      </c>
      <c r="L9336" t="s">
        <v>183</v>
      </c>
      <c r="M9336" t="s">
        <v>184</v>
      </c>
      <c r="P9336">
        <v>4</v>
      </c>
    </row>
    <row r="9337" spans="1:16">
      <c r="A9337" s="3">
        <v>44669</v>
      </c>
      <c r="B9337" t="s">
        <v>247</v>
      </c>
      <c r="C9337" t="s">
        <v>192</v>
      </c>
      <c r="D9337" t="s">
        <v>186</v>
      </c>
      <c r="E9337" t="s">
        <v>187</v>
      </c>
      <c r="F9337" t="s">
        <v>242</v>
      </c>
      <c r="G9337">
        <v>2</v>
      </c>
      <c r="H9337" s="4">
        <v>39000</v>
      </c>
      <c r="I9337" s="4">
        <v>2</v>
      </c>
      <c r="J9337" s="4">
        <v>39000</v>
      </c>
      <c r="K9337" s="4">
        <v>78000</v>
      </c>
      <c r="L9337" t="s">
        <v>209</v>
      </c>
      <c r="M9337" t="s">
        <v>233</v>
      </c>
      <c r="P9337">
        <v>5</v>
      </c>
    </row>
    <row r="9338" spans="1:16">
      <c r="A9338" s="3">
        <v>44669</v>
      </c>
      <c r="B9338" t="s">
        <v>222</v>
      </c>
      <c r="C9338" t="s">
        <v>192</v>
      </c>
      <c r="D9338" t="s">
        <v>271</v>
      </c>
      <c r="E9338" t="s">
        <v>271</v>
      </c>
      <c r="F9338" t="s">
        <v>338</v>
      </c>
      <c r="G9338">
        <v>2</v>
      </c>
      <c r="H9338" s="4">
        <v>42000</v>
      </c>
      <c r="I9338" s="4">
        <v>2</v>
      </c>
      <c r="J9338" s="4">
        <v>42000</v>
      </c>
      <c r="K9338" s="4">
        <v>84000</v>
      </c>
      <c r="L9338" t="s">
        <v>183</v>
      </c>
      <c r="M9338" t="s">
        <v>196</v>
      </c>
      <c r="P9338">
        <v>5</v>
      </c>
    </row>
    <row r="9339" spans="1:16">
      <c r="A9339" s="3">
        <v>44669</v>
      </c>
      <c r="B9339" t="s">
        <v>287</v>
      </c>
      <c r="C9339" t="s">
        <v>179</v>
      </c>
      <c r="D9339" t="s">
        <v>180</v>
      </c>
      <c r="E9339" t="s">
        <v>238</v>
      </c>
      <c r="F9339" t="s">
        <v>267</v>
      </c>
      <c r="G9339">
        <v>3</v>
      </c>
      <c r="H9339" s="4">
        <v>33000</v>
      </c>
      <c r="I9339" s="4">
        <v>3</v>
      </c>
      <c r="J9339" s="4">
        <v>33000</v>
      </c>
      <c r="K9339" s="4">
        <v>99000</v>
      </c>
      <c r="L9339" t="s">
        <v>183</v>
      </c>
      <c r="M9339" t="s">
        <v>196</v>
      </c>
      <c r="P9339">
        <v>4</v>
      </c>
    </row>
    <row r="9340" spans="1:16">
      <c r="A9340" s="3">
        <v>44669</v>
      </c>
      <c r="B9340" t="s">
        <v>234</v>
      </c>
      <c r="C9340" t="s">
        <v>179</v>
      </c>
      <c r="D9340" t="s">
        <v>180</v>
      </c>
      <c r="E9340" t="s">
        <v>255</v>
      </c>
      <c r="F9340" t="s">
        <v>256</v>
      </c>
      <c r="G9340">
        <v>3</v>
      </c>
      <c r="H9340" s="4">
        <v>56000</v>
      </c>
      <c r="I9340" s="4">
        <v>3</v>
      </c>
      <c r="J9340" s="4">
        <v>56000</v>
      </c>
      <c r="K9340" s="4">
        <v>168000</v>
      </c>
      <c r="L9340" t="s">
        <v>203</v>
      </c>
      <c r="M9340" t="s">
        <v>206</v>
      </c>
      <c r="P9340">
        <v>5</v>
      </c>
    </row>
    <row r="9341" spans="1:16">
      <c r="A9341" s="3">
        <v>44669</v>
      </c>
      <c r="B9341" t="s">
        <v>222</v>
      </c>
      <c r="C9341" t="s">
        <v>192</v>
      </c>
      <c r="D9341" t="s">
        <v>276</v>
      </c>
      <c r="E9341" t="s">
        <v>276</v>
      </c>
      <c r="F9341" t="s">
        <v>277</v>
      </c>
      <c r="G9341">
        <v>1</v>
      </c>
      <c r="H9341" s="4">
        <v>60000</v>
      </c>
      <c r="I9341" s="4">
        <v>1</v>
      </c>
      <c r="J9341" s="4">
        <v>60000</v>
      </c>
      <c r="K9341" s="4">
        <v>60000</v>
      </c>
      <c r="L9341" t="s">
        <v>203</v>
      </c>
      <c r="M9341" t="s">
        <v>206</v>
      </c>
      <c r="N9341" t="s">
        <v>175</v>
      </c>
      <c r="P9341">
        <v>5</v>
      </c>
    </row>
    <row r="9342" spans="1:16">
      <c r="A9342" s="3">
        <v>44669</v>
      </c>
      <c r="B9342" t="s">
        <v>178</v>
      </c>
      <c r="C9342" t="s">
        <v>179</v>
      </c>
      <c r="D9342" t="s">
        <v>198</v>
      </c>
      <c r="E9342" t="s">
        <v>214</v>
      </c>
      <c r="F9342" t="s">
        <v>215</v>
      </c>
      <c r="G9342">
        <v>1</v>
      </c>
      <c r="H9342" s="4">
        <v>45500</v>
      </c>
      <c r="I9342" s="4">
        <v>1</v>
      </c>
      <c r="J9342" s="4">
        <v>45500</v>
      </c>
      <c r="K9342" s="4">
        <v>45500</v>
      </c>
      <c r="L9342" t="s">
        <v>203</v>
      </c>
      <c r="M9342" t="s">
        <v>233</v>
      </c>
      <c r="P9342">
        <v>5</v>
      </c>
    </row>
    <row r="9343" spans="1:16">
      <c r="A9343" s="3">
        <v>44669</v>
      </c>
      <c r="B9343" t="s">
        <v>262</v>
      </c>
      <c r="C9343" t="s">
        <v>179</v>
      </c>
      <c r="D9343" t="s">
        <v>276</v>
      </c>
      <c r="E9343" t="s">
        <v>276</v>
      </c>
      <c r="F9343" t="s">
        <v>277</v>
      </c>
      <c r="G9343">
        <v>3</v>
      </c>
      <c r="H9343" s="4">
        <v>24000</v>
      </c>
      <c r="I9343" s="4">
        <v>3</v>
      </c>
      <c r="J9343" s="4">
        <v>24000</v>
      </c>
      <c r="K9343" s="4">
        <v>72000</v>
      </c>
      <c r="L9343" t="s">
        <v>183</v>
      </c>
      <c r="M9343" t="s">
        <v>206</v>
      </c>
      <c r="P9343">
        <v>4</v>
      </c>
    </row>
    <row r="9344" spans="1:16">
      <c r="A9344" s="3">
        <v>44669</v>
      </c>
      <c r="B9344" t="s">
        <v>228</v>
      </c>
      <c r="C9344" t="s">
        <v>192</v>
      </c>
      <c r="D9344" t="s">
        <v>186</v>
      </c>
      <c r="E9344" t="s">
        <v>201</v>
      </c>
      <c r="F9344" t="s">
        <v>202</v>
      </c>
      <c r="G9344">
        <v>2</v>
      </c>
      <c r="H9344" s="4">
        <v>52000</v>
      </c>
      <c r="I9344" s="4">
        <v>2</v>
      </c>
      <c r="J9344" s="4">
        <v>52000</v>
      </c>
      <c r="K9344" s="4">
        <v>104000</v>
      </c>
      <c r="L9344" t="s">
        <v>209</v>
      </c>
      <c r="M9344" t="s">
        <v>233</v>
      </c>
      <c r="P9344">
        <v>4</v>
      </c>
    </row>
    <row r="9345" spans="1:16">
      <c r="A9345" s="3">
        <v>44669</v>
      </c>
      <c r="B9345" t="s">
        <v>284</v>
      </c>
      <c r="C9345" t="s">
        <v>192</v>
      </c>
      <c r="D9345" t="s">
        <v>180</v>
      </c>
      <c r="E9345" t="s">
        <v>181</v>
      </c>
      <c r="F9345" t="s">
        <v>223</v>
      </c>
      <c r="G9345">
        <v>3</v>
      </c>
      <c r="H9345" s="4">
        <v>42000</v>
      </c>
      <c r="I9345" s="4">
        <v>3</v>
      </c>
      <c r="J9345" s="4">
        <v>42000</v>
      </c>
      <c r="K9345" s="4">
        <v>126000</v>
      </c>
      <c r="L9345" t="s">
        <v>183</v>
      </c>
      <c r="M9345" t="s">
        <v>196</v>
      </c>
      <c r="P9345">
        <v>5</v>
      </c>
    </row>
    <row r="9346" spans="1:16">
      <c r="A9346" s="3">
        <v>44669</v>
      </c>
      <c r="B9346" t="s">
        <v>258</v>
      </c>
      <c r="C9346" t="s">
        <v>179</v>
      </c>
      <c r="D9346" t="s">
        <v>273</v>
      </c>
      <c r="E9346" t="s">
        <v>274</v>
      </c>
      <c r="F9346" t="s">
        <v>330</v>
      </c>
      <c r="G9346">
        <v>3</v>
      </c>
      <c r="H9346" s="4">
        <v>24000</v>
      </c>
      <c r="I9346" s="4">
        <v>3</v>
      </c>
      <c r="J9346" s="4">
        <v>24000</v>
      </c>
      <c r="K9346" s="4">
        <v>72000</v>
      </c>
      <c r="L9346" t="s">
        <v>189</v>
      </c>
      <c r="M9346" t="s">
        <v>196</v>
      </c>
      <c r="N9346" t="s">
        <v>175</v>
      </c>
      <c r="P9346">
        <v>3</v>
      </c>
    </row>
    <row r="9347" spans="1:16">
      <c r="A9347" s="3">
        <v>44669</v>
      </c>
      <c r="B9347" t="s">
        <v>178</v>
      </c>
      <c r="C9347" t="s">
        <v>192</v>
      </c>
      <c r="D9347" t="s">
        <v>186</v>
      </c>
      <c r="E9347" t="s">
        <v>187</v>
      </c>
      <c r="F9347" t="s">
        <v>261</v>
      </c>
      <c r="G9347">
        <v>1</v>
      </c>
      <c r="H9347" s="4">
        <v>33000</v>
      </c>
      <c r="I9347" s="4">
        <v>1</v>
      </c>
      <c r="J9347" s="4">
        <v>33000</v>
      </c>
      <c r="K9347" s="4">
        <v>33000</v>
      </c>
      <c r="L9347" t="s">
        <v>203</v>
      </c>
      <c r="M9347" t="s">
        <v>190</v>
      </c>
      <c r="N9347" t="s">
        <v>175</v>
      </c>
      <c r="P9347">
        <v>3</v>
      </c>
    </row>
    <row r="9348" spans="1:16">
      <c r="A9348" s="3">
        <v>44669</v>
      </c>
      <c r="B9348" t="s">
        <v>197</v>
      </c>
      <c r="C9348" t="s">
        <v>179</v>
      </c>
      <c r="D9348" t="s">
        <v>186</v>
      </c>
      <c r="E9348" t="s">
        <v>201</v>
      </c>
      <c r="F9348" t="s">
        <v>285</v>
      </c>
      <c r="G9348">
        <v>3</v>
      </c>
      <c r="H9348" s="4">
        <v>45000</v>
      </c>
      <c r="I9348" s="4">
        <v>3</v>
      </c>
      <c r="J9348" s="4">
        <v>45000</v>
      </c>
      <c r="K9348" s="4">
        <v>135000</v>
      </c>
      <c r="L9348" t="s">
        <v>209</v>
      </c>
      <c r="M9348" t="s">
        <v>196</v>
      </c>
      <c r="N9348" t="s">
        <v>175</v>
      </c>
      <c r="P9348">
        <v>3</v>
      </c>
    </row>
    <row r="9349" spans="1:16">
      <c r="A9349" s="3">
        <v>44669</v>
      </c>
      <c r="B9349" t="s">
        <v>262</v>
      </c>
      <c r="C9349" t="s">
        <v>192</v>
      </c>
      <c r="D9349" t="s">
        <v>180</v>
      </c>
      <c r="E9349" t="s">
        <v>181</v>
      </c>
      <c r="F9349" t="s">
        <v>182</v>
      </c>
      <c r="G9349">
        <v>3</v>
      </c>
      <c r="H9349" s="4">
        <v>38500</v>
      </c>
      <c r="I9349" s="4">
        <v>3</v>
      </c>
      <c r="J9349" s="4">
        <v>38500</v>
      </c>
      <c r="K9349" s="4">
        <v>115500</v>
      </c>
      <c r="L9349" t="s">
        <v>189</v>
      </c>
      <c r="M9349" t="s">
        <v>196</v>
      </c>
      <c r="N9349" t="s">
        <v>175</v>
      </c>
      <c r="P9349">
        <v>5</v>
      </c>
    </row>
    <row r="9350" spans="1:16">
      <c r="A9350" s="3">
        <v>44669</v>
      </c>
      <c r="B9350" t="s">
        <v>207</v>
      </c>
      <c r="C9350" t="s">
        <v>179</v>
      </c>
      <c r="D9350" t="s">
        <v>180</v>
      </c>
      <c r="E9350" t="s">
        <v>255</v>
      </c>
      <c r="F9350" t="s">
        <v>256</v>
      </c>
      <c r="G9350">
        <v>1</v>
      </c>
      <c r="H9350" s="4">
        <v>35000</v>
      </c>
      <c r="I9350" s="4">
        <v>1</v>
      </c>
      <c r="J9350" s="4">
        <v>35000</v>
      </c>
      <c r="K9350" s="4">
        <v>35000</v>
      </c>
      <c r="L9350" t="s">
        <v>189</v>
      </c>
      <c r="M9350" t="s">
        <v>206</v>
      </c>
      <c r="N9350" t="s">
        <v>175</v>
      </c>
      <c r="P9350">
        <v>5</v>
      </c>
    </row>
    <row r="9351" spans="1:16">
      <c r="A9351" s="3">
        <v>44669</v>
      </c>
      <c r="B9351" t="s">
        <v>291</v>
      </c>
      <c r="C9351" t="s">
        <v>192</v>
      </c>
      <c r="D9351" t="s">
        <v>186</v>
      </c>
      <c r="E9351" t="s">
        <v>220</v>
      </c>
      <c r="F9351" t="s">
        <v>241</v>
      </c>
      <c r="G9351">
        <v>1</v>
      </c>
      <c r="H9351" s="4">
        <v>30000</v>
      </c>
      <c r="I9351" s="4">
        <v>1</v>
      </c>
      <c r="J9351" s="4">
        <v>30000</v>
      </c>
      <c r="K9351" s="4">
        <v>30000</v>
      </c>
      <c r="L9351" t="s">
        <v>209</v>
      </c>
      <c r="M9351" t="s">
        <v>196</v>
      </c>
      <c r="N9351" t="s">
        <v>175</v>
      </c>
      <c r="P9351">
        <v>4</v>
      </c>
    </row>
    <row r="9352" spans="1:16">
      <c r="A9352" s="3">
        <v>44669</v>
      </c>
      <c r="B9352" t="s">
        <v>268</v>
      </c>
      <c r="C9352" t="s">
        <v>179</v>
      </c>
      <c r="D9352" t="s">
        <v>180</v>
      </c>
      <c r="E9352" t="s">
        <v>238</v>
      </c>
      <c r="F9352" t="s">
        <v>267</v>
      </c>
      <c r="G9352">
        <v>1</v>
      </c>
      <c r="H9352" s="4">
        <v>28000</v>
      </c>
      <c r="I9352" s="4">
        <v>1</v>
      </c>
      <c r="J9352" s="4">
        <v>28000</v>
      </c>
      <c r="K9352" s="4">
        <v>28000</v>
      </c>
      <c r="L9352" t="s">
        <v>189</v>
      </c>
      <c r="M9352" t="s">
        <v>196</v>
      </c>
      <c r="N9352" t="s">
        <v>175</v>
      </c>
      <c r="P9352">
        <v>3</v>
      </c>
    </row>
    <row r="9353" spans="1:16">
      <c r="A9353" s="3">
        <v>44669</v>
      </c>
      <c r="B9353" t="s">
        <v>228</v>
      </c>
      <c r="C9353" t="s">
        <v>192</v>
      </c>
      <c r="D9353" t="s">
        <v>180</v>
      </c>
      <c r="E9353" t="s">
        <v>216</v>
      </c>
      <c r="F9353" t="s">
        <v>232</v>
      </c>
      <c r="G9353">
        <v>1</v>
      </c>
      <c r="H9353" s="4">
        <v>60000</v>
      </c>
      <c r="I9353" s="4">
        <v>1</v>
      </c>
      <c r="J9353" s="4">
        <v>60000</v>
      </c>
      <c r="K9353" s="4">
        <v>60000</v>
      </c>
      <c r="L9353" t="s">
        <v>189</v>
      </c>
      <c r="M9353" t="s">
        <v>196</v>
      </c>
      <c r="N9353" t="s">
        <v>175</v>
      </c>
      <c r="P9353">
        <v>5</v>
      </c>
    </row>
    <row r="9354" spans="1:16">
      <c r="A9354" s="3">
        <v>44669</v>
      </c>
      <c r="B9354" t="s">
        <v>247</v>
      </c>
      <c r="C9354" t="s">
        <v>179</v>
      </c>
      <c r="D9354" t="s">
        <v>186</v>
      </c>
      <c r="E9354" t="s">
        <v>201</v>
      </c>
      <c r="F9354" t="s">
        <v>285</v>
      </c>
      <c r="G9354">
        <v>1</v>
      </c>
      <c r="H9354" s="4">
        <v>39000</v>
      </c>
      <c r="I9354" s="4">
        <v>1</v>
      </c>
      <c r="J9354" s="4">
        <v>39000</v>
      </c>
      <c r="K9354" s="4">
        <v>39000</v>
      </c>
      <c r="L9354" t="s">
        <v>183</v>
      </c>
      <c r="M9354" t="s">
        <v>190</v>
      </c>
      <c r="N9354" t="s">
        <v>175</v>
      </c>
      <c r="P9354">
        <v>4</v>
      </c>
    </row>
    <row r="9355" spans="1:16">
      <c r="A9355" s="3">
        <v>44669</v>
      </c>
      <c r="B9355" t="s">
        <v>245</v>
      </c>
      <c r="C9355" t="s">
        <v>179</v>
      </c>
      <c r="D9355" t="s">
        <v>180</v>
      </c>
      <c r="E9355" t="s">
        <v>204</v>
      </c>
      <c r="F9355" t="s">
        <v>249</v>
      </c>
      <c r="G9355">
        <v>1</v>
      </c>
      <c r="H9355" s="4">
        <v>60000</v>
      </c>
      <c r="I9355" s="4">
        <v>1</v>
      </c>
      <c r="J9355" s="4">
        <v>60000</v>
      </c>
      <c r="K9355" s="4">
        <v>60000</v>
      </c>
      <c r="L9355" t="s">
        <v>189</v>
      </c>
      <c r="M9355" t="s">
        <v>206</v>
      </c>
      <c r="N9355" t="s">
        <v>175</v>
      </c>
      <c r="P9355">
        <v>4</v>
      </c>
    </row>
    <row r="9356" spans="1:16">
      <c r="A9356" s="3">
        <v>44669</v>
      </c>
      <c r="B9356" t="s">
        <v>301</v>
      </c>
      <c r="C9356" t="s">
        <v>179</v>
      </c>
      <c r="D9356" t="s">
        <v>186</v>
      </c>
      <c r="E9356" t="s">
        <v>225</v>
      </c>
      <c r="F9356" t="s">
        <v>244</v>
      </c>
      <c r="G9356">
        <v>1</v>
      </c>
      <c r="H9356" s="4">
        <v>60000</v>
      </c>
      <c r="I9356" s="4">
        <v>1</v>
      </c>
      <c r="J9356" s="4">
        <v>60000</v>
      </c>
      <c r="K9356" s="4">
        <v>60000</v>
      </c>
      <c r="L9356" t="s">
        <v>183</v>
      </c>
      <c r="M9356" t="s">
        <v>184</v>
      </c>
      <c r="N9356" t="s">
        <v>175</v>
      </c>
      <c r="P9356">
        <v>4</v>
      </c>
    </row>
    <row r="9357" spans="1:16">
      <c r="A9357" s="3">
        <v>44669</v>
      </c>
      <c r="B9357" t="s">
        <v>197</v>
      </c>
      <c r="C9357" t="s">
        <v>192</v>
      </c>
      <c r="D9357" t="s">
        <v>271</v>
      </c>
      <c r="E9357" t="s">
        <v>271</v>
      </c>
      <c r="F9357" t="s">
        <v>323</v>
      </c>
      <c r="G9357">
        <v>1</v>
      </c>
      <c r="H9357" s="4">
        <v>52500</v>
      </c>
      <c r="I9357" s="4">
        <v>1</v>
      </c>
      <c r="J9357" s="4">
        <v>52500</v>
      </c>
      <c r="K9357" s="4">
        <v>52500</v>
      </c>
      <c r="L9357" t="s">
        <v>189</v>
      </c>
      <c r="M9357" t="s">
        <v>196</v>
      </c>
      <c r="N9357" t="s">
        <v>175</v>
      </c>
      <c r="P9357">
        <v>3</v>
      </c>
    </row>
    <row r="9358" spans="1:16">
      <c r="A9358" s="3">
        <v>44669</v>
      </c>
      <c r="B9358" t="s">
        <v>178</v>
      </c>
      <c r="C9358" t="s">
        <v>179</v>
      </c>
      <c r="D9358" t="s">
        <v>198</v>
      </c>
      <c r="E9358" t="s">
        <v>214</v>
      </c>
      <c r="F9358" t="s">
        <v>286</v>
      </c>
      <c r="G9358">
        <v>2</v>
      </c>
      <c r="H9358" s="4">
        <v>36000</v>
      </c>
      <c r="I9358" s="4">
        <v>2</v>
      </c>
      <c r="J9358" s="4">
        <v>36000</v>
      </c>
      <c r="K9358" s="4">
        <v>72000</v>
      </c>
      <c r="L9358" t="s">
        <v>209</v>
      </c>
      <c r="M9358" t="s">
        <v>206</v>
      </c>
      <c r="N9358" t="s">
        <v>175</v>
      </c>
      <c r="P9358">
        <v>4</v>
      </c>
    </row>
    <row r="9359" spans="1:16">
      <c r="A9359" s="3">
        <v>44669</v>
      </c>
      <c r="B9359" t="s">
        <v>245</v>
      </c>
      <c r="C9359" t="s">
        <v>192</v>
      </c>
      <c r="D9359" t="s">
        <v>210</v>
      </c>
      <c r="E9359" t="s">
        <v>292</v>
      </c>
      <c r="F9359" t="s">
        <v>343</v>
      </c>
      <c r="G9359">
        <v>3</v>
      </c>
      <c r="H9359" s="4">
        <v>36000</v>
      </c>
      <c r="I9359" s="4">
        <v>3</v>
      </c>
      <c r="J9359" s="4">
        <v>36000</v>
      </c>
      <c r="K9359" s="4">
        <v>108000</v>
      </c>
      <c r="L9359" t="s">
        <v>209</v>
      </c>
      <c r="M9359" t="s">
        <v>206</v>
      </c>
      <c r="N9359" t="s">
        <v>175</v>
      </c>
      <c r="P9359">
        <v>4</v>
      </c>
    </row>
    <row r="9360" spans="1:16">
      <c r="A9360" s="3">
        <v>44669</v>
      </c>
      <c r="B9360" t="s">
        <v>218</v>
      </c>
      <c r="C9360" t="s">
        <v>179</v>
      </c>
      <c r="D9360" t="s">
        <v>180</v>
      </c>
      <c r="E9360" t="s">
        <v>216</v>
      </c>
      <c r="F9360" t="s">
        <v>257</v>
      </c>
      <c r="G9360">
        <v>1</v>
      </c>
      <c r="H9360" s="4">
        <v>30000</v>
      </c>
      <c r="I9360" s="4">
        <v>1</v>
      </c>
      <c r="J9360" s="4">
        <v>30000</v>
      </c>
      <c r="K9360" s="4">
        <v>30000</v>
      </c>
      <c r="L9360" t="s">
        <v>189</v>
      </c>
      <c r="M9360" t="s">
        <v>233</v>
      </c>
      <c r="N9360" t="s">
        <v>175</v>
      </c>
      <c r="P9360">
        <v>4</v>
      </c>
    </row>
    <row r="9361" spans="1:16">
      <c r="A9361" s="3">
        <v>44669</v>
      </c>
      <c r="B9361" t="s">
        <v>291</v>
      </c>
      <c r="C9361" t="s">
        <v>179</v>
      </c>
      <c r="D9361" t="s">
        <v>186</v>
      </c>
      <c r="E9361" t="s">
        <v>187</v>
      </c>
      <c r="F9361" t="s">
        <v>242</v>
      </c>
      <c r="G9361">
        <v>3</v>
      </c>
      <c r="H9361" s="4">
        <v>16500</v>
      </c>
      <c r="I9361" s="4">
        <v>3</v>
      </c>
      <c r="J9361" s="4">
        <v>16500</v>
      </c>
      <c r="K9361" s="4">
        <v>49500</v>
      </c>
      <c r="L9361" t="s">
        <v>209</v>
      </c>
      <c r="M9361" t="s">
        <v>196</v>
      </c>
      <c r="P9361">
        <v>5</v>
      </c>
    </row>
    <row r="9362" spans="1:16">
      <c r="A9362" s="3">
        <v>44669</v>
      </c>
      <c r="B9362" t="s">
        <v>278</v>
      </c>
      <c r="C9362" t="s">
        <v>192</v>
      </c>
      <c r="D9362" t="s">
        <v>186</v>
      </c>
      <c r="E9362" t="s">
        <v>187</v>
      </c>
      <c r="F9362" t="s">
        <v>188</v>
      </c>
      <c r="G9362">
        <v>3</v>
      </c>
      <c r="H9362" s="4">
        <v>32200</v>
      </c>
      <c r="I9362" s="4">
        <v>3</v>
      </c>
      <c r="J9362" s="4">
        <v>32200</v>
      </c>
      <c r="K9362" s="4">
        <v>96599.999999999985</v>
      </c>
      <c r="L9362" t="s">
        <v>189</v>
      </c>
      <c r="M9362" t="s">
        <v>196</v>
      </c>
      <c r="P9362">
        <v>5</v>
      </c>
    </row>
    <row r="9363" spans="1:16">
      <c r="A9363" s="3">
        <v>44669</v>
      </c>
      <c r="B9363" t="s">
        <v>228</v>
      </c>
      <c r="C9363" t="s">
        <v>179</v>
      </c>
      <c r="D9363" t="s">
        <v>180</v>
      </c>
      <c r="E9363" t="s">
        <v>238</v>
      </c>
      <c r="F9363" t="s">
        <v>253</v>
      </c>
      <c r="G9363">
        <v>2</v>
      </c>
      <c r="H9363" s="4">
        <v>24000</v>
      </c>
      <c r="I9363" s="4">
        <v>2</v>
      </c>
      <c r="J9363" s="4">
        <v>24000</v>
      </c>
      <c r="K9363" s="4">
        <v>48000</v>
      </c>
      <c r="L9363" t="s">
        <v>189</v>
      </c>
      <c r="M9363" t="s">
        <v>206</v>
      </c>
      <c r="P9363">
        <v>3</v>
      </c>
    </row>
    <row r="9364" spans="1:16">
      <c r="A9364" s="3">
        <v>44669</v>
      </c>
      <c r="B9364" t="s">
        <v>291</v>
      </c>
      <c r="C9364" t="s">
        <v>192</v>
      </c>
      <c r="D9364" t="s">
        <v>186</v>
      </c>
      <c r="E9364" t="s">
        <v>201</v>
      </c>
      <c r="F9364" t="s">
        <v>248</v>
      </c>
      <c r="G9364">
        <v>1</v>
      </c>
      <c r="H9364" s="4">
        <v>24000</v>
      </c>
      <c r="I9364" s="4">
        <v>1</v>
      </c>
      <c r="J9364" s="4">
        <v>24000</v>
      </c>
      <c r="K9364" s="4">
        <v>24000</v>
      </c>
      <c r="L9364" t="s">
        <v>183</v>
      </c>
      <c r="M9364" t="s">
        <v>233</v>
      </c>
      <c r="P9364">
        <v>5</v>
      </c>
    </row>
    <row r="9365" spans="1:16">
      <c r="A9365" s="3">
        <v>44669</v>
      </c>
      <c r="B9365" t="s">
        <v>250</v>
      </c>
      <c r="C9365" t="s">
        <v>179</v>
      </c>
      <c r="D9365" t="s">
        <v>186</v>
      </c>
      <c r="E9365" t="s">
        <v>201</v>
      </c>
      <c r="F9365" t="s">
        <v>285</v>
      </c>
      <c r="G9365">
        <v>1</v>
      </c>
      <c r="H9365" s="4">
        <v>33000</v>
      </c>
      <c r="I9365" s="4">
        <v>1</v>
      </c>
      <c r="J9365" s="4">
        <v>33000</v>
      </c>
      <c r="K9365" s="4">
        <v>33000</v>
      </c>
      <c r="L9365" t="s">
        <v>183</v>
      </c>
      <c r="M9365" t="s">
        <v>196</v>
      </c>
      <c r="P9365">
        <v>3</v>
      </c>
    </row>
    <row r="9366" spans="1:16">
      <c r="A9366" s="3">
        <v>44670</v>
      </c>
      <c r="B9366" t="s">
        <v>207</v>
      </c>
      <c r="C9366" t="s">
        <v>192</v>
      </c>
      <c r="D9366" t="s">
        <v>180</v>
      </c>
      <c r="E9366" t="s">
        <v>216</v>
      </c>
      <c r="F9366" t="s">
        <v>232</v>
      </c>
      <c r="G9366">
        <v>3</v>
      </c>
      <c r="H9366" s="4">
        <v>39000</v>
      </c>
      <c r="I9366" s="4">
        <v>3</v>
      </c>
      <c r="J9366" s="4">
        <v>39000</v>
      </c>
      <c r="K9366" s="4">
        <v>117000</v>
      </c>
      <c r="L9366" t="s">
        <v>183</v>
      </c>
      <c r="M9366" t="s">
        <v>196</v>
      </c>
      <c r="N9366" t="s">
        <v>175</v>
      </c>
      <c r="P9366">
        <v>5</v>
      </c>
    </row>
    <row r="9367" spans="1:16">
      <c r="A9367" s="3">
        <v>44670</v>
      </c>
      <c r="B9367" t="s">
        <v>247</v>
      </c>
      <c r="C9367" t="s">
        <v>179</v>
      </c>
      <c r="D9367" t="s">
        <v>186</v>
      </c>
      <c r="E9367" t="s">
        <v>259</v>
      </c>
      <c r="F9367" t="s">
        <v>260</v>
      </c>
      <c r="G9367">
        <v>1</v>
      </c>
      <c r="H9367" s="4">
        <v>20000</v>
      </c>
      <c r="I9367" s="4">
        <v>1</v>
      </c>
      <c r="J9367" s="4">
        <v>20000</v>
      </c>
      <c r="K9367" s="4">
        <v>20000</v>
      </c>
      <c r="L9367" t="s">
        <v>209</v>
      </c>
      <c r="M9367" t="s">
        <v>196</v>
      </c>
      <c r="P9367">
        <v>4</v>
      </c>
    </row>
    <row r="9368" spans="1:16">
      <c r="A9368" s="3">
        <v>44670</v>
      </c>
      <c r="B9368" t="s">
        <v>250</v>
      </c>
      <c r="C9368" t="s">
        <v>179</v>
      </c>
      <c r="D9368" t="s">
        <v>180</v>
      </c>
      <c r="E9368" t="s">
        <v>216</v>
      </c>
      <c r="F9368" t="s">
        <v>257</v>
      </c>
      <c r="G9368">
        <v>2</v>
      </c>
      <c r="H9368" s="4">
        <v>16500</v>
      </c>
      <c r="I9368" s="4">
        <v>2</v>
      </c>
      <c r="J9368" s="4">
        <v>16500</v>
      </c>
      <c r="K9368" s="4">
        <v>33000</v>
      </c>
      <c r="L9368" t="s">
        <v>195</v>
      </c>
      <c r="M9368" t="s">
        <v>184</v>
      </c>
      <c r="P9368">
        <v>4</v>
      </c>
    </row>
    <row r="9369" spans="1:16">
      <c r="A9369" s="3">
        <v>44670</v>
      </c>
      <c r="B9369" t="s">
        <v>191</v>
      </c>
      <c r="C9369" t="s">
        <v>192</v>
      </c>
      <c r="D9369" t="s">
        <v>276</v>
      </c>
      <c r="E9369" t="s">
        <v>276</v>
      </c>
      <c r="F9369" t="s">
        <v>277</v>
      </c>
      <c r="G9369">
        <v>2</v>
      </c>
      <c r="H9369" s="4">
        <v>16500</v>
      </c>
      <c r="I9369" s="4">
        <v>2</v>
      </c>
      <c r="J9369" s="4">
        <v>16500</v>
      </c>
      <c r="K9369" s="4">
        <v>33000</v>
      </c>
      <c r="L9369" t="s">
        <v>189</v>
      </c>
      <c r="M9369" t="s">
        <v>233</v>
      </c>
      <c r="P9369">
        <v>5</v>
      </c>
    </row>
    <row r="9370" spans="1:16">
      <c r="A9370" s="3">
        <v>44670</v>
      </c>
      <c r="B9370" t="s">
        <v>219</v>
      </c>
      <c r="C9370" t="s">
        <v>179</v>
      </c>
      <c r="D9370" t="s">
        <v>180</v>
      </c>
      <c r="E9370" t="s">
        <v>238</v>
      </c>
      <c r="F9370" t="s">
        <v>240</v>
      </c>
      <c r="G9370">
        <v>2</v>
      </c>
      <c r="H9370" s="4">
        <v>42000</v>
      </c>
      <c r="I9370" s="4">
        <v>2</v>
      </c>
      <c r="J9370" s="4">
        <v>42000</v>
      </c>
      <c r="K9370" s="4">
        <v>84000</v>
      </c>
      <c r="L9370" t="s">
        <v>189</v>
      </c>
      <c r="M9370" t="s">
        <v>206</v>
      </c>
      <c r="P9370">
        <v>5</v>
      </c>
    </row>
    <row r="9371" spans="1:16">
      <c r="A9371" s="3">
        <v>44670</v>
      </c>
      <c r="B9371" t="s">
        <v>222</v>
      </c>
      <c r="C9371" t="s">
        <v>179</v>
      </c>
      <c r="D9371" t="s">
        <v>180</v>
      </c>
      <c r="E9371" t="s">
        <v>204</v>
      </c>
      <c r="F9371" t="s">
        <v>227</v>
      </c>
      <c r="G9371">
        <v>2</v>
      </c>
      <c r="H9371" s="4">
        <v>39000</v>
      </c>
      <c r="I9371" s="4">
        <v>2</v>
      </c>
      <c r="J9371" s="4">
        <v>39000</v>
      </c>
      <c r="K9371" s="4">
        <v>78000</v>
      </c>
      <c r="L9371" t="s">
        <v>203</v>
      </c>
      <c r="M9371" t="s">
        <v>184</v>
      </c>
      <c r="P9371">
        <v>5</v>
      </c>
    </row>
    <row r="9372" spans="1:16">
      <c r="A9372" s="3">
        <v>44670</v>
      </c>
      <c r="B9372" t="s">
        <v>247</v>
      </c>
      <c r="C9372" t="s">
        <v>192</v>
      </c>
      <c r="D9372" t="s">
        <v>186</v>
      </c>
      <c r="E9372" t="s">
        <v>201</v>
      </c>
      <c r="F9372" t="s">
        <v>285</v>
      </c>
      <c r="G9372">
        <v>1</v>
      </c>
      <c r="H9372" s="4">
        <v>30000</v>
      </c>
      <c r="I9372" s="4">
        <v>1</v>
      </c>
      <c r="J9372" s="4">
        <v>30000</v>
      </c>
      <c r="K9372" s="4">
        <v>30000</v>
      </c>
      <c r="L9372" t="s">
        <v>195</v>
      </c>
      <c r="M9372" t="s">
        <v>196</v>
      </c>
      <c r="P9372">
        <v>5</v>
      </c>
    </row>
    <row r="9373" spans="1:16">
      <c r="A9373" s="3">
        <v>44670</v>
      </c>
      <c r="B9373" t="s">
        <v>284</v>
      </c>
      <c r="C9373" t="s">
        <v>179</v>
      </c>
      <c r="D9373" t="s">
        <v>186</v>
      </c>
      <c r="E9373" t="s">
        <v>225</v>
      </c>
      <c r="F9373" t="s">
        <v>244</v>
      </c>
      <c r="G9373">
        <v>1</v>
      </c>
      <c r="H9373" s="4">
        <v>20000</v>
      </c>
      <c r="I9373" s="4">
        <v>1</v>
      </c>
      <c r="J9373" s="4">
        <v>20000</v>
      </c>
      <c r="K9373" s="4">
        <v>20000</v>
      </c>
      <c r="L9373" t="s">
        <v>209</v>
      </c>
      <c r="M9373" t="s">
        <v>190</v>
      </c>
      <c r="P9373">
        <v>2</v>
      </c>
    </row>
    <row r="9374" spans="1:16">
      <c r="A9374" s="3">
        <v>44670</v>
      </c>
      <c r="B9374" t="s">
        <v>291</v>
      </c>
      <c r="C9374" t="s">
        <v>179</v>
      </c>
      <c r="D9374" t="s">
        <v>180</v>
      </c>
      <c r="E9374" t="s">
        <v>204</v>
      </c>
      <c r="F9374" t="s">
        <v>227</v>
      </c>
      <c r="G9374">
        <v>1</v>
      </c>
      <c r="H9374" s="4">
        <v>42000</v>
      </c>
      <c r="I9374" s="4">
        <v>1</v>
      </c>
      <c r="J9374" s="4">
        <v>42000</v>
      </c>
      <c r="K9374" s="4">
        <v>42000</v>
      </c>
      <c r="L9374" t="s">
        <v>189</v>
      </c>
      <c r="M9374" t="s">
        <v>304</v>
      </c>
      <c r="P9374">
        <v>3</v>
      </c>
    </row>
    <row r="9375" spans="1:16">
      <c r="A9375" s="3">
        <v>44670</v>
      </c>
      <c r="B9375" t="s">
        <v>254</v>
      </c>
      <c r="C9375" t="s">
        <v>179</v>
      </c>
      <c r="D9375" t="s">
        <v>235</v>
      </c>
      <c r="E9375" t="s">
        <v>236</v>
      </c>
      <c r="F9375" t="s">
        <v>324</v>
      </c>
      <c r="G9375">
        <v>2</v>
      </c>
      <c r="H9375" s="4">
        <v>33000</v>
      </c>
      <c r="I9375" s="4">
        <v>2</v>
      </c>
      <c r="J9375" s="4">
        <v>33000</v>
      </c>
      <c r="K9375" s="4">
        <v>66000</v>
      </c>
      <c r="L9375" t="s">
        <v>189</v>
      </c>
      <c r="M9375" t="s">
        <v>304</v>
      </c>
      <c r="P9375">
        <v>5</v>
      </c>
    </row>
    <row r="9376" spans="1:16">
      <c r="A9376" s="3">
        <v>44670</v>
      </c>
      <c r="B9376" t="s">
        <v>245</v>
      </c>
      <c r="C9376" t="s">
        <v>179</v>
      </c>
      <c r="D9376" t="s">
        <v>186</v>
      </c>
      <c r="E9376" t="s">
        <v>201</v>
      </c>
      <c r="F9376" t="s">
        <v>285</v>
      </c>
      <c r="G9376">
        <v>3</v>
      </c>
      <c r="H9376" s="4">
        <v>33000</v>
      </c>
      <c r="I9376" s="4">
        <v>3</v>
      </c>
      <c r="J9376" s="4">
        <v>33000</v>
      </c>
      <c r="K9376" s="4">
        <v>99000</v>
      </c>
      <c r="L9376" t="s">
        <v>209</v>
      </c>
      <c r="M9376" t="s">
        <v>190</v>
      </c>
      <c r="P9376">
        <v>3</v>
      </c>
    </row>
    <row r="9377" spans="1:16">
      <c r="A9377" s="3">
        <v>44670</v>
      </c>
      <c r="B9377" t="s">
        <v>222</v>
      </c>
      <c r="C9377" t="s">
        <v>192</v>
      </c>
      <c r="D9377" t="s">
        <v>235</v>
      </c>
      <c r="E9377" t="s">
        <v>236</v>
      </c>
      <c r="F9377" t="s">
        <v>324</v>
      </c>
      <c r="G9377">
        <v>3</v>
      </c>
      <c r="H9377" s="4">
        <v>38500</v>
      </c>
      <c r="I9377" s="4">
        <v>3</v>
      </c>
      <c r="J9377" s="4">
        <v>38500</v>
      </c>
      <c r="K9377" s="4">
        <v>115500</v>
      </c>
      <c r="L9377" t="s">
        <v>209</v>
      </c>
      <c r="M9377" t="s">
        <v>196</v>
      </c>
      <c r="P9377">
        <v>2</v>
      </c>
    </row>
    <row r="9378" spans="1:16">
      <c r="A9378" s="3">
        <v>44670</v>
      </c>
      <c r="B9378" t="s">
        <v>301</v>
      </c>
      <c r="C9378" t="s">
        <v>179</v>
      </c>
      <c r="D9378" t="s">
        <v>198</v>
      </c>
      <c r="E9378" t="s">
        <v>198</v>
      </c>
      <c r="F9378" t="s">
        <v>342</v>
      </c>
      <c r="G9378">
        <v>1</v>
      </c>
      <c r="H9378" s="4">
        <v>60000</v>
      </c>
      <c r="I9378" s="4">
        <v>1</v>
      </c>
      <c r="J9378" s="4">
        <v>60000</v>
      </c>
      <c r="K9378" s="4">
        <v>60000</v>
      </c>
      <c r="L9378" t="s">
        <v>203</v>
      </c>
      <c r="M9378" t="s">
        <v>233</v>
      </c>
      <c r="P9378">
        <v>2</v>
      </c>
    </row>
    <row r="9379" spans="1:16">
      <c r="A9379" s="3">
        <v>44670</v>
      </c>
      <c r="B9379" t="s">
        <v>247</v>
      </c>
      <c r="C9379" t="s">
        <v>179</v>
      </c>
      <c r="D9379" t="s">
        <v>210</v>
      </c>
      <c r="E9379" t="s">
        <v>225</v>
      </c>
      <c r="F9379" t="s">
        <v>270</v>
      </c>
      <c r="G9379">
        <v>2</v>
      </c>
      <c r="H9379" s="4">
        <v>56000</v>
      </c>
      <c r="I9379" s="4">
        <v>2</v>
      </c>
      <c r="J9379" s="4">
        <v>56000</v>
      </c>
      <c r="K9379" s="4">
        <v>112000</v>
      </c>
      <c r="L9379" t="s">
        <v>189</v>
      </c>
      <c r="M9379" t="s">
        <v>184</v>
      </c>
      <c r="P9379">
        <v>5</v>
      </c>
    </row>
    <row r="9380" spans="1:16">
      <c r="A9380" s="3">
        <v>44670</v>
      </c>
      <c r="B9380" t="s">
        <v>278</v>
      </c>
      <c r="C9380" t="s">
        <v>179</v>
      </c>
      <c r="D9380" t="s">
        <v>180</v>
      </c>
      <c r="E9380" t="s">
        <v>181</v>
      </c>
      <c r="F9380" t="s">
        <v>223</v>
      </c>
      <c r="G9380">
        <v>2</v>
      </c>
      <c r="H9380" s="4">
        <v>45000</v>
      </c>
      <c r="I9380" s="4">
        <v>2</v>
      </c>
      <c r="J9380" s="4">
        <v>45000</v>
      </c>
      <c r="K9380" s="4">
        <v>90000</v>
      </c>
      <c r="L9380" t="s">
        <v>203</v>
      </c>
      <c r="M9380" t="s">
        <v>206</v>
      </c>
      <c r="P9380">
        <v>5</v>
      </c>
    </row>
    <row r="9381" spans="1:16">
      <c r="A9381" s="3">
        <v>44670</v>
      </c>
      <c r="B9381" t="s">
        <v>234</v>
      </c>
      <c r="C9381" t="s">
        <v>192</v>
      </c>
      <c r="D9381" t="s">
        <v>180</v>
      </c>
      <c r="E9381" t="s">
        <v>216</v>
      </c>
      <c r="F9381" t="s">
        <v>217</v>
      </c>
      <c r="G9381">
        <v>3</v>
      </c>
      <c r="H9381" s="4">
        <v>33000</v>
      </c>
      <c r="I9381" s="4">
        <v>3</v>
      </c>
      <c r="J9381" s="4">
        <v>33000</v>
      </c>
      <c r="K9381" s="4">
        <v>99000</v>
      </c>
      <c r="L9381" t="s">
        <v>203</v>
      </c>
      <c r="M9381" t="s">
        <v>190</v>
      </c>
      <c r="P9381">
        <v>2</v>
      </c>
    </row>
    <row r="9382" spans="1:16">
      <c r="A9382" s="3">
        <v>44670</v>
      </c>
      <c r="B9382" t="s">
        <v>247</v>
      </c>
      <c r="C9382" t="s">
        <v>179</v>
      </c>
      <c r="D9382" t="s">
        <v>276</v>
      </c>
      <c r="E9382" t="s">
        <v>276</v>
      </c>
      <c r="F9382" t="s">
        <v>310</v>
      </c>
      <c r="G9382">
        <v>2</v>
      </c>
      <c r="H9382" s="4">
        <v>24000</v>
      </c>
      <c r="I9382" s="4">
        <v>2</v>
      </c>
      <c r="J9382" s="4">
        <v>24000</v>
      </c>
      <c r="K9382" s="4">
        <v>48000</v>
      </c>
      <c r="L9382" t="s">
        <v>203</v>
      </c>
      <c r="M9382" t="s">
        <v>184</v>
      </c>
      <c r="N9382" t="s">
        <v>175</v>
      </c>
      <c r="P9382">
        <v>5</v>
      </c>
    </row>
    <row r="9383" spans="1:16">
      <c r="A9383" s="3">
        <v>44670</v>
      </c>
      <c r="B9383" t="s">
        <v>191</v>
      </c>
      <c r="C9383" t="s">
        <v>179</v>
      </c>
      <c r="D9383" t="s">
        <v>276</v>
      </c>
      <c r="E9383" t="s">
        <v>276</v>
      </c>
      <c r="F9383" t="s">
        <v>310</v>
      </c>
      <c r="G9383">
        <v>3</v>
      </c>
      <c r="H9383" s="4">
        <v>22000</v>
      </c>
      <c r="I9383" s="4">
        <v>3</v>
      </c>
      <c r="J9383" s="4">
        <v>22000</v>
      </c>
      <c r="K9383" s="4">
        <v>66000</v>
      </c>
      <c r="L9383" t="s">
        <v>203</v>
      </c>
      <c r="M9383" t="s">
        <v>190</v>
      </c>
      <c r="P9383">
        <v>3</v>
      </c>
    </row>
    <row r="9384" spans="1:16">
      <c r="A9384" s="3">
        <v>44670</v>
      </c>
      <c r="B9384" t="s">
        <v>247</v>
      </c>
      <c r="C9384" t="s">
        <v>179</v>
      </c>
      <c r="D9384" t="s">
        <v>186</v>
      </c>
      <c r="E9384" t="s">
        <v>220</v>
      </c>
      <c r="F9384" t="s">
        <v>241</v>
      </c>
      <c r="G9384">
        <v>1</v>
      </c>
      <c r="H9384" s="4">
        <v>40000</v>
      </c>
      <c r="I9384" s="4">
        <v>1</v>
      </c>
      <c r="J9384" s="4">
        <v>40000</v>
      </c>
      <c r="K9384" s="4">
        <v>40000</v>
      </c>
      <c r="L9384" t="s">
        <v>203</v>
      </c>
      <c r="M9384" t="s">
        <v>233</v>
      </c>
      <c r="P9384">
        <v>4</v>
      </c>
    </row>
    <row r="9385" spans="1:16">
      <c r="A9385" s="3">
        <v>44670</v>
      </c>
      <c r="B9385" t="s">
        <v>245</v>
      </c>
      <c r="C9385" t="s">
        <v>179</v>
      </c>
      <c r="D9385" t="s">
        <v>180</v>
      </c>
      <c r="E9385" t="s">
        <v>216</v>
      </c>
      <c r="F9385" t="s">
        <v>232</v>
      </c>
      <c r="G9385">
        <v>3</v>
      </c>
      <c r="H9385" s="4">
        <v>45000</v>
      </c>
      <c r="I9385" s="4">
        <v>3</v>
      </c>
      <c r="J9385" s="4">
        <v>45000</v>
      </c>
      <c r="K9385" s="4">
        <v>135000</v>
      </c>
      <c r="L9385" t="s">
        <v>189</v>
      </c>
      <c r="M9385" t="s">
        <v>196</v>
      </c>
      <c r="P9385">
        <v>5</v>
      </c>
    </row>
    <row r="9386" spans="1:16">
      <c r="A9386" s="3">
        <v>44670</v>
      </c>
      <c r="B9386" t="s">
        <v>207</v>
      </c>
      <c r="C9386" t="s">
        <v>192</v>
      </c>
      <c r="D9386" t="s">
        <v>180</v>
      </c>
      <c r="E9386" t="s">
        <v>255</v>
      </c>
      <c r="F9386" t="s">
        <v>256</v>
      </c>
      <c r="G9386">
        <v>2</v>
      </c>
      <c r="H9386" s="4">
        <v>30000</v>
      </c>
      <c r="I9386" s="4">
        <v>2</v>
      </c>
      <c r="J9386" s="4">
        <v>30000</v>
      </c>
      <c r="K9386" s="4">
        <v>60000</v>
      </c>
      <c r="L9386" t="s">
        <v>203</v>
      </c>
      <c r="M9386" t="s">
        <v>196</v>
      </c>
      <c r="P9386">
        <v>5</v>
      </c>
    </row>
    <row r="9387" spans="1:16">
      <c r="A9387" s="3">
        <v>44670</v>
      </c>
      <c r="B9387" t="s">
        <v>207</v>
      </c>
      <c r="C9387" t="s">
        <v>179</v>
      </c>
      <c r="D9387" t="s">
        <v>186</v>
      </c>
      <c r="E9387" t="s">
        <v>187</v>
      </c>
      <c r="F9387" t="s">
        <v>242</v>
      </c>
      <c r="G9387">
        <v>3</v>
      </c>
      <c r="H9387" s="4">
        <v>45000</v>
      </c>
      <c r="I9387" s="4">
        <v>3</v>
      </c>
      <c r="J9387" s="4">
        <v>45000</v>
      </c>
      <c r="K9387" s="4">
        <v>135000</v>
      </c>
      <c r="L9387" t="s">
        <v>203</v>
      </c>
      <c r="M9387" t="s">
        <v>190</v>
      </c>
      <c r="P9387">
        <v>3</v>
      </c>
    </row>
    <row r="9388" spans="1:16">
      <c r="A9388" s="3">
        <v>44670</v>
      </c>
      <c r="B9388" t="s">
        <v>207</v>
      </c>
      <c r="C9388" t="s">
        <v>179</v>
      </c>
      <c r="D9388" t="s">
        <v>235</v>
      </c>
      <c r="E9388" t="s">
        <v>229</v>
      </c>
      <c r="F9388" t="s">
        <v>333</v>
      </c>
      <c r="G9388">
        <v>1</v>
      </c>
      <c r="H9388" s="4">
        <v>56000</v>
      </c>
      <c r="I9388" s="4">
        <v>1</v>
      </c>
      <c r="J9388" s="4">
        <v>56000</v>
      </c>
      <c r="K9388" s="4">
        <v>56000</v>
      </c>
      <c r="L9388" t="s">
        <v>189</v>
      </c>
      <c r="M9388" t="s">
        <v>196</v>
      </c>
      <c r="P9388">
        <v>3</v>
      </c>
    </row>
    <row r="9389" spans="1:16">
      <c r="A9389" s="3">
        <v>44670</v>
      </c>
      <c r="B9389" t="s">
        <v>258</v>
      </c>
      <c r="C9389" t="s">
        <v>192</v>
      </c>
      <c r="D9389" t="s">
        <v>186</v>
      </c>
      <c r="E9389" t="s">
        <v>225</v>
      </c>
      <c r="F9389" t="s">
        <v>226</v>
      </c>
      <c r="G9389">
        <v>1</v>
      </c>
      <c r="H9389" s="4">
        <v>44000</v>
      </c>
      <c r="I9389" s="4">
        <v>1</v>
      </c>
      <c r="J9389" s="4">
        <v>44000</v>
      </c>
      <c r="K9389" s="4">
        <v>44000</v>
      </c>
      <c r="L9389" t="s">
        <v>189</v>
      </c>
      <c r="M9389" t="s">
        <v>190</v>
      </c>
      <c r="P9389">
        <v>5</v>
      </c>
    </row>
    <row r="9390" spans="1:16">
      <c r="A9390" s="3">
        <v>44670</v>
      </c>
      <c r="B9390" t="s">
        <v>219</v>
      </c>
      <c r="C9390" t="s">
        <v>192</v>
      </c>
      <c r="D9390" t="s">
        <v>186</v>
      </c>
      <c r="E9390" t="s">
        <v>225</v>
      </c>
      <c r="F9390" t="s">
        <v>244</v>
      </c>
      <c r="G9390">
        <v>1</v>
      </c>
      <c r="H9390" s="4">
        <v>29900</v>
      </c>
      <c r="I9390" s="4">
        <v>1</v>
      </c>
      <c r="J9390" s="4">
        <v>29900</v>
      </c>
      <c r="K9390" s="4">
        <v>29900</v>
      </c>
      <c r="L9390" t="s">
        <v>203</v>
      </c>
      <c r="M9390" t="s">
        <v>206</v>
      </c>
      <c r="N9390" t="s">
        <v>175</v>
      </c>
      <c r="P9390">
        <v>5</v>
      </c>
    </row>
    <row r="9391" spans="1:16">
      <c r="A9391" s="3">
        <v>44671</v>
      </c>
      <c r="B9391" t="s">
        <v>250</v>
      </c>
      <c r="C9391" t="s">
        <v>192</v>
      </c>
      <c r="D9391" t="s">
        <v>186</v>
      </c>
      <c r="E9391" t="s">
        <v>201</v>
      </c>
      <c r="F9391" t="s">
        <v>202</v>
      </c>
      <c r="G9391">
        <v>1</v>
      </c>
      <c r="H9391" s="4">
        <v>39000</v>
      </c>
      <c r="I9391" s="4">
        <v>1</v>
      </c>
      <c r="J9391" s="4">
        <v>39000</v>
      </c>
      <c r="K9391" s="4">
        <v>39000</v>
      </c>
      <c r="L9391" t="s">
        <v>189</v>
      </c>
      <c r="M9391" t="s">
        <v>206</v>
      </c>
      <c r="P9391">
        <v>5</v>
      </c>
    </row>
    <row r="9392" spans="1:16">
      <c r="A9392" s="3">
        <v>44671</v>
      </c>
      <c r="B9392" t="s">
        <v>278</v>
      </c>
      <c r="C9392" t="s">
        <v>192</v>
      </c>
      <c r="D9392" t="s">
        <v>186</v>
      </c>
      <c r="E9392" t="s">
        <v>220</v>
      </c>
      <c r="F9392" t="s">
        <v>265</v>
      </c>
      <c r="G9392">
        <v>3</v>
      </c>
      <c r="H9392" s="4">
        <v>44000</v>
      </c>
      <c r="I9392" s="4">
        <v>3</v>
      </c>
      <c r="J9392" s="4">
        <v>44000</v>
      </c>
      <c r="K9392" s="4">
        <v>132000</v>
      </c>
      <c r="L9392" t="s">
        <v>209</v>
      </c>
      <c r="M9392" t="s">
        <v>190</v>
      </c>
      <c r="P9392">
        <v>4</v>
      </c>
    </row>
    <row r="9393" spans="1:16">
      <c r="A9393" s="3">
        <v>44671</v>
      </c>
      <c r="B9393" t="s">
        <v>218</v>
      </c>
      <c r="C9393" t="s">
        <v>179</v>
      </c>
      <c r="D9393" t="s">
        <v>186</v>
      </c>
      <c r="E9393" t="s">
        <v>201</v>
      </c>
      <c r="F9393" t="s">
        <v>202</v>
      </c>
      <c r="G9393">
        <v>3</v>
      </c>
      <c r="H9393" s="4">
        <v>30000</v>
      </c>
      <c r="I9393" s="4">
        <v>3</v>
      </c>
      <c r="J9393" s="4">
        <v>30000</v>
      </c>
      <c r="K9393" s="4">
        <v>90000</v>
      </c>
      <c r="L9393" t="s">
        <v>209</v>
      </c>
      <c r="M9393" t="s">
        <v>196</v>
      </c>
      <c r="P9393">
        <v>4</v>
      </c>
    </row>
    <row r="9394" spans="1:16">
      <c r="A9394" s="3">
        <v>44671</v>
      </c>
      <c r="B9394" t="s">
        <v>218</v>
      </c>
      <c r="C9394" t="s">
        <v>179</v>
      </c>
      <c r="D9394" t="s">
        <v>180</v>
      </c>
      <c r="E9394" t="s">
        <v>181</v>
      </c>
      <c r="F9394" t="s">
        <v>223</v>
      </c>
      <c r="G9394">
        <v>1</v>
      </c>
      <c r="H9394" s="4">
        <v>45500</v>
      </c>
      <c r="I9394" s="4">
        <v>1</v>
      </c>
      <c r="J9394" s="4">
        <v>45500</v>
      </c>
      <c r="K9394" s="4">
        <v>45500</v>
      </c>
      <c r="L9394" t="s">
        <v>203</v>
      </c>
      <c r="M9394" t="s">
        <v>190</v>
      </c>
      <c r="P9394">
        <v>5</v>
      </c>
    </row>
    <row r="9395" spans="1:16">
      <c r="A9395" s="3">
        <v>44671</v>
      </c>
      <c r="B9395" t="s">
        <v>185</v>
      </c>
      <c r="C9395" t="s">
        <v>192</v>
      </c>
      <c r="D9395" t="s">
        <v>186</v>
      </c>
      <c r="E9395" t="s">
        <v>187</v>
      </c>
      <c r="F9395" t="s">
        <v>242</v>
      </c>
      <c r="G9395">
        <v>3</v>
      </c>
      <c r="H9395" s="4">
        <v>36000</v>
      </c>
      <c r="I9395" s="4">
        <v>3</v>
      </c>
      <c r="J9395" s="4">
        <v>36000</v>
      </c>
      <c r="K9395" s="4">
        <v>108000</v>
      </c>
      <c r="L9395" t="s">
        <v>195</v>
      </c>
      <c r="M9395" t="s">
        <v>304</v>
      </c>
      <c r="P9395">
        <v>5</v>
      </c>
    </row>
    <row r="9396" spans="1:16">
      <c r="A9396" s="3">
        <v>44671</v>
      </c>
      <c r="B9396" t="s">
        <v>258</v>
      </c>
      <c r="C9396" t="s">
        <v>192</v>
      </c>
      <c r="D9396" t="s">
        <v>210</v>
      </c>
      <c r="E9396" t="s">
        <v>225</v>
      </c>
      <c r="F9396" t="s">
        <v>266</v>
      </c>
      <c r="G9396">
        <v>3</v>
      </c>
      <c r="H9396" s="4">
        <v>42000</v>
      </c>
      <c r="I9396" s="4">
        <v>3</v>
      </c>
      <c r="J9396" s="4">
        <v>42000</v>
      </c>
      <c r="K9396" s="4">
        <v>126000</v>
      </c>
      <c r="L9396" t="s">
        <v>203</v>
      </c>
      <c r="M9396" t="s">
        <v>233</v>
      </c>
      <c r="P9396">
        <v>4</v>
      </c>
    </row>
    <row r="9397" spans="1:16">
      <c r="A9397" s="3">
        <v>44671</v>
      </c>
      <c r="B9397" t="s">
        <v>268</v>
      </c>
      <c r="C9397" t="s">
        <v>192</v>
      </c>
      <c r="D9397" t="s">
        <v>186</v>
      </c>
      <c r="E9397" t="s">
        <v>187</v>
      </c>
      <c r="F9397" t="s">
        <v>188</v>
      </c>
      <c r="G9397">
        <v>3</v>
      </c>
      <c r="H9397" s="4">
        <v>30000</v>
      </c>
      <c r="I9397" s="4">
        <v>3</v>
      </c>
      <c r="J9397" s="4">
        <v>30000</v>
      </c>
      <c r="K9397" s="4">
        <v>90000</v>
      </c>
      <c r="L9397" t="s">
        <v>203</v>
      </c>
      <c r="M9397" t="s">
        <v>206</v>
      </c>
      <c r="P9397">
        <v>5</v>
      </c>
    </row>
    <row r="9398" spans="1:16">
      <c r="A9398" s="3">
        <v>44671</v>
      </c>
      <c r="B9398" t="s">
        <v>258</v>
      </c>
      <c r="C9398" t="s">
        <v>192</v>
      </c>
      <c r="D9398" t="s">
        <v>276</v>
      </c>
      <c r="E9398" t="s">
        <v>276</v>
      </c>
      <c r="F9398" t="s">
        <v>309</v>
      </c>
      <c r="G9398">
        <v>2</v>
      </c>
      <c r="H9398" s="4">
        <v>26000</v>
      </c>
      <c r="I9398" s="4">
        <v>2</v>
      </c>
      <c r="J9398" s="4">
        <v>26000</v>
      </c>
      <c r="K9398" s="4">
        <v>52000</v>
      </c>
      <c r="L9398" t="s">
        <v>189</v>
      </c>
      <c r="M9398" t="s">
        <v>233</v>
      </c>
      <c r="P9398">
        <v>5</v>
      </c>
    </row>
    <row r="9399" spans="1:16">
      <c r="A9399" s="3">
        <v>44671</v>
      </c>
      <c r="B9399" t="s">
        <v>262</v>
      </c>
      <c r="C9399" t="s">
        <v>179</v>
      </c>
      <c r="D9399" t="s">
        <v>294</v>
      </c>
      <c r="E9399" t="s">
        <v>294</v>
      </c>
      <c r="F9399" t="s">
        <v>236</v>
      </c>
      <c r="G9399">
        <v>3</v>
      </c>
      <c r="H9399" s="4">
        <v>30000</v>
      </c>
      <c r="I9399" s="4">
        <v>3</v>
      </c>
      <c r="J9399" s="4">
        <v>30000</v>
      </c>
      <c r="K9399" s="4">
        <v>90000</v>
      </c>
      <c r="L9399" t="s">
        <v>203</v>
      </c>
      <c r="M9399" t="s">
        <v>196</v>
      </c>
      <c r="N9399" t="s">
        <v>175</v>
      </c>
      <c r="P9399">
        <v>5</v>
      </c>
    </row>
    <row r="9400" spans="1:16">
      <c r="A9400" s="3">
        <v>44671</v>
      </c>
      <c r="B9400" t="s">
        <v>268</v>
      </c>
      <c r="C9400" t="s">
        <v>179</v>
      </c>
      <c r="D9400" t="s">
        <v>193</v>
      </c>
      <c r="E9400" t="s">
        <v>193</v>
      </c>
      <c r="F9400" t="s">
        <v>337</v>
      </c>
      <c r="G9400">
        <v>1</v>
      </c>
      <c r="H9400" s="4">
        <v>42000</v>
      </c>
      <c r="I9400" s="4">
        <v>1</v>
      </c>
      <c r="J9400" s="4">
        <v>42000</v>
      </c>
      <c r="K9400" s="4">
        <v>42000</v>
      </c>
      <c r="L9400" t="s">
        <v>189</v>
      </c>
      <c r="M9400" t="s">
        <v>196</v>
      </c>
      <c r="P9400">
        <v>4</v>
      </c>
    </row>
    <row r="9401" spans="1:16">
      <c r="A9401" s="3">
        <v>44671</v>
      </c>
      <c r="B9401" t="s">
        <v>301</v>
      </c>
      <c r="C9401" t="s">
        <v>179</v>
      </c>
      <c r="D9401" t="s">
        <v>180</v>
      </c>
      <c r="E9401" t="s">
        <v>204</v>
      </c>
      <c r="F9401" t="s">
        <v>227</v>
      </c>
      <c r="G9401">
        <v>1</v>
      </c>
      <c r="H9401" s="4">
        <v>40000</v>
      </c>
      <c r="I9401" s="4">
        <v>1</v>
      </c>
      <c r="J9401" s="4">
        <v>40000</v>
      </c>
      <c r="K9401" s="4">
        <v>40000</v>
      </c>
      <c r="L9401" t="s">
        <v>203</v>
      </c>
      <c r="M9401" t="s">
        <v>206</v>
      </c>
      <c r="P9401">
        <v>5</v>
      </c>
    </row>
    <row r="9402" spans="1:16">
      <c r="A9402" s="3">
        <v>44671</v>
      </c>
      <c r="B9402" t="s">
        <v>234</v>
      </c>
      <c r="C9402" t="s">
        <v>179</v>
      </c>
      <c r="D9402" t="s">
        <v>180</v>
      </c>
      <c r="E9402" t="s">
        <v>181</v>
      </c>
      <c r="F9402" t="s">
        <v>281</v>
      </c>
      <c r="G9402">
        <v>2</v>
      </c>
      <c r="H9402" s="4">
        <v>26000</v>
      </c>
      <c r="I9402" s="4">
        <v>2</v>
      </c>
      <c r="J9402" s="4">
        <v>26000</v>
      </c>
      <c r="K9402" s="4">
        <v>52000</v>
      </c>
      <c r="L9402" t="s">
        <v>203</v>
      </c>
      <c r="M9402" t="s">
        <v>184</v>
      </c>
      <c r="P9402">
        <v>5</v>
      </c>
    </row>
    <row r="9403" spans="1:16">
      <c r="A9403" s="3">
        <v>44671</v>
      </c>
      <c r="B9403" t="s">
        <v>284</v>
      </c>
      <c r="C9403" t="s">
        <v>192</v>
      </c>
      <c r="D9403" t="s">
        <v>186</v>
      </c>
      <c r="E9403" t="s">
        <v>220</v>
      </c>
      <c r="F9403" t="s">
        <v>265</v>
      </c>
      <c r="G9403">
        <v>2</v>
      </c>
      <c r="H9403" s="4">
        <v>39000</v>
      </c>
      <c r="I9403" s="4">
        <v>2</v>
      </c>
      <c r="J9403" s="4">
        <v>39000</v>
      </c>
      <c r="K9403" s="4">
        <v>78000</v>
      </c>
      <c r="L9403" t="s">
        <v>209</v>
      </c>
      <c r="M9403" t="s">
        <v>190</v>
      </c>
      <c r="P9403">
        <v>4</v>
      </c>
    </row>
    <row r="9404" spans="1:16">
      <c r="A9404" s="3">
        <v>44671</v>
      </c>
      <c r="B9404" t="s">
        <v>287</v>
      </c>
      <c r="C9404" t="s">
        <v>179</v>
      </c>
      <c r="D9404" t="s">
        <v>180</v>
      </c>
      <c r="E9404" t="s">
        <v>204</v>
      </c>
      <c r="F9404" t="s">
        <v>227</v>
      </c>
      <c r="G9404">
        <v>2</v>
      </c>
      <c r="H9404" s="4">
        <v>33000</v>
      </c>
      <c r="I9404" s="4">
        <v>2</v>
      </c>
      <c r="J9404" s="4">
        <v>33000</v>
      </c>
      <c r="K9404" s="4">
        <v>66000</v>
      </c>
      <c r="L9404" t="s">
        <v>209</v>
      </c>
      <c r="M9404" t="s">
        <v>206</v>
      </c>
      <c r="P9404">
        <v>5</v>
      </c>
    </row>
    <row r="9405" spans="1:16">
      <c r="A9405" s="3">
        <v>44671</v>
      </c>
      <c r="B9405" t="s">
        <v>301</v>
      </c>
      <c r="C9405" t="s">
        <v>192</v>
      </c>
      <c r="D9405" t="s">
        <v>186</v>
      </c>
      <c r="E9405" t="s">
        <v>187</v>
      </c>
      <c r="F9405" t="s">
        <v>188</v>
      </c>
      <c r="G9405">
        <v>2</v>
      </c>
      <c r="H9405" s="4">
        <v>33000</v>
      </c>
      <c r="I9405" s="4">
        <v>2</v>
      </c>
      <c r="J9405" s="4">
        <v>33000</v>
      </c>
      <c r="K9405" s="4">
        <v>66000</v>
      </c>
      <c r="L9405" t="s">
        <v>203</v>
      </c>
      <c r="M9405" t="s">
        <v>184</v>
      </c>
      <c r="P9405">
        <v>4</v>
      </c>
    </row>
    <row r="9406" spans="1:16">
      <c r="A9406" s="3">
        <v>44671</v>
      </c>
      <c r="B9406" t="s">
        <v>197</v>
      </c>
      <c r="C9406" t="s">
        <v>192</v>
      </c>
      <c r="D9406" t="s">
        <v>273</v>
      </c>
      <c r="E9406" t="s">
        <v>274</v>
      </c>
      <c r="F9406" t="s">
        <v>275</v>
      </c>
      <c r="G9406">
        <v>2</v>
      </c>
      <c r="H9406" s="4">
        <v>39000</v>
      </c>
      <c r="I9406" s="4">
        <v>2</v>
      </c>
      <c r="J9406" s="4">
        <v>39000</v>
      </c>
      <c r="K9406" s="4">
        <v>78000</v>
      </c>
      <c r="L9406" t="s">
        <v>203</v>
      </c>
      <c r="M9406" t="s">
        <v>304</v>
      </c>
      <c r="P9406">
        <v>5</v>
      </c>
    </row>
    <row r="9407" spans="1:16">
      <c r="A9407" s="3">
        <v>44671</v>
      </c>
      <c r="B9407" t="s">
        <v>185</v>
      </c>
      <c r="C9407" t="s">
        <v>179</v>
      </c>
      <c r="D9407" t="s">
        <v>198</v>
      </c>
      <c r="E9407" t="s">
        <v>198</v>
      </c>
      <c r="F9407" t="s">
        <v>342</v>
      </c>
      <c r="G9407">
        <v>2</v>
      </c>
      <c r="H9407" s="4">
        <v>22000</v>
      </c>
      <c r="I9407" s="4">
        <v>2</v>
      </c>
      <c r="J9407" s="4">
        <v>22000</v>
      </c>
      <c r="K9407" s="4">
        <v>44000</v>
      </c>
      <c r="L9407" t="s">
        <v>203</v>
      </c>
      <c r="M9407" t="s">
        <v>206</v>
      </c>
      <c r="P9407">
        <v>3</v>
      </c>
    </row>
    <row r="9408" spans="1:16">
      <c r="A9408" s="3">
        <v>44671</v>
      </c>
      <c r="B9408" t="s">
        <v>191</v>
      </c>
      <c r="C9408" t="s">
        <v>179</v>
      </c>
      <c r="D9408" t="s">
        <v>186</v>
      </c>
      <c r="E9408" t="s">
        <v>225</v>
      </c>
      <c r="F9408" t="s">
        <v>226</v>
      </c>
      <c r="G9408">
        <v>1</v>
      </c>
      <c r="H9408" s="4">
        <v>39000</v>
      </c>
      <c r="I9408" s="4">
        <v>0</v>
      </c>
      <c r="J9408" s="4">
        <v>0</v>
      </c>
      <c r="K9408" s="4">
        <v>0</v>
      </c>
      <c r="L9408" t="s">
        <v>209</v>
      </c>
      <c r="M9408" t="s">
        <v>184</v>
      </c>
      <c r="O9408" t="s">
        <v>176</v>
      </c>
    </row>
    <row r="9409" spans="1:16">
      <c r="A9409" s="3">
        <v>44671</v>
      </c>
      <c r="B9409" t="s">
        <v>207</v>
      </c>
      <c r="C9409" t="s">
        <v>179</v>
      </c>
      <c r="D9409" t="s">
        <v>294</v>
      </c>
      <c r="E9409" t="s">
        <v>294</v>
      </c>
      <c r="F9409" t="s">
        <v>236</v>
      </c>
      <c r="G9409">
        <v>1</v>
      </c>
      <c r="H9409" s="4">
        <v>45000</v>
      </c>
      <c r="I9409" s="4">
        <v>1</v>
      </c>
      <c r="J9409" s="4">
        <v>45000</v>
      </c>
      <c r="K9409" s="4">
        <v>45000</v>
      </c>
      <c r="L9409" t="s">
        <v>203</v>
      </c>
      <c r="M9409" t="s">
        <v>196</v>
      </c>
      <c r="P9409">
        <v>4</v>
      </c>
    </row>
    <row r="9410" spans="1:16">
      <c r="A9410" s="3">
        <v>44671</v>
      </c>
      <c r="B9410" t="s">
        <v>284</v>
      </c>
      <c r="C9410" t="s">
        <v>192</v>
      </c>
      <c r="D9410" t="s">
        <v>186</v>
      </c>
      <c r="E9410" t="s">
        <v>187</v>
      </c>
      <c r="F9410" t="s">
        <v>261</v>
      </c>
      <c r="G9410">
        <v>3</v>
      </c>
      <c r="H9410" s="4">
        <v>36000</v>
      </c>
      <c r="I9410" s="4">
        <v>3</v>
      </c>
      <c r="J9410" s="4">
        <v>36000</v>
      </c>
      <c r="K9410" s="4">
        <v>108000</v>
      </c>
      <c r="L9410" t="s">
        <v>203</v>
      </c>
      <c r="M9410" t="s">
        <v>196</v>
      </c>
      <c r="P9410">
        <v>5</v>
      </c>
    </row>
    <row r="9411" spans="1:16">
      <c r="A9411" s="3">
        <v>44671</v>
      </c>
      <c r="B9411" t="s">
        <v>224</v>
      </c>
      <c r="C9411" t="s">
        <v>179</v>
      </c>
      <c r="D9411" t="s">
        <v>186</v>
      </c>
      <c r="E9411" t="s">
        <v>201</v>
      </c>
      <c r="F9411" t="s">
        <v>285</v>
      </c>
      <c r="G9411">
        <v>1</v>
      </c>
      <c r="H9411" s="4">
        <v>33000</v>
      </c>
      <c r="I9411" s="4">
        <v>1</v>
      </c>
      <c r="J9411" s="4">
        <v>33000</v>
      </c>
      <c r="K9411" s="4">
        <v>33000</v>
      </c>
      <c r="L9411" t="s">
        <v>203</v>
      </c>
      <c r="M9411" t="s">
        <v>190</v>
      </c>
      <c r="P9411">
        <v>5</v>
      </c>
    </row>
    <row r="9412" spans="1:16">
      <c r="A9412" s="3">
        <v>44671</v>
      </c>
      <c r="B9412" t="s">
        <v>178</v>
      </c>
      <c r="C9412" t="s">
        <v>179</v>
      </c>
      <c r="D9412" t="s">
        <v>210</v>
      </c>
      <c r="E9412" t="s">
        <v>292</v>
      </c>
      <c r="F9412" t="s">
        <v>343</v>
      </c>
      <c r="G9412">
        <v>3</v>
      </c>
      <c r="H9412" s="4">
        <v>19500</v>
      </c>
      <c r="I9412" s="4">
        <v>3</v>
      </c>
      <c r="J9412" s="4">
        <v>19500</v>
      </c>
      <c r="K9412" s="4">
        <v>58500</v>
      </c>
      <c r="L9412" t="s">
        <v>203</v>
      </c>
      <c r="M9412" t="s">
        <v>196</v>
      </c>
      <c r="P9412">
        <v>4</v>
      </c>
    </row>
    <row r="9413" spans="1:16">
      <c r="A9413" s="3">
        <v>44671</v>
      </c>
      <c r="B9413" t="s">
        <v>258</v>
      </c>
      <c r="C9413" t="s">
        <v>179</v>
      </c>
      <c r="D9413" t="s">
        <v>235</v>
      </c>
      <c r="E9413" t="s">
        <v>251</v>
      </c>
      <c r="F9413" t="s">
        <v>252</v>
      </c>
      <c r="G9413">
        <v>1</v>
      </c>
      <c r="H9413" s="4">
        <v>30000</v>
      </c>
      <c r="I9413" s="4">
        <v>1</v>
      </c>
      <c r="J9413" s="4">
        <v>30000</v>
      </c>
      <c r="K9413" s="4">
        <v>30000</v>
      </c>
      <c r="L9413" t="s">
        <v>189</v>
      </c>
      <c r="M9413" t="s">
        <v>190</v>
      </c>
      <c r="P9413">
        <v>3</v>
      </c>
    </row>
    <row r="9414" spans="1:16">
      <c r="A9414" s="3">
        <v>44671</v>
      </c>
      <c r="B9414" t="s">
        <v>200</v>
      </c>
      <c r="C9414" t="s">
        <v>192</v>
      </c>
      <c r="D9414" t="s">
        <v>180</v>
      </c>
      <c r="E9414" t="s">
        <v>204</v>
      </c>
      <c r="F9414" t="s">
        <v>249</v>
      </c>
      <c r="G9414">
        <v>1</v>
      </c>
      <c r="H9414" s="4">
        <v>60000</v>
      </c>
      <c r="I9414" s="4">
        <v>1</v>
      </c>
      <c r="J9414" s="4">
        <v>60000</v>
      </c>
      <c r="K9414" s="4">
        <v>60000</v>
      </c>
      <c r="L9414" t="s">
        <v>189</v>
      </c>
      <c r="M9414" t="s">
        <v>196</v>
      </c>
      <c r="N9414" t="s">
        <v>175</v>
      </c>
      <c r="P9414">
        <v>5</v>
      </c>
    </row>
    <row r="9415" spans="1:16">
      <c r="A9415" s="3">
        <v>44671</v>
      </c>
      <c r="B9415" t="s">
        <v>258</v>
      </c>
      <c r="C9415" t="s">
        <v>179</v>
      </c>
      <c r="D9415" t="s">
        <v>186</v>
      </c>
      <c r="E9415" t="s">
        <v>187</v>
      </c>
      <c r="F9415" t="s">
        <v>188</v>
      </c>
      <c r="G9415">
        <v>1</v>
      </c>
      <c r="H9415" s="4">
        <v>28000</v>
      </c>
      <c r="I9415" s="4">
        <v>1</v>
      </c>
      <c r="J9415" s="4">
        <v>28000</v>
      </c>
      <c r="K9415" s="4">
        <v>28000</v>
      </c>
      <c r="L9415" t="s">
        <v>203</v>
      </c>
      <c r="M9415" t="s">
        <v>190</v>
      </c>
      <c r="N9415" t="s">
        <v>175</v>
      </c>
      <c r="P9415">
        <v>4</v>
      </c>
    </row>
    <row r="9416" spans="1:16">
      <c r="A9416" s="3">
        <v>44671</v>
      </c>
      <c r="B9416" t="s">
        <v>219</v>
      </c>
      <c r="C9416" t="s">
        <v>179</v>
      </c>
      <c r="D9416" t="s">
        <v>235</v>
      </c>
      <c r="E9416" t="s">
        <v>236</v>
      </c>
      <c r="F9416" t="s">
        <v>237</v>
      </c>
      <c r="G9416">
        <v>3</v>
      </c>
      <c r="H9416" s="4">
        <v>28000</v>
      </c>
      <c r="I9416" s="4">
        <v>3</v>
      </c>
      <c r="J9416" s="4">
        <v>28000</v>
      </c>
      <c r="K9416" s="4">
        <v>84000</v>
      </c>
      <c r="L9416" t="s">
        <v>203</v>
      </c>
      <c r="M9416" t="s">
        <v>190</v>
      </c>
      <c r="P9416">
        <v>4</v>
      </c>
    </row>
    <row r="9417" spans="1:16">
      <c r="A9417" s="3">
        <v>44671</v>
      </c>
      <c r="B9417" t="s">
        <v>200</v>
      </c>
      <c r="C9417" t="s">
        <v>192</v>
      </c>
      <c r="D9417" t="s">
        <v>180</v>
      </c>
      <c r="E9417" t="s">
        <v>238</v>
      </c>
      <c r="F9417" t="s">
        <v>239</v>
      </c>
      <c r="G9417">
        <v>2</v>
      </c>
      <c r="H9417" s="4">
        <v>35000</v>
      </c>
      <c r="I9417" s="4">
        <v>2</v>
      </c>
      <c r="J9417" s="4">
        <v>35000</v>
      </c>
      <c r="K9417" s="4">
        <v>70000</v>
      </c>
      <c r="L9417" t="s">
        <v>209</v>
      </c>
      <c r="M9417" t="s">
        <v>184</v>
      </c>
      <c r="P9417">
        <v>4</v>
      </c>
    </row>
    <row r="9418" spans="1:16">
      <c r="A9418" s="3">
        <v>44671</v>
      </c>
      <c r="B9418" t="s">
        <v>222</v>
      </c>
      <c r="C9418" t="s">
        <v>192</v>
      </c>
      <c r="D9418" t="s">
        <v>180</v>
      </c>
      <c r="E9418" t="s">
        <v>204</v>
      </c>
      <c r="F9418" t="s">
        <v>205</v>
      </c>
      <c r="G9418">
        <v>2</v>
      </c>
      <c r="H9418" s="4">
        <v>15000</v>
      </c>
      <c r="I9418" s="4">
        <v>2</v>
      </c>
      <c r="J9418" s="4">
        <v>15000</v>
      </c>
      <c r="K9418" s="4">
        <v>30000</v>
      </c>
      <c r="L9418" t="s">
        <v>203</v>
      </c>
      <c r="M9418" t="s">
        <v>190</v>
      </c>
      <c r="P9418">
        <v>5</v>
      </c>
    </row>
    <row r="9419" spans="1:16">
      <c r="A9419" s="3">
        <v>44671</v>
      </c>
      <c r="B9419" t="s">
        <v>207</v>
      </c>
      <c r="C9419" t="s">
        <v>179</v>
      </c>
      <c r="D9419" t="s">
        <v>180</v>
      </c>
      <c r="E9419" t="s">
        <v>181</v>
      </c>
      <c r="F9419" t="s">
        <v>223</v>
      </c>
      <c r="G9419">
        <v>3</v>
      </c>
      <c r="H9419" s="4">
        <v>33000</v>
      </c>
      <c r="I9419" s="4">
        <v>3</v>
      </c>
      <c r="J9419" s="4">
        <v>33000</v>
      </c>
      <c r="K9419" s="4">
        <v>99000</v>
      </c>
      <c r="L9419" t="s">
        <v>189</v>
      </c>
      <c r="M9419" t="s">
        <v>184</v>
      </c>
      <c r="P9419">
        <v>4</v>
      </c>
    </row>
    <row r="9420" spans="1:16">
      <c r="A9420" s="3">
        <v>44671</v>
      </c>
      <c r="B9420" t="s">
        <v>200</v>
      </c>
      <c r="C9420" t="s">
        <v>179</v>
      </c>
      <c r="D9420" t="s">
        <v>180</v>
      </c>
      <c r="E9420" t="s">
        <v>216</v>
      </c>
      <c r="F9420" t="s">
        <v>217</v>
      </c>
      <c r="G9420">
        <v>2</v>
      </c>
      <c r="H9420" s="4">
        <v>22000</v>
      </c>
      <c r="I9420" s="4">
        <v>2</v>
      </c>
      <c r="J9420" s="4">
        <v>22000</v>
      </c>
      <c r="K9420" s="4">
        <v>44000</v>
      </c>
      <c r="L9420" t="s">
        <v>203</v>
      </c>
      <c r="M9420" t="s">
        <v>196</v>
      </c>
      <c r="P9420">
        <v>5</v>
      </c>
    </row>
    <row r="9421" spans="1:16">
      <c r="A9421" s="3">
        <v>44671</v>
      </c>
      <c r="B9421" t="s">
        <v>197</v>
      </c>
      <c r="C9421" t="s">
        <v>179</v>
      </c>
      <c r="D9421" t="s">
        <v>180</v>
      </c>
      <c r="E9421" t="s">
        <v>238</v>
      </c>
      <c r="F9421" t="s">
        <v>267</v>
      </c>
      <c r="G9421">
        <v>1</v>
      </c>
      <c r="H9421" s="4">
        <v>22000</v>
      </c>
      <c r="I9421" s="4">
        <v>1</v>
      </c>
      <c r="J9421" s="4">
        <v>22000</v>
      </c>
      <c r="K9421" s="4">
        <v>22000</v>
      </c>
      <c r="L9421" t="s">
        <v>209</v>
      </c>
      <c r="M9421" t="s">
        <v>184</v>
      </c>
      <c r="P9421">
        <v>5</v>
      </c>
    </row>
    <row r="9422" spans="1:16">
      <c r="A9422" s="3">
        <v>44671</v>
      </c>
      <c r="B9422" t="s">
        <v>224</v>
      </c>
      <c r="C9422" t="s">
        <v>192</v>
      </c>
      <c r="D9422" t="s">
        <v>180</v>
      </c>
      <c r="E9422" t="s">
        <v>204</v>
      </c>
      <c r="F9422" t="s">
        <v>227</v>
      </c>
      <c r="G9422">
        <v>1</v>
      </c>
      <c r="H9422" s="4">
        <v>22000</v>
      </c>
      <c r="I9422" s="4">
        <v>1</v>
      </c>
      <c r="J9422" s="4">
        <v>22000</v>
      </c>
      <c r="K9422" s="4">
        <v>22000</v>
      </c>
      <c r="L9422" t="s">
        <v>203</v>
      </c>
      <c r="M9422" t="s">
        <v>196</v>
      </c>
      <c r="P9422">
        <v>5</v>
      </c>
    </row>
    <row r="9423" spans="1:16">
      <c r="A9423" s="3">
        <v>44672</v>
      </c>
      <c r="B9423" t="s">
        <v>222</v>
      </c>
      <c r="C9423" t="s">
        <v>192</v>
      </c>
      <c r="D9423" t="s">
        <v>193</v>
      </c>
      <c r="E9423" t="s">
        <v>193</v>
      </c>
      <c r="F9423" t="s">
        <v>194</v>
      </c>
      <c r="G9423">
        <v>1</v>
      </c>
      <c r="H9423" s="4">
        <v>24000</v>
      </c>
      <c r="I9423" s="4">
        <v>1</v>
      </c>
      <c r="J9423" s="4">
        <v>24000</v>
      </c>
      <c r="K9423" s="4">
        <v>24000</v>
      </c>
      <c r="L9423" t="s">
        <v>203</v>
      </c>
      <c r="M9423" t="s">
        <v>184</v>
      </c>
      <c r="P9423">
        <v>3</v>
      </c>
    </row>
    <row r="9424" spans="1:16">
      <c r="A9424" s="3">
        <v>44672</v>
      </c>
      <c r="B9424" t="s">
        <v>228</v>
      </c>
      <c r="C9424" t="s">
        <v>179</v>
      </c>
      <c r="D9424" t="s">
        <v>186</v>
      </c>
      <c r="E9424" t="s">
        <v>220</v>
      </c>
      <c r="F9424" t="s">
        <v>241</v>
      </c>
      <c r="G9424">
        <v>3</v>
      </c>
      <c r="H9424" s="4">
        <v>36000</v>
      </c>
      <c r="I9424" s="4">
        <v>3</v>
      </c>
      <c r="J9424" s="4">
        <v>36000</v>
      </c>
      <c r="K9424" s="4">
        <v>108000</v>
      </c>
      <c r="L9424" t="s">
        <v>203</v>
      </c>
      <c r="M9424" t="s">
        <v>196</v>
      </c>
      <c r="P9424">
        <v>5</v>
      </c>
    </row>
    <row r="9425" spans="1:16">
      <c r="A9425" s="3">
        <v>44672</v>
      </c>
      <c r="B9425" t="s">
        <v>213</v>
      </c>
      <c r="C9425" t="s">
        <v>179</v>
      </c>
      <c r="D9425" t="s">
        <v>273</v>
      </c>
      <c r="E9425" t="s">
        <v>274</v>
      </c>
      <c r="F9425" t="s">
        <v>312</v>
      </c>
      <c r="G9425">
        <v>1</v>
      </c>
      <c r="H9425" s="4">
        <v>22500</v>
      </c>
      <c r="I9425" s="4">
        <v>1</v>
      </c>
      <c r="J9425" s="4">
        <v>22500</v>
      </c>
      <c r="K9425" s="4">
        <v>22500</v>
      </c>
      <c r="L9425" t="s">
        <v>203</v>
      </c>
      <c r="M9425" t="s">
        <v>196</v>
      </c>
      <c r="P9425">
        <v>5</v>
      </c>
    </row>
    <row r="9426" spans="1:16">
      <c r="A9426" s="3">
        <v>44672</v>
      </c>
      <c r="B9426" t="s">
        <v>245</v>
      </c>
      <c r="C9426" t="s">
        <v>179</v>
      </c>
      <c r="D9426" t="s">
        <v>193</v>
      </c>
      <c r="E9426" t="s">
        <v>193</v>
      </c>
      <c r="F9426" t="s">
        <v>288</v>
      </c>
      <c r="G9426">
        <v>1</v>
      </c>
      <c r="H9426" s="4">
        <v>28000</v>
      </c>
      <c r="I9426" s="4">
        <v>1</v>
      </c>
      <c r="J9426" s="4">
        <v>28000</v>
      </c>
      <c r="K9426" s="4">
        <v>28000</v>
      </c>
      <c r="L9426" t="s">
        <v>203</v>
      </c>
      <c r="M9426" t="s">
        <v>196</v>
      </c>
      <c r="P9426">
        <v>4</v>
      </c>
    </row>
    <row r="9427" spans="1:16">
      <c r="A9427" s="3">
        <v>44672</v>
      </c>
      <c r="B9427" t="s">
        <v>284</v>
      </c>
      <c r="C9427" t="s">
        <v>179</v>
      </c>
      <c r="D9427" t="s">
        <v>273</v>
      </c>
      <c r="E9427" t="s">
        <v>288</v>
      </c>
      <c r="F9427" t="s">
        <v>355</v>
      </c>
      <c r="G9427">
        <v>2</v>
      </c>
      <c r="H9427" s="4">
        <v>20000</v>
      </c>
      <c r="I9427" s="4">
        <v>2</v>
      </c>
      <c r="J9427" s="4">
        <v>20000</v>
      </c>
      <c r="K9427" s="4">
        <v>40000</v>
      </c>
      <c r="L9427" t="s">
        <v>203</v>
      </c>
      <c r="M9427" t="s">
        <v>233</v>
      </c>
      <c r="P9427">
        <v>4</v>
      </c>
    </row>
    <row r="9428" spans="1:16">
      <c r="A9428" s="3">
        <v>44672</v>
      </c>
      <c r="B9428" t="s">
        <v>191</v>
      </c>
      <c r="C9428" t="s">
        <v>179</v>
      </c>
      <c r="D9428" t="s">
        <v>180</v>
      </c>
      <c r="E9428" t="s">
        <v>238</v>
      </c>
      <c r="F9428" t="s">
        <v>267</v>
      </c>
      <c r="G9428">
        <v>2</v>
      </c>
      <c r="H9428" s="4">
        <v>42000</v>
      </c>
      <c r="I9428" s="4">
        <v>2</v>
      </c>
      <c r="J9428" s="4">
        <v>42000</v>
      </c>
      <c r="K9428" s="4">
        <v>84000</v>
      </c>
      <c r="L9428" t="s">
        <v>203</v>
      </c>
      <c r="M9428" t="s">
        <v>184</v>
      </c>
      <c r="P9428">
        <v>4</v>
      </c>
    </row>
    <row r="9429" spans="1:16">
      <c r="A9429" s="3">
        <v>44672</v>
      </c>
      <c r="B9429" t="s">
        <v>254</v>
      </c>
      <c r="C9429" t="s">
        <v>179</v>
      </c>
      <c r="D9429" t="s">
        <v>210</v>
      </c>
      <c r="E9429" t="s">
        <v>292</v>
      </c>
      <c r="F9429" t="s">
        <v>311</v>
      </c>
      <c r="G9429">
        <v>3</v>
      </c>
      <c r="H9429" s="4">
        <v>36000</v>
      </c>
      <c r="I9429" s="4">
        <v>3</v>
      </c>
      <c r="J9429" s="4">
        <v>36000</v>
      </c>
      <c r="K9429" s="4">
        <v>108000</v>
      </c>
      <c r="L9429" t="s">
        <v>203</v>
      </c>
      <c r="M9429" t="s">
        <v>196</v>
      </c>
      <c r="P9429">
        <v>5</v>
      </c>
    </row>
    <row r="9430" spans="1:16">
      <c r="A9430" s="3">
        <v>44672</v>
      </c>
      <c r="B9430" t="s">
        <v>191</v>
      </c>
      <c r="C9430" t="s">
        <v>179</v>
      </c>
      <c r="D9430" t="s">
        <v>235</v>
      </c>
      <c r="E9430" t="s">
        <v>297</v>
      </c>
      <c r="F9430" t="s">
        <v>298</v>
      </c>
      <c r="G9430">
        <v>1</v>
      </c>
      <c r="H9430" s="4">
        <v>16500</v>
      </c>
      <c r="I9430" s="4">
        <v>1</v>
      </c>
      <c r="J9430" s="4">
        <v>16500</v>
      </c>
      <c r="K9430" s="4">
        <v>16500</v>
      </c>
      <c r="L9430" t="s">
        <v>209</v>
      </c>
      <c r="M9430" t="s">
        <v>196</v>
      </c>
      <c r="P9430">
        <v>5</v>
      </c>
    </row>
    <row r="9431" spans="1:16">
      <c r="A9431" s="3">
        <v>44672</v>
      </c>
      <c r="B9431" t="s">
        <v>178</v>
      </c>
      <c r="C9431" t="s">
        <v>179</v>
      </c>
      <c r="D9431" t="s">
        <v>235</v>
      </c>
      <c r="E9431" t="s">
        <v>230</v>
      </c>
      <c r="F9431" t="s">
        <v>351</v>
      </c>
      <c r="G9431">
        <v>3</v>
      </c>
      <c r="H9431" s="4">
        <v>24000</v>
      </c>
      <c r="I9431" s="4">
        <v>3</v>
      </c>
      <c r="J9431" s="4">
        <v>24000</v>
      </c>
      <c r="K9431" s="4">
        <v>72000</v>
      </c>
      <c r="L9431" t="s">
        <v>203</v>
      </c>
      <c r="M9431" t="s">
        <v>184</v>
      </c>
      <c r="P9431">
        <v>5</v>
      </c>
    </row>
    <row r="9432" spans="1:16">
      <c r="A9432" s="3">
        <v>44672</v>
      </c>
      <c r="B9432" t="s">
        <v>197</v>
      </c>
      <c r="C9432" t="s">
        <v>179</v>
      </c>
      <c r="D9432" t="s">
        <v>186</v>
      </c>
      <c r="E9432" t="s">
        <v>220</v>
      </c>
      <c r="F9432" t="s">
        <v>221</v>
      </c>
      <c r="G9432">
        <v>3</v>
      </c>
      <c r="H9432" s="4">
        <v>28000</v>
      </c>
      <c r="I9432" s="4">
        <v>3</v>
      </c>
      <c r="J9432" s="4">
        <v>28000</v>
      </c>
      <c r="K9432" s="4">
        <v>84000</v>
      </c>
      <c r="L9432" t="s">
        <v>189</v>
      </c>
      <c r="M9432" t="s">
        <v>196</v>
      </c>
      <c r="P9432">
        <v>4</v>
      </c>
    </row>
    <row r="9433" spans="1:16">
      <c r="A9433" s="3">
        <v>44672</v>
      </c>
      <c r="B9433" t="s">
        <v>234</v>
      </c>
      <c r="C9433" t="s">
        <v>179</v>
      </c>
      <c r="D9433" t="s">
        <v>180</v>
      </c>
      <c r="E9433" t="s">
        <v>216</v>
      </c>
      <c r="F9433" t="s">
        <v>232</v>
      </c>
      <c r="G9433">
        <v>3</v>
      </c>
      <c r="H9433" s="4">
        <v>39000</v>
      </c>
      <c r="I9433" s="4">
        <v>3</v>
      </c>
      <c r="J9433" s="4">
        <v>39000</v>
      </c>
      <c r="K9433" s="4">
        <v>117000</v>
      </c>
      <c r="L9433" t="s">
        <v>189</v>
      </c>
      <c r="M9433" t="s">
        <v>196</v>
      </c>
      <c r="P9433">
        <v>1</v>
      </c>
    </row>
    <row r="9434" spans="1:16">
      <c r="A9434" s="3">
        <v>44672</v>
      </c>
      <c r="B9434" t="s">
        <v>222</v>
      </c>
      <c r="C9434" t="s">
        <v>192</v>
      </c>
      <c r="D9434" t="s">
        <v>180</v>
      </c>
      <c r="E9434" t="s">
        <v>216</v>
      </c>
      <c r="F9434" t="s">
        <v>257</v>
      </c>
      <c r="G9434">
        <v>1</v>
      </c>
      <c r="H9434" s="4">
        <v>30000</v>
      </c>
      <c r="I9434" s="4">
        <v>1</v>
      </c>
      <c r="J9434" s="4">
        <v>30000</v>
      </c>
      <c r="K9434" s="4">
        <v>30000</v>
      </c>
      <c r="L9434" t="s">
        <v>203</v>
      </c>
      <c r="M9434" t="s">
        <v>233</v>
      </c>
      <c r="P9434">
        <v>3</v>
      </c>
    </row>
    <row r="9435" spans="1:16">
      <c r="A9435" s="3">
        <v>44672</v>
      </c>
      <c r="B9435" t="s">
        <v>278</v>
      </c>
      <c r="C9435" t="s">
        <v>192</v>
      </c>
      <c r="D9435" t="s">
        <v>273</v>
      </c>
      <c r="E9435" t="s">
        <v>274</v>
      </c>
      <c r="F9435" t="s">
        <v>275</v>
      </c>
      <c r="G9435">
        <v>2</v>
      </c>
      <c r="H9435" s="4">
        <v>24000</v>
      </c>
      <c r="I9435" s="4">
        <v>2</v>
      </c>
      <c r="J9435" s="4">
        <v>24000</v>
      </c>
      <c r="K9435" s="4">
        <v>48000</v>
      </c>
      <c r="L9435" t="s">
        <v>203</v>
      </c>
      <c r="M9435" t="s">
        <v>196</v>
      </c>
      <c r="P9435">
        <v>5</v>
      </c>
    </row>
    <row r="9436" spans="1:16">
      <c r="A9436" s="3">
        <v>44672</v>
      </c>
      <c r="B9436" t="s">
        <v>222</v>
      </c>
      <c r="C9436" t="s">
        <v>192</v>
      </c>
      <c r="D9436" t="s">
        <v>180</v>
      </c>
      <c r="E9436" t="s">
        <v>181</v>
      </c>
      <c r="F9436" t="s">
        <v>334</v>
      </c>
      <c r="G9436">
        <v>3</v>
      </c>
      <c r="H9436" s="4">
        <v>30000</v>
      </c>
      <c r="I9436" s="4">
        <v>3</v>
      </c>
      <c r="J9436" s="4">
        <v>30000</v>
      </c>
      <c r="K9436" s="4">
        <v>90000</v>
      </c>
      <c r="L9436" t="s">
        <v>189</v>
      </c>
      <c r="M9436" t="s">
        <v>184</v>
      </c>
      <c r="P9436">
        <v>1</v>
      </c>
    </row>
    <row r="9437" spans="1:16">
      <c r="A9437" s="3">
        <v>44672</v>
      </c>
      <c r="B9437" t="s">
        <v>185</v>
      </c>
      <c r="C9437" t="s">
        <v>179</v>
      </c>
      <c r="D9437" t="s">
        <v>180</v>
      </c>
      <c r="E9437" t="s">
        <v>204</v>
      </c>
      <c r="F9437" t="s">
        <v>205</v>
      </c>
      <c r="G9437">
        <v>2</v>
      </c>
      <c r="H9437" s="4">
        <v>56000</v>
      </c>
      <c r="I9437" s="4">
        <v>2</v>
      </c>
      <c r="J9437" s="4">
        <v>56000</v>
      </c>
      <c r="K9437" s="4">
        <v>112000</v>
      </c>
      <c r="L9437" t="s">
        <v>189</v>
      </c>
      <c r="M9437" t="s">
        <v>196</v>
      </c>
      <c r="P9437">
        <v>5</v>
      </c>
    </row>
    <row r="9438" spans="1:16">
      <c r="A9438" s="3">
        <v>44672</v>
      </c>
      <c r="B9438" t="s">
        <v>254</v>
      </c>
      <c r="C9438" t="s">
        <v>179</v>
      </c>
      <c r="D9438" t="s">
        <v>186</v>
      </c>
      <c r="E9438" t="s">
        <v>259</v>
      </c>
      <c r="F9438" t="s">
        <v>326</v>
      </c>
      <c r="G9438">
        <v>2</v>
      </c>
      <c r="H9438" s="4">
        <v>39000</v>
      </c>
      <c r="I9438" s="4">
        <v>2</v>
      </c>
      <c r="J9438" s="4">
        <v>39000</v>
      </c>
      <c r="K9438" s="4">
        <v>78000</v>
      </c>
      <c r="L9438" t="s">
        <v>189</v>
      </c>
      <c r="M9438" t="s">
        <v>233</v>
      </c>
      <c r="N9438" t="s">
        <v>175</v>
      </c>
      <c r="P9438">
        <v>4</v>
      </c>
    </row>
    <row r="9439" spans="1:16">
      <c r="A9439" s="3">
        <v>44672</v>
      </c>
      <c r="B9439" t="s">
        <v>258</v>
      </c>
      <c r="C9439" t="s">
        <v>192</v>
      </c>
      <c r="D9439" t="s">
        <v>180</v>
      </c>
      <c r="E9439" t="s">
        <v>204</v>
      </c>
      <c r="F9439" t="s">
        <v>300</v>
      </c>
      <c r="G9439">
        <v>2</v>
      </c>
      <c r="H9439" s="4">
        <v>36000</v>
      </c>
      <c r="I9439" s="4">
        <v>2</v>
      </c>
      <c r="J9439" s="4">
        <v>36000</v>
      </c>
      <c r="K9439" s="4">
        <v>72000</v>
      </c>
      <c r="L9439" t="s">
        <v>203</v>
      </c>
      <c r="M9439" t="s">
        <v>196</v>
      </c>
      <c r="P9439">
        <v>3</v>
      </c>
    </row>
    <row r="9440" spans="1:16">
      <c r="A9440" s="3">
        <v>44672</v>
      </c>
      <c r="B9440" t="s">
        <v>287</v>
      </c>
      <c r="C9440" t="s">
        <v>179</v>
      </c>
      <c r="D9440" t="s">
        <v>180</v>
      </c>
      <c r="E9440" t="s">
        <v>238</v>
      </c>
      <c r="F9440" t="s">
        <v>240</v>
      </c>
      <c r="G9440">
        <v>2</v>
      </c>
      <c r="H9440" s="4">
        <v>60000</v>
      </c>
      <c r="I9440" s="4">
        <v>2</v>
      </c>
      <c r="J9440" s="4">
        <v>60000</v>
      </c>
      <c r="K9440" s="4">
        <v>120000</v>
      </c>
      <c r="L9440" t="s">
        <v>209</v>
      </c>
      <c r="M9440" t="s">
        <v>233</v>
      </c>
      <c r="P9440">
        <v>1</v>
      </c>
    </row>
    <row r="9441" spans="1:16">
      <c r="A9441" s="3">
        <v>44672</v>
      </c>
      <c r="B9441" t="s">
        <v>197</v>
      </c>
      <c r="C9441" t="s">
        <v>179</v>
      </c>
      <c r="D9441" t="s">
        <v>180</v>
      </c>
      <c r="E9441" t="s">
        <v>204</v>
      </c>
      <c r="F9441" t="s">
        <v>205</v>
      </c>
      <c r="G9441">
        <v>2</v>
      </c>
      <c r="H9441" s="4">
        <v>39000</v>
      </c>
      <c r="I9441" s="4">
        <v>2</v>
      </c>
      <c r="J9441" s="4">
        <v>39000</v>
      </c>
      <c r="K9441" s="4">
        <v>78000</v>
      </c>
      <c r="L9441" t="s">
        <v>189</v>
      </c>
      <c r="M9441" t="s">
        <v>196</v>
      </c>
      <c r="P9441">
        <v>5</v>
      </c>
    </row>
    <row r="9442" spans="1:16">
      <c r="A9442" s="3">
        <v>44672</v>
      </c>
      <c r="B9442" t="s">
        <v>284</v>
      </c>
      <c r="C9442" t="s">
        <v>192</v>
      </c>
      <c r="D9442" t="s">
        <v>263</v>
      </c>
      <c r="E9442" t="s">
        <v>263</v>
      </c>
      <c r="F9442" t="s">
        <v>320</v>
      </c>
      <c r="G9442">
        <v>1</v>
      </c>
      <c r="H9442" s="4">
        <v>36000</v>
      </c>
      <c r="I9442" s="4">
        <v>1</v>
      </c>
      <c r="J9442" s="4">
        <v>36000</v>
      </c>
      <c r="K9442" s="4">
        <v>36000</v>
      </c>
      <c r="L9442" t="s">
        <v>203</v>
      </c>
      <c r="M9442" t="s">
        <v>184</v>
      </c>
      <c r="P9442">
        <v>4</v>
      </c>
    </row>
    <row r="9443" spans="1:16">
      <c r="A9443" s="3">
        <v>44672</v>
      </c>
      <c r="B9443" t="s">
        <v>262</v>
      </c>
      <c r="C9443" t="s">
        <v>179</v>
      </c>
      <c r="D9443" t="s">
        <v>186</v>
      </c>
      <c r="E9443" t="s">
        <v>225</v>
      </c>
      <c r="F9443" t="s">
        <v>226</v>
      </c>
      <c r="G9443">
        <v>2</v>
      </c>
      <c r="H9443" s="4">
        <v>40000</v>
      </c>
      <c r="I9443" s="4">
        <v>2</v>
      </c>
      <c r="J9443" s="4">
        <v>40000</v>
      </c>
      <c r="K9443" s="4">
        <v>80000</v>
      </c>
      <c r="L9443" t="s">
        <v>209</v>
      </c>
      <c r="M9443" t="s">
        <v>196</v>
      </c>
      <c r="P9443">
        <v>5</v>
      </c>
    </row>
    <row r="9444" spans="1:16">
      <c r="A9444" s="3">
        <v>44674</v>
      </c>
      <c r="B9444" t="s">
        <v>250</v>
      </c>
      <c r="C9444" t="s">
        <v>192</v>
      </c>
      <c r="D9444" t="s">
        <v>186</v>
      </c>
      <c r="E9444" t="s">
        <v>201</v>
      </c>
      <c r="F9444" t="s">
        <v>285</v>
      </c>
      <c r="G9444">
        <v>2</v>
      </c>
      <c r="H9444" s="4">
        <v>39000</v>
      </c>
      <c r="I9444" s="4">
        <v>2</v>
      </c>
      <c r="J9444" s="4">
        <v>39000</v>
      </c>
      <c r="K9444" s="4">
        <v>78000</v>
      </c>
      <c r="L9444" t="s">
        <v>203</v>
      </c>
      <c r="M9444" t="s">
        <v>196</v>
      </c>
      <c r="P9444">
        <v>4</v>
      </c>
    </row>
    <row r="9445" spans="1:16">
      <c r="A9445" s="3">
        <v>44674</v>
      </c>
      <c r="B9445" t="s">
        <v>213</v>
      </c>
      <c r="C9445" t="s">
        <v>179</v>
      </c>
      <c r="D9445" t="s">
        <v>186</v>
      </c>
      <c r="E9445" t="s">
        <v>201</v>
      </c>
      <c r="F9445" t="s">
        <v>202</v>
      </c>
      <c r="G9445">
        <v>2</v>
      </c>
      <c r="H9445" s="4">
        <v>22000</v>
      </c>
      <c r="I9445" s="4">
        <v>2</v>
      </c>
      <c r="J9445" s="4">
        <v>22000</v>
      </c>
      <c r="K9445" s="4">
        <v>44000</v>
      </c>
      <c r="L9445" t="s">
        <v>203</v>
      </c>
      <c r="M9445" t="s">
        <v>196</v>
      </c>
      <c r="P9445">
        <v>1</v>
      </c>
    </row>
    <row r="9446" spans="1:16">
      <c r="A9446" s="3">
        <v>44674</v>
      </c>
      <c r="B9446" t="s">
        <v>291</v>
      </c>
      <c r="C9446" t="s">
        <v>179</v>
      </c>
      <c r="D9446" t="s">
        <v>186</v>
      </c>
      <c r="E9446" t="s">
        <v>201</v>
      </c>
      <c r="F9446" t="s">
        <v>285</v>
      </c>
      <c r="G9446">
        <v>3</v>
      </c>
      <c r="H9446" s="4">
        <v>33000</v>
      </c>
      <c r="I9446" s="4">
        <v>3</v>
      </c>
      <c r="J9446" s="4">
        <v>33000</v>
      </c>
      <c r="K9446" s="4">
        <v>99000</v>
      </c>
      <c r="L9446" t="s">
        <v>203</v>
      </c>
      <c r="M9446" t="s">
        <v>190</v>
      </c>
      <c r="P9446">
        <v>5</v>
      </c>
    </row>
    <row r="9447" spans="1:16">
      <c r="A9447" s="3">
        <v>44674</v>
      </c>
      <c r="B9447" t="s">
        <v>250</v>
      </c>
      <c r="C9447" t="s">
        <v>192</v>
      </c>
      <c r="D9447" t="s">
        <v>180</v>
      </c>
      <c r="E9447" t="s">
        <v>204</v>
      </c>
      <c r="F9447" t="s">
        <v>227</v>
      </c>
      <c r="G9447">
        <v>1</v>
      </c>
      <c r="H9447" s="4">
        <v>40000</v>
      </c>
      <c r="I9447" s="4">
        <v>0</v>
      </c>
      <c r="J9447" s="4">
        <v>0</v>
      </c>
      <c r="K9447" s="4">
        <v>0</v>
      </c>
      <c r="L9447" t="s">
        <v>189</v>
      </c>
      <c r="M9447" t="s">
        <v>196</v>
      </c>
      <c r="O9447" t="s">
        <v>176</v>
      </c>
    </row>
    <row r="9448" spans="1:16">
      <c r="A9448" s="3">
        <v>44674</v>
      </c>
      <c r="B9448" t="s">
        <v>218</v>
      </c>
      <c r="C9448" t="s">
        <v>179</v>
      </c>
      <c r="D9448" t="s">
        <v>180</v>
      </c>
      <c r="E9448" t="s">
        <v>181</v>
      </c>
      <c r="F9448" t="s">
        <v>246</v>
      </c>
      <c r="G9448">
        <v>1</v>
      </c>
      <c r="H9448" s="4">
        <v>44000</v>
      </c>
      <c r="I9448" s="4">
        <v>1</v>
      </c>
      <c r="J9448" s="4">
        <v>44000</v>
      </c>
      <c r="K9448" s="4">
        <v>44000</v>
      </c>
      <c r="L9448" t="s">
        <v>203</v>
      </c>
      <c r="M9448" t="s">
        <v>196</v>
      </c>
      <c r="P9448">
        <v>1</v>
      </c>
    </row>
    <row r="9449" spans="1:16">
      <c r="A9449" s="3">
        <v>44674</v>
      </c>
      <c r="B9449" t="s">
        <v>185</v>
      </c>
      <c r="C9449" t="s">
        <v>179</v>
      </c>
      <c r="D9449" t="s">
        <v>186</v>
      </c>
      <c r="E9449" t="s">
        <v>201</v>
      </c>
      <c r="F9449" t="s">
        <v>202</v>
      </c>
      <c r="G9449">
        <v>1</v>
      </c>
      <c r="H9449" s="4">
        <v>39000</v>
      </c>
      <c r="I9449" s="4">
        <v>1</v>
      </c>
      <c r="J9449" s="4">
        <v>39000</v>
      </c>
      <c r="K9449" s="4">
        <v>39000</v>
      </c>
      <c r="L9449" t="s">
        <v>183</v>
      </c>
      <c r="M9449" t="s">
        <v>206</v>
      </c>
      <c r="P9449">
        <v>4</v>
      </c>
    </row>
    <row r="9450" spans="1:16">
      <c r="A9450" s="3">
        <v>44674</v>
      </c>
      <c r="B9450" t="s">
        <v>234</v>
      </c>
      <c r="C9450" t="s">
        <v>192</v>
      </c>
      <c r="D9450" t="s">
        <v>273</v>
      </c>
      <c r="E9450" t="s">
        <v>288</v>
      </c>
      <c r="F9450" t="s">
        <v>289</v>
      </c>
      <c r="G9450">
        <v>2</v>
      </c>
      <c r="H9450" s="4">
        <v>30000</v>
      </c>
      <c r="I9450" s="4">
        <v>2</v>
      </c>
      <c r="J9450" s="4">
        <v>30000</v>
      </c>
      <c r="K9450" s="4">
        <v>60000</v>
      </c>
      <c r="L9450" t="s">
        <v>209</v>
      </c>
      <c r="M9450" t="s">
        <v>190</v>
      </c>
      <c r="P9450">
        <v>4</v>
      </c>
    </row>
    <row r="9451" spans="1:16">
      <c r="A9451" s="3">
        <v>44674</v>
      </c>
      <c r="B9451" t="s">
        <v>268</v>
      </c>
      <c r="C9451" t="s">
        <v>179</v>
      </c>
      <c r="D9451" t="s">
        <v>180</v>
      </c>
      <c r="E9451" t="s">
        <v>238</v>
      </c>
      <c r="F9451" t="s">
        <v>280</v>
      </c>
      <c r="G9451">
        <v>2</v>
      </c>
      <c r="H9451" s="4">
        <v>20000</v>
      </c>
      <c r="I9451" s="4">
        <v>2</v>
      </c>
      <c r="J9451" s="4">
        <v>20000</v>
      </c>
      <c r="K9451" s="4">
        <v>40000</v>
      </c>
      <c r="L9451" t="s">
        <v>203</v>
      </c>
      <c r="M9451" t="s">
        <v>196</v>
      </c>
      <c r="P9451">
        <v>5</v>
      </c>
    </row>
    <row r="9452" spans="1:16">
      <c r="A9452" s="3">
        <v>44675</v>
      </c>
      <c r="B9452" t="s">
        <v>218</v>
      </c>
      <c r="C9452" t="s">
        <v>179</v>
      </c>
      <c r="D9452" t="s">
        <v>263</v>
      </c>
      <c r="E9452" t="s">
        <v>263</v>
      </c>
      <c r="F9452" t="s">
        <v>264</v>
      </c>
      <c r="G9452">
        <v>1</v>
      </c>
      <c r="H9452" s="4">
        <v>32200</v>
      </c>
      <c r="I9452" s="4">
        <v>1</v>
      </c>
      <c r="J9452" s="4">
        <v>32200</v>
      </c>
      <c r="K9452" s="4">
        <v>32200</v>
      </c>
      <c r="L9452" t="s">
        <v>209</v>
      </c>
      <c r="M9452" t="s">
        <v>190</v>
      </c>
      <c r="P9452">
        <v>4</v>
      </c>
    </row>
    <row r="9453" spans="1:16">
      <c r="A9453" s="3">
        <v>44675</v>
      </c>
      <c r="B9453" t="s">
        <v>262</v>
      </c>
      <c r="C9453" t="s">
        <v>179</v>
      </c>
      <c r="D9453" t="s">
        <v>180</v>
      </c>
      <c r="E9453" t="s">
        <v>238</v>
      </c>
      <c r="F9453" t="s">
        <v>239</v>
      </c>
      <c r="G9453">
        <v>3</v>
      </c>
      <c r="H9453" s="4">
        <v>28000</v>
      </c>
      <c r="I9453" s="4">
        <v>3</v>
      </c>
      <c r="J9453" s="4">
        <v>28000</v>
      </c>
      <c r="K9453" s="4">
        <v>84000</v>
      </c>
      <c r="L9453" t="s">
        <v>183</v>
      </c>
      <c r="M9453" t="s">
        <v>190</v>
      </c>
      <c r="P9453">
        <v>3</v>
      </c>
    </row>
    <row r="9454" spans="1:16">
      <c r="A9454" s="3">
        <v>44675</v>
      </c>
      <c r="B9454" t="s">
        <v>250</v>
      </c>
      <c r="C9454" t="s">
        <v>179</v>
      </c>
      <c r="D9454" t="s">
        <v>180</v>
      </c>
      <c r="E9454" t="s">
        <v>204</v>
      </c>
      <c r="F9454" t="s">
        <v>205</v>
      </c>
      <c r="G9454">
        <v>3</v>
      </c>
      <c r="H9454" s="4">
        <v>26000</v>
      </c>
      <c r="I9454" s="4">
        <v>0</v>
      </c>
      <c r="J9454" s="4">
        <v>0</v>
      </c>
      <c r="K9454" s="4">
        <v>0</v>
      </c>
      <c r="L9454" t="s">
        <v>189</v>
      </c>
      <c r="M9454" t="s">
        <v>196</v>
      </c>
      <c r="O9454" t="s">
        <v>176</v>
      </c>
    </row>
    <row r="9455" spans="1:16">
      <c r="A9455" s="3">
        <v>44675</v>
      </c>
      <c r="B9455" t="s">
        <v>197</v>
      </c>
      <c r="C9455" t="s">
        <v>192</v>
      </c>
      <c r="D9455" t="s">
        <v>210</v>
      </c>
      <c r="E9455" t="s">
        <v>211</v>
      </c>
      <c r="F9455" t="s">
        <v>313</v>
      </c>
      <c r="G9455">
        <v>2</v>
      </c>
      <c r="H9455" s="4">
        <v>42000</v>
      </c>
      <c r="I9455" s="4">
        <v>2</v>
      </c>
      <c r="J9455" s="4">
        <v>42000</v>
      </c>
      <c r="K9455" s="4">
        <v>84000</v>
      </c>
      <c r="L9455" t="s">
        <v>203</v>
      </c>
      <c r="M9455" t="s">
        <v>206</v>
      </c>
      <c r="P9455">
        <v>5</v>
      </c>
    </row>
    <row r="9456" spans="1:16">
      <c r="A9456" s="3">
        <v>44675</v>
      </c>
      <c r="B9456" t="s">
        <v>268</v>
      </c>
      <c r="C9456" t="s">
        <v>192</v>
      </c>
      <c r="D9456" t="s">
        <v>180</v>
      </c>
      <c r="E9456" t="s">
        <v>216</v>
      </c>
      <c r="F9456" t="s">
        <v>257</v>
      </c>
      <c r="G9456">
        <v>1</v>
      </c>
      <c r="H9456" s="4">
        <v>44000</v>
      </c>
      <c r="I9456" s="4">
        <v>1</v>
      </c>
      <c r="J9456" s="4">
        <v>44000</v>
      </c>
      <c r="K9456" s="4">
        <v>44000</v>
      </c>
      <c r="L9456" t="s">
        <v>203</v>
      </c>
      <c r="M9456" t="s">
        <v>206</v>
      </c>
      <c r="P9456">
        <v>4</v>
      </c>
    </row>
    <row r="9457" spans="1:16">
      <c r="A9457" s="3">
        <v>44675</v>
      </c>
      <c r="B9457" t="s">
        <v>200</v>
      </c>
      <c r="C9457" t="s">
        <v>179</v>
      </c>
      <c r="D9457" t="s">
        <v>180</v>
      </c>
      <c r="E9457" t="s">
        <v>204</v>
      </c>
      <c r="F9457" t="s">
        <v>205</v>
      </c>
      <c r="G9457">
        <v>1</v>
      </c>
      <c r="H9457" s="4">
        <v>30000</v>
      </c>
      <c r="I9457" s="4">
        <v>1</v>
      </c>
      <c r="J9457" s="4">
        <v>30000</v>
      </c>
      <c r="K9457" s="4">
        <v>30000</v>
      </c>
      <c r="L9457" t="s">
        <v>183</v>
      </c>
      <c r="M9457" t="s">
        <v>190</v>
      </c>
      <c r="P9457">
        <v>4</v>
      </c>
    </row>
    <row r="9458" spans="1:16">
      <c r="A9458" s="3">
        <v>44675</v>
      </c>
      <c r="B9458" t="s">
        <v>258</v>
      </c>
      <c r="C9458" t="s">
        <v>179</v>
      </c>
      <c r="D9458" t="s">
        <v>273</v>
      </c>
      <c r="E9458" t="s">
        <v>274</v>
      </c>
      <c r="F9458" t="s">
        <v>329</v>
      </c>
      <c r="G9458">
        <v>3</v>
      </c>
      <c r="H9458" s="4">
        <v>42000</v>
      </c>
      <c r="I9458" s="4">
        <v>3</v>
      </c>
      <c r="J9458" s="4">
        <v>42000</v>
      </c>
      <c r="K9458" s="4">
        <v>126000</v>
      </c>
      <c r="L9458" t="s">
        <v>203</v>
      </c>
      <c r="M9458" t="s">
        <v>184</v>
      </c>
      <c r="P9458">
        <v>5</v>
      </c>
    </row>
    <row r="9459" spans="1:16">
      <c r="A9459" s="3">
        <v>44675</v>
      </c>
      <c r="B9459" t="s">
        <v>200</v>
      </c>
      <c r="C9459" t="s">
        <v>192</v>
      </c>
      <c r="D9459" t="s">
        <v>180</v>
      </c>
      <c r="E9459" t="s">
        <v>238</v>
      </c>
      <c r="F9459" t="s">
        <v>280</v>
      </c>
      <c r="G9459">
        <v>2</v>
      </c>
      <c r="H9459" s="4">
        <v>42000</v>
      </c>
      <c r="I9459" s="4">
        <v>2</v>
      </c>
      <c r="J9459" s="4">
        <v>42000</v>
      </c>
      <c r="K9459" s="4">
        <v>84000</v>
      </c>
      <c r="L9459" t="s">
        <v>183</v>
      </c>
      <c r="M9459" t="s">
        <v>184</v>
      </c>
      <c r="P9459">
        <v>4</v>
      </c>
    </row>
    <row r="9460" spans="1:16">
      <c r="A9460" s="3">
        <v>44675</v>
      </c>
      <c r="B9460" t="s">
        <v>284</v>
      </c>
      <c r="C9460" t="s">
        <v>179</v>
      </c>
      <c r="D9460" t="s">
        <v>186</v>
      </c>
      <c r="E9460" t="s">
        <v>187</v>
      </c>
      <c r="F9460" t="s">
        <v>242</v>
      </c>
      <c r="G9460">
        <v>1</v>
      </c>
      <c r="H9460" s="4">
        <v>28000</v>
      </c>
      <c r="I9460" s="4">
        <v>1</v>
      </c>
      <c r="J9460" s="4">
        <v>28000</v>
      </c>
      <c r="K9460" s="4">
        <v>28000</v>
      </c>
      <c r="L9460" t="s">
        <v>183</v>
      </c>
      <c r="M9460" t="s">
        <v>196</v>
      </c>
      <c r="P9460">
        <v>5</v>
      </c>
    </row>
    <row r="9461" spans="1:16">
      <c r="A9461" s="3">
        <v>44675</v>
      </c>
      <c r="B9461" t="s">
        <v>287</v>
      </c>
      <c r="C9461" t="s">
        <v>192</v>
      </c>
      <c r="D9461" t="s">
        <v>186</v>
      </c>
      <c r="E9461" t="s">
        <v>201</v>
      </c>
      <c r="F9461" t="s">
        <v>202</v>
      </c>
      <c r="G9461">
        <v>2</v>
      </c>
      <c r="H9461" s="4">
        <v>30000</v>
      </c>
      <c r="I9461" s="4">
        <v>2</v>
      </c>
      <c r="J9461" s="4">
        <v>30000</v>
      </c>
      <c r="K9461" s="4">
        <v>60000</v>
      </c>
      <c r="L9461" t="s">
        <v>203</v>
      </c>
      <c r="M9461" t="s">
        <v>190</v>
      </c>
      <c r="P9461">
        <v>5</v>
      </c>
    </row>
    <row r="9462" spans="1:16">
      <c r="A9462" s="3">
        <v>44675</v>
      </c>
      <c r="B9462" t="s">
        <v>197</v>
      </c>
      <c r="C9462" t="s">
        <v>192</v>
      </c>
      <c r="D9462" t="s">
        <v>229</v>
      </c>
      <c r="E9462" t="s">
        <v>230</v>
      </c>
      <c r="F9462" t="s">
        <v>314</v>
      </c>
      <c r="G9462">
        <v>3</v>
      </c>
      <c r="H9462" s="4">
        <v>70000</v>
      </c>
      <c r="I9462" s="4">
        <v>3</v>
      </c>
      <c r="J9462" s="4">
        <v>70000</v>
      </c>
      <c r="K9462" s="4">
        <v>210000</v>
      </c>
      <c r="L9462" t="s">
        <v>189</v>
      </c>
      <c r="M9462" t="s">
        <v>190</v>
      </c>
      <c r="P9462">
        <v>1</v>
      </c>
    </row>
    <row r="9463" spans="1:16">
      <c r="A9463" s="3">
        <v>44675</v>
      </c>
      <c r="B9463" t="s">
        <v>191</v>
      </c>
      <c r="C9463" t="s">
        <v>192</v>
      </c>
      <c r="D9463" t="s">
        <v>180</v>
      </c>
      <c r="E9463" t="s">
        <v>204</v>
      </c>
      <c r="F9463" t="s">
        <v>249</v>
      </c>
      <c r="G9463">
        <v>2</v>
      </c>
      <c r="H9463" s="4">
        <v>30000</v>
      </c>
      <c r="I9463" s="4">
        <v>2</v>
      </c>
      <c r="J9463" s="4">
        <v>30000</v>
      </c>
      <c r="K9463" s="4">
        <v>60000</v>
      </c>
      <c r="L9463" t="s">
        <v>189</v>
      </c>
      <c r="M9463" t="s">
        <v>196</v>
      </c>
      <c r="P9463">
        <v>3</v>
      </c>
    </row>
    <row r="9464" spans="1:16">
      <c r="A9464" s="3">
        <v>44675</v>
      </c>
      <c r="B9464" t="s">
        <v>185</v>
      </c>
      <c r="C9464" t="s">
        <v>179</v>
      </c>
      <c r="D9464" t="s">
        <v>210</v>
      </c>
      <c r="E9464" t="s">
        <v>211</v>
      </c>
      <c r="F9464" t="s">
        <v>313</v>
      </c>
      <c r="G9464">
        <v>1</v>
      </c>
      <c r="H9464" s="4">
        <v>70000</v>
      </c>
      <c r="I9464" s="4">
        <v>1</v>
      </c>
      <c r="J9464" s="4">
        <v>70000</v>
      </c>
      <c r="K9464" s="4">
        <v>70000</v>
      </c>
      <c r="L9464" t="s">
        <v>183</v>
      </c>
      <c r="M9464" t="s">
        <v>190</v>
      </c>
      <c r="P9464">
        <v>5</v>
      </c>
    </row>
    <row r="9465" spans="1:16">
      <c r="A9465" s="3">
        <v>44675</v>
      </c>
      <c r="B9465" t="s">
        <v>258</v>
      </c>
      <c r="C9465" t="s">
        <v>179</v>
      </c>
      <c r="D9465" t="s">
        <v>186</v>
      </c>
      <c r="E9465" t="s">
        <v>187</v>
      </c>
      <c r="F9465" t="s">
        <v>188</v>
      </c>
      <c r="G9465">
        <v>3</v>
      </c>
      <c r="H9465" s="4">
        <v>48000</v>
      </c>
      <c r="I9465" s="4">
        <v>3</v>
      </c>
      <c r="J9465" s="4">
        <v>48000</v>
      </c>
      <c r="K9465" s="4">
        <v>144000</v>
      </c>
      <c r="L9465" t="s">
        <v>209</v>
      </c>
      <c r="M9465" t="s">
        <v>190</v>
      </c>
      <c r="P9465">
        <v>5</v>
      </c>
    </row>
    <row r="9466" spans="1:16">
      <c r="A9466" s="3">
        <v>44675</v>
      </c>
      <c r="B9466" t="s">
        <v>228</v>
      </c>
      <c r="C9466" t="s">
        <v>179</v>
      </c>
      <c r="D9466" t="s">
        <v>235</v>
      </c>
      <c r="E9466" t="s">
        <v>230</v>
      </c>
      <c r="F9466" t="s">
        <v>283</v>
      </c>
      <c r="G9466">
        <v>1</v>
      </c>
      <c r="H9466" s="4">
        <v>20000</v>
      </c>
      <c r="I9466" s="4">
        <v>1</v>
      </c>
      <c r="J9466" s="4">
        <v>20000</v>
      </c>
      <c r="K9466" s="4">
        <v>20000</v>
      </c>
      <c r="L9466" t="s">
        <v>183</v>
      </c>
      <c r="M9466" t="s">
        <v>184</v>
      </c>
      <c r="P9466">
        <v>4</v>
      </c>
    </row>
    <row r="9467" spans="1:16">
      <c r="A9467" s="3">
        <v>44675</v>
      </c>
      <c r="B9467" t="s">
        <v>178</v>
      </c>
      <c r="C9467" t="s">
        <v>192</v>
      </c>
      <c r="D9467" t="s">
        <v>180</v>
      </c>
      <c r="E9467" t="s">
        <v>238</v>
      </c>
      <c r="F9467" t="s">
        <v>239</v>
      </c>
      <c r="G9467">
        <v>2</v>
      </c>
      <c r="H9467" s="4">
        <v>52500</v>
      </c>
      <c r="I9467" s="4">
        <v>2</v>
      </c>
      <c r="J9467" s="4">
        <v>52500</v>
      </c>
      <c r="K9467" s="4">
        <v>105000</v>
      </c>
      <c r="L9467" t="s">
        <v>203</v>
      </c>
      <c r="M9467" t="s">
        <v>196</v>
      </c>
      <c r="P9467">
        <v>5</v>
      </c>
    </row>
    <row r="9468" spans="1:16">
      <c r="A9468" s="3">
        <v>44675</v>
      </c>
      <c r="B9468" t="s">
        <v>287</v>
      </c>
      <c r="C9468" t="s">
        <v>192</v>
      </c>
      <c r="D9468" t="s">
        <v>210</v>
      </c>
      <c r="E9468" t="s">
        <v>225</v>
      </c>
      <c r="F9468" t="s">
        <v>266</v>
      </c>
      <c r="G9468">
        <v>3</v>
      </c>
      <c r="H9468" s="4">
        <v>24000</v>
      </c>
      <c r="I9468" s="4">
        <v>3</v>
      </c>
      <c r="J9468" s="4">
        <v>24000</v>
      </c>
      <c r="K9468" s="4">
        <v>72000</v>
      </c>
      <c r="L9468" t="s">
        <v>203</v>
      </c>
      <c r="M9468" t="s">
        <v>184</v>
      </c>
      <c r="N9468" t="s">
        <v>175</v>
      </c>
      <c r="P9468">
        <v>4</v>
      </c>
    </row>
    <row r="9469" spans="1:16">
      <c r="A9469" s="3">
        <v>44675</v>
      </c>
      <c r="B9469" t="s">
        <v>247</v>
      </c>
      <c r="C9469" t="s">
        <v>179</v>
      </c>
      <c r="D9469" t="s">
        <v>180</v>
      </c>
      <c r="E9469" t="s">
        <v>204</v>
      </c>
      <c r="F9469" t="s">
        <v>205</v>
      </c>
      <c r="G9469">
        <v>2</v>
      </c>
      <c r="H9469" s="4">
        <v>36000</v>
      </c>
      <c r="I9469" s="4">
        <v>2</v>
      </c>
      <c r="J9469" s="4">
        <v>36000</v>
      </c>
      <c r="K9469" s="4">
        <v>72000</v>
      </c>
      <c r="L9469" t="s">
        <v>209</v>
      </c>
      <c r="M9469" t="s">
        <v>196</v>
      </c>
      <c r="P9469">
        <v>4</v>
      </c>
    </row>
    <row r="9470" spans="1:16">
      <c r="A9470" s="3">
        <v>44675</v>
      </c>
      <c r="B9470" t="s">
        <v>284</v>
      </c>
      <c r="C9470" t="s">
        <v>192</v>
      </c>
      <c r="D9470" t="s">
        <v>198</v>
      </c>
      <c r="E9470" t="s">
        <v>198</v>
      </c>
      <c r="F9470" t="s">
        <v>208</v>
      </c>
      <c r="G9470">
        <v>2</v>
      </c>
      <c r="H9470" s="4">
        <v>25300</v>
      </c>
      <c r="I9470" s="4">
        <v>2</v>
      </c>
      <c r="J9470" s="4">
        <v>25300</v>
      </c>
      <c r="K9470" s="4">
        <v>50599.999999999993</v>
      </c>
      <c r="L9470" t="s">
        <v>189</v>
      </c>
      <c r="M9470" t="s">
        <v>206</v>
      </c>
      <c r="N9470" t="s">
        <v>175</v>
      </c>
      <c r="P9470">
        <v>5</v>
      </c>
    </row>
    <row r="9471" spans="1:16">
      <c r="A9471" s="3">
        <v>44675</v>
      </c>
      <c r="B9471" t="s">
        <v>245</v>
      </c>
      <c r="C9471" t="s">
        <v>179</v>
      </c>
      <c r="D9471" t="s">
        <v>271</v>
      </c>
      <c r="E9471" t="s">
        <v>271</v>
      </c>
      <c r="F9471" t="s">
        <v>272</v>
      </c>
      <c r="G9471">
        <v>1</v>
      </c>
      <c r="H9471" s="4">
        <v>52500</v>
      </c>
      <c r="I9471" s="4">
        <v>1</v>
      </c>
      <c r="J9471" s="4">
        <v>52500</v>
      </c>
      <c r="K9471" s="4">
        <v>52500</v>
      </c>
      <c r="L9471" t="s">
        <v>189</v>
      </c>
      <c r="M9471" t="s">
        <v>206</v>
      </c>
      <c r="N9471" t="s">
        <v>175</v>
      </c>
      <c r="P9471">
        <v>4</v>
      </c>
    </row>
    <row r="9472" spans="1:16">
      <c r="A9472" s="3">
        <v>44675</v>
      </c>
      <c r="B9472" t="s">
        <v>254</v>
      </c>
      <c r="C9472" t="s">
        <v>179</v>
      </c>
      <c r="D9472" t="s">
        <v>186</v>
      </c>
      <c r="E9472" t="s">
        <v>220</v>
      </c>
      <c r="F9472" t="s">
        <v>265</v>
      </c>
      <c r="G9472">
        <v>2</v>
      </c>
      <c r="H9472" s="4">
        <v>40000</v>
      </c>
      <c r="I9472" s="4">
        <v>2</v>
      </c>
      <c r="J9472" s="4">
        <v>40000</v>
      </c>
      <c r="K9472" s="4">
        <v>80000</v>
      </c>
      <c r="L9472" t="s">
        <v>189</v>
      </c>
      <c r="M9472" t="s">
        <v>184</v>
      </c>
      <c r="N9472" t="s">
        <v>175</v>
      </c>
      <c r="P9472">
        <v>5</v>
      </c>
    </row>
    <row r="9473" spans="1:16">
      <c r="A9473" s="3">
        <v>44675</v>
      </c>
      <c r="B9473" t="s">
        <v>197</v>
      </c>
      <c r="C9473" t="s">
        <v>192</v>
      </c>
      <c r="D9473" t="s">
        <v>180</v>
      </c>
      <c r="E9473" t="s">
        <v>216</v>
      </c>
      <c r="F9473" t="s">
        <v>232</v>
      </c>
      <c r="G9473">
        <v>3</v>
      </c>
      <c r="H9473" s="4">
        <v>30000</v>
      </c>
      <c r="I9473" s="4">
        <v>3</v>
      </c>
      <c r="J9473" s="4">
        <v>30000</v>
      </c>
      <c r="K9473" s="4">
        <v>90000</v>
      </c>
      <c r="L9473" t="s">
        <v>203</v>
      </c>
      <c r="M9473" t="s">
        <v>196</v>
      </c>
      <c r="N9473" t="s">
        <v>175</v>
      </c>
      <c r="P9473">
        <v>4</v>
      </c>
    </row>
    <row r="9474" spans="1:16">
      <c r="A9474" s="3">
        <v>44675</v>
      </c>
      <c r="B9474" t="s">
        <v>218</v>
      </c>
      <c r="C9474" t="s">
        <v>192</v>
      </c>
      <c r="D9474" t="s">
        <v>180</v>
      </c>
      <c r="E9474" t="s">
        <v>216</v>
      </c>
      <c r="F9474" t="s">
        <v>257</v>
      </c>
      <c r="G9474">
        <v>2</v>
      </c>
      <c r="H9474" s="4">
        <v>30000</v>
      </c>
      <c r="I9474" s="4">
        <v>2</v>
      </c>
      <c r="J9474" s="4">
        <v>30000</v>
      </c>
      <c r="K9474" s="4">
        <v>60000</v>
      </c>
      <c r="L9474" t="s">
        <v>209</v>
      </c>
      <c r="M9474" t="s">
        <v>190</v>
      </c>
      <c r="N9474" t="s">
        <v>175</v>
      </c>
      <c r="P9474">
        <v>5</v>
      </c>
    </row>
    <row r="9475" spans="1:16">
      <c r="A9475" s="3">
        <v>44675</v>
      </c>
      <c r="B9475" t="s">
        <v>287</v>
      </c>
      <c r="C9475" t="s">
        <v>179</v>
      </c>
      <c r="D9475" t="s">
        <v>229</v>
      </c>
      <c r="E9475" t="s">
        <v>230</v>
      </c>
      <c r="F9475" t="s">
        <v>231</v>
      </c>
      <c r="G9475">
        <v>3</v>
      </c>
      <c r="H9475" s="4">
        <v>33000</v>
      </c>
      <c r="I9475" s="4">
        <v>0</v>
      </c>
      <c r="J9475" s="4">
        <v>0</v>
      </c>
      <c r="K9475" s="4">
        <v>0</v>
      </c>
      <c r="L9475" t="s">
        <v>183</v>
      </c>
      <c r="M9475" t="s">
        <v>196</v>
      </c>
      <c r="N9475" t="s">
        <v>175</v>
      </c>
      <c r="O9475" t="s">
        <v>176</v>
      </c>
    </row>
    <row r="9476" spans="1:16">
      <c r="A9476" s="3">
        <v>44676</v>
      </c>
      <c r="B9476" t="s">
        <v>258</v>
      </c>
      <c r="C9476" t="s">
        <v>192</v>
      </c>
      <c r="D9476" t="s">
        <v>180</v>
      </c>
      <c r="E9476" t="s">
        <v>327</v>
      </c>
      <c r="F9476" t="s">
        <v>328</v>
      </c>
      <c r="G9476">
        <v>3</v>
      </c>
      <c r="H9476" s="4">
        <v>36000</v>
      </c>
      <c r="I9476" s="4">
        <v>3</v>
      </c>
      <c r="J9476" s="4">
        <v>36000</v>
      </c>
      <c r="K9476" s="4">
        <v>108000</v>
      </c>
      <c r="L9476" t="s">
        <v>189</v>
      </c>
      <c r="M9476" t="s">
        <v>206</v>
      </c>
      <c r="N9476" t="s">
        <v>175</v>
      </c>
      <c r="P9476">
        <v>5</v>
      </c>
    </row>
    <row r="9477" spans="1:16">
      <c r="A9477" s="3">
        <v>44676</v>
      </c>
      <c r="B9477" t="s">
        <v>218</v>
      </c>
      <c r="C9477" t="s">
        <v>192</v>
      </c>
      <c r="D9477" t="s">
        <v>180</v>
      </c>
      <c r="E9477" t="s">
        <v>238</v>
      </c>
      <c r="F9477" t="s">
        <v>267</v>
      </c>
      <c r="G9477">
        <v>3</v>
      </c>
      <c r="H9477" s="4">
        <v>56000</v>
      </c>
      <c r="I9477" s="4">
        <v>3</v>
      </c>
      <c r="J9477" s="4">
        <v>56000</v>
      </c>
      <c r="K9477" s="4">
        <v>168000</v>
      </c>
      <c r="L9477" t="s">
        <v>183</v>
      </c>
      <c r="M9477" t="s">
        <v>190</v>
      </c>
      <c r="N9477" t="s">
        <v>175</v>
      </c>
      <c r="P9477">
        <v>5</v>
      </c>
    </row>
    <row r="9478" spans="1:16">
      <c r="A9478" s="3">
        <v>44676</v>
      </c>
      <c r="B9478" t="s">
        <v>222</v>
      </c>
      <c r="C9478" t="s">
        <v>179</v>
      </c>
      <c r="D9478" t="s">
        <v>210</v>
      </c>
      <c r="E9478" t="s">
        <v>211</v>
      </c>
      <c r="F9478" t="s">
        <v>313</v>
      </c>
      <c r="G9478">
        <v>2</v>
      </c>
      <c r="H9478" s="4">
        <v>26000</v>
      </c>
      <c r="I9478" s="4">
        <v>2</v>
      </c>
      <c r="J9478" s="4">
        <v>26000</v>
      </c>
      <c r="K9478" s="4">
        <v>52000</v>
      </c>
      <c r="L9478" t="s">
        <v>209</v>
      </c>
      <c r="M9478" t="s">
        <v>184</v>
      </c>
      <c r="N9478" t="s">
        <v>175</v>
      </c>
      <c r="P9478">
        <v>5</v>
      </c>
    </row>
    <row r="9479" spans="1:16">
      <c r="A9479" s="3">
        <v>44676</v>
      </c>
      <c r="B9479" t="s">
        <v>207</v>
      </c>
      <c r="C9479" t="s">
        <v>192</v>
      </c>
      <c r="D9479" t="s">
        <v>180</v>
      </c>
      <c r="E9479" t="s">
        <v>238</v>
      </c>
      <c r="F9479" t="s">
        <v>253</v>
      </c>
      <c r="G9479">
        <v>1</v>
      </c>
      <c r="H9479" s="4">
        <v>25300</v>
      </c>
      <c r="I9479" s="4">
        <v>1</v>
      </c>
      <c r="J9479" s="4">
        <v>25300</v>
      </c>
      <c r="K9479" s="4">
        <v>25300</v>
      </c>
      <c r="L9479" t="s">
        <v>209</v>
      </c>
      <c r="M9479" t="s">
        <v>184</v>
      </c>
      <c r="P9479">
        <v>5</v>
      </c>
    </row>
    <row r="9480" spans="1:16">
      <c r="A9480" s="3">
        <v>44676</v>
      </c>
      <c r="B9480" t="s">
        <v>191</v>
      </c>
      <c r="C9480" t="s">
        <v>179</v>
      </c>
      <c r="D9480" t="s">
        <v>180</v>
      </c>
      <c r="E9480" t="s">
        <v>216</v>
      </c>
      <c r="F9480" t="s">
        <v>257</v>
      </c>
      <c r="G9480">
        <v>3</v>
      </c>
      <c r="H9480" s="4">
        <v>45000</v>
      </c>
      <c r="I9480" s="4">
        <v>3</v>
      </c>
      <c r="J9480" s="4">
        <v>45000</v>
      </c>
      <c r="K9480" s="4">
        <v>135000</v>
      </c>
      <c r="L9480" t="s">
        <v>209</v>
      </c>
      <c r="M9480" t="s">
        <v>190</v>
      </c>
      <c r="P9480">
        <v>3</v>
      </c>
    </row>
    <row r="9481" spans="1:16">
      <c r="A9481" s="3">
        <v>44676</v>
      </c>
      <c r="B9481" t="s">
        <v>224</v>
      </c>
      <c r="C9481" t="s">
        <v>179</v>
      </c>
      <c r="D9481" t="s">
        <v>294</v>
      </c>
      <c r="E9481" t="s">
        <v>294</v>
      </c>
      <c r="F9481" t="s">
        <v>255</v>
      </c>
      <c r="G9481">
        <v>2</v>
      </c>
      <c r="H9481" s="4">
        <v>60000</v>
      </c>
      <c r="I9481" s="4">
        <v>2</v>
      </c>
      <c r="J9481" s="4">
        <v>60000</v>
      </c>
      <c r="K9481" s="4">
        <v>120000</v>
      </c>
      <c r="L9481" t="s">
        <v>189</v>
      </c>
      <c r="M9481" t="s">
        <v>196</v>
      </c>
      <c r="P9481">
        <v>3</v>
      </c>
    </row>
    <row r="9482" spans="1:16">
      <c r="A9482" s="3">
        <v>44676</v>
      </c>
      <c r="B9482" t="s">
        <v>218</v>
      </c>
      <c r="C9482" t="s">
        <v>192</v>
      </c>
      <c r="D9482" t="s">
        <v>198</v>
      </c>
      <c r="E9482" t="s">
        <v>198</v>
      </c>
      <c r="F9482" t="s">
        <v>208</v>
      </c>
      <c r="G9482">
        <v>1</v>
      </c>
      <c r="H9482" s="4">
        <v>24000</v>
      </c>
      <c r="I9482" s="4">
        <v>1</v>
      </c>
      <c r="J9482" s="4">
        <v>24000</v>
      </c>
      <c r="K9482" s="4">
        <v>24000</v>
      </c>
      <c r="L9482" t="s">
        <v>203</v>
      </c>
      <c r="M9482" t="s">
        <v>206</v>
      </c>
      <c r="P9482">
        <v>5</v>
      </c>
    </row>
    <row r="9483" spans="1:16">
      <c r="A9483" s="3">
        <v>44676</v>
      </c>
      <c r="B9483" t="s">
        <v>207</v>
      </c>
      <c r="C9483" t="s">
        <v>179</v>
      </c>
      <c r="D9483" t="s">
        <v>210</v>
      </c>
      <c r="E9483" t="s">
        <v>225</v>
      </c>
      <c r="F9483" t="s">
        <v>270</v>
      </c>
      <c r="G9483">
        <v>1</v>
      </c>
      <c r="H9483" s="4">
        <v>18000</v>
      </c>
      <c r="I9483" s="4">
        <v>1</v>
      </c>
      <c r="J9483" s="4">
        <v>18000</v>
      </c>
      <c r="K9483" s="4">
        <v>18000</v>
      </c>
      <c r="L9483" t="s">
        <v>203</v>
      </c>
      <c r="M9483" t="s">
        <v>196</v>
      </c>
      <c r="P9483">
        <v>1</v>
      </c>
    </row>
    <row r="9484" spans="1:16">
      <c r="A9484" s="3">
        <v>44676</v>
      </c>
      <c r="B9484" t="s">
        <v>258</v>
      </c>
      <c r="C9484" t="s">
        <v>179</v>
      </c>
      <c r="D9484" t="s">
        <v>180</v>
      </c>
      <c r="E9484" t="s">
        <v>204</v>
      </c>
      <c r="F9484" t="s">
        <v>249</v>
      </c>
      <c r="G9484">
        <v>3</v>
      </c>
      <c r="H9484" s="4">
        <v>39000</v>
      </c>
      <c r="I9484" s="4">
        <v>3</v>
      </c>
      <c r="J9484" s="4">
        <v>39000</v>
      </c>
      <c r="K9484" s="4">
        <v>117000</v>
      </c>
      <c r="L9484" t="s">
        <v>183</v>
      </c>
      <c r="M9484" t="s">
        <v>206</v>
      </c>
      <c r="P9484">
        <v>5</v>
      </c>
    </row>
    <row r="9485" spans="1:16">
      <c r="A9485" s="3">
        <v>44676</v>
      </c>
      <c r="B9485" t="s">
        <v>245</v>
      </c>
      <c r="C9485" t="s">
        <v>179</v>
      </c>
      <c r="D9485" t="s">
        <v>279</v>
      </c>
      <c r="E9485" t="s">
        <v>279</v>
      </c>
      <c r="F9485" t="s">
        <v>180</v>
      </c>
      <c r="G9485">
        <v>3</v>
      </c>
      <c r="H9485" s="4">
        <v>22000</v>
      </c>
      <c r="I9485" s="4">
        <v>3</v>
      </c>
      <c r="J9485" s="4">
        <v>22000</v>
      </c>
      <c r="K9485" s="4">
        <v>66000</v>
      </c>
      <c r="L9485" t="s">
        <v>203</v>
      </c>
      <c r="M9485" t="s">
        <v>196</v>
      </c>
      <c r="P9485">
        <v>5</v>
      </c>
    </row>
    <row r="9486" spans="1:16">
      <c r="A9486" s="3">
        <v>44676</v>
      </c>
      <c r="B9486" t="s">
        <v>291</v>
      </c>
      <c r="C9486" t="s">
        <v>179</v>
      </c>
      <c r="D9486" t="s">
        <v>210</v>
      </c>
      <c r="E9486" t="s">
        <v>292</v>
      </c>
      <c r="F9486" t="s">
        <v>293</v>
      </c>
      <c r="G9486">
        <v>2</v>
      </c>
      <c r="H9486" s="4">
        <v>28000</v>
      </c>
      <c r="I9486" s="4">
        <v>2</v>
      </c>
      <c r="J9486" s="4">
        <v>28000</v>
      </c>
      <c r="K9486" s="4">
        <v>56000</v>
      </c>
      <c r="L9486" t="s">
        <v>189</v>
      </c>
      <c r="M9486" t="s">
        <v>206</v>
      </c>
      <c r="P9486">
        <v>4</v>
      </c>
    </row>
    <row r="9487" spans="1:16">
      <c r="A9487" s="3">
        <v>44676</v>
      </c>
      <c r="B9487" t="s">
        <v>250</v>
      </c>
      <c r="C9487" t="s">
        <v>192</v>
      </c>
      <c r="D9487" t="s">
        <v>180</v>
      </c>
      <c r="E9487" t="s">
        <v>204</v>
      </c>
      <c r="F9487" t="s">
        <v>227</v>
      </c>
      <c r="G9487">
        <v>2</v>
      </c>
      <c r="H9487" s="4">
        <v>39000</v>
      </c>
      <c r="I9487" s="4">
        <v>2</v>
      </c>
      <c r="J9487" s="4">
        <v>39000</v>
      </c>
      <c r="K9487" s="4">
        <v>78000</v>
      </c>
      <c r="L9487" t="s">
        <v>183</v>
      </c>
      <c r="M9487" t="s">
        <v>190</v>
      </c>
      <c r="P9487">
        <v>1</v>
      </c>
    </row>
    <row r="9488" spans="1:16">
      <c r="A9488" s="3">
        <v>44676</v>
      </c>
      <c r="B9488" t="s">
        <v>250</v>
      </c>
      <c r="C9488" t="s">
        <v>179</v>
      </c>
      <c r="D9488" t="s">
        <v>186</v>
      </c>
      <c r="E9488" t="s">
        <v>187</v>
      </c>
      <c r="F9488" t="s">
        <v>242</v>
      </c>
      <c r="G9488">
        <v>2</v>
      </c>
      <c r="H9488" s="4">
        <v>70000</v>
      </c>
      <c r="I9488" s="4">
        <v>2</v>
      </c>
      <c r="J9488" s="4">
        <v>70000</v>
      </c>
      <c r="K9488" s="4">
        <v>140000</v>
      </c>
      <c r="L9488" t="s">
        <v>189</v>
      </c>
      <c r="M9488" t="s">
        <v>190</v>
      </c>
      <c r="P9488">
        <v>5</v>
      </c>
    </row>
    <row r="9489" spans="1:16">
      <c r="A9489" s="3">
        <v>44676</v>
      </c>
      <c r="B9489" t="s">
        <v>278</v>
      </c>
      <c r="C9489" t="s">
        <v>179</v>
      </c>
      <c r="D9489" t="s">
        <v>186</v>
      </c>
      <c r="E9489" t="s">
        <v>220</v>
      </c>
      <c r="F9489" t="s">
        <v>265</v>
      </c>
      <c r="G9489">
        <v>3</v>
      </c>
      <c r="H9489" s="4">
        <v>21000</v>
      </c>
      <c r="I9489" s="4">
        <v>0</v>
      </c>
      <c r="J9489" s="4">
        <v>0</v>
      </c>
      <c r="K9489" s="4">
        <v>0</v>
      </c>
      <c r="L9489" t="s">
        <v>183</v>
      </c>
      <c r="M9489" t="s">
        <v>206</v>
      </c>
      <c r="N9489" t="s">
        <v>175</v>
      </c>
      <c r="O9489" t="s">
        <v>176</v>
      </c>
    </row>
    <row r="9490" spans="1:16">
      <c r="A9490" s="3">
        <v>44676</v>
      </c>
      <c r="B9490" t="s">
        <v>284</v>
      </c>
      <c r="C9490" t="s">
        <v>192</v>
      </c>
      <c r="D9490" t="s">
        <v>276</v>
      </c>
      <c r="E9490" t="s">
        <v>276</v>
      </c>
      <c r="F9490" t="s">
        <v>277</v>
      </c>
      <c r="G9490">
        <v>1</v>
      </c>
      <c r="H9490" s="4">
        <v>55000</v>
      </c>
      <c r="I9490" s="4">
        <v>1</v>
      </c>
      <c r="J9490" s="4">
        <v>55000</v>
      </c>
      <c r="K9490" s="4">
        <v>55000</v>
      </c>
      <c r="L9490" t="s">
        <v>203</v>
      </c>
      <c r="M9490" t="s">
        <v>184</v>
      </c>
      <c r="P9490">
        <v>5</v>
      </c>
    </row>
    <row r="9491" spans="1:16">
      <c r="A9491" s="3">
        <v>44676</v>
      </c>
      <c r="B9491" t="s">
        <v>228</v>
      </c>
      <c r="C9491" t="s">
        <v>192</v>
      </c>
      <c r="D9491" t="s">
        <v>186</v>
      </c>
      <c r="E9491" t="s">
        <v>201</v>
      </c>
      <c r="F9491" t="s">
        <v>248</v>
      </c>
      <c r="G9491">
        <v>1</v>
      </c>
      <c r="H9491" s="4">
        <v>56000</v>
      </c>
      <c r="I9491" s="4">
        <v>1</v>
      </c>
      <c r="J9491" s="4">
        <v>56000</v>
      </c>
      <c r="K9491" s="4">
        <v>56000</v>
      </c>
      <c r="L9491" t="s">
        <v>189</v>
      </c>
      <c r="M9491" t="s">
        <v>196</v>
      </c>
      <c r="P9491">
        <v>5</v>
      </c>
    </row>
    <row r="9492" spans="1:16">
      <c r="A9492" s="3">
        <v>44676</v>
      </c>
      <c r="B9492" t="s">
        <v>278</v>
      </c>
      <c r="C9492" t="s">
        <v>179</v>
      </c>
      <c r="D9492" t="s">
        <v>273</v>
      </c>
      <c r="E9492" t="s">
        <v>288</v>
      </c>
      <c r="F9492" t="s">
        <v>289</v>
      </c>
      <c r="G9492">
        <v>3</v>
      </c>
      <c r="H9492" s="4">
        <v>36000</v>
      </c>
      <c r="I9492" s="4">
        <v>3</v>
      </c>
      <c r="J9492" s="4">
        <v>36000</v>
      </c>
      <c r="K9492" s="4">
        <v>108000</v>
      </c>
      <c r="L9492" t="s">
        <v>189</v>
      </c>
      <c r="M9492" t="s">
        <v>206</v>
      </c>
      <c r="P9492">
        <v>5</v>
      </c>
    </row>
    <row r="9493" spans="1:16">
      <c r="A9493" s="3">
        <v>44676</v>
      </c>
      <c r="B9493" t="s">
        <v>178</v>
      </c>
      <c r="C9493" t="s">
        <v>179</v>
      </c>
      <c r="D9493" t="s">
        <v>180</v>
      </c>
      <c r="E9493" t="s">
        <v>255</v>
      </c>
      <c r="F9493" t="s">
        <v>256</v>
      </c>
      <c r="G9493">
        <v>2</v>
      </c>
      <c r="H9493" s="4">
        <v>33000</v>
      </c>
      <c r="I9493" s="4">
        <v>2</v>
      </c>
      <c r="J9493" s="4">
        <v>33000</v>
      </c>
      <c r="K9493" s="4">
        <v>66000</v>
      </c>
      <c r="L9493" t="s">
        <v>183</v>
      </c>
      <c r="M9493" t="s">
        <v>206</v>
      </c>
      <c r="P9493">
        <v>1</v>
      </c>
    </row>
    <row r="9494" spans="1:16">
      <c r="A9494" s="3">
        <v>44676</v>
      </c>
      <c r="B9494" t="s">
        <v>262</v>
      </c>
      <c r="C9494" t="s">
        <v>192</v>
      </c>
      <c r="D9494" t="s">
        <v>180</v>
      </c>
      <c r="E9494" t="s">
        <v>181</v>
      </c>
      <c r="F9494" t="s">
        <v>281</v>
      </c>
      <c r="G9494">
        <v>3</v>
      </c>
      <c r="H9494" s="4">
        <v>28000</v>
      </c>
      <c r="I9494" s="4">
        <v>3</v>
      </c>
      <c r="J9494" s="4">
        <v>28000</v>
      </c>
      <c r="K9494" s="4">
        <v>84000</v>
      </c>
      <c r="L9494" t="s">
        <v>203</v>
      </c>
      <c r="M9494" t="s">
        <v>196</v>
      </c>
      <c r="N9494" t="s">
        <v>175</v>
      </c>
      <c r="P9494">
        <v>3</v>
      </c>
    </row>
    <row r="9495" spans="1:16">
      <c r="A9495" s="3">
        <v>44676</v>
      </c>
      <c r="B9495" t="s">
        <v>301</v>
      </c>
      <c r="C9495" t="s">
        <v>179</v>
      </c>
      <c r="D9495" t="s">
        <v>316</v>
      </c>
      <c r="E9495" t="s">
        <v>317</v>
      </c>
      <c r="F9495" t="s">
        <v>367</v>
      </c>
      <c r="G9495">
        <v>3</v>
      </c>
      <c r="H9495" s="4">
        <v>30000</v>
      </c>
      <c r="I9495" s="4">
        <v>3</v>
      </c>
      <c r="J9495" s="4">
        <v>30000</v>
      </c>
      <c r="K9495" s="4">
        <v>90000</v>
      </c>
      <c r="L9495" t="s">
        <v>189</v>
      </c>
      <c r="M9495" t="s">
        <v>233</v>
      </c>
      <c r="P9495">
        <v>4</v>
      </c>
    </row>
    <row r="9496" spans="1:16">
      <c r="A9496" s="3">
        <v>44676</v>
      </c>
      <c r="B9496" t="s">
        <v>284</v>
      </c>
      <c r="C9496" t="s">
        <v>179</v>
      </c>
      <c r="D9496" t="s">
        <v>180</v>
      </c>
      <c r="E9496" t="s">
        <v>271</v>
      </c>
      <c r="F9496" t="s">
        <v>321</v>
      </c>
      <c r="G9496">
        <v>1</v>
      </c>
      <c r="H9496" s="4">
        <v>21000</v>
      </c>
      <c r="I9496" s="4">
        <v>1</v>
      </c>
      <c r="J9496" s="4">
        <v>21000</v>
      </c>
      <c r="K9496" s="4">
        <v>21000</v>
      </c>
      <c r="L9496" t="s">
        <v>203</v>
      </c>
      <c r="M9496" t="s">
        <v>184</v>
      </c>
      <c r="P9496">
        <v>5</v>
      </c>
    </row>
    <row r="9497" spans="1:16">
      <c r="A9497" s="3">
        <v>44676</v>
      </c>
      <c r="B9497" t="s">
        <v>191</v>
      </c>
      <c r="C9497" t="s">
        <v>192</v>
      </c>
      <c r="D9497" t="s">
        <v>186</v>
      </c>
      <c r="E9497" t="s">
        <v>201</v>
      </c>
      <c r="F9497" t="s">
        <v>202</v>
      </c>
      <c r="G9497">
        <v>3</v>
      </c>
      <c r="H9497" s="4">
        <v>35000</v>
      </c>
      <c r="I9497" s="4">
        <v>3</v>
      </c>
      <c r="J9497" s="4">
        <v>35000</v>
      </c>
      <c r="K9497" s="4">
        <v>105000</v>
      </c>
      <c r="L9497" t="s">
        <v>183</v>
      </c>
      <c r="M9497" t="s">
        <v>190</v>
      </c>
      <c r="P9497">
        <v>5</v>
      </c>
    </row>
    <row r="9498" spans="1:16">
      <c r="A9498" s="3">
        <v>44676</v>
      </c>
      <c r="B9498" t="s">
        <v>218</v>
      </c>
      <c r="C9498" t="s">
        <v>192</v>
      </c>
      <c r="D9498" t="s">
        <v>180</v>
      </c>
      <c r="E9498" t="s">
        <v>271</v>
      </c>
      <c r="F9498" t="s">
        <v>361</v>
      </c>
      <c r="G9498">
        <v>1</v>
      </c>
      <c r="H9498" s="4">
        <v>56000</v>
      </c>
      <c r="I9498" s="4">
        <v>1</v>
      </c>
      <c r="J9498" s="4">
        <v>56000</v>
      </c>
      <c r="K9498" s="4">
        <v>56000</v>
      </c>
      <c r="L9498" t="s">
        <v>183</v>
      </c>
      <c r="M9498" t="s">
        <v>184</v>
      </c>
      <c r="P9498">
        <v>3</v>
      </c>
    </row>
    <row r="9499" spans="1:16">
      <c r="A9499" s="3">
        <v>44676</v>
      </c>
      <c r="B9499" t="s">
        <v>222</v>
      </c>
      <c r="C9499" t="s">
        <v>179</v>
      </c>
      <c r="D9499" t="s">
        <v>229</v>
      </c>
      <c r="E9499" t="s">
        <v>230</v>
      </c>
      <c r="F9499" t="s">
        <v>231</v>
      </c>
      <c r="G9499">
        <v>3</v>
      </c>
      <c r="H9499" s="4">
        <v>34500</v>
      </c>
      <c r="I9499" s="4">
        <v>3</v>
      </c>
      <c r="J9499" s="4">
        <v>34500</v>
      </c>
      <c r="K9499" s="4">
        <v>103500</v>
      </c>
      <c r="L9499" t="s">
        <v>203</v>
      </c>
      <c r="M9499" t="s">
        <v>206</v>
      </c>
      <c r="P9499">
        <v>4</v>
      </c>
    </row>
    <row r="9500" spans="1:16">
      <c r="A9500" s="3">
        <v>44676</v>
      </c>
      <c r="B9500" t="s">
        <v>262</v>
      </c>
      <c r="C9500" t="s">
        <v>192</v>
      </c>
      <c r="D9500" t="s">
        <v>186</v>
      </c>
      <c r="E9500" t="s">
        <v>201</v>
      </c>
      <c r="F9500" t="s">
        <v>285</v>
      </c>
      <c r="G9500">
        <v>1</v>
      </c>
      <c r="H9500" s="4">
        <v>45000</v>
      </c>
      <c r="I9500" s="4">
        <v>1</v>
      </c>
      <c r="J9500" s="4">
        <v>45000</v>
      </c>
      <c r="K9500" s="4">
        <v>45000</v>
      </c>
      <c r="L9500" t="s">
        <v>189</v>
      </c>
      <c r="M9500" t="s">
        <v>206</v>
      </c>
      <c r="P9500">
        <v>5</v>
      </c>
    </row>
    <row r="9501" spans="1:16">
      <c r="A9501" s="3">
        <v>44676</v>
      </c>
      <c r="B9501" t="s">
        <v>278</v>
      </c>
      <c r="C9501" t="s">
        <v>179</v>
      </c>
      <c r="D9501" t="s">
        <v>186</v>
      </c>
      <c r="E9501" t="s">
        <v>220</v>
      </c>
      <c r="F9501" t="s">
        <v>265</v>
      </c>
      <c r="G9501">
        <v>1</v>
      </c>
      <c r="H9501" s="4">
        <v>40000</v>
      </c>
      <c r="I9501" s="4">
        <v>1</v>
      </c>
      <c r="J9501" s="4">
        <v>40000</v>
      </c>
      <c r="K9501" s="4">
        <v>40000</v>
      </c>
      <c r="L9501" t="s">
        <v>183</v>
      </c>
      <c r="M9501" t="s">
        <v>206</v>
      </c>
      <c r="P9501">
        <v>5</v>
      </c>
    </row>
    <row r="9502" spans="1:16">
      <c r="A9502" s="3">
        <v>44676</v>
      </c>
      <c r="B9502" t="s">
        <v>224</v>
      </c>
      <c r="C9502" t="s">
        <v>192</v>
      </c>
      <c r="D9502" t="s">
        <v>186</v>
      </c>
      <c r="E9502" t="s">
        <v>220</v>
      </c>
      <c r="F9502" t="s">
        <v>221</v>
      </c>
      <c r="G9502">
        <v>1</v>
      </c>
      <c r="H9502" s="4">
        <v>30000</v>
      </c>
      <c r="I9502" s="4">
        <v>1</v>
      </c>
      <c r="J9502" s="4">
        <v>30000</v>
      </c>
      <c r="K9502" s="4">
        <v>30000</v>
      </c>
      <c r="L9502" t="s">
        <v>183</v>
      </c>
      <c r="M9502" t="s">
        <v>196</v>
      </c>
      <c r="P9502">
        <v>3</v>
      </c>
    </row>
    <row r="9503" spans="1:16">
      <c r="A9503" s="3">
        <v>44676</v>
      </c>
      <c r="B9503" t="s">
        <v>284</v>
      </c>
      <c r="C9503" t="s">
        <v>179</v>
      </c>
      <c r="D9503" t="s">
        <v>180</v>
      </c>
      <c r="E9503" t="s">
        <v>216</v>
      </c>
      <c r="F9503" t="s">
        <v>232</v>
      </c>
      <c r="G9503">
        <v>3</v>
      </c>
      <c r="H9503" s="4">
        <v>40000</v>
      </c>
      <c r="I9503" s="4">
        <v>3</v>
      </c>
      <c r="J9503" s="4">
        <v>40000</v>
      </c>
      <c r="K9503" s="4">
        <v>120000</v>
      </c>
      <c r="L9503" t="s">
        <v>189</v>
      </c>
      <c r="M9503" t="s">
        <v>196</v>
      </c>
      <c r="P9503">
        <v>1</v>
      </c>
    </row>
    <row r="9504" spans="1:16">
      <c r="A9504" s="3">
        <v>44676</v>
      </c>
      <c r="B9504" t="s">
        <v>200</v>
      </c>
      <c r="C9504" t="s">
        <v>192</v>
      </c>
      <c r="D9504" t="s">
        <v>180</v>
      </c>
      <c r="E9504" t="s">
        <v>271</v>
      </c>
      <c r="F9504" t="s">
        <v>361</v>
      </c>
      <c r="G9504">
        <v>1</v>
      </c>
      <c r="H9504" s="4">
        <v>29900</v>
      </c>
      <c r="I9504" s="4">
        <v>1</v>
      </c>
      <c r="J9504" s="4">
        <v>29900</v>
      </c>
      <c r="K9504" s="4">
        <v>29900</v>
      </c>
      <c r="L9504" t="s">
        <v>209</v>
      </c>
      <c r="M9504" t="s">
        <v>190</v>
      </c>
      <c r="P9504">
        <v>4</v>
      </c>
    </row>
    <row r="9505" spans="1:16">
      <c r="A9505" s="3">
        <v>44676</v>
      </c>
      <c r="B9505" t="s">
        <v>213</v>
      </c>
      <c r="C9505" t="s">
        <v>192</v>
      </c>
      <c r="D9505" t="s">
        <v>276</v>
      </c>
      <c r="E9505" t="s">
        <v>276</v>
      </c>
      <c r="F9505" t="s">
        <v>277</v>
      </c>
      <c r="G9505">
        <v>3</v>
      </c>
      <c r="H9505" s="4">
        <v>26000</v>
      </c>
      <c r="I9505" s="4">
        <v>3</v>
      </c>
      <c r="J9505" s="4">
        <v>26000</v>
      </c>
      <c r="K9505" s="4">
        <v>78000</v>
      </c>
      <c r="L9505" t="s">
        <v>183</v>
      </c>
      <c r="M9505" t="s">
        <v>184</v>
      </c>
      <c r="P9505">
        <v>5</v>
      </c>
    </row>
    <row r="9506" spans="1:16">
      <c r="A9506" s="3">
        <v>44676</v>
      </c>
      <c r="B9506" t="s">
        <v>234</v>
      </c>
      <c r="C9506" t="s">
        <v>192</v>
      </c>
      <c r="D9506" t="s">
        <v>180</v>
      </c>
      <c r="E9506" t="s">
        <v>181</v>
      </c>
      <c r="F9506" t="s">
        <v>223</v>
      </c>
      <c r="G9506">
        <v>1</v>
      </c>
      <c r="H9506" s="4">
        <v>36000</v>
      </c>
      <c r="I9506" s="4">
        <v>1</v>
      </c>
      <c r="J9506" s="4">
        <v>36000</v>
      </c>
      <c r="K9506" s="4">
        <v>36000</v>
      </c>
      <c r="L9506" t="s">
        <v>209</v>
      </c>
      <c r="M9506" t="s">
        <v>206</v>
      </c>
      <c r="P9506">
        <v>3</v>
      </c>
    </row>
    <row r="9507" spans="1:16">
      <c r="A9507" s="3">
        <v>44677</v>
      </c>
      <c r="B9507" t="s">
        <v>250</v>
      </c>
      <c r="C9507" t="s">
        <v>179</v>
      </c>
      <c r="D9507" t="s">
        <v>180</v>
      </c>
      <c r="E9507" t="s">
        <v>204</v>
      </c>
      <c r="F9507" t="s">
        <v>249</v>
      </c>
      <c r="G9507">
        <v>3</v>
      </c>
      <c r="H9507" s="4">
        <v>20000</v>
      </c>
      <c r="I9507" s="4">
        <v>0</v>
      </c>
      <c r="J9507" s="4">
        <v>0</v>
      </c>
      <c r="K9507" s="4">
        <v>0</v>
      </c>
      <c r="L9507" t="s">
        <v>209</v>
      </c>
      <c r="M9507" t="s">
        <v>196</v>
      </c>
      <c r="O9507" t="s">
        <v>176</v>
      </c>
    </row>
    <row r="9508" spans="1:16">
      <c r="A9508" s="3">
        <v>44677</v>
      </c>
      <c r="B9508" t="s">
        <v>222</v>
      </c>
      <c r="C9508" t="s">
        <v>179</v>
      </c>
      <c r="D9508" t="s">
        <v>263</v>
      </c>
      <c r="E9508" t="s">
        <v>263</v>
      </c>
      <c r="F9508" t="s">
        <v>320</v>
      </c>
      <c r="G9508">
        <v>2</v>
      </c>
      <c r="H9508" s="4">
        <v>39000</v>
      </c>
      <c r="I9508" s="4">
        <v>2</v>
      </c>
      <c r="J9508" s="4">
        <v>39000</v>
      </c>
      <c r="K9508" s="4">
        <v>78000</v>
      </c>
      <c r="L9508" t="s">
        <v>189</v>
      </c>
      <c r="M9508" t="s">
        <v>196</v>
      </c>
      <c r="P9508">
        <v>5</v>
      </c>
    </row>
    <row r="9509" spans="1:16">
      <c r="A9509" s="3">
        <v>44677</v>
      </c>
      <c r="B9509" t="s">
        <v>247</v>
      </c>
      <c r="C9509" t="s">
        <v>179</v>
      </c>
      <c r="D9509" t="s">
        <v>180</v>
      </c>
      <c r="E9509" t="s">
        <v>238</v>
      </c>
      <c r="F9509" t="s">
        <v>240</v>
      </c>
      <c r="G9509">
        <v>3</v>
      </c>
      <c r="H9509" s="4">
        <v>42000</v>
      </c>
      <c r="I9509" s="4">
        <v>3</v>
      </c>
      <c r="J9509" s="4">
        <v>42000</v>
      </c>
      <c r="K9509" s="4">
        <v>126000</v>
      </c>
      <c r="L9509" t="s">
        <v>183</v>
      </c>
      <c r="M9509" t="s">
        <v>196</v>
      </c>
      <c r="P9509">
        <v>5</v>
      </c>
    </row>
    <row r="9510" spans="1:16">
      <c r="A9510" s="3">
        <v>44677</v>
      </c>
      <c r="B9510" t="s">
        <v>247</v>
      </c>
      <c r="C9510" t="s">
        <v>179</v>
      </c>
      <c r="D9510" t="s">
        <v>180</v>
      </c>
      <c r="E9510" t="s">
        <v>181</v>
      </c>
      <c r="F9510" t="s">
        <v>223</v>
      </c>
      <c r="G9510">
        <v>2</v>
      </c>
      <c r="H9510" s="4">
        <v>35000</v>
      </c>
      <c r="I9510" s="4">
        <v>2</v>
      </c>
      <c r="J9510" s="4">
        <v>35000</v>
      </c>
      <c r="K9510" s="4">
        <v>70000</v>
      </c>
      <c r="L9510" t="s">
        <v>189</v>
      </c>
      <c r="M9510" t="s">
        <v>184</v>
      </c>
      <c r="P9510">
        <v>5</v>
      </c>
    </row>
    <row r="9511" spans="1:16">
      <c r="A9511" s="3">
        <v>44677</v>
      </c>
      <c r="B9511" t="s">
        <v>224</v>
      </c>
      <c r="C9511" t="s">
        <v>179</v>
      </c>
      <c r="D9511" t="s">
        <v>180</v>
      </c>
      <c r="E9511" t="s">
        <v>181</v>
      </c>
      <c r="F9511" t="s">
        <v>223</v>
      </c>
      <c r="G9511">
        <v>1</v>
      </c>
      <c r="H9511" s="4">
        <v>30000</v>
      </c>
      <c r="I9511" s="4">
        <v>1</v>
      </c>
      <c r="J9511" s="4">
        <v>30000</v>
      </c>
      <c r="K9511" s="4">
        <v>30000</v>
      </c>
      <c r="L9511" t="s">
        <v>209</v>
      </c>
      <c r="M9511" t="s">
        <v>184</v>
      </c>
      <c r="P9511">
        <v>4</v>
      </c>
    </row>
    <row r="9512" spans="1:16">
      <c r="A9512" s="3">
        <v>44677</v>
      </c>
      <c r="B9512" t="s">
        <v>178</v>
      </c>
      <c r="C9512" t="s">
        <v>192</v>
      </c>
      <c r="D9512" t="s">
        <v>186</v>
      </c>
      <c r="E9512" t="s">
        <v>201</v>
      </c>
      <c r="F9512" t="s">
        <v>285</v>
      </c>
      <c r="G9512">
        <v>2</v>
      </c>
      <c r="H9512" s="4">
        <v>20000</v>
      </c>
      <c r="I9512" s="4">
        <v>2</v>
      </c>
      <c r="J9512" s="4">
        <v>20000</v>
      </c>
      <c r="K9512" s="4">
        <v>40000</v>
      </c>
      <c r="L9512" t="s">
        <v>203</v>
      </c>
      <c r="M9512" t="s">
        <v>190</v>
      </c>
      <c r="P9512">
        <v>4</v>
      </c>
    </row>
    <row r="9513" spans="1:16">
      <c r="A9513" s="3">
        <v>44677</v>
      </c>
      <c r="B9513" t="s">
        <v>254</v>
      </c>
      <c r="C9513" t="s">
        <v>192</v>
      </c>
      <c r="D9513" t="s">
        <v>186</v>
      </c>
      <c r="E9513" t="s">
        <v>225</v>
      </c>
      <c r="F9513" t="s">
        <v>244</v>
      </c>
      <c r="G9513">
        <v>2</v>
      </c>
      <c r="H9513" s="4">
        <v>36000</v>
      </c>
      <c r="I9513" s="4">
        <v>2</v>
      </c>
      <c r="J9513" s="4">
        <v>36000</v>
      </c>
      <c r="K9513" s="4">
        <v>72000</v>
      </c>
      <c r="L9513" t="s">
        <v>189</v>
      </c>
      <c r="M9513" t="s">
        <v>206</v>
      </c>
      <c r="P9513">
        <v>4</v>
      </c>
    </row>
    <row r="9514" spans="1:16">
      <c r="A9514" s="3">
        <v>44677</v>
      </c>
      <c r="B9514" t="s">
        <v>228</v>
      </c>
      <c r="C9514" t="s">
        <v>179</v>
      </c>
      <c r="D9514" t="s">
        <v>193</v>
      </c>
      <c r="E9514" t="s">
        <v>193</v>
      </c>
      <c r="F9514" t="s">
        <v>337</v>
      </c>
      <c r="G9514">
        <v>1</v>
      </c>
      <c r="H9514" s="4">
        <v>42000</v>
      </c>
      <c r="I9514" s="4">
        <v>1</v>
      </c>
      <c r="J9514" s="4">
        <v>42000</v>
      </c>
      <c r="K9514" s="4">
        <v>42000</v>
      </c>
      <c r="L9514" t="s">
        <v>203</v>
      </c>
      <c r="M9514" t="s">
        <v>184</v>
      </c>
      <c r="P9514">
        <v>4</v>
      </c>
    </row>
    <row r="9515" spans="1:16">
      <c r="A9515" s="3">
        <v>44677</v>
      </c>
      <c r="B9515" t="s">
        <v>301</v>
      </c>
      <c r="C9515" t="s">
        <v>179</v>
      </c>
      <c r="D9515" t="s">
        <v>271</v>
      </c>
      <c r="E9515" t="s">
        <v>271</v>
      </c>
      <c r="F9515" t="s">
        <v>338</v>
      </c>
      <c r="G9515">
        <v>1</v>
      </c>
      <c r="H9515" s="4">
        <v>30000</v>
      </c>
      <c r="I9515" s="4">
        <v>1</v>
      </c>
      <c r="J9515" s="4">
        <v>30000</v>
      </c>
      <c r="K9515" s="4">
        <v>30000</v>
      </c>
      <c r="L9515" t="s">
        <v>203</v>
      </c>
      <c r="M9515" t="s">
        <v>196</v>
      </c>
      <c r="P9515">
        <v>3</v>
      </c>
    </row>
    <row r="9516" spans="1:16">
      <c r="A9516" s="3">
        <v>44677</v>
      </c>
      <c r="B9516" t="s">
        <v>268</v>
      </c>
      <c r="C9516" t="s">
        <v>179</v>
      </c>
      <c r="D9516" t="s">
        <v>276</v>
      </c>
      <c r="E9516" t="s">
        <v>276</v>
      </c>
      <c r="F9516" t="s">
        <v>309</v>
      </c>
      <c r="G9516">
        <v>1</v>
      </c>
      <c r="H9516" s="4">
        <v>39000</v>
      </c>
      <c r="I9516" s="4">
        <v>1</v>
      </c>
      <c r="J9516" s="4">
        <v>39000</v>
      </c>
      <c r="K9516" s="4">
        <v>39000</v>
      </c>
      <c r="L9516" t="s">
        <v>203</v>
      </c>
      <c r="M9516" t="s">
        <v>190</v>
      </c>
      <c r="P9516">
        <v>5</v>
      </c>
    </row>
    <row r="9517" spans="1:16">
      <c r="A9517" s="3">
        <v>44677</v>
      </c>
      <c r="B9517" t="s">
        <v>301</v>
      </c>
      <c r="C9517" t="s">
        <v>192</v>
      </c>
      <c r="D9517" t="s">
        <v>316</v>
      </c>
      <c r="E9517" t="s">
        <v>359</v>
      </c>
      <c r="F9517" t="s">
        <v>360</v>
      </c>
      <c r="G9517">
        <v>3</v>
      </c>
      <c r="H9517" s="4">
        <v>30000</v>
      </c>
      <c r="I9517" s="4">
        <v>3</v>
      </c>
      <c r="J9517" s="4">
        <v>30000</v>
      </c>
      <c r="K9517" s="4">
        <v>90000</v>
      </c>
      <c r="L9517" t="s">
        <v>203</v>
      </c>
      <c r="M9517" t="s">
        <v>196</v>
      </c>
      <c r="P9517">
        <v>4</v>
      </c>
    </row>
    <row r="9518" spans="1:16">
      <c r="A9518" s="3">
        <v>44677</v>
      </c>
      <c r="B9518" t="s">
        <v>254</v>
      </c>
      <c r="C9518" t="s">
        <v>192</v>
      </c>
      <c r="D9518" t="s">
        <v>186</v>
      </c>
      <c r="E9518" t="s">
        <v>201</v>
      </c>
      <c r="F9518" t="s">
        <v>248</v>
      </c>
      <c r="G9518">
        <v>2</v>
      </c>
      <c r="H9518" s="4">
        <v>30000</v>
      </c>
      <c r="I9518" s="4">
        <v>2</v>
      </c>
      <c r="J9518" s="4">
        <v>30000</v>
      </c>
      <c r="K9518" s="4">
        <v>60000</v>
      </c>
      <c r="L9518" t="s">
        <v>189</v>
      </c>
      <c r="M9518" t="s">
        <v>233</v>
      </c>
      <c r="P9518">
        <v>5</v>
      </c>
    </row>
    <row r="9519" spans="1:16">
      <c r="A9519" s="3">
        <v>44677</v>
      </c>
      <c r="B9519" t="s">
        <v>222</v>
      </c>
      <c r="C9519" t="s">
        <v>192</v>
      </c>
      <c r="D9519" t="s">
        <v>186</v>
      </c>
      <c r="E9519" t="s">
        <v>187</v>
      </c>
      <c r="F9519" t="s">
        <v>188</v>
      </c>
      <c r="G9519">
        <v>2</v>
      </c>
      <c r="H9519" s="4">
        <v>36000</v>
      </c>
      <c r="I9519" s="4">
        <v>2</v>
      </c>
      <c r="J9519" s="4">
        <v>36000</v>
      </c>
      <c r="K9519" s="4">
        <v>72000</v>
      </c>
      <c r="L9519" t="s">
        <v>203</v>
      </c>
      <c r="M9519" t="s">
        <v>196</v>
      </c>
      <c r="P9519">
        <v>3</v>
      </c>
    </row>
    <row r="9520" spans="1:16">
      <c r="A9520" s="3">
        <v>44677</v>
      </c>
      <c r="B9520" t="s">
        <v>191</v>
      </c>
      <c r="C9520" t="s">
        <v>192</v>
      </c>
      <c r="D9520" t="s">
        <v>198</v>
      </c>
      <c r="E9520" t="s">
        <v>198</v>
      </c>
      <c r="F9520" t="s">
        <v>363</v>
      </c>
      <c r="G9520">
        <v>1</v>
      </c>
      <c r="H9520" s="4">
        <v>20000</v>
      </c>
      <c r="I9520" s="4">
        <v>1</v>
      </c>
      <c r="J9520" s="4">
        <v>20000</v>
      </c>
      <c r="K9520" s="4">
        <v>20000</v>
      </c>
      <c r="L9520" t="s">
        <v>203</v>
      </c>
      <c r="M9520" t="s">
        <v>206</v>
      </c>
      <c r="P9520">
        <v>5</v>
      </c>
    </row>
    <row r="9521" spans="1:16">
      <c r="A9521" s="3">
        <v>44677</v>
      </c>
      <c r="B9521" t="s">
        <v>245</v>
      </c>
      <c r="C9521" t="s">
        <v>192</v>
      </c>
      <c r="D9521" t="s">
        <v>180</v>
      </c>
      <c r="E9521" t="s">
        <v>181</v>
      </c>
      <c r="F9521" t="s">
        <v>246</v>
      </c>
      <c r="G9521">
        <v>2</v>
      </c>
      <c r="H9521" s="4">
        <v>26000</v>
      </c>
      <c r="I9521" s="4">
        <v>2</v>
      </c>
      <c r="J9521" s="4">
        <v>26000</v>
      </c>
      <c r="K9521" s="4">
        <v>52000</v>
      </c>
      <c r="L9521" t="s">
        <v>189</v>
      </c>
      <c r="M9521" t="s">
        <v>184</v>
      </c>
      <c r="N9521" t="s">
        <v>175</v>
      </c>
      <c r="P9521">
        <v>4</v>
      </c>
    </row>
    <row r="9522" spans="1:16">
      <c r="A9522" s="3">
        <v>44677</v>
      </c>
      <c r="B9522" t="s">
        <v>258</v>
      </c>
      <c r="C9522" t="s">
        <v>179</v>
      </c>
      <c r="D9522" t="s">
        <v>271</v>
      </c>
      <c r="E9522" t="s">
        <v>271</v>
      </c>
      <c r="F9522" t="s">
        <v>272</v>
      </c>
      <c r="G9522">
        <v>1</v>
      </c>
      <c r="H9522" s="4">
        <v>30000</v>
      </c>
      <c r="I9522" s="4">
        <v>1</v>
      </c>
      <c r="J9522" s="4">
        <v>30000</v>
      </c>
      <c r="K9522" s="4">
        <v>30000</v>
      </c>
      <c r="L9522" t="s">
        <v>189</v>
      </c>
      <c r="M9522" t="s">
        <v>196</v>
      </c>
      <c r="P9522">
        <v>5</v>
      </c>
    </row>
    <row r="9523" spans="1:16">
      <c r="A9523" s="3">
        <v>44677</v>
      </c>
      <c r="B9523" t="s">
        <v>219</v>
      </c>
      <c r="C9523" t="s">
        <v>179</v>
      </c>
      <c r="D9523" t="s">
        <v>235</v>
      </c>
      <c r="E9523" t="s">
        <v>230</v>
      </c>
      <c r="F9523" t="s">
        <v>348</v>
      </c>
      <c r="G9523">
        <v>3</v>
      </c>
      <c r="H9523" s="4">
        <v>36000</v>
      </c>
      <c r="I9523" s="4">
        <v>3</v>
      </c>
      <c r="J9523" s="4">
        <v>36000</v>
      </c>
      <c r="K9523" s="4">
        <v>108000</v>
      </c>
      <c r="L9523" t="s">
        <v>203</v>
      </c>
      <c r="M9523" t="s">
        <v>196</v>
      </c>
      <c r="P9523">
        <v>5</v>
      </c>
    </row>
    <row r="9524" spans="1:16">
      <c r="A9524" s="3">
        <v>44677</v>
      </c>
      <c r="B9524" t="s">
        <v>245</v>
      </c>
      <c r="C9524" t="s">
        <v>192</v>
      </c>
      <c r="D9524" t="s">
        <v>198</v>
      </c>
      <c r="E9524" t="s">
        <v>214</v>
      </c>
      <c r="F9524" t="s">
        <v>286</v>
      </c>
      <c r="G9524">
        <v>2</v>
      </c>
      <c r="H9524" s="4">
        <v>39000</v>
      </c>
      <c r="I9524" s="4">
        <v>2</v>
      </c>
      <c r="J9524" s="4">
        <v>39000</v>
      </c>
      <c r="K9524" s="4">
        <v>78000</v>
      </c>
      <c r="L9524" t="s">
        <v>203</v>
      </c>
      <c r="M9524" t="s">
        <v>184</v>
      </c>
      <c r="P9524">
        <v>5</v>
      </c>
    </row>
    <row r="9525" spans="1:16">
      <c r="A9525" s="3">
        <v>44677</v>
      </c>
      <c r="B9525" t="s">
        <v>197</v>
      </c>
      <c r="C9525" t="s">
        <v>179</v>
      </c>
      <c r="D9525" t="s">
        <v>186</v>
      </c>
      <c r="E9525" t="s">
        <v>201</v>
      </c>
      <c r="F9525" t="s">
        <v>202</v>
      </c>
      <c r="G9525">
        <v>1</v>
      </c>
      <c r="H9525" s="4">
        <v>45000</v>
      </c>
      <c r="I9525" s="4">
        <v>1</v>
      </c>
      <c r="J9525" s="4">
        <v>45000</v>
      </c>
      <c r="K9525" s="4">
        <v>45000</v>
      </c>
      <c r="L9525" t="s">
        <v>189</v>
      </c>
      <c r="M9525" t="s">
        <v>184</v>
      </c>
      <c r="P9525">
        <v>3</v>
      </c>
    </row>
    <row r="9526" spans="1:16">
      <c r="A9526" s="3">
        <v>44677</v>
      </c>
      <c r="B9526" t="s">
        <v>291</v>
      </c>
      <c r="C9526" t="s">
        <v>179</v>
      </c>
      <c r="D9526" t="s">
        <v>180</v>
      </c>
      <c r="E9526" t="s">
        <v>255</v>
      </c>
      <c r="F9526" t="s">
        <v>256</v>
      </c>
      <c r="G9526">
        <v>2</v>
      </c>
      <c r="H9526" s="4">
        <v>39000</v>
      </c>
      <c r="I9526" s="4">
        <v>2</v>
      </c>
      <c r="J9526" s="4">
        <v>39000</v>
      </c>
      <c r="K9526" s="4">
        <v>78000</v>
      </c>
      <c r="L9526" t="s">
        <v>183</v>
      </c>
      <c r="M9526" t="s">
        <v>196</v>
      </c>
      <c r="P9526">
        <v>5</v>
      </c>
    </row>
    <row r="9527" spans="1:16">
      <c r="A9527" s="3">
        <v>44677</v>
      </c>
      <c r="B9527" t="s">
        <v>247</v>
      </c>
      <c r="C9527" t="s">
        <v>192</v>
      </c>
      <c r="D9527" t="s">
        <v>186</v>
      </c>
      <c r="E9527" t="s">
        <v>225</v>
      </c>
      <c r="F9527" t="s">
        <v>244</v>
      </c>
      <c r="G9527">
        <v>3</v>
      </c>
      <c r="H9527" s="4">
        <v>21000</v>
      </c>
      <c r="I9527" s="4">
        <v>3</v>
      </c>
      <c r="J9527" s="4">
        <v>21000</v>
      </c>
      <c r="K9527" s="4">
        <v>63000</v>
      </c>
      <c r="L9527" t="s">
        <v>203</v>
      </c>
      <c r="M9527" t="s">
        <v>196</v>
      </c>
      <c r="P9527">
        <v>5</v>
      </c>
    </row>
    <row r="9528" spans="1:16">
      <c r="A9528" s="3">
        <v>44678</v>
      </c>
      <c r="B9528" t="s">
        <v>218</v>
      </c>
      <c r="C9528" t="s">
        <v>179</v>
      </c>
      <c r="D9528" t="s">
        <v>180</v>
      </c>
      <c r="E9528" t="s">
        <v>204</v>
      </c>
      <c r="F9528" t="s">
        <v>227</v>
      </c>
      <c r="G9528">
        <v>3</v>
      </c>
      <c r="H9528" s="4">
        <v>78000</v>
      </c>
      <c r="I9528" s="4">
        <v>3</v>
      </c>
      <c r="J9528" s="4">
        <v>78000</v>
      </c>
      <c r="K9528" s="4">
        <v>234000</v>
      </c>
      <c r="L9528" t="s">
        <v>189</v>
      </c>
      <c r="M9528" t="s">
        <v>184</v>
      </c>
      <c r="P9528">
        <v>5</v>
      </c>
    </row>
    <row r="9529" spans="1:16">
      <c r="A9529" s="3">
        <v>44678</v>
      </c>
      <c r="B9529" t="s">
        <v>291</v>
      </c>
      <c r="C9529" t="s">
        <v>179</v>
      </c>
      <c r="D9529" t="s">
        <v>180</v>
      </c>
      <c r="E9529" t="s">
        <v>238</v>
      </c>
      <c r="F9529" t="s">
        <v>280</v>
      </c>
      <c r="G9529">
        <v>3</v>
      </c>
      <c r="H9529" s="4">
        <v>30000</v>
      </c>
      <c r="I9529" s="4">
        <v>3</v>
      </c>
      <c r="J9529" s="4">
        <v>30000</v>
      </c>
      <c r="K9529" s="4">
        <v>90000</v>
      </c>
      <c r="L9529" t="s">
        <v>203</v>
      </c>
      <c r="M9529" t="s">
        <v>196</v>
      </c>
      <c r="P9529">
        <v>5</v>
      </c>
    </row>
    <row r="9530" spans="1:16">
      <c r="A9530" s="3">
        <v>44678</v>
      </c>
      <c r="B9530" t="s">
        <v>268</v>
      </c>
      <c r="C9530" t="s">
        <v>179</v>
      </c>
      <c r="D9530" t="s">
        <v>186</v>
      </c>
      <c r="E9530" t="s">
        <v>187</v>
      </c>
      <c r="F9530" t="s">
        <v>242</v>
      </c>
      <c r="G9530">
        <v>3</v>
      </c>
      <c r="H9530" s="4">
        <v>30000</v>
      </c>
      <c r="I9530" s="4">
        <v>3</v>
      </c>
      <c r="J9530" s="4">
        <v>30000</v>
      </c>
      <c r="K9530" s="4">
        <v>90000</v>
      </c>
      <c r="L9530" t="s">
        <v>203</v>
      </c>
      <c r="M9530" t="s">
        <v>190</v>
      </c>
      <c r="P9530">
        <v>5</v>
      </c>
    </row>
    <row r="9531" spans="1:16">
      <c r="A9531" s="3">
        <v>44678</v>
      </c>
      <c r="B9531" t="s">
        <v>224</v>
      </c>
      <c r="C9531" t="s">
        <v>192</v>
      </c>
      <c r="D9531" t="s">
        <v>316</v>
      </c>
      <c r="E9531" t="s">
        <v>251</v>
      </c>
      <c r="F9531" t="s">
        <v>353</v>
      </c>
      <c r="G9531">
        <v>3</v>
      </c>
      <c r="H9531" s="4">
        <v>22000</v>
      </c>
      <c r="I9531" s="4">
        <v>3</v>
      </c>
      <c r="J9531" s="4">
        <v>22000</v>
      </c>
      <c r="K9531" s="4">
        <v>66000</v>
      </c>
      <c r="L9531" t="s">
        <v>183</v>
      </c>
      <c r="M9531" t="s">
        <v>233</v>
      </c>
      <c r="P9531">
        <v>4</v>
      </c>
    </row>
    <row r="9532" spans="1:16">
      <c r="A9532" s="3">
        <v>44678</v>
      </c>
      <c r="B9532" t="s">
        <v>291</v>
      </c>
      <c r="C9532" t="s">
        <v>192</v>
      </c>
      <c r="D9532" t="s">
        <v>210</v>
      </c>
      <c r="E9532" t="s">
        <v>211</v>
      </c>
      <c r="F9532" t="s">
        <v>313</v>
      </c>
      <c r="G9532">
        <v>3</v>
      </c>
      <c r="H9532" s="4">
        <v>22000</v>
      </c>
      <c r="I9532" s="4">
        <v>3</v>
      </c>
      <c r="J9532" s="4">
        <v>22000</v>
      </c>
      <c r="K9532" s="4">
        <v>66000</v>
      </c>
      <c r="L9532" t="s">
        <v>203</v>
      </c>
      <c r="M9532" t="s">
        <v>196</v>
      </c>
      <c r="P9532">
        <v>5</v>
      </c>
    </row>
    <row r="9533" spans="1:16">
      <c r="A9533" s="3">
        <v>44678</v>
      </c>
      <c r="B9533" t="s">
        <v>222</v>
      </c>
      <c r="C9533" t="s">
        <v>179</v>
      </c>
      <c r="D9533" t="s">
        <v>198</v>
      </c>
      <c r="E9533" t="s">
        <v>198</v>
      </c>
      <c r="F9533" t="s">
        <v>315</v>
      </c>
      <c r="G9533">
        <v>2</v>
      </c>
      <c r="H9533" s="4">
        <v>29900</v>
      </c>
      <c r="I9533" s="4">
        <v>2</v>
      </c>
      <c r="J9533" s="4">
        <v>29900</v>
      </c>
      <c r="K9533" s="4">
        <v>59800</v>
      </c>
      <c r="L9533" t="s">
        <v>189</v>
      </c>
      <c r="M9533" t="s">
        <v>233</v>
      </c>
      <c r="P9533">
        <v>5</v>
      </c>
    </row>
    <row r="9534" spans="1:16">
      <c r="A9534" s="3">
        <v>44678</v>
      </c>
      <c r="B9534" t="s">
        <v>191</v>
      </c>
      <c r="C9534" t="s">
        <v>192</v>
      </c>
      <c r="D9534" t="s">
        <v>180</v>
      </c>
      <c r="E9534" t="s">
        <v>216</v>
      </c>
      <c r="F9534" t="s">
        <v>217</v>
      </c>
      <c r="G9534">
        <v>3</v>
      </c>
      <c r="H9534" s="4">
        <v>30000</v>
      </c>
      <c r="I9534" s="4">
        <v>3</v>
      </c>
      <c r="J9534" s="4">
        <v>30000</v>
      </c>
      <c r="K9534" s="4">
        <v>90000</v>
      </c>
      <c r="L9534" t="s">
        <v>209</v>
      </c>
      <c r="M9534" t="s">
        <v>196</v>
      </c>
      <c r="P9534">
        <v>5</v>
      </c>
    </row>
    <row r="9535" spans="1:16">
      <c r="A9535" s="3">
        <v>44678</v>
      </c>
      <c r="B9535" t="s">
        <v>224</v>
      </c>
      <c r="C9535" t="s">
        <v>179</v>
      </c>
      <c r="D9535" t="s">
        <v>186</v>
      </c>
      <c r="E9535" t="s">
        <v>201</v>
      </c>
      <c r="F9535" t="s">
        <v>285</v>
      </c>
      <c r="G9535">
        <v>3</v>
      </c>
      <c r="H9535" s="4">
        <v>36000</v>
      </c>
      <c r="I9535" s="4">
        <v>3</v>
      </c>
      <c r="J9535" s="4">
        <v>36000</v>
      </c>
      <c r="K9535" s="4">
        <v>108000</v>
      </c>
      <c r="L9535" t="s">
        <v>203</v>
      </c>
      <c r="M9535" t="s">
        <v>196</v>
      </c>
      <c r="P9535">
        <v>3</v>
      </c>
    </row>
    <row r="9536" spans="1:16">
      <c r="A9536" s="3">
        <v>44678</v>
      </c>
      <c r="B9536" t="s">
        <v>301</v>
      </c>
      <c r="C9536" t="s">
        <v>179</v>
      </c>
      <c r="D9536" t="s">
        <v>186</v>
      </c>
      <c r="E9536" t="s">
        <v>201</v>
      </c>
      <c r="F9536" t="s">
        <v>285</v>
      </c>
      <c r="G9536">
        <v>2</v>
      </c>
      <c r="H9536" s="4">
        <v>33000</v>
      </c>
      <c r="I9536" s="4">
        <v>2</v>
      </c>
      <c r="J9536" s="4">
        <v>33000</v>
      </c>
      <c r="K9536" s="4">
        <v>66000</v>
      </c>
      <c r="L9536" t="s">
        <v>203</v>
      </c>
      <c r="M9536" t="s">
        <v>184</v>
      </c>
      <c r="P9536">
        <v>5</v>
      </c>
    </row>
    <row r="9537" spans="1:16">
      <c r="A9537" s="3">
        <v>44678</v>
      </c>
      <c r="B9537" t="s">
        <v>222</v>
      </c>
      <c r="C9537" t="s">
        <v>192</v>
      </c>
      <c r="D9537" t="s">
        <v>180</v>
      </c>
      <c r="E9537" t="s">
        <v>271</v>
      </c>
      <c r="F9537" t="s">
        <v>361</v>
      </c>
      <c r="G9537">
        <v>2</v>
      </c>
      <c r="H9537" s="4">
        <v>22500</v>
      </c>
      <c r="I9537" s="4">
        <v>2</v>
      </c>
      <c r="J9537" s="4">
        <v>22500</v>
      </c>
      <c r="K9537" s="4">
        <v>45000</v>
      </c>
      <c r="L9537" t="s">
        <v>189</v>
      </c>
      <c r="M9537" t="s">
        <v>184</v>
      </c>
      <c r="P9537">
        <v>5</v>
      </c>
    </row>
    <row r="9538" spans="1:16">
      <c r="A9538" s="3">
        <v>44678</v>
      </c>
      <c r="B9538" t="s">
        <v>178</v>
      </c>
      <c r="C9538" t="s">
        <v>179</v>
      </c>
      <c r="D9538" t="s">
        <v>235</v>
      </c>
      <c r="E9538" t="s">
        <v>236</v>
      </c>
      <c r="F9538" t="s">
        <v>324</v>
      </c>
      <c r="G9538">
        <v>2</v>
      </c>
      <c r="H9538" s="4">
        <v>19500</v>
      </c>
      <c r="I9538" s="4">
        <v>2</v>
      </c>
      <c r="J9538" s="4">
        <v>19500</v>
      </c>
      <c r="K9538" s="4">
        <v>39000</v>
      </c>
      <c r="L9538" t="s">
        <v>203</v>
      </c>
      <c r="M9538" t="s">
        <v>196</v>
      </c>
      <c r="P9538">
        <v>4</v>
      </c>
    </row>
    <row r="9539" spans="1:16">
      <c r="A9539" s="3">
        <v>44678</v>
      </c>
      <c r="B9539" t="s">
        <v>234</v>
      </c>
      <c r="C9539" t="s">
        <v>192</v>
      </c>
      <c r="D9539" t="s">
        <v>316</v>
      </c>
      <c r="E9539" t="s">
        <v>317</v>
      </c>
      <c r="F9539" t="s">
        <v>367</v>
      </c>
      <c r="G9539">
        <v>3</v>
      </c>
      <c r="H9539" s="4">
        <v>49500</v>
      </c>
      <c r="I9539" s="4">
        <v>3</v>
      </c>
      <c r="J9539" s="4">
        <v>49500</v>
      </c>
      <c r="K9539" s="4">
        <v>148500</v>
      </c>
      <c r="L9539" t="s">
        <v>189</v>
      </c>
      <c r="M9539" t="s">
        <v>233</v>
      </c>
      <c r="P9539">
        <v>5</v>
      </c>
    </row>
    <row r="9540" spans="1:16">
      <c r="A9540" s="3">
        <v>44678</v>
      </c>
      <c r="B9540" t="s">
        <v>254</v>
      </c>
      <c r="C9540" t="s">
        <v>179</v>
      </c>
      <c r="D9540" t="s">
        <v>186</v>
      </c>
      <c r="E9540" t="s">
        <v>201</v>
      </c>
      <c r="F9540" t="s">
        <v>202</v>
      </c>
      <c r="G9540">
        <v>3</v>
      </c>
      <c r="H9540" s="4">
        <v>60000</v>
      </c>
      <c r="I9540" s="4">
        <v>3</v>
      </c>
      <c r="J9540" s="4">
        <v>60000</v>
      </c>
      <c r="K9540" s="4">
        <v>180000</v>
      </c>
      <c r="L9540" t="s">
        <v>203</v>
      </c>
      <c r="M9540" t="s">
        <v>206</v>
      </c>
      <c r="P9540">
        <v>5</v>
      </c>
    </row>
    <row r="9541" spans="1:16">
      <c r="A9541" s="3">
        <v>44678</v>
      </c>
      <c r="B9541" t="s">
        <v>228</v>
      </c>
      <c r="C9541" t="s">
        <v>192</v>
      </c>
      <c r="D9541" t="s">
        <v>180</v>
      </c>
      <c r="E9541" t="s">
        <v>181</v>
      </c>
      <c r="F9541" t="s">
        <v>223</v>
      </c>
      <c r="G9541">
        <v>1</v>
      </c>
      <c r="H9541" s="4">
        <v>33000</v>
      </c>
      <c r="I9541" s="4">
        <v>1</v>
      </c>
      <c r="J9541" s="4">
        <v>33000</v>
      </c>
      <c r="K9541" s="4">
        <v>33000</v>
      </c>
      <c r="L9541" t="s">
        <v>183</v>
      </c>
      <c r="M9541" t="s">
        <v>184</v>
      </c>
      <c r="P9541">
        <v>4</v>
      </c>
    </row>
    <row r="9542" spans="1:16">
      <c r="A9542" s="3">
        <v>44678</v>
      </c>
      <c r="B9542" t="s">
        <v>222</v>
      </c>
      <c r="C9542" t="s">
        <v>179</v>
      </c>
      <c r="D9542" t="s">
        <v>180</v>
      </c>
      <c r="E9542" t="s">
        <v>216</v>
      </c>
      <c r="F9542" t="s">
        <v>257</v>
      </c>
      <c r="G9542">
        <v>1</v>
      </c>
      <c r="H9542" s="4">
        <v>23000</v>
      </c>
      <c r="I9542" s="4">
        <v>1</v>
      </c>
      <c r="J9542" s="4">
        <v>23000</v>
      </c>
      <c r="K9542" s="4">
        <v>23000</v>
      </c>
      <c r="L9542" t="s">
        <v>209</v>
      </c>
      <c r="M9542" t="s">
        <v>196</v>
      </c>
      <c r="P9542">
        <v>1</v>
      </c>
    </row>
    <row r="9543" spans="1:16">
      <c r="A9543" s="3">
        <v>44678</v>
      </c>
      <c r="B9543" t="s">
        <v>178</v>
      </c>
      <c r="C9543" t="s">
        <v>179</v>
      </c>
      <c r="D9543" t="s">
        <v>186</v>
      </c>
      <c r="E9543" t="s">
        <v>220</v>
      </c>
      <c r="F9543" t="s">
        <v>221</v>
      </c>
      <c r="G9543">
        <v>2</v>
      </c>
      <c r="H9543" s="4">
        <v>20000</v>
      </c>
      <c r="I9543" s="4">
        <v>2</v>
      </c>
      <c r="J9543" s="4">
        <v>20000</v>
      </c>
      <c r="K9543" s="4">
        <v>40000</v>
      </c>
      <c r="L9543" t="s">
        <v>209</v>
      </c>
      <c r="M9543" t="s">
        <v>190</v>
      </c>
      <c r="P9543">
        <v>5</v>
      </c>
    </row>
    <row r="9544" spans="1:16">
      <c r="A9544" s="3">
        <v>44678</v>
      </c>
      <c r="B9544" t="s">
        <v>262</v>
      </c>
      <c r="C9544" t="s">
        <v>179</v>
      </c>
      <c r="D9544" t="s">
        <v>294</v>
      </c>
      <c r="E9544" t="s">
        <v>294</v>
      </c>
      <c r="F9544" t="s">
        <v>236</v>
      </c>
      <c r="G9544">
        <v>2</v>
      </c>
      <c r="H9544" s="4">
        <v>36000</v>
      </c>
      <c r="I9544" s="4">
        <v>2</v>
      </c>
      <c r="J9544" s="4">
        <v>36000</v>
      </c>
      <c r="K9544" s="4">
        <v>72000</v>
      </c>
      <c r="L9544" t="s">
        <v>183</v>
      </c>
      <c r="M9544" t="s">
        <v>196</v>
      </c>
      <c r="P9544">
        <v>5</v>
      </c>
    </row>
    <row r="9545" spans="1:16">
      <c r="A9545" s="3">
        <v>44678</v>
      </c>
      <c r="B9545" t="s">
        <v>197</v>
      </c>
      <c r="C9545" t="s">
        <v>179</v>
      </c>
      <c r="D9545" t="s">
        <v>180</v>
      </c>
      <c r="E9545" t="s">
        <v>181</v>
      </c>
      <c r="F9545" t="s">
        <v>223</v>
      </c>
      <c r="G9545">
        <v>3</v>
      </c>
      <c r="H9545" s="4">
        <v>30000</v>
      </c>
      <c r="I9545" s="4">
        <v>3</v>
      </c>
      <c r="J9545" s="4">
        <v>30000</v>
      </c>
      <c r="K9545" s="4">
        <v>90000</v>
      </c>
      <c r="L9545" t="s">
        <v>189</v>
      </c>
      <c r="M9545" t="s">
        <v>196</v>
      </c>
      <c r="N9545" t="s">
        <v>175</v>
      </c>
      <c r="P9545">
        <v>4</v>
      </c>
    </row>
    <row r="9546" spans="1:16">
      <c r="A9546" s="3">
        <v>44678</v>
      </c>
      <c r="B9546" t="s">
        <v>197</v>
      </c>
      <c r="C9546" t="s">
        <v>179</v>
      </c>
      <c r="D9546" t="s">
        <v>316</v>
      </c>
      <c r="E9546" t="s">
        <v>317</v>
      </c>
      <c r="F9546" t="s">
        <v>318</v>
      </c>
      <c r="G9546">
        <v>2</v>
      </c>
      <c r="H9546" s="4">
        <v>36000</v>
      </c>
      <c r="I9546" s="4">
        <v>2</v>
      </c>
      <c r="J9546" s="4">
        <v>36000</v>
      </c>
      <c r="K9546" s="4">
        <v>72000</v>
      </c>
      <c r="L9546" t="s">
        <v>209</v>
      </c>
      <c r="M9546" t="s">
        <v>304</v>
      </c>
      <c r="P9546">
        <v>5</v>
      </c>
    </row>
    <row r="9547" spans="1:16">
      <c r="A9547" s="3">
        <v>44678</v>
      </c>
      <c r="B9547" t="s">
        <v>222</v>
      </c>
      <c r="C9547" t="s">
        <v>192</v>
      </c>
      <c r="D9547" t="s">
        <v>263</v>
      </c>
      <c r="E9547" t="s">
        <v>263</v>
      </c>
      <c r="F9547" t="s">
        <v>320</v>
      </c>
      <c r="G9547">
        <v>2</v>
      </c>
      <c r="H9547" s="4">
        <v>42000</v>
      </c>
      <c r="I9547" s="4">
        <v>2</v>
      </c>
      <c r="J9547" s="4">
        <v>42000</v>
      </c>
      <c r="K9547" s="4">
        <v>84000</v>
      </c>
      <c r="L9547" t="s">
        <v>189</v>
      </c>
      <c r="M9547" t="s">
        <v>196</v>
      </c>
      <c r="P9547">
        <v>5</v>
      </c>
    </row>
    <row r="9548" spans="1:16">
      <c r="A9548" s="3">
        <v>44678</v>
      </c>
      <c r="B9548" t="s">
        <v>301</v>
      </c>
      <c r="C9548" t="s">
        <v>192</v>
      </c>
      <c r="D9548" t="s">
        <v>276</v>
      </c>
      <c r="E9548" t="s">
        <v>276</v>
      </c>
      <c r="F9548" t="s">
        <v>310</v>
      </c>
      <c r="G9548">
        <v>1</v>
      </c>
      <c r="H9548" s="4">
        <v>45000</v>
      </c>
      <c r="I9548" s="4">
        <v>1</v>
      </c>
      <c r="J9548" s="4">
        <v>45000</v>
      </c>
      <c r="K9548" s="4">
        <v>45000</v>
      </c>
      <c r="L9548" t="s">
        <v>203</v>
      </c>
      <c r="M9548" t="s">
        <v>184</v>
      </c>
      <c r="P9548">
        <v>4</v>
      </c>
    </row>
    <row r="9549" spans="1:16">
      <c r="A9549" s="3">
        <v>44678</v>
      </c>
      <c r="B9549" t="s">
        <v>191</v>
      </c>
      <c r="C9549" t="s">
        <v>179</v>
      </c>
      <c r="D9549" t="s">
        <v>186</v>
      </c>
      <c r="E9549" t="s">
        <v>187</v>
      </c>
      <c r="F9549" t="s">
        <v>242</v>
      </c>
      <c r="G9549">
        <v>3</v>
      </c>
      <c r="H9549" s="4">
        <v>33000</v>
      </c>
      <c r="I9549" s="4">
        <v>3</v>
      </c>
      <c r="J9549" s="4">
        <v>33000</v>
      </c>
      <c r="K9549" s="4">
        <v>99000</v>
      </c>
      <c r="L9549" t="s">
        <v>203</v>
      </c>
      <c r="M9549" t="s">
        <v>206</v>
      </c>
      <c r="P9549">
        <v>5</v>
      </c>
    </row>
    <row r="9550" spans="1:16">
      <c r="A9550" s="3">
        <v>44678</v>
      </c>
      <c r="B9550" t="s">
        <v>291</v>
      </c>
      <c r="C9550" t="s">
        <v>179</v>
      </c>
      <c r="D9550" t="s">
        <v>198</v>
      </c>
      <c r="E9550" t="s">
        <v>214</v>
      </c>
      <c r="F9550" t="s">
        <v>286</v>
      </c>
      <c r="G9550">
        <v>3</v>
      </c>
      <c r="H9550" s="4">
        <v>33000</v>
      </c>
      <c r="I9550" s="4">
        <v>3</v>
      </c>
      <c r="J9550" s="4">
        <v>33000</v>
      </c>
      <c r="K9550" s="4">
        <v>99000</v>
      </c>
      <c r="L9550" t="s">
        <v>183</v>
      </c>
      <c r="M9550" t="s">
        <v>184</v>
      </c>
      <c r="P9550">
        <v>5</v>
      </c>
    </row>
    <row r="9551" spans="1:16">
      <c r="A9551" s="3">
        <v>44678</v>
      </c>
      <c r="B9551" t="s">
        <v>254</v>
      </c>
      <c r="C9551" t="s">
        <v>179</v>
      </c>
      <c r="D9551" t="s">
        <v>180</v>
      </c>
      <c r="E9551" t="s">
        <v>238</v>
      </c>
      <c r="F9551" t="s">
        <v>239</v>
      </c>
      <c r="G9551">
        <v>1</v>
      </c>
      <c r="H9551" s="4">
        <v>16500</v>
      </c>
      <c r="I9551" s="4">
        <v>1</v>
      </c>
      <c r="J9551" s="4">
        <v>16500</v>
      </c>
      <c r="K9551" s="4">
        <v>16500</v>
      </c>
      <c r="L9551" t="s">
        <v>195</v>
      </c>
      <c r="M9551" t="s">
        <v>196</v>
      </c>
      <c r="P9551">
        <v>5</v>
      </c>
    </row>
    <row r="9552" spans="1:16">
      <c r="A9552" s="3">
        <v>44678</v>
      </c>
      <c r="B9552" t="s">
        <v>245</v>
      </c>
      <c r="C9552" t="s">
        <v>192</v>
      </c>
      <c r="D9552" t="s">
        <v>180</v>
      </c>
      <c r="E9552" t="s">
        <v>204</v>
      </c>
      <c r="F9552" t="s">
        <v>205</v>
      </c>
      <c r="G9552">
        <v>2</v>
      </c>
      <c r="H9552" s="4">
        <v>19500</v>
      </c>
      <c r="I9552" s="4">
        <v>2</v>
      </c>
      <c r="J9552" s="4">
        <v>19500</v>
      </c>
      <c r="K9552" s="4">
        <v>39000</v>
      </c>
      <c r="L9552" t="s">
        <v>209</v>
      </c>
      <c r="M9552" t="s">
        <v>196</v>
      </c>
      <c r="P9552">
        <v>5</v>
      </c>
    </row>
    <row r="9553" spans="1:16">
      <c r="A9553" s="3">
        <v>44678</v>
      </c>
      <c r="B9553" t="s">
        <v>268</v>
      </c>
      <c r="C9553" t="s">
        <v>179</v>
      </c>
      <c r="D9553" t="s">
        <v>180</v>
      </c>
      <c r="E9553" t="s">
        <v>271</v>
      </c>
      <c r="F9553" t="s">
        <v>302</v>
      </c>
      <c r="G9553">
        <v>3</v>
      </c>
      <c r="H9553" s="4">
        <v>45000</v>
      </c>
      <c r="I9553" s="4">
        <v>3</v>
      </c>
      <c r="J9553" s="4">
        <v>45000</v>
      </c>
      <c r="K9553" s="4">
        <v>135000</v>
      </c>
      <c r="L9553" t="s">
        <v>209</v>
      </c>
      <c r="M9553" t="s">
        <v>304</v>
      </c>
      <c r="P9553">
        <v>5</v>
      </c>
    </row>
    <row r="9554" spans="1:16">
      <c r="A9554" s="3">
        <v>44679</v>
      </c>
      <c r="B9554" t="s">
        <v>301</v>
      </c>
      <c r="C9554" t="s">
        <v>179</v>
      </c>
      <c r="D9554" t="s">
        <v>186</v>
      </c>
      <c r="E9554" t="s">
        <v>220</v>
      </c>
      <c r="F9554" t="s">
        <v>265</v>
      </c>
      <c r="G9554">
        <v>2</v>
      </c>
      <c r="H9554" s="4">
        <v>30000</v>
      </c>
      <c r="I9554" s="4">
        <v>2</v>
      </c>
      <c r="J9554" s="4">
        <v>30000</v>
      </c>
      <c r="K9554" s="4">
        <v>60000</v>
      </c>
      <c r="L9554" t="s">
        <v>209</v>
      </c>
      <c r="M9554" t="s">
        <v>184</v>
      </c>
      <c r="P9554">
        <v>5</v>
      </c>
    </row>
    <row r="9555" spans="1:16">
      <c r="A9555" s="3">
        <v>44679</v>
      </c>
      <c r="B9555" t="s">
        <v>258</v>
      </c>
      <c r="C9555" t="s">
        <v>192</v>
      </c>
      <c r="D9555" t="s">
        <v>235</v>
      </c>
      <c r="E9555" t="s">
        <v>230</v>
      </c>
      <c r="F9555" t="s">
        <v>351</v>
      </c>
      <c r="G9555">
        <v>2</v>
      </c>
      <c r="H9555" s="4">
        <v>22500</v>
      </c>
      <c r="I9555" s="4">
        <v>2</v>
      </c>
      <c r="J9555" s="4">
        <v>22500</v>
      </c>
      <c r="K9555" s="4">
        <v>45000</v>
      </c>
      <c r="L9555" t="s">
        <v>203</v>
      </c>
      <c r="M9555" t="s">
        <v>184</v>
      </c>
      <c r="P9555">
        <v>4</v>
      </c>
    </row>
    <row r="9556" spans="1:16">
      <c r="A9556" s="3">
        <v>44679</v>
      </c>
      <c r="B9556" t="s">
        <v>178</v>
      </c>
      <c r="C9556" t="s">
        <v>192</v>
      </c>
      <c r="D9556" t="s">
        <v>186</v>
      </c>
      <c r="E9556" t="s">
        <v>259</v>
      </c>
      <c r="F9556" t="s">
        <v>260</v>
      </c>
      <c r="G9556">
        <v>1</v>
      </c>
      <c r="H9556" s="4">
        <v>28000</v>
      </c>
      <c r="I9556" s="4">
        <v>1</v>
      </c>
      <c r="J9556" s="4">
        <v>28000</v>
      </c>
      <c r="K9556" s="4">
        <v>28000</v>
      </c>
      <c r="L9556" t="s">
        <v>195</v>
      </c>
      <c r="M9556" t="s">
        <v>233</v>
      </c>
      <c r="P9556">
        <v>3</v>
      </c>
    </row>
    <row r="9557" spans="1:16">
      <c r="A9557" s="3">
        <v>44679</v>
      </c>
      <c r="B9557" t="s">
        <v>197</v>
      </c>
      <c r="C9557" t="s">
        <v>179</v>
      </c>
      <c r="D9557" t="s">
        <v>180</v>
      </c>
      <c r="E9557" t="s">
        <v>216</v>
      </c>
      <c r="F9557" t="s">
        <v>217</v>
      </c>
      <c r="G9557">
        <v>3</v>
      </c>
      <c r="H9557" s="4">
        <v>28000</v>
      </c>
      <c r="I9557" s="4">
        <v>3</v>
      </c>
      <c r="J9557" s="4">
        <v>28000</v>
      </c>
      <c r="K9557" s="4">
        <v>84000</v>
      </c>
      <c r="L9557" t="s">
        <v>203</v>
      </c>
      <c r="M9557" t="s">
        <v>196</v>
      </c>
      <c r="P9557">
        <v>4</v>
      </c>
    </row>
    <row r="9558" spans="1:16">
      <c r="A9558" s="3">
        <v>44679</v>
      </c>
      <c r="B9558" t="s">
        <v>228</v>
      </c>
      <c r="C9558" t="s">
        <v>192</v>
      </c>
      <c r="D9558" t="s">
        <v>235</v>
      </c>
      <c r="E9558" t="s">
        <v>229</v>
      </c>
      <c r="F9558" t="s">
        <v>333</v>
      </c>
      <c r="G9558">
        <v>1</v>
      </c>
      <c r="H9558" s="4">
        <v>88000</v>
      </c>
      <c r="I9558" s="4">
        <v>0</v>
      </c>
      <c r="J9558" s="4">
        <v>0</v>
      </c>
      <c r="K9558" s="4">
        <v>0</v>
      </c>
      <c r="L9558" t="s">
        <v>195</v>
      </c>
      <c r="M9558" t="s">
        <v>206</v>
      </c>
      <c r="O9558" t="s">
        <v>176</v>
      </c>
    </row>
    <row r="9559" spans="1:16">
      <c r="A9559" s="3">
        <v>44679</v>
      </c>
      <c r="B9559" t="s">
        <v>222</v>
      </c>
      <c r="C9559" t="s">
        <v>179</v>
      </c>
      <c r="D9559" t="s">
        <v>180</v>
      </c>
      <c r="E9559" t="s">
        <v>204</v>
      </c>
      <c r="F9559" t="s">
        <v>227</v>
      </c>
      <c r="G9559">
        <v>3</v>
      </c>
      <c r="H9559" s="4">
        <v>30000</v>
      </c>
      <c r="I9559" s="4">
        <v>3</v>
      </c>
      <c r="J9559" s="4">
        <v>30000</v>
      </c>
      <c r="K9559" s="4">
        <v>90000</v>
      </c>
      <c r="L9559" t="s">
        <v>189</v>
      </c>
      <c r="M9559" t="s">
        <v>196</v>
      </c>
      <c r="P9559">
        <v>4</v>
      </c>
    </row>
    <row r="9560" spans="1:16">
      <c r="A9560" s="3">
        <v>44679</v>
      </c>
      <c r="B9560" t="s">
        <v>278</v>
      </c>
      <c r="C9560" t="s">
        <v>179</v>
      </c>
      <c r="D9560" t="s">
        <v>271</v>
      </c>
      <c r="E9560" t="s">
        <v>271</v>
      </c>
      <c r="F9560" t="s">
        <v>272</v>
      </c>
      <c r="G9560">
        <v>2</v>
      </c>
      <c r="H9560" s="4">
        <v>38500</v>
      </c>
      <c r="I9560" s="4">
        <v>2</v>
      </c>
      <c r="J9560" s="4">
        <v>38500</v>
      </c>
      <c r="K9560" s="4">
        <v>77000</v>
      </c>
      <c r="L9560" t="s">
        <v>203</v>
      </c>
      <c r="M9560" t="s">
        <v>233</v>
      </c>
      <c r="P9560">
        <v>5</v>
      </c>
    </row>
    <row r="9561" spans="1:16">
      <c r="A9561" s="3">
        <v>44679</v>
      </c>
      <c r="B9561" t="s">
        <v>258</v>
      </c>
      <c r="C9561" t="s">
        <v>179</v>
      </c>
      <c r="D9561" t="s">
        <v>193</v>
      </c>
      <c r="E9561" t="s">
        <v>193</v>
      </c>
      <c r="F9561" t="s">
        <v>336</v>
      </c>
      <c r="G9561">
        <v>1</v>
      </c>
      <c r="H9561" s="4">
        <v>60000</v>
      </c>
      <c r="I9561" s="4">
        <v>1</v>
      </c>
      <c r="J9561" s="4">
        <v>60000</v>
      </c>
      <c r="K9561" s="4">
        <v>60000</v>
      </c>
      <c r="L9561" t="s">
        <v>183</v>
      </c>
      <c r="M9561" t="s">
        <v>196</v>
      </c>
      <c r="P9561">
        <v>5</v>
      </c>
    </row>
    <row r="9562" spans="1:16">
      <c r="A9562" s="3">
        <v>44679</v>
      </c>
      <c r="B9562" t="s">
        <v>262</v>
      </c>
      <c r="C9562" t="s">
        <v>179</v>
      </c>
      <c r="D9562" t="s">
        <v>186</v>
      </c>
      <c r="E9562" t="s">
        <v>220</v>
      </c>
      <c r="F9562" t="s">
        <v>221</v>
      </c>
      <c r="G9562">
        <v>2</v>
      </c>
      <c r="H9562" s="4">
        <v>56000</v>
      </c>
      <c r="I9562" s="4">
        <v>2</v>
      </c>
      <c r="J9562" s="4">
        <v>56000</v>
      </c>
      <c r="K9562" s="4">
        <v>112000</v>
      </c>
      <c r="L9562" t="s">
        <v>209</v>
      </c>
      <c r="M9562" t="s">
        <v>196</v>
      </c>
      <c r="N9562" t="s">
        <v>175</v>
      </c>
      <c r="P9562">
        <v>3</v>
      </c>
    </row>
    <row r="9563" spans="1:16">
      <c r="A9563" s="3">
        <v>44679</v>
      </c>
      <c r="B9563" t="s">
        <v>301</v>
      </c>
      <c r="C9563" t="s">
        <v>179</v>
      </c>
      <c r="D9563" t="s">
        <v>180</v>
      </c>
      <c r="E9563" t="s">
        <v>204</v>
      </c>
      <c r="F9563" t="s">
        <v>249</v>
      </c>
      <c r="G9563">
        <v>2</v>
      </c>
      <c r="H9563" s="4">
        <v>42000</v>
      </c>
      <c r="I9563" s="4">
        <v>2</v>
      </c>
      <c r="J9563" s="4">
        <v>42000</v>
      </c>
      <c r="K9563" s="4">
        <v>84000</v>
      </c>
      <c r="L9563" t="s">
        <v>189</v>
      </c>
      <c r="M9563" t="s">
        <v>190</v>
      </c>
      <c r="P9563">
        <v>4</v>
      </c>
    </row>
    <row r="9564" spans="1:16">
      <c r="A9564" s="3">
        <v>44679</v>
      </c>
      <c r="B9564" t="s">
        <v>291</v>
      </c>
      <c r="C9564" t="s">
        <v>179</v>
      </c>
      <c r="D9564" t="s">
        <v>186</v>
      </c>
      <c r="E9564" t="s">
        <v>201</v>
      </c>
      <c r="F9564" t="s">
        <v>202</v>
      </c>
      <c r="G9564">
        <v>1</v>
      </c>
      <c r="H9564" s="4">
        <v>39000</v>
      </c>
      <c r="I9564" s="4">
        <v>1</v>
      </c>
      <c r="J9564" s="4">
        <v>39000</v>
      </c>
      <c r="K9564" s="4">
        <v>39000</v>
      </c>
      <c r="L9564" t="s">
        <v>189</v>
      </c>
      <c r="M9564" t="s">
        <v>190</v>
      </c>
      <c r="P9564">
        <v>4</v>
      </c>
    </row>
    <row r="9565" spans="1:16">
      <c r="A9565" s="3">
        <v>44679</v>
      </c>
      <c r="B9565" t="s">
        <v>200</v>
      </c>
      <c r="C9565" t="s">
        <v>179</v>
      </c>
      <c r="D9565" t="s">
        <v>276</v>
      </c>
      <c r="E9565" t="s">
        <v>276</v>
      </c>
      <c r="F9565" t="s">
        <v>277</v>
      </c>
      <c r="G9565">
        <v>1</v>
      </c>
      <c r="H9565" s="4">
        <v>42000</v>
      </c>
      <c r="I9565" s="4">
        <v>1</v>
      </c>
      <c r="J9565" s="4">
        <v>42000</v>
      </c>
      <c r="K9565" s="4">
        <v>42000</v>
      </c>
      <c r="L9565" t="s">
        <v>209</v>
      </c>
      <c r="M9565" t="s">
        <v>196</v>
      </c>
      <c r="P9565">
        <v>5</v>
      </c>
    </row>
    <row r="9566" spans="1:16">
      <c r="A9566" s="3">
        <v>44679</v>
      </c>
      <c r="B9566" t="s">
        <v>250</v>
      </c>
      <c r="C9566" t="s">
        <v>179</v>
      </c>
      <c r="D9566" t="s">
        <v>186</v>
      </c>
      <c r="E9566" t="s">
        <v>201</v>
      </c>
      <c r="F9566" t="s">
        <v>202</v>
      </c>
      <c r="G9566">
        <v>2</v>
      </c>
      <c r="H9566" s="4">
        <v>39000</v>
      </c>
      <c r="I9566" s="4">
        <v>2</v>
      </c>
      <c r="J9566" s="4">
        <v>39000</v>
      </c>
      <c r="K9566" s="4">
        <v>78000</v>
      </c>
      <c r="L9566" t="s">
        <v>189</v>
      </c>
      <c r="M9566" t="s">
        <v>190</v>
      </c>
      <c r="P9566">
        <v>1</v>
      </c>
    </row>
    <row r="9567" spans="1:16">
      <c r="A9567" s="3">
        <v>44679</v>
      </c>
      <c r="B9567" t="s">
        <v>262</v>
      </c>
      <c r="C9567" t="s">
        <v>192</v>
      </c>
      <c r="D9567" t="s">
        <v>180</v>
      </c>
      <c r="E9567" t="s">
        <v>327</v>
      </c>
      <c r="F9567" t="s">
        <v>328</v>
      </c>
      <c r="G9567">
        <v>1</v>
      </c>
      <c r="H9567" s="4">
        <v>28000</v>
      </c>
      <c r="I9567" s="4">
        <v>1</v>
      </c>
      <c r="J9567" s="4">
        <v>28000</v>
      </c>
      <c r="K9567" s="4">
        <v>28000</v>
      </c>
      <c r="L9567" t="s">
        <v>189</v>
      </c>
      <c r="M9567" t="s">
        <v>190</v>
      </c>
      <c r="N9567" t="s">
        <v>175</v>
      </c>
      <c r="P9567">
        <v>5</v>
      </c>
    </row>
    <row r="9568" spans="1:16">
      <c r="A9568" s="3">
        <v>44679</v>
      </c>
      <c r="B9568" t="s">
        <v>207</v>
      </c>
      <c r="C9568" t="s">
        <v>192</v>
      </c>
      <c r="D9568" t="s">
        <v>235</v>
      </c>
      <c r="E9568" t="s">
        <v>229</v>
      </c>
      <c r="F9568" t="s">
        <v>306</v>
      </c>
      <c r="G9568">
        <v>1</v>
      </c>
      <c r="H9568" s="4">
        <v>19500</v>
      </c>
      <c r="I9568" s="4">
        <v>1</v>
      </c>
      <c r="J9568" s="4">
        <v>19500</v>
      </c>
      <c r="K9568" s="4">
        <v>19500</v>
      </c>
      <c r="L9568" t="s">
        <v>183</v>
      </c>
      <c r="M9568" t="s">
        <v>184</v>
      </c>
      <c r="N9568" t="s">
        <v>175</v>
      </c>
      <c r="P9568">
        <v>5</v>
      </c>
    </row>
    <row r="9569" spans="1:16">
      <c r="A9569" s="3">
        <v>44679</v>
      </c>
      <c r="B9569" t="s">
        <v>254</v>
      </c>
      <c r="C9569" t="s">
        <v>179</v>
      </c>
      <c r="D9569" t="s">
        <v>180</v>
      </c>
      <c r="E9569" t="s">
        <v>204</v>
      </c>
      <c r="F9569" t="s">
        <v>300</v>
      </c>
      <c r="G9569">
        <v>2</v>
      </c>
      <c r="H9569" s="4">
        <v>42000</v>
      </c>
      <c r="I9569" s="4">
        <v>2</v>
      </c>
      <c r="J9569" s="4">
        <v>42000</v>
      </c>
      <c r="K9569" s="4">
        <v>84000</v>
      </c>
      <c r="L9569" t="s">
        <v>209</v>
      </c>
      <c r="M9569" t="s">
        <v>196</v>
      </c>
      <c r="N9569" t="s">
        <v>175</v>
      </c>
      <c r="P9569">
        <v>4</v>
      </c>
    </row>
    <row r="9570" spans="1:16">
      <c r="A9570" s="3">
        <v>44679</v>
      </c>
      <c r="B9570" t="s">
        <v>200</v>
      </c>
      <c r="C9570" t="s">
        <v>179</v>
      </c>
      <c r="D9570" t="s">
        <v>294</v>
      </c>
      <c r="E9570" t="s">
        <v>294</v>
      </c>
      <c r="F9570" t="s">
        <v>236</v>
      </c>
      <c r="G9570">
        <v>3</v>
      </c>
      <c r="H9570" s="4">
        <v>22500</v>
      </c>
      <c r="I9570" s="4">
        <v>3</v>
      </c>
      <c r="J9570" s="4">
        <v>22500</v>
      </c>
      <c r="K9570" s="4">
        <v>67500</v>
      </c>
      <c r="L9570" t="s">
        <v>183</v>
      </c>
      <c r="M9570" t="s">
        <v>233</v>
      </c>
      <c r="N9570" t="s">
        <v>175</v>
      </c>
      <c r="P9570">
        <v>5</v>
      </c>
    </row>
    <row r="9571" spans="1:16">
      <c r="A9571" s="3">
        <v>44679</v>
      </c>
      <c r="B9571" t="s">
        <v>228</v>
      </c>
      <c r="C9571" t="s">
        <v>179</v>
      </c>
      <c r="D9571" t="s">
        <v>180</v>
      </c>
      <c r="E9571" t="s">
        <v>238</v>
      </c>
      <c r="F9571" t="s">
        <v>253</v>
      </c>
      <c r="G9571">
        <v>3</v>
      </c>
      <c r="H9571" s="4">
        <v>49000</v>
      </c>
      <c r="I9571" s="4">
        <v>3</v>
      </c>
      <c r="J9571" s="4">
        <v>49000</v>
      </c>
      <c r="K9571" s="4">
        <v>147000</v>
      </c>
      <c r="L9571" t="s">
        <v>189</v>
      </c>
      <c r="M9571" t="s">
        <v>304</v>
      </c>
      <c r="N9571" t="s">
        <v>175</v>
      </c>
      <c r="P9571">
        <v>5</v>
      </c>
    </row>
    <row r="9572" spans="1:16">
      <c r="A9572" s="3">
        <v>44679</v>
      </c>
      <c r="B9572" t="s">
        <v>278</v>
      </c>
      <c r="C9572" t="s">
        <v>192</v>
      </c>
      <c r="D9572" t="s">
        <v>186</v>
      </c>
      <c r="E9572" t="s">
        <v>259</v>
      </c>
      <c r="F9572" t="s">
        <v>326</v>
      </c>
      <c r="G9572">
        <v>2</v>
      </c>
      <c r="H9572" s="4">
        <v>22000</v>
      </c>
      <c r="I9572" s="4">
        <v>2</v>
      </c>
      <c r="J9572" s="4">
        <v>22000</v>
      </c>
      <c r="K9572" s="4">
        <v>44000</v>
      </c>
      <c r="L9572" t="s">
        <v>183</v>
      </c>
      <c r="M9572" t="s">
        <v>196</v>
      </c>
      <c r="N9572" t="s">
        <v>175</v>
      </c>
      <c r="P9572">
        <v>5</v>
      </c>
    </row>
    <row r="9573" spans="1:16">
      <c r="A9573" s="3">
        <v>44679</v>
      </c>
      <c r="B9573" t="s">
        <v>207</v>
      </c>
      <c r="C9573" t="s">
        <v>192</v>
      </c>
      <c r="D9573" t="s">
        <v>180</v>
      </c>
      <c r="E9573" t="s">
        <v>204</v>
      </c>
      <c r="F9573" t="s">
        <v>249</v>
      </c>
      <c r="G9573">
        <v>2</v>
      </c>
      <c r="H9573" s="4">
        <v>39000</v>
      </c>
      <c r="I9573" s="4">
        <v>2</v>
      </c>
      <c r="J9573" s="4">
        <v>39000</v>
      </c>
      <c r="K9573" s="4">
        <v>78000</v>
      </c>
      <c r="L9573" t="s">
        <v>203</v>
      </c>
      <c r="M9573" t="s">
        <v>196</v>
      </c>
      <c r="N9573" t="s">
        <v>175</v>
      </c>
      <c r="P9573">
        <v>5</v>
      </c>
    </row>
    <row r="9574" spans="1:16">
      <c r="A9574" s="3">
        <v>44679</v>
      </c>
      <c r="B9574" t="s">
        <v>284</v>
      </c>
      <c r="C9574" t="s">
        <v>179</v>
      </c>
      <c r="D9574" t="s">
        <v>180</v>
      </c>
      <c r="E9574" t="s">
        <v>204</v>
      </c>
      <c r="F9574" t="s">
        <v>205</v>
      </c>
      <c r="G9574">
        <v>2</v>
      </c>
      <c r="H9574" s="4">
        <v>42000</v>
      </c>
      <c r="I9574" s="4">
        <v>0</v>
      </c>
      <c r="J9574" s="4">
        <v>0</v>
      </c>
      <c r="K9574" s="4">
        <v>0</v>
      </c>
      <c r="L9574" t="s">
        <v>203</v>
      </c>
      <c r="M9574" t="s">
        <v>184</v>
      </c>
      <c r="N9574" t="s">
        <v>175</v>
      </c>
      <c r="O9574" t="s">
        <v>176</v>
      </c>
    </row>
    <row r="9575" spans="1:16">
      <c r="A9575" s="3">
        <v>44679</v>
      </c>
      <c r="B9575" t="s">
        <v>291</v>
      </c>
      <c r="C9575" t="s">
        <v>192</v>
      </c>
      <c r="D9575" t="s">
        <v>316</v>
      </c>
      <c r="E9575" t="s">
        <v>251</v>
      </c>
      <c r="F9575" t="s">
        <v>322</v>
      </c>
      <c r="G9575">
        <v>1</v>
      </c>
      <c r="H9575" s="4">
        <v>30000</v>
      </c>
      <c r="I9575" s="4">
        <v>1</v>
      </c>
      <c r="J9575" s="4">
        <v>30000</v>
      </c>
      <c r="K9575" s="4">
        <v>30000</v>
      </c>
      <c r="L9575" t="s">
        <v>203</v>
      </c>
      <c r="M9575" t="s">
        <v>206</v>
      </c>
      <c r="N9575" t="s">
        <v>175</v>
      </c>
      <c r="P9575">
        <v>5</v>
      </c>
    </row>
    <row r="9576" spans="1:16">
      <c r="A9576" s="3">
        <v>44679</v>
      </c>
      <c r="B9576" t="s">
        <v>191</v>
      </c>
      <c r="C9576" t="s">
        <v>192</v>
      </c>
      <c r="D9576" t="s">
        <v>186</v>
      </c>
      <c r="E9576" t="s">
        <v>187</v>
      </c>
      <c r="F9576" t="s">
        <v>261</v>
      </c>
      <c r="G9576">
        <v>3</v>
      </c>
      <c r="H9576" s="4">
        <v>33000</v>
      </c>
      <c r="I9576" s="4">
        <v>3</v>
      </c>
      <c r="J9576" s="4">
        <v>33000</v>
      </c>
      <c r="K9576" s="4">
        <v>99000</v>
      </c>
      <c r="L9576" t="s">
        <v>203</v>
      </c>
      <c r="M9576" t="s">
        <v>184</v>
      </c>
      <c r="N9576" t="s">
        <v>175</v>
      </c>
      <c r="P9576">
        <v>5</v>
      </c>
    </row>
    <row r="9577" spans="1:16">
      <c r="A9577" s="3">
        <v>44679</v>
      </c>
      <c r="B9577" t="s">
        <v>247</v>
      </c>
      <c r="C9577" t="s">
        <v>192</v>
      </c>
      <c r="D9577" t="s">
        <v>186</v>
      </c>
      <c r="E9577" t="s">
        <v>225</v>
      </c>
      <c r="F9577" t="s">
        <v>226</v>
      </c>
      <c r="G9577">
        <v>1</v>
      </c>
      <c r="H9577" s="4">
        <v>20000</v>
      </c>
      <c r="I9577" s="4">
        <v>1</v>
      </c>
      <c r="J9577" s="4">
        <v>20000</v>
      </c>
      <c r="K9577" s="4">
        <v>20000</v>
      </c>
      <c r="L9577" t="s">
        <v>183</v>
      </c>
      <c r="M9577" t="s">
        <v>184</v>
      </c>
      <c r="N9577" t="s">
        <v>175</v>
      </c>
      <c r="P9577">
        <v>3</v>
      </c>
    </row>
    <row r="9578" spans="1:16">
      <c r="A9578" s="3">
        <v>44679</v>
      </c>
      <c r="B9578" t="s">
        <v>213</v>
      </c>
      <c r="C9578" t="s">
        <v>179</v>
      </c>
      <c r="D9578" t="s">
        <v>180</v>
      </c>
      <c r="E9578" t="s">
        <v>238</v>
      </c>
      <c r="F9578" t="s">
        <v>280</v>
      </c>
      <c r="G9578">
        <v>3</v>
      </c>
      <c r="H9578" s="4">
        <v>45000</v>
      </c>
      <c r="I9578" s="4">
        <v>3</v>
      </c>
      <c r="J9578" s="4">
        <v>45000</v>
      </c>
      <c r="K9578" s="4">
        <v>135000</v>
      </c>
      <c r="L9578" t="s">
        <v>189</v>
      </c>
      <c r="M9578" t="s">
        <v>196</v>
      </c>
      <c r="N9578" t="s">
        <v>175</v>
      </c>
      <c r="P9578">
        <v>4</v>
      </c>
    </row>
    <row r="9579" spans="1:16">
      <c r="A9579" s="3">
        <v>44679</v>
      </c>
      <c r="B9579" t="s">
        <v>218</v>
      </c>
      <c r="C9579" t="s">
        <v>192</v>
      </c>
      <c r="D9579" t="s">
        <v>186</v>
      </c>
      <c r="E9579" t="s">
        <v>201</v>
      </c>
      <c r="F9579" t="s">
        <v>285</v>
      </c>
      <c r="G9579">
        <v>1</v>
      </c>
      <c r="H9579" s="4">
        <v>22000</v>
      </c>
      <c r="I9579" s="4">
        <v>1</v>
      </c>
      <c r="J9579" s="4">
        <v>22000</v>
      </c>
      <c r="K9579" s="4">
        <v>22000</v>
      </c>
      <c r="L9579" t="s">
        <v>189</v>
      </c>
      <c r="M9579" t="s">
        <v>184</v>
      </c>
      <c r="N9579" t="s">
        <v>175</v>
      </c>
      <c r="P9579">
        <v>5</v>
      </c>
    </row>
    <row r="9580" spans="1:16">
      <c r="A9580" s="3">
        <v>44679</v>
      </c>
      <c r="B9580" t="s">
        <v>234</v>
      </c>
      <c r="C9580" t="s">
        <v>179</v>
      </c>
      <c r="D9580" t="s">
        <v>186</v>
      </c>
      <c r="E9580" t="s">
        <v>220</v>
      </c>
      <c r="F9580" t="s">
        <v>265</v>
      </c>
      <c r="G9580">
        <v>2</v>
      </c>
      <c r="H9580" s="4">
        <v>33000</v>
      </c>
      <c r="I9580" s="4">
        <v>2</v>
      </c>
      <c r="J9580" s="4">
        <v>33000</v>
      </c>
      <c r="K9580" s="4">
        <v>66000</v>
      </c>
      <c r="L9580" t="s">
        <v>189</v>
      </c>
      <c r="M9580" t="s">
        <v>196</v>
      </c>
      <c r="P9580">
        <v>4</v>
      </c>
    </row>
    <row r="9581" spans="1:16">
      <c r="A9581" s="3">
        <v>44679</v>
      </c>
      <c r="B9581" t="s">
        <v>207</v>
      </c>
      <c r="C9581" t="s">
        <v>179</v>
      </c>
      <c r="D9581" t="s">
        <v>235</v>
      </c>
      <c r="E9581" t="s">
        <v>230</v>
      </c>
      <c r="F9581" t="s">
        <v>348</v>
      </c>
      <c r="G9581">
        <v>2</v>
      </c>
      <c r="H9581" s="4">
        <v>33000</v>
      </c>
      <c r="I9581" s="4">
        <v>2</v>
      </c>
      <c r="J9581" s="4">
        <v>33000</v>
      </c>
      <c r="K9581" s="4">
        <v>66000</v>
      </c>
      <c r="L9581" t="s">
        <v>183</v>
      </c>
      <c r="M9581" t="s">
        <v>196</v>
      </c>
      <c r="P9581">
        <v>5</v>
      </c>
    </row>
    <row r="9582" spans="1:16">
      <c r="A9582" s="3">
        <v>44680</v>
      </c>
      <c r="B9582" t="s">
        <v>200</v>
      </c>
      <c r="C9582" t="s">
        <v>179</v>
      </c>
      <c r="D9582" t="s">
        <v>210</v>
      </c>
      <c r="E9582" t="s">
        <v>211</v>
      </c>
      <c r="F9582" t="s">
        <v>212</v>
      </c>
      <c r="G9582">
        <v>2</v>
      </c>
      <c r="H9582" s="4">
        <v>55000</v>
      </c>
      <c r="I9582" s="4">
        <v>2</v>
      </c>
      <c r="J9582" s="4">
        <v>55000</v>
      </c>
      <c r="K9582" s="4">
        <v>110000</v>
      </c>
      <c r="L9582" t="s">
        <v>183</v>
      </c>
      <c r="M9582" t="s">
        <v>233</v>
      </c>
      <c r="N9582" t="s">
        <v>175</v>
      </c>
      <c r="P9582">
        <v>3</v>
      </c>
    </row>
    <row r="9583" spans="1:16">
      <c r="A9583" s="3">
        <v>44680</v>
      </c>
      <c r="B9583" t="s">
        <v>218</v>
      </c>
      <c r="C9583" t="s">
        <v>192</v>
      </c>
      <c r="D9583" t="s">
        <v>180</v>
      </c>
      <c r="E9583" t="s">
        <v>204</v>
      </c>
      <c r="F9583" t="s">
        <v>227</v>
      </c>
      <c r="G9583">
        <v>3</v>
      </c>
      <c r="H9583" s="4">
        <v>22000</v>
      </c>
      <c r="I9583" s="4">
        <v>3</v>
      </c>
      <c r="J9583" s="4">
        <v>22000</v>
      </c>
      <c r="K9583" s="4">
        <v>66000</v>
      </c>
      <c r="L9583" t="s">
        <v>189</v>
      </c>
      <c r="M9583" t="s">
        <v>196</v>
      </c>
      <c r="N9583" t="s">
        <v>175</v>
      </c>
      <c r="P9583">
        <v>5</v>
      </c>
    </row>
    <row r="9584" spans="1:16">
      <c r="A9584" s="3">
        <v>44680</v>
      </c>
      <c r="B9584" t="s">
        <v>224</v>
      </c>
      <c r="C9584" t="s">
        <v>192</v>
      </c>
      <c r="D9584" t="s">
        <v>186</v>
      </c>
      <c r="E9584" t="s">
        <v>201</v>
      </c>
      <c r="F9584" t="s">
        <v>285</v>
      </c>
      <c r="G9584">
        <v>3</v>
      </c>
      <c r="H9584" s="4">
        <v>22000</v>
      </c>
      <c r="I9584" s="4">
        <v>3</v>
      </c>
      <c r="J9584" s="4">
        <v>22000</v>
      </c>
      <c r="K9584" s="4">
        <v>66000</v>
      </c>
      <c r="L9584" t="s">
        <v>183</v>
      </c>
      <c r="M9584" t="s">
        <v>190</v>
      </c>
      <c r="P9584">
        <v>3</v>
      </c>
    </row>
    <row r="9585" spans="1:16">
      <c r="A9585" s="3">
        <v>44680</v>
      </c>
      <c r="B9585" t="s">
        <v>228</v>
      </c>
      <c r="C9585" t="s">
        <v>179</v>
      </c>
      <c r="D9585" t="s">
        <v>186</v>
      </c>
      <c r="E9585" t="s">
        <v>225</v>
      </c>
      <c r="F9585" t="s">
        <v>244</v>
      </c>
      <c r="G9585">
        <v>2</v>
      </c>
      <c r="H9585" s="4">
        <v>56000</v>
      </c>
      <c r="I9585" s="4">
        <v>2</v>
      </c>
      <c r="J9585" s="4">
        <v>56000</v>
      </c>
      <c r="K9585" s="4">
        <v>112000</v>
      </c>
      <c r="L9585" t="s">
        <v>183</v>
      </c>
      <c r="M9585" t="s">
        <v>196</v>
      </c>
      <c r="P9585">
        <v>3</v>
      </c>
    </row>
    <row r="9586" spans="1:16">
      <c r="A9586" s="3">
        <v>44680</v>
      </c>
      <c r="B9586" t="s">
        <v>228</v>
      </c>
      <c r="C9586" t="s">
        <v>192</v>
      </c>
      <c r="D9586" t="s">
        <v>186</v>
      </c>
      <c r="E9586" t="s">
        <v>220</v>
      </c>
      <c r="F9586" t="s">
        <v>241</v>
      </c>
      <c r="G9586">
        <v>3</v>
      </c>
      <c r="H9586" s="4">
        <v>90000</v>
      </c>
      <c r="I9586" s="4">
        <v>3</v>
      </c>
      <c r="J9586" s="4">
        <v>90000</v>
      </c>
      <c r="K9586" s="4">
        <v>270000</v>
      </c>
      <c r="L9586" t="s">
        <v>209</v>
      </c>
      <c r="M9586" t="s">
        <v>196</v>
      </c>
      <c r="P9586">
        <v>5</v>
      </c>
    </row>
    <row r="9587" spans="1:16">
      <c r="A9587" s="3">
        <v>44680</v>
      </c>
      <c r="B9587" t="s">
        <v>213</v>
      </c>
      <c r="C9587" t="s">
        <v>179</v>
      </c>
      <c r="D9587" t="s">
        <v>186</v>
      </c>
      <c r="E9587" t="s">
        <v>225</v>
      </c>
      <c r="F9587" t="s">
        <v>244</v>
      </c>
      <c r="G9587">
        <v>3</v>
      </c>
      <c r="H9587" s="4">
        <v>45000</v>
      </c>
      <c r="I9587" s="4">
        <v>3</v>
      </c>
      <c r="J9587" s="4">
        <v>45000</v>
      </c>
      <c r="K9587" s="4">
        <v>135000</v>
      </c>
      <c r="L9587" t="s">
        <v>183</v>
      </c>
      <c r="M9587" t="s">
        <v>206</v>
      </c>
      <c r="P9587">
        <v>5</v>
      </c>
    </row>
    <row r="9588" spans="1:16">
      <c r="A9588" s="3">
        <v>44680</v>
      </c>
      <c r="B9588" t="s">
        <v>218</v>
      </c>
      <c r="C9588" t="s">
        <v>192</v>
      </c>
      <c r="D9588" t="s">
        <v>263</v>
      </c>
      <c r="E9588" t="s">
        <v>263</v>
      </c>
      <c r="F9588" t="s">
        <v>264</v>
      </c>
      <c r="G9588">
        <v>1</v>
      </c>
      <c r="H9588" s="4">
        <v>30000</v>
      </c>
      <c r="I9588" s="4">
        <v>1</v>
      </c>
      <c r="J9588" s="4">
        <v>30000</v>
      </c>
      <c r="K9588" s="4">
        <v>30000</v>
      </c>
      <c r="L9588" t="s">
        <v>209</v>
      </c>
      <c r="M9588" t="s">
        <v>304</v>
      </c>
      <c r="P9588">
        <v>4</v>
      </c>
    </row>
    <row r="9589" spans="1:16">
      <c r="A9589" s="3">
        <v>44680</v>
      </c>
      <c r="B9589" t="s">
        <v>284</v>
      </c>
      <c r="C9589" t="s">
        <v>179</v>
      </c>
      <c r="D9589" t="s">
        <v>210</v>
      </c>
      <c r="E9589" t="s">
        <v>211</v>
      </c>
      <c r="F9589" t="s">
        <v>313</v>
      </c>
      <c r="G9589">
        <v>3</v>
      </c>
      <c r="H9589" s="4">
        <v>40000</v>
      </c>
      <c r="I9589" s="4">
        <v>3</v>
      </c>
      <c r="J9589" s="4">
        <v>40000</v>
      </c>
      <c r="K9589" s="4">
        <v>120000</v>
      </c>
      <c r="L9589" t="s">
        <v>183</v>
      </c>
      <c r="M9589" t="s">
        <v>184</v>
      </c>
      <c r="P9589">
        <v>3</v>
      </c>
    </row>
    <row r="9590" spans="1:16">
      <c r="A9590" s="3">
        <v>44680</v>
      </c>
      <c r="B9590" t="s">
        <v>247</v>
      </c>
      <c r="C9590" t="s">
        <v>179</v>
      </c>
      <c r="D9590" t="s">
        <v>235</v>
      </c>
      <c r="E9590" t="s">
        <v>251</v>
      </c>
      <c r="F9590" t="s">
        <v>252</v>
      </c>
      <c r="G9590">
        <v>2</v>
      </c>
      <c r="H9590" s="4">
        <v>45000</v>
      </c>
      <c r="I9590" s="4">
        <v>2</v>
      </c>
      <c r="J9590" s="4">
        <v>45000</v>
      </c>
      <c r="K9590" s="4">
        <v>90000</v>
      </c>
      <c r="L9590" t="s">
        <v>209</v>
      </c>
      <c r="M9590" t="s">
        <v>304</v>
      </c>
      <c r="P9590">
        <v>5</v>
      </c>
    </row>
    <row r="9591" spans="1:16">
      <c r="A9591" s="3">
        <v>44680</v>
      </c>
      <c r="B9591" t="s">
        <v>191</v>
      </c>
      <c r="C9591" t="s">
        <v>179</v>
      </c>
      <c r="D9591" t="s">
        <v>235</v>
      </c>
      <c r="E9591" t="s">
        <v>297</v>
      </c>
      <c r="F9591" t="s">
        <v>298</v>
      </c>
      <c r="G9591">
        <v>2</v>
      </c>
      <c r="H9591" s="4">
        <v>28000</v>
      </c>
      <c r="I9591" s="4">
        <v>2</v>
      </c>
      <c r="J9591" s="4">
        <v>28000</v>
      </c>
      <c r="K9591" s="4">
        <v>56000</v>
      </c>
      <c r="L9591" t="s">
        <v>203</v>
      </c>
      <c r="M9591" t="s">
        <v>196</v>
      </c>
      <c r="P9591">
        <v>5</v>
      </c>
    </row>
    <row r="9592" spans="1:16">
      <c r="A9592" s="3">
        <v>44680</v>
      </c>
      <c r="B9592" t="s">
        <v>200</v>
      </c>
      <c r="C9592" t="s">
        <v>192</v>
      </c>
      <c r="D9592" t="s">
        <v>273</v>
      </c>
      <c r="E9592" t="s">
        <v>274</v>
      </c>
      <c r="F9592" t="s">
        <v>312</v>
      </c>
      <c r="G9592">
        <v>1</v>
      </c>
      <c r="H9592" s="4">
        <v>49000</v>
      </c>
      <c r="I9592" s="4">
        <v>1</v>
      </c>
      <c r="J9592" s="4">
        <v>49000</v>
      </c>
      <c r="K9592" s="4">
        <v>49000</v>
      </c>
      <c r="L9592" t="s">
        <v>203</v>
      </c>
      <c r="M9592" t="s">
        <v>196</v>
      </c>
      <c r="N9592" t="s">
        <v>175</v>
      </c>
      <c r="P9592">
        <v>3</v>
      </c>
    </row>
    <row r="9593" spans="1:16">
      <c r="A9593" s="3">
        <v>44680</v>
      </c>
      <c r="B9593" t="s">
        <v>291</v>
      </c>
      <c r="C9593" t="s">
        <v>179</v>
      </c>
      <c r="D9593" t="s">
        <v>186</v>
      </c>
      <c r="E9593" t="s">
        <v>220</v>
      </c>
      <c r="F9593" t="s">
        <v>265</v>
      </c>
      <c r="G9593">
        <v>1</v>
      </c>
      <c r="H9593" s="4">
        <v>22000</v>
      </c>
      <c r="I9593" s="4">
        <v>1</v>
      </c>
      <c r="J9593" s="4">
        <v>22000</v>
      </c>
      <c r="K9593" s="4">
        <v>22000</v>
      </c>
      <c r="L9593" t="s">
        <v>203</v>
      </c>
      <c r="M9593" t="s">
        <v>184</v>
      </c>
      <c r="P9593">
        <v>4</v>
      </c>
    </row>
    <row r="9594" spans="1:16">
      <c r="A9594" s="3">
        <v>44680</v>
      </c>
      <c r="B9594" t="s">
        <v>219</v>
      </c>
      <c r="C9594" t="s">
        <v>192</v>
      </c>
      <c r="D9594" t="s">
        <v>186</v>
      </c>
      <c r="E9594" t="s">
        <v>259</v>
      </c>
      <c r="F9594" t="s">
        <v>326</v>
      </c>
      <c r="G9594">
        <v>1</v>
      </c>
      <c r="H9594" s="4">
        <v>52500</v>
      </c>
      <c r="I9594" s="4">
        <v>1</v>
      </c>
      <c r="J9594" s="4">
        <v>52500</v>
      </c>
      <c r="K9594" s="4">
        <v>52500</v>
      </c>
      <c r="L9594" t="s">
        <v>203</v>
      </c>
      <c r="M9594" t="s">
        <v>184</v>
      </c>
      <c r="P9594">
        <v>3</v>
      </c>
    </row>
    <row r="9595" spans="1:16">
      <c r="A9595" s="3">
        <v>44680</v>
      </c>
      <c r="B9595" t="s">
        <v>250</v>
      </c>
      <c r="C9595" t="s">
        <v>179</v>
      </c>
      <c r="D9595" t="s">
        <v>210</v>
      </c>
      <c r="E9595" t="s">
        <v>211</v>
      </c>
      <c r="F9595" t="s">
        <v>313</v>
      </c>
      <c r="G9595">
        <v>1</v>
      </c>
      <c r="H9595" s="4">
        <v>65000</v>
      </c>
      <c r="I9595" s="4">
        <v>1</v>
      </c>
      <c r="J9595" s="4">
        <v>65000</v>
      </c>
      <c r="K9595" s="4">
        <v>65000</v>
      </c>
      <c r="L9595" t="s">
        <v>203</v>
      </c>
      <c r="M9595" t="s">
        <v>190</v>
      </c>
      <c r="P9595">
        <v>4</v>
      </c>
    </row>
    <row r="9596" spans="1:16">
      <c r="A9596" s="3">
        <v>44680</v>
      </c>
      <c r="B9596" t="s">
        <v>207</v>
      </c>
      <c r="C9596" t="s">
        <v>179</v>
      </c>
      <c r="D9596" t="s">
        <v>294</v>
      </c>
      <c r="E9596" t="s">
        <v>294</v>
      </c>
      <c r="F9596" t="s">
        <v>259</v>
      </c>
      <c r="G9596">
        <v>3</v>
      </c>
      <c r="H9596" s="4">
        <v>38500</v>
      </c>
      <c r="I9596" s="4">
        <v>3</v>
      </c>
      <c r="J9596" s="4">
        <v>38500</v>
      </c>
      <c r="K9596" s="4">
        <v>115500</v>
      </c>
      <c r="L9596" t="s">
        <v>183</v>
      </c>
      <c r="M9596" t="s">
        <v>233</v>
      </c>
      <c r="P9596">
        <v>1</v>
      </c>
    </row>
    <row r="9597" spans="1:16">
      <c r="A9597" s="3">
        <v>44680</v>
      </c>
      <c r="B9597" t="s">
        <v>178</v>
      </c>
      <c r="C9597" t="s">
        <v>179</v>
      </c>
      <c r="D9597" t="s">
        <v>276</v>
      </c>
      <c r="E9597" t="s">
        <v>276</v>
      </c>
      <c r="F9597" t="s">
        <v>277</v>
      </c>
      <c r="G9597">
        <v>2</v>
      </c>
      <c r="H9597" s="4">
        <v>60000</v>
      </c>
      <c r="I9597" s="4">
        <v>2</v>
      </c>
      <c r="J9597" s="4">
        <v>60000</v>
      </c>
      <c r="K9597" s="4">
        <v>120000</v>
      </c>
      <c r="L9597" t="s">
        <v>189</v>
      </c>
      <c r="M9597" t="s">
        <v>196</v>
      </c>
      <c r="P9597">
        <v>5</v>
      </c>
    </row>
    <row r="9598" spans="1:16">
      <c r="A9598" s="3">
        <v>44680</v>
      </c>
      <c r="B9598" t="s">
        <v>247</v>
      </c>
      <c r="C9598" t="s">
        <v>179</v>
      </c>
      <c r="D9598" t="s">
        <v>294</v>
      </c>
      <c r="E9598" t="s">
        <v>294</v>
      </c>
      <c r="F9598" t="s">
        <v>251</v>
      </c>
      <c r="G9598">
        <v>1</v>
      </c>
      <c r="H9598" s="4">
        <v>42000</v>
      </c>
      <c r="I9598" s="4">
        <v>1</v>
      </c>
      <c r="J9598" s="4">
        <v>42000</v>
      </c>
      <c r="K9598" s="4">
        <v>42000</v>
      </c>
      <c r="L9598" t="s">
        <v>183</v>
      </c>
      <c r="M9598" t="s">
        <v>206</v>
      </c>
      <c r="P9598">
        <v>3</v>
      </c>
    </row>
    <row r="9599" spans="1:16">
      <c r="A9599" s="3">
        <v>44680</v>
      </c>
      <c r="B9599" t="s">
        <v>197</v>
      </c>
      <c r="C9599" t="s">
        <v>179</v>
      </c>
      <c r="D9599" t="s">
        <v>294</v>
      </c>
      <c r="E9599" t="s">
        <v>294</v>
      </c>
      <c r="F9599" t="s">
        <v>236</v>
      </c>
      <c r="G9599">
        <v>2</v>
      </c>
      <c r="H9599" s="4">
        <v>38500</v>
      </c>
      <c r="I9599" s="4">
        <v>2</v>
      </c>
      <c r="J9599" s="4">
        <v>38500</v>
      </c>
      <c r="K9599" s="4">
        <v>77000</v>
      </c>
      <c r="L9599" t="s">
        <v>203</v>
      </c>
      <c r="M9599" t="s">
        <v>190</v>
      </c>
      <c r="P9599">
        <v>5</v>
      </c>
    </row>
    <row r="9600" spans="1:16">
      <c r="A9600" s="3">
        <v>44680</v>
      </c>
      <c r="B9600" t="s">
        <v>218</v>
      </c>
      <c r="C9600" t="s">
        <v>179</v>
      </c>
      <c r="D9600" t="s">
        <v>235</v>
      </c>
      <c r="E9600" t="s">
        <v>230</v>
      </c>
      <c r="F9600" t="s">
        <v>351</v>
      </c>
      <c r="G9600">
        <v>3</v>
      </c>
      <c r="H9600" s="4">
        <v>78000</v>
      </c>
      <c r="I9600" s="4">
        <v>3</v>
      </c>
      <c r="J9600" s="4">
        <v>78000</v>
      </c>
      <c r="K9600" s="4">
        <v>234000</v>
      </c>
      <c r="L9600" t="s">
        <v>189</v>
      </c>
      <c r="M9600" t="s">
        <v>206</v>
      </c>
      <c r="P9600">
        <v>5</v>
      </c>
    </row>
    <row r="9601" spans="1:16">
      <c r="A9601" s="3">
        <v>44680</v>
      </c>
      <c r="B9601" t="s">
        <v>218</v>
      </c>
      <c r="C9601" t="s">
        <v>179</v>
      </c>
      <c r="D9601" t="s">
        <v>186</v>
      </c>
      <c r="E9601" t="s">
        <v>201</v>
      </c>
      <c r="F9601" t="s">
        <v>202</v>
      </c>
      <c r="G9601">
        <v>3</v>
      </c>
      <c r="H9601" s="4">
        <v>60000</v>
      </c>
      <c r="I9601" s="4">
        <v>3</v>
      </c>
      <c r="J9601" s="4">
        <v>60000</v>
      </c>
      <c r="K9601" s="4">
        <v>180000</v>
      </c>
      <c r="L9601" t="s">
        <v>183</v>
      </c>
      <c r="M9601" t="s">
        <v>190</v>
      </c>
      <c r="P9601">
        <v>4</v>
      </c>
    </row>
    <row r="9602" spans="1:16">
      <c r="A9602" s="3">
        <v>44680</v>
      </c>
      <c r="B9602" t="s">
        <v>262</v>
      </c>
      <c r="C9602" t="s">
        <v>179</v>
      </c>
      <c r="D9602" t="s">
        <v>186</v>
      </c>
      <c r="E9602" t="s">
        <v>220</v>
      </c>
      <c r="F9602" t="s">
        <v>221</v>
      </c>
      <c r="G9602">
        <v>1</v>
      </c>
      <c r="H9602" s="4">
        <v>24000</v>
      </c>
      <c r="I9602" s="4">
        <v>1</v>
      </c>
      <c r="J9602" s="4">
        <v>24000</v>
      </c>
      <c r="K9602" s="4">
        <v>24000</v>
      </c>
      <c r="L9602" t="s">
        <v>189</v>
      </c>
      <c r="M9602" t="s">
        <v>190</v>
      </c>
      <c r="P9602">
        <v>5</v>
      </c>
    </row>
    <row r="9603" spans="1:16">
      <c r="A9603" s="3">
        <v>44680</v>
      </c>
      <c r="B9603" t="s">
        <v>278</v>
      </c>
      <c r="C9603" t="s">
        <v>179</v>
      </c>
      <c r="D9603" t="s">
        <v>198</v>
      </c>
      <c r="E9603" t="s">
        <v>198</v>
      </c>
      <c r="F9603" t="s">
        <v>282</v>
      </c>
      <c r="G9603">
        <v>3</v>
      </c>
      <c r="H9603" s="4">
        <v>33000</v>
      </c>
      <c r="I9603" s="4">
        <v>3</v>
      </c>
      <c r="J9603" s="4">
        <v>33000</v>
      </c>
      <c r="K9603" s="4">
        <v>99000</v>
      </c>
      <c r="L9603" t="s">
        <v>203</v>
      </c>
      <c r="M9603" t="s">
        <v>206</v>
      </c>
      <c r="P9603">
        <v>5</v>
      </c>
    </row>
    <row r="9604" spans="1:16">
      <c r="A9604" s="3">
        <v>44680</v>
      </c>
      <c r="B9604" t="s">
        <v>213</v>
      </c>
      <c r="C9604" t="s">
        <v>179</v>
      </c>
      <c r="D9604" t="s">
        <v>186</v>
      </c>
      <c r="E9604" t="s">
        <v>187</v>
      </c>
      <c r="F9604" t="s">
        <v>261</v>
      </c>
      <c r="G9604">
        <v>3</v>
      </c>
      <c r="H9604" s="4">
        <v>22000</v>
      </c>
      <c r="I9604" s="4">
        <v>3</v>
      </c>
      <c r="J9604" s="4">
        <v>22000</v>
      </c>
      <c r="K9604" s="4">
        <v>66000</v>
      </c>
      <c r="L9604" t="s">
        <v>203</v>
      </c>
      <c r="M9604" t="s">
        <v>196</v>
      </c>
      <c r="P9604">
        <v>3</v>
      </c>
    </row>
    <row r="9605" spans="1:16">
      <c r="A9605" s="3">
        <v>44680</v>
      </c>
      <c r="B9605" t="s">
        <v>213</v>
      </c>
      <c r="C9605" t="s">
        <v>179</v>
      </c>
      <c r="D9605" t="s">
        <v>229</v>
      </c>
      <c r="E9605" t="s">
        <v>229</v>
      </c>
      <c r="F9605" t="s">
        <v>296</v>
      </c>
      <c r="G9605">
        <v>2</v>
      </c>
      <c r="H9605" s="4">
        <v>39000</v>
      </c>
      <c r="I9605" s="4">
        <v>2</v>
      </c>
      <c r="J9605" s="4">
        <v>39000</v>
      </c>
      <c r="K9605" s="4">
        <v>78000</v>
      </c>
      <c r="L9605" t="s">
        <v>203</v>
      </c>
      <c r="M9605" t="s">
        <v>196</v>
      </c>
      <c r="P9605">
        <v>4</v>
      </c>
    </row>
    <row r="9606" spans="1:16">
      <c r="A9606" s="3">
        <v>44680</v>
      </c>
      <c r="B9606" t="s">
        <v>185</v>
      </c>
      <c r="C9606" t="s">
        <v>179</v>
      </c>
      <c r="D9606" t="s">
        <v>186</v>
      </c>
      <c r="E9606" t="s">
        <v>225</v>
      </c>
      <c r="F9606" t="s">
        <v>244</v>
      </c>
      <c r="G9606">
        <v>3</v>
      </c>
      <c r="H9606" s="4">
        <v>28000</v>
      </c>
      <c r="I9606" s="4">
        <v>3</v>
      </c>
      <c r="J9606" s="4">
        <v>28000</v>
      </c>
      <c r="K9606" s="4">
        <v>84000</v>
      </c>
      <c r="L9606" t="s">
        <v>203</v>
      </c>
      <c r="M9606" t="s">
        <v>206</v>
      </c>
      <c r="P9606">
        <v>4</v>
      </c>
    </row>
    <row r="9607" spans="1:16">
      <c r="A9607" s="3">
        <v>44680</v>
      </c>
      <c r="B9607" t="s">
        <v>287</v>
      </c>
      <c r="C9607" t="s">
        <v>179</v>
      </c>
      <c r="D9607" t="s">
        <v>229</v>
      </c>
      <c r="E9607" t="s">
        <v>229</v>
      </c>
      <c r="F9607" t="s">
        <v>364</v>
      </c>
      <c r="G9607">
        <v>3</v>
      </c>
      <c r="H9607" s="4">
        <v>39000</v>
      </c>
      <c r="I9607" s="4">
        <v>3</v>
      </c>
      <c r="J9607" s="4">
        <v>39000</v>
      </c>
      <c r="K9607" s="4">
        <v>117000</v>
      </c>
      <c r="L9607" t="s">
        <v>209</v>
      </c>
      <c r="M9607" t="s">
        <v>206</v>
      </c>
      <c r="P9607">
        <v>5</v>
      </c>
    </row>
    <row r="9608" spans="1:16">
      <c r="A9608" s="3">
        <v>44680</v>
      </c>
      <c r="B9608" t="s">
        <v>207</v>
      </c>
      <c r="C9608" t="s">
        <v>192</v>
      </c>
      <c r="D9608" t="s">
        <v>180</v>
      </c>
      <c r="E9608" t="s">
        <v>204</v>
      </c>
      <c r="F9608" t="s">
        <v>249</v>
      </c>
      <c r="G9608">
        <v>2</v>
      </c>
      <c r="H9608" s="4">
        <v>60000</v>
      </c>
      <c r="I9608" s="4">
        <v>2</v>
      </c>
      <c r="J9608" s="4">
        <v>60000</v>
      </c>
      <c r="K9608" s="4">
        <v>120000</v>
      </c>
      <c r="L9608" t="s">
        <v>183</v>
      </c>
      <c r="M9608" t="s">
        <v>233</v>
      </c>
      <c r="P9608">
        <v>4</v>
      </c>
    </row>
    <row r="9609" spans="1:16">
      <c r="A9609" s="3">
        <v>44680</v>
      </c>
      <c r="B9609" t="s">
        <v>250</v>
      </c>
      <c r="C9609" t="s">
        <v>179</v>
      </c>
      <c r="D9609" t="s">
        <v>193</v>
      </c>
      <c r="E9609" t="s">
        <v>193</v>
      </c>
      <c r="F9609" t="s">
        <v>288</v>
      </c>
      <c r="G9609">
        <v>3</v>
      </c>
      <c r="H9609" s="4">
        <v>20000</v>
      </c>
      <c r="I9609" s="4">
        <v>3</v>
      </c>
      <c r="J9609" s="4">
        <v>20000</v>
      </c>
      <c r="K9609" s="4">
        <v>60000</v>
      </c>
      <c r="L9609" t="s">
        <v>189</v>
      </c>
      <c r="M9609" t="s">
        <v>196</v>
      </c>
      <c r="P9609">
        <v>3</v>
      </c>
    </row>
    <row r="9610" spans="1:16">
      <c r="A9610" s="3">
        <v>44680</v>
      </c>
      <c r="B9610" t="s">
        <v>258</v>
      </c>
      <c r="C9610" t="s">
        <v>192</v>
      </c>
      <c r="D9610" t="s">
        <v>235</v>
      </c>
      <c r="E9610" t="s">
        <v>251</v>
      </c>
      <c r="F9610" t="s">
        <v>335</v>
      </c>
      <c r="G9610">
        <v>2</v>
      </c>
      <c r="H9610" s="4">
        <v>56000</v>
      </c>
      <c r="I9610" s="4">
        <v>2</v>
      </c>
      <c r="J9610" s="4">
        <v>56000</v>
      </c>
      <c r="K9610" s="4">
        <v>112000</v>
      </c>
      <c r="L9610" t="s">
        <v>189</v>
      </c>
      <c r="M9610" t="s">
        <v>196</v>
      </c>
      <c r="P9610">
        <v>3</v>
      </c>
    </row>
    <row r="9611" spans="1:16">
      <c r="A9611" s="3">
        <v>44680</v>
      </c>
      <c r="B9611" t="s">
        <v>268</v>
      </c>
      <c r="C9611" t="s">
        <v>179</v>
      </c>
      <c r="D9611" t="s">
        <v>180</v>
      </c>
      <c r="E9611" t="s">
        <v>216</v>
      </c>
      <c r="F9611" t="s">
        <v>257</v>
      </c>
      <c r="G9611">
        <v>2</v>
      </c>
      <c r="H9611" s="4">
        <v>30000</v>
      </c>
      <c r="I9611" s="4">
        <v>2</v>
      </c>
      <c r="J9611" s="4">
        <v>30000</v>
      </c>
      <c r="K9611" s="4">
        <v>60000</v>
      </c>
      <c r="L9611" t="s">
        <v>203</v>
      </c>
      <c r="M9611" t="s">
        <v>184</v>
      </c>
      <c r="P9611">
        <v>4</v>
      </c>
    </row>
    <row r="9612" spans="1:16">
      <c r="A9612" s="3">
        <v>44680</v>
      </c>
      <c r="B9612" t="s">
        <v>254</v>
      </c>
      <c r="C9612" t="s">
        <v>192</v>
      </c>
      <c r="D9612" t="s">
        <v>180</v>
      </c>
      <c r="E9612" t="s">
        <v>204</v>
      </c>
      <c r="F9612" t="s">
        <v>269</v>
      </c>
      <c r="G9612">
        <v>2</v>
      </c>
      <c r="H9612" s="4">
        <v>28000</v>
      </c>
      <c r="I9612" s="4">
        <v>2</v>
      </c>
      <c r="J9612" s="4">
        <v>28000</v>
      </c>
      <c r="K9612" s="4">
        <v>56000</v>
      </c>
      <c r="L9612" t="s">
        <v>189</v>
      </c>
      <c r="M9612" t="s">
        <v>196</v>
      </c>
      <c r="P9612">
        <v>4</v>
      </c>
    </row>
    <row r="9613" spans="1:16">
      <c r="A9613" s="3">
        <v>44680</v>
      </c>
      <c r="B9613" t="s">
        <v>191</v>
      </c>
      <c r="C9613" t="s">
        <v>179</v>
      </c>
      <c r="D9613" t="s">
        <v>210</v>
      </c>
      <c r="E9613" t="s">
        <v>225</v>
      </c>
      <c r="F9613" t="s">
        <v>270</v>
      </c>
      <c r="G9613">
        <v>1</v>
      </c>
      <c r="H9613" s="4">
        <v>22000</v>
      </c>
      <c r="I9613" s="4">
        <v>1</v>
      </c>
      <c r="J9613" s="4">
        <v>22000</v>
      </c>
      <c r="K9613" s="4">
        <v>22000</v>
      </c>
      <c r="L9613" t="s">
        <v>209</v>
      </c>
      <c r="M9613" t="s">
        <v>196</v>
      </c>
      <c r="P9613">
        <v>4</v>
      </c>
    </row>
    <row r="9614" spans="1:16">
      <c r="A9614" s="3">
        <v>44680</v>
      </c>
      <c r="B9614" t="s">
        <v>191</v>
      </c>
      <c r="C9614" t="s">
        <v>192</v>
      </c>
      <c r="D9614" t="s">
        <v>210</v>
      </c>
      <c r="E9614" t="s">
        <v>225</v>
      </c>
      <c r="F9614" t="s">
        <v>270</v>
      </c>
      <c r="G9614">
        <v>2</v>
      </c>
      <c r="H9614" s="4">
        <v>60000</v>
      </c>
      <c r="I9614" s="4">
        <v>2</v>
      </c>
      <c r="J9614" s="4">
        <v>60000</v>
      </c>
      <c r="K9614" s="4">
        <v>120000</v>
      </c>
      <c r="L9614" t="s">
        <v>209</v>
      </c>
      <c r="M9614" t="s">
        <v>206</v>
      </c>
      <c r="P9614">
        <v>3</v>
      </c>
    </row>
    <row r="9615" spans="1:16">
      <c r="A9615" s="3">
        <v>44680</v>
      </c>
      <c r="B9615" t="s">
        <v>291</v>
      </c>
      <c r="C9615" t="s">
        <v>192</v>
      </c>
      <c r="D9615" t="s">
        <v>274</v>
      </c>
      <c r="E9615" t="s">
        <v>274</v>
      </c>
      <c r="F9615" t="s">
        <v>295</v>
      </c>
      <c r="G9615">
        <v>3</v>
      </c>
      <c r="H9615" s="4">
        <v>33000</v>
      </c>
      <c r="I9615" s="4">
        <v>3</v>
      </c>
      <c r="J9615" s="4">
        <v>33000</v>
      </c>
      <c r="K9615" s="4">
        <v>99000</v>
      </c>
      <c r="L9615" t="s">
        <v>183</v>
      </c>
      <c r="M9615" t="s">
        <v>184</v>
      </c>
      <c r="P9615">
        <v>5</v>
      </c>
    </row>
    <row r="9616" spans="1:16">
      <c r="A9616" s="3">
        <v>44680</v>
      </c>
      <c r="B9616" t="s">
        <v>224</v>
      </c>
      <c r="C9616" t="s">
        <v>192</v>
      </c>
      <c r="D9616" t="s">
        <v>186</v>
      </c>
      <c r="E9616" t="s">
        <v>220</v>
      </c>
      <c r="F9616" t="s">
        <v>241</v>
      </c>
      <c r="G9616">
        <v>1</v>
      </c>
      <c r="H9616" s="4">
        <v>42000</v>
      </c>
      <c r="I9616" s="4">
        <v>1</v>
      </c>
      <c r="J9616" s="4">
        <v>42000</v>
      </c>
      <c r="K9616" s="4">
        <v>42000</v>
      </c>
      <c r="L9616" t="s">
        <v>183</v>
      </c>
      <c r="M9616" t="s">
        <v>184</v>
      </c>
      <c r="P9616">
        <v>4</v>
      </c>
    </row>
    <row r="9617" spans="1:16">
      <c r="A9617" s="3">
        <v>44680</v>
      </c>
      <c r="B9617" t="s">
        <v>262</v>
      </c>
      <c r="C9617" t="s">
        <v>192</v>
      </c>
      <c r="D9617" t="s">
        <v>186</v>
      </c>
      <c r="E9617" t="s">
        <v>201</v>
      </c>
      <c r="F9617" t="s">
        <v>202</v>
      </c>
      <c r="G9617">
        <v>1</v>
      </c>
      <c r="H9617" s="4">
        <v>45000</v>
      </c>
      <c r="I9617" s="4">
        <v>0</v>
      </c>
      <c r="J9617" s="4">
        <v>0</v>
      </c>
      <c r="K9617" s="4">
        <v>0</v>
      </c>
      <c r="L9617" t="s">
        <v>189</v>
      </c>
      <c r="M9617" t="s">
        <v>184</v>
      </c>
      <c r="O9617" t="s">
        <v>176</v>
      </c>
    </row>
    <row r="9618" spans="1:16">
      <c r="A9618" s="3">
        <v>44681</v>
      </c>
      <c r="B9618" t="s">
        <v>219</v>
      </c>
      <c r="C9618" t="s">
        <v>192</v>
      </c>
      <c r="D9618" t="s">
        <v>180</v>
      </c>
      <c r="E9618" t="s">
        <v>238</v>
      </c>
      <c r="F9618" t="s">
        <v>280</v>
      </c>
      <c r="G9618">
        <v>2</v>
      </c>
      <c r="H9618" s="4">
        <v>35000</v>
      </c>
      <c r="I9618" s="4">
        <v>2</v>
      </c>
      <c r="J9618" s="4">
        <v>35000</v>
      </c>
      <c r="K9618" s="4">
        <v>70000</v>
      </c>
      <c r="L9618" t="s">
        <v>203</v>
      </c>
      <c r="M9618" t="s">
        <v>184</v>
      </c>
      <c r="P9618">
        <v>5</v>
      </c>
    </row>
    <row r="9619" spans="1:16">
      <c r="A9619" s="3">
        <v>44681</v>
      </c>
      <c r="B9619" t="s">
        <v>287</v>
      </c>
      <c r="C9619" t="s">
        <v>179</v>
      </c>
      <c r="D9619" t="s">
        <v>180</v>
      </c>
      <c r="E9619" t="s">
        <v>271</v>
      </c>
      <c r="F9619" t="s">
        <v>321</v>
      </c>
      <c r="G9619">
        <v>1</v>
      </c>
      <c r="H9619" s="4">
        <v>27600</v>
      </c>
      <c r="I9619" s="4">
        <v>1</v>
      </c>
      <c r="J9619" s="4">
        <v>27600</v>
      </c>
      <c r="K9619" s="4">
        <v>27600</v>
      </c>
      <c r="L9619" t="s">
        <v>183</v>
      </c>
      <c r="M9619" t="s">
        <v>184</v>
      </c>
      <c r="P9619">
        <v>5</v>
      </c>
    </row>
    <row r="9620" spans="1:16">
      <c r="A9620" s="3">
        <v>44681</v>
      </c>
      <c r="B9620" t="s">
        <v>185</v>
      </c>
      <c r="C9620" t="s">
        <v>192</v>
      </c>
      <c r="D9620" t="s">
        <v>180</v>
      </c>
      <c r="E9620" t="s">
        <v>238</v>
      </c>
      <c r="F9620" t="s">
        <v>253</v>
      </c>
      <c r="G9620">
        <v>1</v>
      </c>
      <c r="H9620" s="4">
        <v>50000</v>
      </c>
      <c r="I9620" s="4">
        <v>0</v>
      </c>
      <c r="J9620" s="4">
        <v>0</v>
      </c>
      <c r="K9620" s="4">
        <v>0</v>
      </c>
      <c r="L9620" t="s">
        <v>203</v>
      </c>
      <c r="M9620" t="s">
        <v>196</v>
      </c>
      <c r="O9620" t="s">
        <v>176</v>
      </c>
    </row>
    <row r="9621" spans="1:16">
      <c r="A9621" s="3">
        <v>44681</v>
      </c>
      <c r="B9621" t="s">
        <v>219</v>
      </c>
      <c r="C9621" t="s">
        <v>179</v>
      </c>
      <c r="D9621" t="s">
        <v>198</v>
      </c>
      <c r="E9621" t="s">
        <v>214</v>
      </c>
      <c r="F9621" t="s">
        <v>286</v>
      </c>
      <c r="G9621">
        <v>2</v>
      </c>
      <c r="H9621" s="4">
        <v>48000</v>
      </c>
      <c r="I9621" s="4">
        <v>2</v>
      </c>
      <c r="J9621" s="4">
        <v>48000</v>
      </c>
      <c r="K9621" s="4">
        <v>96000</v>
      </c>
      <c r="L9621" t="s">
        <v>183</v>
      </c>
      <c r="M9621" t="s">
        <v>233</v>
      </c>
      <c r="P9621">
        <v>2</v>
      </c>
    </row>
    <row r="9622" spans="1:16">
      <c r="A9622" s="3">
        <v>44681</v>
      </c>
      <c r="B9622" t="s">
        <v>268</v>
      </c>
      <c r="C9622" t="s">
        <v>179</v>
      </c>
      <c r="D9622" t="s">
        <v>186</v>
      </c>
      <c r="E9622" t="s">
        <v>187</v>
      </c>
      <c r="F9622" t="s">
        <v>261</v>
      </c>
      <c r="G9622">
        <v>3</v>
      </c>
      <c r="H9622" s="4">
        <v>20000</v>
      </c>
      <c r="I9622" s="4">
        <v>3</v>
      </c>
      <c r="J9622" s="4">
        <v>20000</v>
      </c>
      <c r="K9622" s="4">
        <v>60000</v>
      </c>
      <c r="L9622" t="s">
        <v>203</v>
      </c>
      <c r="M9622" t="s">
        <v>206</v>
      </c>
      <c r="P9622">
        <v>4</v>
      </c>
    </row>
    <row r="9623" spans="1:16">
      <c r="A9623" s="3">
        <v>44681</v>
      </c>
      <c r="B9623" t="s">
        <v>268</v>
      </c>
      <c r="C9623" t="s">
        <v>192</v>
      </c>
      <c r="D9623" t="s">
        <v>186</v>
      </c>
      <c r="E9623" t="s">
        <v>201</v>
      </c>
      <c r="F9623" t="s">
        <v>248</v>
      </c>
      <c r="G9623">
        <v>2</v>
      </c>
      <c r="H9623" s="4">
        <v>20000</v>
      </c>
      <c r="I9623" s="4">
        <v>2</v>
      </c>
      <c r="J9623" s="4">
        <v>20000</v>
      </c>
      <c r="K9623" s="4">
        <v>40000</v>
      </c>
      <c r="L9623" t="s">
        <v>209</v>
      </c>
      <c r="M9623" t="s">
        <v>184</v>
      </c>
      <c r="N9623" t="s">
        <v>175</v>
      </c>
      <c r="P9623">
        <v>5</v>
      </c>
    </row>
    <row r="9624" spans="1:16">
      <c r="A9624" s="3">
        <v>44681</v>
      </c>
      <c r="B9624" t="s">
        <v>247</v>
      </c>
      <c r="C9624" t="s">
        <v>192</v>
      </c>
      <c r="D9624" t="s">
        <v>198</v>
      </c>
      <c r="E9624" t="s">
        <v>198</v>
      </c>
      <c r="F9624" t="s">
        <v>363</v>
      </c>
      <c r="G9624">
        <v>2</v>
      </c>
      <c r="H9624" s="4">
        <v>39000</v>
      </c>
      <c r="I9624" s="4">
        <v>2</v>
      </c>
      <c r="J9624" s="4">
        <v>39000</v>
      </c>
      <c r="K9624" s="4">
        <v>78000</v>
      </c>
      <c r="L9624" t="s">
        <v>189</v>
      </c>
      <c r="M9624" t="s">
        <v>184</v>
      </c>
      <c r="P9624">
        <v>2</v>
      </c>
    </row>
    <row r="9625" spans="1:16">
      <c r="A9625" s="3">
        <v>44681</v>
      </c>
      <c r="B9625" t="s">
        <v>262</v>
      </c>
      <c r="C9625" t="s">
        <v>192</v>
      </c>
      <c r="D9625" t="s">
        <v>193</v>
      </c>
      <c r="E9625" t="s">
        <v>193</v>
      </c>
      <c r="F9625" t="s">
        <v>336</v>
      </c>
      <c r="G9625">
        <v>3</v>
      </c>
      <c r="H9625" s="4">
        <v>45000</v>
      </c>
      <c r="I9625" s="4">
        <v>3</v>
      </c>
      <c r="J9625" s="4">
        <v>45000</v>
      </c>
      <c r="K9625" s="4">
        <v>135000</v>
      </c>
      <c r="L9625" t="s">
        <v>203</v>
      </c>
      <c r="M9625" t="s">
        <v>190</v>
      </c>
      <c r="P9625">
        <v>5</v>
      </c>
    </row>
    <row r="9626" spans="1:16">
      <c r="A9626" s="3">
        <v>44681</v>
      </c>
      <c r="B9626" t="s">
        <v>262</v>
      </c>
      <c r="C9626" t="s">
        <v>192</v>
      </c>
      <c r="D9626" t="s">
        <v>186</v>
      </c>
      <c r="E9626" t="s">
        <v>187</v>
      </c>
      <c r="F9626" t="s">
        <v>188</v>
      </c>
      <c r="G9626">
        <v>1</v>
      </c>
      <c r="H9626" s="4">
        <v>39000</v>
      </c>
      <c r="I9626" s="4">
        <v>1</v>
      </c>
      <c r="J9626" s="4">
        <v>39000</v>
      </c>
      <c r="K9626" s="4">
        <v>39000</v>
      </c>
      <c r="L9626" t="s">
        <v>189</v>
      </c>
      <c r="M9626" t="s">
        <v>184</v>
      </c>
      <c r="P9626">
        <v>4</v>
      </c>
    </row>
    <row r="9627" spans="1:16">
      <c r="A9627" s="3">
        <v>44681</v>
      </c>
      <c r="B9627" t="s">
        <v>191</v>
      </c>
      <c r="C9627" t="s">
        <v>192</v>
      </c>
      <c r="D9627" t="s">
        <v>180</v>
      </c>
      <c r="E9627" t="s">
        <v>216</v>
      </c>
      <c r="F9627" t="s">
        <v>217</v>
      </c>
      <c r="G9627">
        <v>3</v>
      </c>
      <c r="H9627" s="4">
        <v>45000</v>
      </c>
      <c r="I9627" s="4">
        <v>3</v>
      </c>
      <c r="J9627" s="4">
        <v>45000</v>
      </c>
      <c r="K9627" s="4">
        <v>135000</v>
      </c>
      <c r="L9627" t="s">
        <v>203</v>
      </c>
      <c r="M9627" t="s">
        <v>196</v>
      </c>
      <c r="P9627">
        <v>5</v>
      </c>
    </row>
    <row r="9628" spans="1:16">
      <c r="A9628" s="3">
        <v>44681</v>
      </c>
      <c r="B9628" t="s">
        <v>197</v>
      </c>
      <c r="C9628" t="s">
        <v>179</v>
      </c>
      <c r="D9628" t="s">
        <v>186</v>
      </c>
      <c r="E9628" t="s">
        <v>201</v>
      </c>
      <c r="F9628" t="s">
        <v>285</v>
      </c>
      <c r="G9628">
        <v>1</v>
      </c>
      <c r="H9628" s="4">
        <v>54000</v>
      </c>
      <c r="I9628" s="4">
        <v>1</v>
      </c>
      <c r="J9628" s="4">
        <v>54000</v>
      </c>
      <c r="K9628" s="4">
        <v>54000</v>
      </c>
      <c r="L9628" t="s">
        <v>189</v>
      </c>
      <c r="M9628" t="s">
        <v>233</v>
      </c>
      <c r="P9628">
        <v>3</v>
      </c>
    </row>
    <row r="9629" spans="1:16">
      <c r="A9629" s="3">
        <v>44681</v>
      </c>
      <c r="B9629" t="s">
        <v>178</v>
      </c>
      <c r="C9629" t="s">
        <v>192</v>
      </c>
      <c r="D9629" t="s">
        <v>235</v>
      </c>
      <c r="E9629" t="s">
        <v>230</v>
      </c>
      <c r="F9629" t="s">
        <v>283</v>
      </c>
      <c r="G9629">
        <v>1</v>
      </c>
      <c r="H9629" s="4">
        <v>20000</v>
      </c>
      <c r="I9629" s="4">
        <v>1</v>
      </c>
      <c r="J9629" s="4">
        <v>20000</v>
      </c>
      <c r="K9629" s="4">
        <v>20000</v>
      </c>
      <c r="L9629" t="s">
        <v>189</v>
      </c>
      <c r="M9629" t="s">
        <v>184</v>
      </c>
      <c r="N9629" t="s">
        <v>175</v>
      </c>
      <c r="P9629">
        <v>5</v>
      </c>
    </row>
    <row r="9630" spans="1:16">
      <c r="A9630" s="3">
        <v>44681</v>
      </c>
      <c r="B9630" t="s">
        <v>250</v>
      </c>
      <c r="C9630" t="s">
        <v>179</v>
      </c>
      <c r="D9630" t="s">
        <v>180</v>
      </c>
      <c r="E9630" t="s">
        <v>181</v>
      </c>
      <c r="F9630" t="s">
        <v>223</v>
      </c>
      <c r="G9630">
        <v>1</v>
      </c>
      <c r="H9630" s="4">
        <v>30000</v>
      </c>
      <c r="I9630" s="4">
        <v>1</v>
      </c>
      <c r="J9630" s="4">
        <v>30000</v>
      </c>
      <c r="K9630" s="4">
        <v>30000</v>
      </c>
      <c r="L9630" t="s">
        <v>209</v>
      </c>
      <c r="M9630" t="s">
        <v>206</v>
      </c>
      <c r="P9630">
        <v>5</v>
      </c>
    </row>
    <row r="9631" spans="1:16">
      <c r="A9631" s="3">
        <v>44681</v>
      </c>
      <c r="B9631" t="s">
        <v>268</v>
      </c>
      <c r="C9631" t="s">
        <v>192</v>
      </c>
      <c r="D9631" t="s">
        <v>273</v>
      </c>
      <c r="E9631" t="s">
        <v>274</v>
      </c>
      <c r="F9631" t="s">
        <v>307</v>
      </c>
      <c r="G9631">
        <v>1</v>
      </c>
      <c r="H9631" s="4">
        <v>39000</v>
      </c>
      <c r="I9631" s="4">
        <v>1</v>
      </c>
      <c r="J9631" s="4">
        <v>39000</v>
      </c>
      <c r="K9631" s="4">
        <v>39000</v>
      </c>
      <c r="L9631" t="s">
        <v>203</v>
      </c>
      <c r="M9631" t="s">
        <v>233</v>
      </c>
      <c r="P9631">
        <v>5</v>
      </c>
    </row>
    <row r="9632" spans="1:16">
      <c r="A9632" s="3">
        <v>44681</v>
      </c>
      <c r="B9632" t="s">
        <v>254</v>
      </c>
      <c r="C9632" t="s">
        <v>179</v>
      </c>
      <c r="D9632" t="s">
        <v>235</v>
      </c>
      <c r="E9632" t="s">
        <v>236</v>
      </c>
      <c r="F9632" t="s">
        <v>237</v>
      </c>
      <c r="G9632">
        <v>3</v>
      </c>
      <c r="H9632" s="4">
        <v>39000</v>
      </c>
      <c r="I9632" s="4">
        <v>3</v>
      </c>
      <c r="J9632" s="4">
        <v>39000</v>
      </c>
      <c r="K9632" s="4">
        <v>117000</v>
      </c>
      <c r="L9632" t="s">
        <v>203</v>
      </c>
      <c r="M9632" t="s">
        <v>190</v>
      </c>
      <c r="P9632">
        <v>5</v>
      </c>
    </row>
    <row r="9633" spans="1:16">
      <c r="A9633" s="3">
        <v>44681</v>
      </c>
      <c r="B9633" t="s">
        <v>258</v>
      </c>
      <c r="C9633" t="s">
        <v>179</v>
      </c>
      <c r="D9633" t="s">
        <v>316</v>
      </c>
      <c r="E9633" t="s">
        <v>251</v>
      </c>
      <c r="F9633" t="s">
        <v>331</v>
      </c>
      <c r="G9633">
        <v>1</v>
      </c>
      <c r="H9633" s="4">
        <v>36000</v>
      </c>
      <c r="I9633" s="4">
        <v>1</v>
      </c>
      <c r="J9633" s="4">
        <v>36000</v>
      </c>
      <c r="K9633" s="4">
        <v>36000</v>
      </c>
      <c r="L9633" t="s">
        <v>203</v>
      </c>
      <c r="M9633" t="s">
        <v>206</v>
      </c>
      <c r="P9633">
        <v>5</v>
      </c>
    </row>
    <row r="9634" spans="1:16">
      <c r="A9634" s="3">
        <v>44681</v>
      </c>
      <c r="B9634" t="s">
        <v>247</v>
      </c>
      <c r="C9634" t="s">
        <v>179</v>
      </c>
      <c r="D9634" t="s">
        <v>210</v>
      </c>
      <c r="E9634" t="s">
        <v>211</v>
      </c>
      <c r="F9634" t="s">
        <v>313</v>
      </c>
      <c r="G9634">
        <v>3</v>
      </c>
      <c r="H9634" s="4">
        <v>26000</v>
      </c>
      <c r="I9634" s="4">
        <v>3</v>
      </c>
      <c r="J9634" s="4">
        <v>26000</v>
      </c>
      <c r="K9634" s="4">
        <v>78000</v>
      </c>
      <c r="L9634" t="s">
        <v>203</v>
      </c>
      <c r="M9634" t="s">
        <v>206</v>
      </c>
      <c r="P9634">
        <v>5</v>
      </c>
    </row>
    <row r="9635" spans="1:16">
      <c r="A9635" s="3">
        <v>44681</v>
      </c>
      <c r="B9635" t="s">
        <v>247</v>
      </c>
      <c r="C9635" t="s">
        <v>192</v>
      </c>
      <c r="D9635" t="s">
        <v>186</v>
      </c>
      <c r="E9635" t="s">
        <v>220</v>
      </c>
      <c r="F9635" t="s">
        <v>241</v>
      </c>
      <c r="G9635">
        <v>3</v>
      </c>
      <c r="H9635" s="4">
        <v>42000</v>
      </c>
      <c r="I9635" s="4">
        <v>3</v>
      </c>
      <c r="J9635" s="4">
        <v>42000</v>
      </c>
      <c r="K9635" s="4">
        <v>126000</v>
      </c>
      <c r="L9635" t="s">
        <v>209</v>
      </c>
      <c r="M9635" t="s">
        <v>190</v>
      </c>
      <c r="P9635">
        <v>3</v>
      </c>
    </row>
    <row r="9636" spans="1:16">
      <c r="A9636" s="3">
        <v>44681</v>
      </c>
      <c r="B9636" t="s">
        <v>228</v>
      </c>
      <c r="C9636" t="s">
        <v>179</v>
      </c>
      <c r="D9636" t="s">
        <v>180</v>
      </c>
      <c r="E9636" t="s">
        <v>216</v>
      </c>
      <c r="F9636" t="s">
        <v>232</v>
      </c>
      <c r="G9636">
        <v>2</v>
      </c>
      <c r="H9636" s="4">
        <v>52500</v>
      </c>
      <c r="I9636" s="4">
        <v>2</v>
      </c>
      <c r="J9636" s="4">
        <v>52500</v>
      </c>
      <c r="K9636" s="4">
        <v>105000</v>
      </c>
      <c r="L9636" t="s">
        <v>189</v>
      </c>
      <c r="M9636" t="s">
        <v>196</v>
      </c>
      <c r="P9636">
        <v>5</v>
      </c>
    </row>
    <row r="9637" spans="1:16">
      <c r="A9637" s="3">
        <v>44681</v>
      </c>
      <c r="B9637" t="s">
        <v>301</v>
      </c>
      <c r="C9637" t="s">
        <v>179</v>
      </c>
      <c r="D9637" t="s">
        <v>198</v>
      </c>
      <c r="E9637" t="s">
        <v>198</v>
      </c>
      <c r="F9637" t="s">
        <v>243</v>
      </c>
      <c r="G9637">
        <v>3</v>
      </c>
      <c r="H9637" s="4">
        <v>45000</v>
      </c>
      <c r="I9637" s="4">
        <v>3</v>
      </c>
      <c r="J9637" s="4">
        <v>45000</v>
      </c>
      <c r="K9637" s="4">
        <v>135000</v>
      </c>
      <c r="L9637" t="s">
        <v>189</v>
      </c>
      <c r="M9637" t="s">
        <v>206</v>
      </c>
      <c r="P9637">
        <v>5</v>
      </c>
    </row>
    <row r="9638" spans="1:16">
      <c r="A9638" s="3">
        <v>44681</v>
      </c>
      <c r="B9638" t="s">
        <v>224</v>
      </c>
      <c r="C9638" t="s">
        <v>179</v>
      </c>
      <c r="D9638" t="s">
        <v>180</v>
      </c>
      <c r="E9638" t="s">
        <v>271</v>
      </c>
      <c r="F9638" t="s">
        <v>302</v>
      </c>
      <c r="G9638">
        <v>3</v>
      </c>
      <c r="H9638" s="4">
        <v>56000</v>
      </c>
      <c r="I9638" s="4">
        <v>3</v>
      </c>
      <c r="J9638" s="4">
        <v>56000</v>
      </c>
      <c r="K9638" s="4">
        <v>168000</v>
      </c>
      <c r="L9638" t="s">
        <v>189</v>
      </c>
      <c r="M9638" t="s">
        <v>206</v>
      </c>
      <c r="P9638">
        <v>5</v>
      </c>
    </row>
    <row r="9639" spans="1:16">
      <c r="A9639" s="3">
        <v>44681</v>
      </c>
      <c r="B9639" t="s">
        <v>207</v>
      </c>
      <c r="C9639" t="s">
        <v>179</v>
      </c>
      <c r="D9639" t="s">
        <v>186</v>
      </c>
      <c r="E9639" t="s">
        <v>201</v>
      </c>
      <c r="F9639" t="s">
        <v>202</v>
      </c>
      <c r="G9639">
        <v>2</v>
      </c>
      <c r="H9639" s="4">
        <v>24000</v>
      </c>
      <c r="I9639" s="4">
        <v>2</v>
      </c>
      <c r="J9639" s="4">
        <v>24000</v>
      </c>
      <c r="K9639" s="4">
        <v>48000</v>
      </c>
      <c r="L9639" t="s">
        <v>203</v>
      </c>
      <c r="M9639" t="s">
        <v>184</v>
      </c>
      <c r="P9639">
        <v>5</v>
      </c>
    </row>
    <row r="9640" spans="1:16">
      <c r="A9640" s="3">
        <v>44681</v>
      </c>
      <c r="B9640" t="s">
        <v>219</v>
      </c>
      <c r="C9640" t="s">
        <v>192</v>
      </c>
      <c r="D9640" t="s">
        <v>186</v>
      </c>
      <c r="E9640" t="s">
        <v>201</v>
      </c>
      <c r="F9640" t="s">
        <v>285</v>
      </c>
      <c r="G9640">
        <v>2</v>
      </c>
      <c r="H9640" s="4">
        <v>26000</v>
      </c>
      <c r="I9640" s="4">
        <v>2</v>
      </c>
      <c r="J9640" s="4">
        <v>26000</v>
      </c>
      <c r="K9640" s="4">
        <v>52000</v>
      </c>
      <c r="L9640" t="s">
        <v>203</v>
      </c>
      <c r="M9640" t="s">
        <v>304</v>
      </c>
      <c r="P9640">
        <v>4</v>
      </c>
    </row>
    <row r="9641" spans="1:16">
      <c r="A9641" s="3">
        <v>44681</v>
      </c>
      <c r="B9641" t="s">
        <v>222</v>
      </c>
      <c r="C9641" t="s">
        <v>179</v>
      </c>
      <c r="D9641" t="s">
        <v>180</v>
      </c>
      <c r="E9641" t="s">
        <v>181</v>
      </c>
      <c r="F9641" t="s">
        <v>223</v>
      </c>
      <c r="G9641">
        <v>3</v>
      </c>
      <c r="H9641" s="4">
        <v>75000</v>
      </c>
      <c r="I9641" s="4">
        <v>3</v>
      </c>
      <c r="J9641" s="4">
        <v>75000</v>
      </c>
      <c r="K9641" s="4">
        <v>225000</v>
      </c>
      <c r="L9641" t="s">
        <v>203</v>
      </c>
      <c r="M9641" t="s">
        <v>184</v>
      </c>
      <c r="P9641">
        <v>2</v>
      </c>
    </row>
    <row r="9642" spans="1:16">
      <c r="A9642" s="3">
        <v>44681</v>
      </c>
      <c r="B9642" t="s">
        <v>245</v>
      </c>
      <c r="C9642" t="s">
        <v>179</v>
      </c>
      <c r="D9642" t="s">
        <v>180</v>
      </c>
      <c r="E9642" t="s">
        <v>238</v>
      </c>
      <c r="F9642" t="s">
        <v>280</v>
      </c>
      <c r="G9642">
        <v>2</v>
      </c>
      <c r="H9642" s="4">
        <v>16500</v>
      </c>
      <c r="I9642" s="4">
        <v>2</v>
      </c>
      <c r="J9642" s="4">
        <v>16500</v>
      </c>
      <c r="K9642" s="4">
        <v>33000</v>
      </c>
      <c r="L9642" t="s">
        <v>203</v>
      </c>
      <c r="M9642" t="s">
        <v>196</v>
      </c>
      <c r="P9642">
        <v>3</v>
      </c>
    </row>
    <row r="9643" spans="1:16">
      <c r="A9643" s="3">
        <v>44681</v>
      </c>
      <c r="B9643" t="s">
        <v>197</v>
      </c>
      <c r="C9643" t="s">
        <v>192</v>
      </c>
      <c r="D9643" t="s">
        <v>186</v>
      </c>
      <c r="E9643" t="s">
        <v>220</v>
      </c>
      <c r="F9643" t="s">
        <v>241</v>
      </c>
      <c r="G9643">
        <v>3</v>
      </c>
      <c r="H9643" s="4">
        <v>30000</v>
      </c>
      <c r="I9643" s="4">
        <v>3</v>
      </c>
      <c r="J9643" s="4">
        <v>30000</v>
      </c>
      <c r="K9643" s="4">
        <v>90000</v>
      </c>
      <c r="L9643" t="s">
        <v>209</v>
      </c>
      <c r="M9643" t="s">
        <v>196</v>
      </c>
      <c r="P9643">
        <v>3</v>
      </c>
    </row>
    <row r="9644" spans="1:16">
      <c r="A9644" s="3">
        <v>44682</v>
      </c>
      <c r="B9644" t="s">
        <v>250</v>
      </c>
      <c r="C9644" t="s">
        <v>179</v>
      </c>
      <c r="D9644" t="s">
        <v>193</v>
      </c>
      <c r="E9644" t="s">
        <v>193</v>
      </c>
      <c r="F9644" t="s">
        <v>341</v>
      </c>
      <c r="G9644">
        <v>2</v>
      </c>
      <c r="H9644" s="4">
        <v>33000</v>
      </c>
      <c r="I9644" s="4">
        <v>2</v>
      </c>
      <c r="J9644" s="4">
        <v>33000</v>
      </c>
      <c r="K9644" s="4">
        <v>66000</v>
      </c>
      <c r="L9644" t="s">
        <v>209</v>
      </c>
      <c r="M9644" t="s">
        <v>206</v>
      </c>
      <c r="P9644">
        <v>5</v>
      </c>
    </row>
    <row r="9645" spans="1:16">
      <c r="A9645" s="3">
        <v>44682</v>
      </c>
      <c r="B9645" t="s">
        <v>222</v>
      </c>
      <c r="C9645" t="s">
        <v>179</v>
      </c>
      <c r="D9645" t="s">
        <v>316</v>
      </c>
      <c r="E9645" t="s">
        <v>251</v>
      </c>
      <c r="F9645" t="s">
        <v>349</v>
      </c>
      <c r="G9645">
        <v>2</v>
      </c>
      <c r="H9645" s="4">
        <v>36000</v>
      </c>
      <c r="I9645" s="4">
        <v>2</v>
      </c>
      <c r="J9645" s="4">
        <v>36000</v>
      </c>
      <c r="K9645" s="4">
        <v>72000</v>
      </c>
      <c r="L9645" t="s">
        <v>203</v>
      </c>
      <c r="M9645" t="s">
        <v>196</v>
      </c>
      <c r="P9645">
        <v>5</v>
      </c>
    </row>
    <row r="9646" spans="1:16">
      <c r="A9646" s="3">
        <v>44682</v>
      </c>
      <c r="B9646" t="s">
        <v>219</v>
      </c>
      <c r="C9646" t="s">
        <v>179</v>
      </c>
      <c r="D9646" t="s">
        <v>180</v>
      </c>
      <c r="E9646" t="s">
        <v>216</v>
      </c>
      <c r="F9646" t="s">
        <v>217</v>
      </c>
      <c r="G9646">
        <v>2</v>
      </c>
      <c r="H9646" s="4">
        <v>50000</v>
      </c>
      <c r="I9646" s="4">
        <v>2</v>
      </c>
      <c r="J9646" s="4">
        <v>50000</v>
      </c>
      <c r="K9646" s="4">
        <v>100000</v>
      </c>
      <c r="L9646" t="s">
        <v>203</v>
      </c>
      <c r="M9646" t="s">
        <v>196</v>
      </c>
      <c r="P9646">
        <v>5</v>
      </c>
    </row>
    <row r="9647" spans="1:16">
      <c r="A9647" s="3">
        <v>44682</v>
      </c>
      <c r="B9647" t="s">
        <v>291</v>
      </c>
      <c r="C9647" t="s">
        <v>192</v>
      </c>
      <c r="D9647" t="s">
        <v>180</v>
      </c>
      <c r="E9647" t="s">
        <v>181</v>
      </c>
      <c r="F9647" t="s">
        <v>223</v>
      </c>
      <c r="G9647">
        <v>3</v>
      </c>
      <c r="H9647" s="4">
        <v>65000</v>
      </c>
      <c r="I9647" s="4">
        <v>3</v>
      </c>
      <c r="J9647" s="4">
        <v>65000</v>
      </c>
      <c r="K9647" s="4">
        <v>195000</v>
      </c>
      <c r="L9647" t="s">
        <v>209</v>
      </c>
      <c r="M9647" t="s">
        <v>190</v>
      </c>
      <c r="P9647">
        <v>5</v>
      </c>
    </row>
    <row r="9648" spans="1:16">
      <c r="A9648" s="3">
        <v>44682</v>
      </c>
      <c r="B9648" t="s">
        <v>284</v>
      </c>
      <c r="C9648" t="s">
        <v>179</v>
      </c>
      <c r="D9648" t="s">
        <v>180</v>
      </c>
      <c r="E9648" t="s">
        <v>204</v>
      </c>
      <c r="F9648" t="s">
        <v>205</v>
      </c>
      <c r="G9648">
        <v>3</v>
      </c>
      <c r="H9648" s="4">
        <v>38500</v>
      </c>
      <c r="I9648" s="4">
        <v>3</v>
      </c>
      <c r="J9648" s="4">
        <v>38500</v>
      </c>
      <c r="K9648" s="4">
        <v>115500</v>
      </c>
      <c r="L9648" t="s">
        <v>189</v>
      </c>
      <c r="M9648" t="s">
        <v>206</v>
      </c>
      <c r="P9648">
        <v>5</v>
      </c>
    </row>
    <row r="9649" spans="1:16">
      <c r="A9649" s="3">
        <v>44682</v>
      </c>
      <c r="B9649" t="s">
        <v>224</v>
      </c>
      <c r="C9649" t="s">
        <v>192</v>
      </c>
      <c r="D9649" t="s">
        <v>180</v>
      </c>
      <c r="E9649" t="s">
        <v>181</v>
      </c>
      <c r="F9649" t="s">
        <v>223</v>
      </c>
      <c r="G9649">
        <v>2</v>
      </c>
      <c r="H9649" s="4">
        <v>22000</v>
      </c>
      <c r="I9649" s="4">
        <v>2</v>
      </c>
      <c r="J9649" s="4">
        <v>22000</v>
      </c>
      <c r="K9649" s="4">
        <v>44000</v>
      </c>
      <c r="L9649" t="s">
        <v>203</v>
      </c>
      <c r="M9649" t="s">
        <v>184</v>
      </c>
      <c r="P9649">
        <v>4</v>
      </c>
    </row>
    <row r="9650" spans="1:16">
      <c r="A9650" s="3">
        <v>44682</v>
      </c>
      <c r="B9650" t="s">
        <v>245</v>
      </c>
      <c r="C9650" t="s">
        <v>192</v>
      </c>
      <c r="D9650" t="s">
        <v>198</v>
      </c>
      <c r="E9650" t="s">
        <v>198</v>
      </c>
      <c r="F9650" t="s">
        <v>199</v>
      </c>
      <c r="G9650">
        <v>1</v>
      </c>
      <c r="H9650" s="4">
        <v>30000</v>
      </c>
      <c r="I9650" s="4">
        <v>1</v>
      </c>
      <c r="J9650" s="4">
        <v>30000</v>
      </c>
      <c r="K9650" s="4">
        <v>30000</v>
      </c>
      <c r="L9650" t="s">
        <v>189</v>
      </c>
      <c r="M9650" t="s">
        <v>233</v>
      </c>
      <c r="P9650">
        <v>3</v>
      </c>
    </row>
    <row r="9651" spans="1:16">
      <c r="A9651" s="3">
        <v>44682</v>
      </c>
      <c r="B9651" t="s">
        <v>284</v>
      </c>
      <c r="C9651" t="s">
        <v>192</v>
      </c>
      <c r="D9651" t="s">
        <v>186</v>
      </c>
      <c r="E9651" t="s">
        <v>201</v>
      </c>
      <c r="F9651" t="s">
        <v>248</v>
      </c>
      <c r="G9651">
        <v>3</v>
      </c>
      <c r="H9651" s="4">
        <v>22000</v>
      </c>
      <c r="I9651" s="4">
        <v>3</v>
      </c>
      <c r="J9651" s="4">
        <v>22000</v>
      </c>
      <c r="K9651" s="4">
        <v>66000</v>
      </c>
      <c r="L9651" t="s">
        <v>203</v>
      </c>
      <c r="M9651" t="s">
        <v>190</v>
      </c>
      <c r="P9651">
        <v>5</v>
      </c>
    </row>
    <row r="9652" spans="1:16">
      <c r="A9652" s="3">
        <v>44682</v>
      </c>
      <c r="B9652" t="s">
        <v>178</v>
      </c>
      <c r="C9652" t="s">
        <v>192</v>
      </c>
      <c r="D9652" t="s">
        <v>186</v>
      </c>
      <c r="E9652" t="s">
        <v>201</v>
      </c>
      <c r="F9652" t="s">
        <v>248</v>
      </c>
      <c r="G9652">
        <v>1</v>
      </c>
      <c r="H9652" s="4">
        <v>30000</v>
      </c>
      <c r="I9652" s="4">
        <v>1</v>
      </c>
      <c r="J9652" s="4">
        <v>30000</v>
      </c>
      <c r="K9652" s="4">
        <v>30000</v>
      </c>
      <c r="L9652" t="s">
        <v>203</v>
      </c>
      <c r="M9652" t="s">
        <v>233</v>
      </c>
      <c r="N9652" t="s">
        <v>175</v>
      </c>
      <c r="P9652">
        <v>5</v>
      </c>
    </row>
    <row r="9653" spans="1:16">
      <c r="A9653" s="3">
        <v>44682</v>
      </c>
      <c r="B9653" t="s">
        <v>222</v>
      </c>
      <c r="C9653" t="s">
        <v>179</v>
      </c>
      <c r="D9653" t="s">
        <v>235</v>
      </c>
      <c r="E9653" t="s">
        <v>230</v>
      </c>
      <c r="F9653" t="s">
        <v>283</v>
      </c>
      <c r="G9653">
        <v>3</v>
      </c>
      <c r="H9653" s="4">
        <v>48000</v>
      </c>
      <c r="I9653" s="4">
        <v>3</v>
      </c>
      <c r="J9653" s="4">
        <v>48000</v>
      </c>
      <c r="K9653" s="4">
        <v>144000</v>
      </c>
      <c r="L9653" t="s">
        <v>189</v>
      </c>
      <c r="M9653" t="s">
        <v>190</v>
      </c>
      <c r="N9653" t="s">
        <v>175</v>
      </c>
      <c r="P9653">
        <v>4</v>
      </c>
    </row>
    <row r="9654" spans="1:16">
      <c r="A9654" s="3">
        <v>44682</v>
      </c>
      <c r="B9654" t="s">
        <v>218</v>
      </c>
      <c r="C9654" t="s">
        <v>192</v>
      </c>
      <c r="D9654" t="s">
        <v>180</v>
      </c>
      <c r="E9654" t="s">
        <v>216</v>
      </c>
      <c r="F9654" t="s">
        <v>257</v>
      </c>
      <c r="G9654">
        <v>2</v>
      </c>
      <c r="H9654" s="4">
        <v>75000</v>
      </c>
      <c r="I9654" s="4">
        <v>2</v>
      </c>
      <c r="J9654" s="4">
        <v>75000</v>
      </c>
      <c r="K9654" s="4">
        <v>150000</v>
      </c>
      <c r="L9654" t="s">
        <v>189</v>
      </c>
      <c r="M9654" t="s">
        <v>196</v>
      </c>
      <c r="N9654" t="s">
        <v>175</v>
      </c>
      <c r="P9654">
        <v>5</v>
      </c>
    </row>
    <row r="9655" spans="1:16">
      <c r="A9655" s="3">
        <v>44682</v>
      </c>
      <c r="B9655" t="s">
        <v>197</v>
      </c>
      <c r="C9655" t="s">
        <v>179</v>
      </c>
      <c r="D9655" t="s">
        <v>294</v>
      </c>
      <c r="E9655" t="s">
        <v>294</v>
      </c>
      <c r="F9655" t="s">
        <v>255</v>
      </c>
      <c r="G9655">
        <v>2</v>
      </c>
      <c r="H9655" s="4">
        <v>24000</v>
      </c>
      <c r="I9655" s="4">
        <v>2</v>
      </c>
      <c r="J9655" s="4">
        <v>24000</v>
      </c>
      <c r="K9655" s="4">
        <v>48000</v>
      </c>
      <c r="L9655" t="s">
        <v>203</v>
      </c>
      <c r="M9655" t="s">
        <v>190</v>
      </c>
      <c r="N9655" t="s">
        <v>175</v>
      </c>
      <c r="P9655">
        <v>4</v>
      </c>
    </row>
    <row r="9656" spans="1:16">
      <c r="A9656" s="3">
        <v>44682</v>
      </c>
      <c r="B9656" t="s">
        <v>224</v>
      </c>
      <c r="C9656" t="s">
        <v>192</v>
      </c>
      <c r="D9656" t="s">
        <v>180</v>
      </c>
      <c r="E9656" t="s">
        <v>216</v>
      </c>
      <c r="F9656" t="s">
        <v>217</v>
      </c>
      <c r="G9656">
        <v>2</v>
      </c>
      <c r="H9656" s="4">
        <v>42000</v>
      </c>
      <c r="I9656" s="4">
        <v>0</v>
      </c>
      <c r="J9656" s="4">
        <v>0</v>
      </c>
      <c r="K9656" s="4">
        <v>0</v>
      </c>
      <c r="L9656" t="s">
        <v>209</v>
      </c>
      <c r="M9656" t="s">
        <v>196</v>
      </c>
      <c r="N9656" t="s">
        <v>175</v>
      </c>
      <c r="O9656" t="s">
        <v>176</v>
      </c>
    </row>
    <row r="9657" spans="1:16">
      <c r="A9657" s="3">
        <v>44682</v>
      </c>
      <c r="B9657" t="s">
        <v>200</v>
      </c>
      <c r="C9657" t="s">
        <v>192</v>
      </c>
      <c r="D9657" t="s">
        <v>235</v>
      </c>
      <c r="E9657" t="s">
        <v>229</v>
      </c>
      <c r="F9657" t="s">
        <v>344</v>
      </c>
      <c r="G9657">
        <v>1</v>
      </c>
      <c r="H9657" s="4">
        <v>30000</v>
      </c>
      <c r="I9657" s="4">
        <v>1</v>
      </c>
      <c r="J9657" s="4">
        <v>30000</v>
      </c>
      <c r="K9657" s="4">
        <v>30000</v>
      </c>
      <c r="L9657" t="s">
        <v>203</v>
      </c>
      <c r="M9657" t="s">
        <v>196</v>
      </c>
      <c r="N9657" t="s">
        <v>175</v>
      </c>
      <c r="P9657">
        <v>2</v>
      </c>
    </row>
    <row r="9658" spans="1:16">
      <c r="A9658" s="3">
        <v>44682</v>
      </c>
      <c r="B9658" t="s">
        <v>301</v>
      </c>
      <c r="C9658" t="s">
        <v>179</v>
      </c>
      <c r="D9658" t="s">
        <v>180</v>
      </c>
      <c r="E9658" t="s">
        <v>204</v>
      </c>
      <c r="F9658" t="s">
        <v>227</v>
      </c>
      <c r="G9658">
        <v>3</v>
      </c>
      <c r="H9658" s="4">
        <v>39000</v>
      </c>
      <c r="I9658" s="4">
        <v>3</v>
      </c>
      <c r="J9658" s="4">
        <v>39000</v>
      </c>
      <c r="K9658" s="4">
        <v>117000</v>
      </c>
      <c r="L9658" t="s">
        <v>203</v>
      </c>
      <c r="M9658" t="s">
        <v>190</v>
      </c>
      <c r="N9658" t="s">
        <v>175</v>
      </c>
      <c r="P9658">
        <v>5</v>
      </c>
    </row>
    <row r="9659" spans="1:16">
      <c r="A9659" s="3">
        <v>44682</v>
      </c>
      <c r="B9659" t="s">
        <v>268</v>
      </c>
      <c r="C9659" t="s">
        <v>192</v>
      </c>
      <c r="D9659" t="s">
        <v>186</v>
      </c>
      <c r="E9659" t="s">
        <v>225</v>
      </c>
      <c r="F9659" t="s">
        <v>226</v>
      </c>
      <c r="G9659">
        <v>1</v>
      </c>
      <c r="H9659" s="4">
        <v>40000</v>
      </c>
      <c r="I9659" s="4">
        <v>1</v>
      </c>
      <c r="J9659" s="4">
        <v>40000</v>
      </c>
      <c r="K9659" s="4">
        <v>40000</v>
      </c>
      <c r="L9659" t="s">
        <v>209</v>
      </c>
      <c r="M9659" t="s">
        <v>196</v>
      </c>
      <c r="N9659" t="s">
        <v>175</v>
      </c>
      <c r="P9659">
        <v>5</v>
      </c>
    </row>
    <row r="9660" spans="1:16">
      <c r="A9660" s="3">
        <v>44682</v>
      </c>
      <c r="B9660" t="s">
        <v>222</v>
      </c>
      <c r="C9660" t="s">
        <v>192</v>
      </c>
      <c r="D9660" t="s">
        <v>198</v>
      </c>
      <c r="E9660" t="s">
        <v>198</v>
      </c>
      <c r="F9660" t="s">
        <v>315</v>
      </c>
      <c r="G9660">
        <v>2</v>
      </c>
      <c r="H9660" s="4">
        <v>52500</v>
      </c>
      <c r="I9660" s="4">
        <v>2</v>
      </c>
      <c r="J9660" s="4">
        <v>52500</v>
      </c>
      <c r="K9660" s="4">
        <v>105000</v>
      </c>
      <c r="L9660" t="s">
        <v>209</v>
      </c>
      <c r="M9660" t="s">
        <v>206</v>
      </c>
      <c r="N9660" t="s">
        <v>175</v>
      </c>
      <c r="P9660">
        <v>5</v>
      </c>
    </row>
    <row r="9661" spans="1:16">
      <c r="A9661" s="3">
        <v>44682</v>
      </c>
      <c r="B9661" t="s">
        <v>224</v>
      </c>
      <c r="C9661" t="s">
        <v>179</v>
      </c>
      <c r="D9661" t="s">
        <v>180</v>
      </c>
      <c r="E9661" t="s">
        <v>181</v>
      </c>
      <c r="F9661" t="s">
        <v>334</v>
      </c>
      <c r="G9661">
        <v>1</v>
      </c>
      <c r="H9661" s="4">
        <v>36000</v>
      </c>
      <c r="I9661" s="4">
        <v>1</v>
      </c>
      <c r="J9661" s="4">
        <v>36000</v>
      </c>
      <c r="K9661" s="4">
        <v>36000</v>
      </c>
      <c r="L9661" t="s">
        <v>209</v>
      </c>
      <c r="M9661" t="s">
        <v>184</v>
      </c>
      <c r="N9661" t="s">
        <v>175</v>
      </c>
      <c r="P9661">
        <v>4</v>
      </c>
    </row>
    <row r="9662" spans="1:16">
      <c r="A9662" s="3">
        <v>44682</v>
      </c>
      <c r="B9662" t="s">
        <v>222</v>
      </c>
      <c r="C9662" t="s">
        <v>179</v>
      </c>
      <c r="D9662" t="s">
        <v>180</v>
      </c>
      <c r="E9662" t="s">
        <v>216</v>
      </c>
      <c r="F9662" t="s">
        <v>217</v>
      </c>
      <c r="G9662">
        <v>1</v>
      </c>
      <c r="H9662" s="4">
        <v>33000</v>
      </c>
      <c r="I9662" s="4">
        <v>1</v>
      </c>
      <c r="J9662" s="4">
        <v>33000</v>
      </c>
      <c r="K9662" s="4">
        <v>33000</v>
      </c>
      <c r="L9662" t="s">
        <v>209</v>
      </c>
      <c r="M9662" t="s">
        <v>184</v>
      </c>
      <c r="N9662" t="s">
        <v>175</v>
      </c>
      <c r="P9662">
        <v>4</v>
      </c>
    </row>
    <row r="9663" spans="1:16">
      <c r="A9663" s="3">
        <v>44682</v>
      </c>
      <c r="B9663" t="s">
        <v>258</v>
      </c>
      <c r="C9663" t="s">
        <v>179</v>
      </c>
      <c r="D9663" t="s">
        <v>180</v>
      </c>
      <c r="E9663" t="s">
        <v>204</v>
      </c>
      <c r="F9663" t="s">
        <v>249</v>
      </c>
      <c r="G9663">
        <v>3</v>
      </c>
      <c r="H9663" s="4">
        <v>42000</v>
      </c>
      <c r="I9663" s="4">
        <v>3</v>
      </c>
      <c r="J9663" s="4">
        <v>42000</v>
      </c>
      <c r="K9663" s="4">
        <v>126000</v>
      </c>
      <c r="L9663" t="s">
        <v>209</v>
      </c>
      <c r="M9663" t="s">
        <v>184</v>
      </c>
      <c r="N9663" t="s">
        <v>175</v>
      </c>
      <c r="P9663">
        <v>5</v>
      </c>
    </row>
    <row r="9664" spans="1:16">
      <c r="A9664" s="3">
        <v>44682</v>
      </c>
      <c r="B9664" t="s">
        <v>278</v>
      </c>
      <c r="C9664" t="s">
        <v>192</v>
      </c>
      <c r="D9664" t="s">
        <v>180</v>
      </c>
      <c r="E9664" t="s">
        <v>216</v>
      </c>
      <c r="F9664" t="s">
        <v>232</v>
      </c>
      <c r="G9664">
        <v>2</v>
      </c>
      <c r="H9664" s="4">
        <v>55000</v>
      </c>
      <c r="I9664" s="4">
        <v>2</v>
      </c>
      <c r="J9664" s="4">
        <v>55000</v>
      </c>
      <c r="K9664" s="4">
        <v>110000</v>
      </c>
      <c r="L9664" t="s">
        <v>203</v>
      </c>
      <c r="M9664" t="s">
        <v>184</v>
      </c>
      <c r="P9664">
        <v>5</v>
      </c>
    </row>
    <row r="9665" spans="1:16">
      <c r="A9665" s="3">
        <v>44682</v>
      </c>
      <c r="B9665" t="s">
        <v>291</v>
      </c>
      <c r="C9665" t="s">
        <v>179</v>
      </c>
      <c r="D9665" t="s">
        <v>186</v>
      </c>
      <c r="E9665" t="s">
        <v>201</v>
      </c>
      <c r="F9665" t="s">
        <v>202</v>
      </c>
      <c r="G9665">
        <v>1</v>
      </c>
      <c r="H9665" s="4">
        <v>40000</v>
      </c>
      <c r="I9665" s="4">
        <v>0</v>
      </c>
      <c r="J9665" s="4">
        <v>0</v>
      </c>
      <c r="K9665" s="4">
        <v>0</v>
      </c>
      <c r="L9665" t="s">
        <v>189</v>
      </c>
      <c r="M9665" t="s">
        <v>184</v>
      </c>
      <c r="O9665" t="s">
        <v>176</v>
      </c>
    </row>
    <row r="9666" spans="1:16">
      <c r="A9666" s="3">
        <v>44682</v>
      </c>
      <c r="B9666" t="s">
        <v>301</v>
      </c>
      <c r="C9666" t="s">
        <v>179</v>
      </c>
      <c r="D9666" t="s">
        <v>235</v>
      </c>
      <c r="E9666" t="s">
        <v>251</v>
      </c>
      <c r="F9666" t="s">
        <v>335</v>
      </c>
      <c r="G9666">
        <v>3</v>
      </c>
      <c r="H9666" s="4">
        <v>36000</v>
      </c>
      <c r="I9666" s="4">
        <v>3</v>
      </c>
      <c r="J9666" s="4">
        <v>36000</v>
      </c>
      <c r="K9666" s="4">
        <v>108000</v>
      </c>
      <c r="L9666" t="s">
        <v>203</v>
      </c>
      <c r="M9666" t="s">
        <v>184</v>
      </c>
      <c r="P9666">
        <v>5</v>
      </c>
    </row>
    <row r="9667" spans="1:16">
      <c r="A9667" s="3">
        <v>44682</v>
      </c>
      <c r="B9667" t="s">
        <v>228</v>
      </c>
      <c r="C9667" t="s">
        <v>179</v>
      </c>
      <c r="D9667" t="s">
        <v>316</v>
      </c>
      <c r="E9667" t="s">
        <v>317</v>
      </c>
      <c r="F9667" t="s">
        <v>318</v>
      </c>
      <c r="G9667">
        <v>3</v>
      </c>
      <c r="H9667" s="4">
        <v>28000</v>
      </c>
      <c r="I9667" s="4">
        <v>3</v>
      </c>
      <c r="J9667" s="4">
        <v>28000</v>
      </c>
      <c r="K9667" s="4">
        <v>84000</v>
      </c>
      <c r="L9667" t="s">
        <v>189</v>
      </c>
      <c r="M9667" t="s">
        <v>206</v>
      </c>
      <c r="P9667">
        <v>4</v>
      </c>
    </row>
    <row r="9668" spans="1:16">
      <c r="A9668" s="3">
        <v>44682</v>
      </c>
      <c r="B9668" t="s">
        <v>254</v>
      </c>
      <c r="C9668" t="s">
        <v>192</v>
      </c>
      <c r="D9668" t="s">
        <v>294</v>
      </c>
      <c r="E9668" t="s">
        <v>294</v>
      </c>
      <c r="F9668" t="s">
        <v>201</v>
      </c>
      <c r="G9668">
        <v>2</v>
      </c>
      <c r="H9668" s="4">
        <v>22000</v>
      </c>
      <c r="I9668" s="4">
        <v>2</v>
      </c>
      <c r="J9668" s="4">
        <v>22000</v>
      </c>
      <c r="K9668" s="4">
        <v>44000</v>
      </c>
      <c r="L9668" t="s">
        <v>203</v>
      </c>
      <c r="M9668" t="s">
        <v>233</v>
      </c>
      <c r="N9668" t="s">
        <v>175</v>
      </c>
      <c r="P9668">
        <v>5</v>
      </c>
    </row>
    <row r="9669" spans="1:16">
      <c r="A9669" s="3">
        <v>44682</v>
      </c>
      <c r="B9669" t="s">
        <v>222</v>
      </c>
      <c r="C9669" t="s">
        <v>179</v>
      </c>
      <c r="D9669" t="s">
        <v>180</v>
      </c>
      <c r="E9669" t="s">
        <v>204</v>
      </c>
      <c r="F9669" t="s">
        <v>249</v>
      </c>
      <c r="G9669">
        <v>1</v>
      </c>
      <c r="H9669" s="4">
        <v>33000</v>
      </c>
      <c r="I9669" s="4">
        <v>1</v>
      </c>
      <c r="J9669" s="4">
        <v>33000</v>
      </c>
      <c r="K9669" s="4">
        <v>33000</v>
      </c>
      <c r="L9669" t="s">
        <v>203</v>
      </c>
      <c r="M9669" t="s">
        <v>206</v>
      </c>
      <c r="P9669">
        <v>3</v>
      </c>
    </row>
    <row r="9670" spans="1:16">
      <c r="A9670" s="3">
        <v>44682</v>
      </c>
      <c r="B9670" t="s">
        <v>245</v>
      </c>
      <c r="C9670" t="s">
        <v>179</v>
      </c>
      <c r="D9670" t="s">
        <v>180</v>
      </c>
      <c r="E9670" t="s">
        <v>181</v>
      </c>
      <c r="F9670" t="s">
        <v>223</v>
      </c>
      <c r="G9670">
        <v>2</v>
      </c>
      <c r="H9670" s="4">
        <v>39000</v>
      </c>
      <c r="I9670" s="4">
        <v>2</v>
      </c>
      <c r="J9670" s="4">
        <v>39000</v>
      </c>
      <c r="K9670" s="4">
        <v>78000</v>
      </c>
      <c r="L9670" t="s">
        <v>203</v>
      </c>
      <c r="M9670" t="s">
        <v>196</v>
      </c>
      <c r="P9670">
        <v>3</v>
      </c>
    </row>
    <row r="9671" spans="1:16">
      <c r="A9671" s="3">
        <v>44682</v>
      </c>
      <c r="B9671" t="s">
        <v>291</v>
      </c>
      <c r="C9671" t="s">
        <v>179</v>
      </c>
      <c r="D9671" t="s">
        <v>263</v>
      </c>
      <c r="E9671" t="s">
        <v>263</v>
      </c>
      <c r="F9671" t="s">
        <v>320</v>
      </c>
      <c r="G9671">
        <v>3</v>
      </c>
      <c r="H9671" s="4">
        <v>56000</v>
      </c>
      <c r="I9671" s="4">
        <v>3</v>
      </c>
      <c r="J9671" s="4">
        <v>56000</v>
      </c>
      <c r="K9671" s="4">
        <v>168000</v>
      </c>
      <c r="L9671" t="s">
        <v>203</v>
      </c>
      <c r="M9671" t="s">
        <v>196</v>
      </c>
      <c r="P9671">
        <v>5</v>
      </c>
    </row>
    <row r="9672" spans="1:16">
      <c r="A9672" s="3">
        <v>44683</v>
      </c>
      <c r="B9672" t="s">
        <v>191</v>
      </c>
      <c r="C9672" t="s">
        <v>179</v>
      </c>
      <c r="D9672" t="s">
        <v>273</v>
      </c>
      <c r="E9672" t="s">
        <v>274</v>
      </c>
      <c r="F9672" t="s">
        <v>330</v>
      </c>
      <c r="G9672">
        <v>2</v>
      </c>
      <c r="H9672" s="4">
        <v>24000</v>
      </c>
      <c r="I9672" s="4">
        <v>2</v>
      </c>
      <c r="J9672" s="4">
        <v>24000</v>
      </c>
      <c r="K9672" s="4">
        <v>48000</v>
      </c>
      <c r="L9672" t="s">
        <v>189</v>
      </c>
      <c r="M9672" t="s">
        <v>304</v>
      </c>
      <c r="P9672">
        <v>5</v>
      </c>
    </row>
    <row r="9673" spans="1:16">
      <c r="A9673" s="3">
        <v>44683</v>
      </c>
      <c r="B9673" t="s">
        <v>197</v>
      </c>
      <c r="C9673" t="s">
        <v>179</v>
      </c>
      <c r="D9673" t="s">
        <v>273</v>
      </c>
      <c r="E9673" t="s">
        <v>288</v>
      </c>
      <c r="F9673" t="s">
        <v>355</v>
      </c>
      <c r="G9673">
        <v>3</v>
      </c>
      <c r="H9673" s="4">
        <v>26000</v>
      </c>
      <c r="I9673" s="4">
        <v>3</v>
      </c>
      <c r="J9673" s="4">
        <v>26000</v>
      </c>
      <c r="K9673" s="4">
        <v>78000</v>
      </c>
      <c r="L9673" t="s">
        <v>189</v>
      </c>
      <c r="M9673" t="s">
        <v>190</v>
      </c>
      <c r="P9673">
        <v>5</v>
      </c>
    </row>
    <row r="9674" spans="1:16">
      <c r="A9674" s="3">
        <v>44683</v>
      </c>
      <c r="B9674" t="s">
        <v>213</v>
      </c>
      <c r="C9674" t="s">
        <v>179</v>
      </c>
      <c r="D9674" t="s">
        <v>180</v>
      </c>
      <c r="E9674" t="s">
        <v>204</v>
      </c>
      <c r="F9674" t="s">
        <v>269</v>
      </c>
      <c r="G9674">
        <v>1</v>
      </c>
      <c r="H9674" s="4">
        <v>36000</v>
      </c>
      <c r="I9674" s="4">
        <v>0</v>
      </c>
      <c r="J9674" s="4">
        <v>0</v>
      </c>
      <c r="K9674" s="4">
        <v>0</v>
      </c>
      <c r="L9674" t="s">
        <v>203</v>
      </c>
      <c r="M9674" t="s">
        <v>206</v>
      </c>
      <c r="O9674" t="s">
        <v>176</v>
      </c>
    </row>
    <row r="9675" spans="1:16">
      <c r="A9675" s="3">
        <v>44683</v>
      </c>
      <c r="B9675" t="s">
        <v>197</v>
      </c>
      <c r="C9675" t="s">
        <v>179</v>
      </c>
      <c r="D9675" t="s">
        <v>180</v>
      </c>
      <c r="E9675" t="s">
        <v>204</v>
      </c>
      <c r="F9675" t="s">
        <v>227</v>
      </c>
      <c r="G9675">
        <v>1</v>
      </c>
      <c r="H9675" s="4">
        <v>36000</v>
      </c>
      <c r="I9675" s="4">
        <v>1</v>
      </c>
      <c r="J9675" s="4">
        <v>36000</v>
      </c>
      <c r="K9675" s="4">
        <v>36000</v>
      </c>
      <c r="L9675" t="s">
        <v>203</v>
      </c>
      <c r="M9675" t="s">
        <v>190</v>
      </c>
      <c r="P9675">
        <v>5</v>
      </c>
    </row>
    <row r="9676" spans="1:16">
      <c r="A9676" s="3">
        <v>44683</v>
      </c>
      <c r="B9676" t="s">
        <v>291</v>
      </c>
      <c r="C9676" t="s">
        <v>192</v>
      </c>
      <c r="D9676" t="s">
        <v>210</v>
      </c>
      <c r="E9676" t="s">
        <v>292</v>
      </c>
      <c r="F9676" t="s">
        <v>311</v>
      </c>
      <c r="G9676">
        <v>2</v>
      </c>
      <c r="H9676" s="4">
        <v>52500</v>
      </c>
      <c r="I9676" s="4">
        <v>2</v>
      </c>
      <c r="J9676" s="4">
        <v>52500</v>
      </c>
      <c r="K9676" s="4">
        <v>105000</v>
      </c>
      <c r="L9676" t="s">
        <v>203</v>
      </c>
      <c r="M9676" t="s">
        <v>196</v>
      </c>
      <c r="P9676">
        <v>5</v>
      </c>
    </row>
    <row r="9677" spans="1:16">
      <c r="A9677" s="3">
        <v>44683</v>
      </c>
      <c r="B9677" t="s">
        <v>185</v>
      </c>
      <c r="C9677" t="s">
        <v>179</v>
      </c>
      <c r="D9677" t="s">
        <v>186</v>
      </c>
      <c r="E9677" t="s">
        <v>187</v>
      </c>
      <c r="F9677" t="s">
        <v>261</v>
      </c>
      <c r="G9677">
        <v>1</v>
      </c>
      <c r="H9677" s="4">
        <v>38500</v>
      </c>
      <c r="I9677" s="4">
        <v>1</v>
      </c>
      <c r="J9677" s="4">
        <v>38500</v>
      </c>
      <c r="K9677" s="4">
        <v>38500</v>
      </c>
      <c r="L9677" t="s">
        <v>203</v>
      </c>
      <c r="M9677" t="s">
        <v>196</v>
      </c>
      <c r="P9677">
        <v>5</v>
      </c>
    </row>
    <row r="9678" spans="1:16">
      <c r="A9678" s="3">
        <v>44683</v>
      </c>
      <c r="B9678" t="s">
        <v>224</v>
      </c>
      <c r="C9678" t="s">
        <v>179</v>
      </c>
      <c r="D9678" t="s">
        <v>210</v>
      </c>
      <c r="E9678" t="s">
        <v>211</v>
      </c>
      <c r="F9678" t="s">
        <v>313</v>
      </c>
      <c r="G9678">
        <v>3</v>
      </c>
      <c r="H9678" s="4">
        <v>20000</v>
      </c>
      <c r="I9678" s="4">
        <v>3</v>
      </c>
      <c r="J9678" s="4">
        <v>20000</v>
      </c>
      <c r="K9678" s="4">
        <v>60000</v>
      </c>
      <c r="L9678" t="s">
        <v>203</v>
      </c>
      <c r="M9678" t="s">
        <v>184</v>
      </c>
      <c r="P9678">
        <v>5</v>
      </c>
    </row>
    <row r="9679" spans="1:16">
      <c r="A9679" s="3">
        <v>44683</v>
      </c>
      <c r="B9679" t="s">
        <v>224</v>
      </c>
      <c r="C9679" t="s">
        <v>192</v>
      </c>
      <c r="D9679" t="s">
        <v>180</v>
      </c>
      <c r="E9679" t="s">
        <v>181</v>
      </c>
      <c r="F9679" t="s">
        <v>281</v>
      </c>
      <c r="G9679">
        <v>3</v>
      </c>
      <c r="H9679" s="4">
        <v>88000</v>
      </c>
      <c r="I9679" s="4">
        <v>3</v>
      </c>
      <c r="J9679" s="4">
        <v>88000</v>
      </c>
      <c r="K9679" s="4">
        <v>264000</v>
      </c>
      <c r="L9679" t="s">
        <v>203</v>
      </c>
      <c r="M9679" t="s">
        <v>196</v>
      </c>
      <c r="P9679">
        <v>4</v>
      </c>
    </row>
    <row r="9680" spans="1:16">
      <c r="A9680" s="3">
        <v>44683</v>
      </c>
      <c r="B9680" t="s">
        <v>234</v>
      </c>
      <c r="C9680" t="s">
        <v>179</v>
      </c>
      <c r="D9680" t="s">
        <v>235</v>
      </c>
      <c r="E9680" t="s">
        <v>251</v>
      </c>
      <c r="F9680" t="s">
        <v>252</v>
      </c>
      <c r="G9680">
        <v>1</v>
      </c>
      <c r="H9680" s="4">
        <v>45000</v>
      </c>
      <c r="I9680" s="4">
        <v>1</v>
      </c>
      <c r="J9680" s="4">
        <v>45000</v>
      </c>
      <c r="K9680" s="4">
        <v>45000</v>
      </c>
      <c r="L9680" t="s">
        <v>189</v>
      </c>
      <c r="M9680" t="s">
        <v>196</v>
      </c>
      <c r="P9680">
        <v>3</v>
      </c>
    </row>
    <row r="9681" spans="1:16">
      <c r="A9681" s="3">
        <v>44683</v>
      </c>
      <c r="B9681" t="s">
        <v>222</v>
      </c>
      <c r="C9681" t="s">
        <v>192</v>
      </c>
      <c r="D9681" t="s">
        <v>235</v>
      </c>
      <c r="E9681" t="s">
        <v>229</v>
      </c>
      <c r="F9681" t="s">
        <v>333</v>
      </c>
      <c r="G9681">
        <v>2</v>
      </c>
      <c r="H9681" s="4">
        <v>39000</v>
      </c>
      <c r="I9681" s="4">
        <v>2</v>
      </c>
      <c r="J9681" s="4">
        <v>39000</v>
      </c>
      <c r="K9681" s="4">
        <v>78000</v>
      </c>
      <c r="L9681" t="s">
        <v>203</v>
      </c>
      <c r="M9681" t="s">
        <v>184</v>
      </c>
      <c r="P9681">
        <v>2</v>
      </c>
    </row>
    <row r="9682" spans="1:16">
      <c r="A9682" s="3">
        <v>44683</v>
      </c>
      <c r="B9682" t="s">
        <v>191</v>
      </c>
      <c r="C9682" t="s">
        <v>179</v>
      </c>
      <c r="D9682" t="s">
        <v>180</v>
      </c>
      <c r="E9682" t="s">
        <v>255</v>
      </c>
      <c r="F9682" t="s">
        <v>256</v>
      </c>
      <c r="G9682">
        <v>2</v>
      </c>
      <c r="H9682" s="4">
        <v>22500</v>
      </c>
      <c r="I9682" s="4">
        <v>2</v>
      </c>
      <c r="J9682" s="4">
        <v>22500</v>
      </c>
      <c r="K9682" s="4">
        <v>45000</v>
      </c>
      <c r="L9682" t="s">
        <v>203</v>
      </c>
      <c r="M9682" t="s">
        <v>196</v>
      </c>
      <c r="P9682">
        <v>5</v>
      </c>
    </row>
    <row r="9683" spans="1:16">
      <c r="A9683" s="3">
        <v>44683</v>
      </c>
      <c r="B9683" t="s">
        <v>185</v>
      </c>
      <c r="C9683" t="s">
        <v>179</v>
      </c>
      <c r="D9683" t="s">
        <v>180</v>
      </c>
      <c r="E9683" t="s">
        <v>238</v>
      </c>
      <c r="F9683" t="s">
        <v>267</v>
      </c>
      <c r="G9683">
        <v>2</v>
      </c>
      <c r="H9683" s="4">
        <v>26000</v>
      </c>
      <c r="I9683" s="4">
        <v>2</v>
      </c>
      <c r="J9683" s="4">
        <v>26000</v>
      </c>
      <c r="K9683" s="4">
        <v>52000</v>
      </c>
      <c r="L9683" t="s">
        <v>183</v>
      </c>
      <c r="M9683" t="s">
        <v>233</v>
      </c>
      <c r="N9683" t="s">
        <v>175</v>
      </c>
      <c r="P9683">
        <v>5</v>
      </c>
    </row>
    <row r="9684" spans="1:16">
      <c r="A9684" s="3">
        <v>44683</v>
      </c>
      <c r="B9684" t="s">
        <v>234</v>
      </c>
      <c r="C9684" t="s">
        <v>179</v>
      </c>
      <c r="D9684" t="s">
        <v>180</v>
      </c>
      <c r="E9684" t="s">
        <v>255</v>
      </c>
      <c r="F9684" t="s">
        <v>256</v>
      </c>
      <c r="G9684">
        <v>1</v>
      </c>
      <c r="H9684" s="4">
        <v>16500</v>
      </c>
      <c r="I9684" s="4">
        <v>1</v>
      </c>
      <c r="J9684" s="4">
        <v>16500</v>
      </c>
      <c r="K9684" s="4">
        <v>16500</v>
      </c>
      <c r="L9684" t="s">
        <v>209</v>
      </c>
      <c r="M9684" t="s">
        <v>206</v>
      </c>
      <c r="P9684">
        <v>5</v>
      </c>
    </row>
    <row r="9685" spans="1:16">
      <c r="A9685" s="3">
        <v>44683</v>
      </c>
      <c r="B9685" t="s">
        <v>278</v>
      </c>
      <c r="C9685" t="s">
        <v>179</v>
      </c>
      <c r="D9685" t="s">
        <v>186</v>
      </c>
      <c r="E9685" t="s">
        <v>201</v>
      </c>
      <c r="F9685" t="s">
        <v>285</v>
      </c>
      <c r="G9685">
        <v>2</v>
      </c>
      <c r="H9685" s="4">
        <v>28000</v>
      </c>
      <c r="I9685" s="4">
        <v>2</v>
      </c>
      <c r="J9685" s="4">
        <v>28000</v>
      </c>
      <c r="K9685" s="4">
        <v>56000</v>
      </c>
      <c r="L9685" t="s">
        <v>189</v>
      </c>
      <c r="M9685" t="s">
        <v>196</v>
      </c>
      <c r="P9685">
        <v>5</v>
      </c>
    </row>
    <row r="9686" spans="1:16">
      <c r="A9686" s="3">
        <v>44683</v>
      </c>
      <c r="B9686" t="s">
        <v>207</v>
      </c>
      <c r="C9686" t="s">
        <v>192</v>
      </c>
      <c r="D9686" t="s">
        <v>180</v>
      </c>
      <c r="E9686" t="s">
        <v>181</v>
      </c>
      <c r="F9686" t="s">
        <v>246</v>
      </c>
      <c r="G9686">
        <v>2</v>
      </c>
      <c r="H9686" s="4">
        <v>28000</v>
      </c>
      <c r="I9686" s="4">
        <v>2</v>
      </c>
      <c r="J9686" s="4">
        <v>28000</v>
      </c>
      <c r="K9686" s="4">
        <v>56000</v>
      </c>
      <c r="L9686" t="s">
        <v>203</v>
      </c>
      <c r="M9686" t="s">
        <v>184</v>
      </c>
      <c r="P9686">
        <v>5</v>
      </c>
    </row>
    <row r="9687" spans="1:16">
      <c r="A9687" s="3">
        <v>44683</v>
      </c>
      <c r="B9687" t="s">
        <v>207</v>
      </c>
      <c r="C9687" t="s">
        <v>192</v>
      </c>
      <c r="D9687" t="s">
        <v>186</v>
      </c>
      <c r="E9687" t="s">
        <v>220</v>
      </c>
      <c r="F9687" t="s">
        <v>241</v>
      </c>
      <c r="G9687">
        <v>2</v>
      </c>
      <c r="H9687" s="4">
        <v>48000</v>
      </c>
      <c r="I9687" s="4">
        <v>2</v>
      </c>
      <c r="J9687" s="4">
        <v>48000</v>
      </c>
      <c r="K9687" s="4">
        <v>96000</v>
      </c>
      <c r="L9687" t="s">
        <v>189</v>
      </c>
      <c r="M9687" t="s">
        <v>196</v>
      </c>
      <c r="P9687">
        <v>5</v>
      </c>
    </row>
    <row r="9688" spans="1:16">
      <c r="A9688" s="3">
        <v>44683</v>
      </c>
      <c r="B9688" t="s">
        <v>250</v>
      </c>
      <c r="C9688" t="s">
        <v>192</v>
      </c>
      <c r="D9688" t="s">
        <v>198</v>
      </c>
      <c r="E9688" t="s">
        <v>198</v>
      </c>
      <c r="F9688" t="s">
        <v>208</v>
      </c>
      <c r="G9688">
        <v>2</v>
      </c>
      <c r="H9688" s="4">
        <v>30000</v>
      </c>
      <c r="I9688" s="4">
        <v>2</v>
      </c>
      <c r="J9688" s="4">
        <v>30000</v>
      </c>
      <c r="K9688" s="4">
        <v>60000</v>
      </c>
      <c r="L9688" t="s">
        <v>183</v>
      </c>
      <c r="M9688" t="s">
        <v>304</v>
      </c>
      <c r="P9688">
        <v>4</v>
      </c>
    </row>
    <row r="9689" spans="1:16">
      <c r="A9689" s="3">
        <v>44683</v>
      </c>
      <c r="B9689" t="s">
        <v>219</v>
      </c>
      <c r="C9689" t="s">
        <v>179</v>
      </c>
      <c r="D9689" t="s">
        <v>279</v>
      </c>
      <c r="E9689" t="s">
        <v>279</v>
      </c>
      <c r="F9689" t="s">
        <v>186</v>
      </c>
      <c r="G9689">
        <v>3</v>
      </c>
      <c r="H9689" s="4">
        <v>30000</v>
      </c>
      <c r="I9689" s="4">
        <v>3</v>
      </c>
      <c r="J9689" s="4">
        <v>30000</v>
      </c>
      <c r="K9689" s="4">
        <v>90000</v>
      </c>
      <c r="L9689" t="s">
        <v>189</v>
      </c>
      <c r="M9689" t="s">
        <v>196</v>
      </c>
      <c r="N9689" t="s">
        <v>175</v>
      </c>
      <c r="P9689">
        <v>4</v>
      </c>
    </row>
    <row r="9690" spans="1:16">
      <c r="A9690" s="3">
        <v>44683</v>
      </c>
      <c r="B9690" t="s">
        <v>197</v>
      </c>
      <c r="C9690" t="s">
        <v>192</v>
      </c>
      <c r="D9690" t="s">
        <v>180</v>
      </c>
      <c r="E9690" t="s">
        <v>204</v>
      </c>
      <c r="F9690" t="s">
        <v>205</v>
      </c>
      <c r="G9690">
        <v>3</v>
      </c>
      <c r="H9690" s="4">
        <v>30000</v>
      </c>
      <c r="I9690" s="4">
        <v>3</v>
      </c>
      <c r="J9690" s="4">
        <v>30000</v>
      </c>
      <c r="K9690" s="4">
        <v>90000</v>
      </c>
      <c r="L9690" t="s">
        <v>195</v>
      </c>
      <c r="M9690" t="s">
        <v>206</v>
      </c>
      <c r="P9690">
        <v>4</v>
      </c>
    </row>
    <row r="9691" spans="1:16">
      <c r="A9691" s="3">
        <v>44683</v>
      </c>
      <c r="B9691" t="s">
        <v>262</v>
      </c>
      <c r="C9691" t="s">
        <v>179</v>
      </c>
      <c r="D9691" t="s">
        <v>273</v>
      </c>
      <c r="E9691" t="s">
        <v>274</v>
      </c>
      <c r="F9691" t="s">
        <v>307</v>
      </c>
      <c r="G9691">
        <v>1</v>
      </c>
      <c r="H9691" s="4">
        <v>75000</v>
      </c>
      <c r="I9691" s="4">
        <v>1</v>
      </c>
      <c r="J9691" s="4">
        <v>75000</v>
      </c>
      <c r="K9691" s="4">
        <v>75000</v>
      </c>
      <c r="L9691" t="s">
        <v>203</v>
      </c>
      <c r="M9691" t="s">
        <v>206</v>
      </c>
      <c r="P9691">
        <v>4</v>
      </c>
    </row>
    <row r="9692" spans="1:16">
      <c r="A9692" s="3">
        <v>44683</v>
      </c>
      <c r="B9692" t="s">
        <v>213</v>
      </c>
      <c r="C9692" t="s">
        <v>179</v>
      </c>
      <c r="D9692" t="s">
        <v>180</v>
      </c>
      <c r="E9692" t="s">
        <v>204</v>
      </c>
      <c r="F9692" t="s">
        <v>249</v>
      </c>
      <c r="G9692">
        <v>2</v>
      </c>
      <c r="H9692" s="4">
        <v>60000</v>
      </c>
      <c r="I9692" s="4">
        <v>2</v>
      </c>
      <c r="J9692" s="4">
        <v>60000</v>
      </c>
      <c r="K9692" s="4">
        <v>120000</v>
      </c>
      <c r="L9692" t="s">
        <v>189</v>
      </c>
      <c r="M9692" t="s">
        <v>206</v>
      </c>
      <c r="P9692">
        <v>5</v>
      </c>
    </row>
    <row r="9693" spans="1:16">
      <c r="A9693" s="3">
        <v>44683</v>
      </c>
      <c r="B9693" t="s">
        <v>218</v>
      </c>
      <c r="C9693" t="s">
        <v>179</v>
      </c>
      <c r="D9693" t="s">
        <v>235</v>
      </c>
      <c r="E9693" t="s">
        <v>297</v>
      </c>
      <c r="F9693" t="s">
        <v>298</v>
      </c>
      <c r="G9693">
        <v>3</v>
      </c>
      <c r="H9693" s="4">
        <v>20000</v>
      </c>
      <c r="I9693" s="4">
        <v>0</v>
      </c>
      <c r="J9693" s="4">
        <v>0</v>
      </c>
      <c r="K9693" s="4">
        <v>0</v>
      </c>
      <c r="L9693" t="s">
        <v>189</v>
      </c>
      <c r="M9693" t="s">
        <v>304</v>
      </c>
      <c r="O9693" t="s">
        <v>176</v>
      </c>
    </row>
    <row r="9694" spans="1:16">
      <c r="A9694" s="3">
        <v>44683</v>
      </c>
      <c r="B9694" t="s">
        <v>224</v>
      </c>
      <c r="C9694" t="s">
        <v>192</v>
      </c>
      <c r="D9694" t="s">
        <v>180</v>
      </c>
      <c r="E9694" t="s">
        <v>271</v>
      </c>
      <c r="F9694" t="s">
        <v>361</v>
      </c>
      <c r="G9694">
        <v>2</v>
      </c>
      <c r="H9694" s="4">
        <v>21000</v>
      </c>
      <c r="I9694" s="4">
        <v>2</v>
      </c>
      <c r="J9694" s="4">
        <v>21000</v>
      </c>
      <c r="K9694" s="4">
        <v>42000</v>
      </c>
      <c r="L9694" t="s">
        <v>203</v>
      </c>
      <c r="M9694" t="s">
        <v>184</v>
      </c>
      <c r="P9694">
        <v>5</v>
      </c>
    </row>
    <row r="9695" spans="1:16">
      <c r="A9695" s="3">
        <v>44683</v>
      </c>
      <c r="B9695" t="s">
        <v>200</v>
      </c>
      <c r="C9695" t="s">
        <v>179</v>
      </c>
      <c r="D9695" t="s">
        <v>294</v>
      </c>
      <c r="E9695" t="s">
        <v>294</v>
      </c>
      <c r="F9695" t="s">
        <v>236</v>
      </c>
      <c r="G9695">
        <v>1</v>
      </c>
      <c r="H9695" s="4">
        <v>48000</v>
      </c>
      <c r="I9695" s="4">
        <v>1</v>
      </c>
      <c r="J9695" s="4">
        <v>48000</v>
      </c>
      <c r="K9695" s="4">
        <v>48000</v>
      </c>
      <c r="L9695" t="s">
        <v>203</v>
      </c>
      <c r="M9695" t="s">
        <v>190</v>
      </c>
      <c r="P9695">
        <v>5</v>
      </c>
    </row>
    <row r="9696" spans="1:16">
      <c r="A9696" s="3">
        <v>44683</v>
      </c>
      <c r="B9696" t="s">
        <v>284</v>
      </c>
      <c r="C9696" t="s">
        <v>179</v>
      </c>
      <c r="D9696" t="s">
        <v>180</v>
      </c>
      <c r="E9696" t="s">
        <v>181</v>
      </c>
      <c r="F9696" t="s">
        <v>223</v>
      </c>
      <c r="G9696">
        <v>1</v>
      </c>
      <c r="H9696" s="4">
        <v>36000</v>
      </c>
      <c r="I9696" s="4">
        <v>1</v>
      </c>
      <c r="J9696" s="4">
        <v>36000</v>
      </c>
      <c r="K9696" s="4">
        <v>36000</v>
      </c>
      <c r="L9696" t="s">
        <v>195</v>
      </c>
      <c r="M9696" t="s">
        <v>206</v>
      </c>
      <c r="P9696">
        <v>5</v>
      </c>
    </row>
    <row r="9697" spans="1:16">
      <c r="A9697" s="3">
        <v>44683</v>
      </c>
      <c r="B9697" t="s">
        <v>291</v>
      </c>
      <c r="C9697" t="s">
        <v>179</v>
      </c>
      <c r="D9697" t="s">
        <v>193</v>
      </c>
      <c r="E9697" t="s">
        <v>193</v>
      </c>
      <c r="F9697" t="s">
        <v>290</v>
      </c>
      <c r="G9697">
        <v>2</v>
      </c>
      <c r="H9697" s="4">
        <v>45500</v>
      </c>
      <c r="I9697" s="4">
        <v>2</v>
      </c>
      <c r="J9697" s="4">
        <v>45500</v>
      </c>
      <c r="K9697" s="4">
        <v>91000</v>
      </c>
      <c r="L9697" t="s">
        <v>189</v>
      </c>
      <c r="M9697" t="s">
        <v>190</v>
      </c>
      <c r="P9697">
        <v>3</v>
      </c>
    </row>
    <row r="9698" spans="1:16">
      <c r="A9698" s="3">
        <v>44683</v>
      </c>
      <c r="B9698" t="s">
        <v>207</v>
      </c>
      <c r="C9698" t="s">
        <v>192</v>
      </c>
      <c r="D9698" t="s">
        <v>180</v>
      </c>
      <c r="E9698" t="s">
        <v>327</v>
      </c>
      <c r="F9698" t="s">
        <v>347</v>
      </c>
      <c r="G9698">
        <v>1</v>
      </c>
      <c r="H9698" s="4">
        <v>24000</v>
      </c>
      <c r="I9698" s="4">
        <v>1</v>
      </c>
      <c r="J9698" s="4">
        <v>24000</v>
      </c>
      <c r="K9698" s="4">
        <v>24000</v>
      </c>
      <c r="L9698" t="s">
        <v>189</v>
      </c>
      <c r="M9698" t="s">
        <v>196</v>
      </c>
      <c r="P9698">
        <v>5</v>
      </c>
    </row>
    <row r="9699" spans="1:16">
      <c r="A9699" s="3">
        <v>44683</v>
      </c>
      <c r="B9699" t="s">
        <v>301</v>
      </c>
      <c r="C9699" t="s">
        <v>179</v>
      </c>
      <c r="D9699" t="s">
        <v>186</v>
      </c>
      <c r="E9699" t="s">
        <v>220</v>
      </c>
      <c r="F9699" t="s">
        <v>265</v>
      </c>
      <c r="G9699">
        <v>2</v>
      </c>
      <c r="H9699" s="4">
        <v>16500</v>
      </c>
      <c r="I9699" s="4">
        <v>2</v>
      </c>
      <c r="J9699" s="4">
        <v>16500</v>
      </c>
      <c r="K9699" s="4">
        <v>33000</v>
      </c>
      <c r="L9699" t="s">
        <v>189</v>
      </c>
      <c r="M9699" t="s">
        <v>196</v>
      </c>
      <c r="P9699">
        <v>5</v>
      </c>
    </row>
    <row r="9700" spans="1:16">
      <c r="A9700" s="3">
        <v>44683</v>
      </c>
      <c r="B9700" t="s">
        <v>219</v>
      </c>
      <c r="C9700" t="s">
        <v>179</v>
      </c>
      <c r="D9700" t="s">
        <v>273</v>
      </c>
      <c r="E9700" t="s">
        <v>274</v>
      </c>
      <c r="F9700" t="s">
        <v>329</v>
      </c>
      <c r="G9700">
        <v>2</v>
      </c>
      <c r="H9700" s="4">
        <v>30000</v>
      </c>
      <c r="I9700" s="4">
        <v>2</v>
      </c>
      <c r="J9700" s="4">
        <v>30000</v>
      </c>
      <c r="K9700" s="4">
        <v>60000</v>
      </c>
      <c r="L9700" t="s">
        <v>189</v>
      </c>
      <c r="M9700" t="s">
        <v>190</v>
      </c>
      <c r="P9700">
        <v>5</v>
      </c>
    </row>
    <row r="9701" spans="1:16">
      <c r="A9701" s="3">
        <v>44683</v>
      </c>
      <c r="B9701" t="s">
        <v>178</v>
      </c>
      <c r="C9701" t="s">
        <v>179</v>
      </c>
      <c r="D9701" t="s">
        <v>235</v>
      </c>
      <c r="E9701" t="s">
        <v>230</v>
      </c>
      <c r="F9701" t="s">
        <v>348</v>
      </c>
      <c r="G9701">
        <v>3</v>
      </c>
      <c r="H9701" s="4">
        <v>36000</v>
      </c>
      <c r="I9701" s="4">
        <v>3</v>
      </c>
      <c r="J9701" s="4">
        <v>36000</v>
      </c>
      <c r="K9701" s="4">
        <v>108000</v>
      </c>
      <c r="L9701" t="s">
        <v>183</v>
      </c>
      <c r="M9701" t="s">
        <v>190</v>
      </c>
      <c r="P9701">
        <v>3</v>
      </c>
    </row>
    <row r="9702" spans="1:16">
      <c r="A9702" s="3">
        <v>44683</v>
      </c>
      <c r="B9702" t="s">
        <v>301</v>
      </c>
      <c r="C9702" t="s">
        <v>192</v>
      </c>
      <c r="D9702" t="s">
        <v>198</v>
      </c>
      <c r="E9702" t="s">
        <v>198</v>
      </c>
      <c r="F9702" t="s">
        <v>315</v>
      </c>
      <c r="G9702">
        <v>2</v>
      </c>
      <c r="H9702" s="4">
        <v>39000</v>
      </c>
      <c r="I9702" s="4">
        <v>2</v>
      </c>
      <c r="J9702" s="4">
        <v>39000</v>
      </c>
      <c r="K9702" s="4">
        <v>78000</v>
      </c>
      <c r="L9702" t="s">
        <v>183</v>
      </c>
      <c r="M9702" t="s">
        <v>196</v>
      </c>
      <c r="P9702">
        <v>3</v>
      </c>
    </row>
    <row r="9703" spans="1:16">
      <c r="A9703" s="3">
        <v>44683</v>
      </c>
      <c r="B9703" t="s">
        <v>245</v>
      </c>
      <c r="C9703" t="s">
        <v>179</v>
      </c>
      <c r="D9703" t="s">
        <v>180</v>
      </c>
      <c r="E9703" t="s">
        <v>216</v>
      </c>
      <c r="F9703" t="s">
        <v>217</v>
      </c>
      <c r="G9703">
        <v>3</v>
      </c>
      <c r="H9703" s="4">
        <v>56000</v>
      </c>
      <c r="I9703" s="4">
        <v>3</v>
      </c>
      <c r="J9703" s="4">
        <v>56000</v>
      </c>
      <c r="K9703" s="4">
        <v>168000</v>
      </c>
      <c r="L9703" t="s">
        <v>209</v>
      </c>
      <c r="M9703" t="s">
        <v>206</v>
      </c>
      <c r="P9703">
        <v>5</v>
      </c>
    </row>
    <row r="9704" spans="1:16">
      <c r="A9704" s="3">
        <v>44683</v>
      </c>
      <c r="B9704" t="s">
        <v>284</v>
      </c>
      <c r="C9704" t="s">
        <v>192</v>
      </c>
      <c r="D9704" t="s">
        <v>186</v>
      </c>
      <c r="E9704" t="s">
        <v>201</v>
      </c>
      <c r="F9704" t="s">
        <v>202</v>
      </c>
      <c r="G9704">
        <v>3</v>
      </c>
      <c r="H9704" s="4">
        <v>30000</v>
      </c>
      <c r="I9704" s="4">
        <v>3</v>
      </c>
      <c r="J9704" s="4">
        <v>30000</v>
      </c>
      <c r="K9704" s="4">
        <v>90000</v>
      </c>
      <c r="L9704" t="s">
        <v>203</v>
      </c>
      <c r="M9704" t="s">
        <v>196</v>
      </c>
      <c r="P9704">
        <v>3</v>
      </c>
    </row>
    <row r="9705" spans="1:16">
      <c r="A9705" s="3">
        <v>44683</v>
      </c>
      <c r="B9705" t="s">
        <v>301</v>
      </c>
      <c r="C9705" t="s">
        <v>192</v>
      </c>
      <c r="D9705" t="s">
        <v>193</v>
      </c>
      <c r="E9705" t="s">
        <v>193</v>
      </c>
      <c r="F9705" t="s">
        <v>288</v>
      </c>
      <c r="G9705">
        <v>2</v>
      </c>
      <c r="H9705" s="4">
        <v>33000</v>
      </c>
      <c r="I9705" s="4">
        <v>2</v>
      </c>
      <c r="J9705" s="4">
        <v>33000</v>
      </c>
      <c r="K9705" s="4">
        <v>66000</v>
      </c>
      <c r="L9705" t="s">
        <v>209</v>
      </c>
      <c r="M9705" t="s">
        <v>190</v>
      </c>
      <c r="P9705">
        <v>5</v>
      </c>
    </row>
    <row r="9706" spans="1:16">
      <c r="A9706" s="3">
        <v>44683</v>
      </c>
      <c r="B9706" t="s">
        <v>178</v>
      </c>
      <c r="C9706" t="s">
        <v>179</v>
      </c>
      <c r="D9706" t="s">
        <v>180</v>
      </c>
      <c r="E9706" t="s">
        <v>238</v>
      </c>
      <c r="F9706" t="s">
        <v>253</v>
      </c>
      <c r="G9706">
        <v>3</v>
      </c>
      <c r="H9706" s="4">
        <v>26000</v>
      </c>
      <c r="I9706" s="4">
        <v>3</v>
      </c>
      <c r="J9706" s="4">
        <v>26000</v>
      </c>
      <c r="K9706" s="4">
        <v>78000</v>
      </c>
      <c r="L9706" t="s">
        <v>203</v>
      </c>
      <c r="M9706" t="s">
        <v>184</v>
      </c>
      <c r="P9706">
        <v>2</v>
      </c>
    </row>
    <row r="9707" spans="1:16">
      <c r="A9707" s="3">
        <v>44683</v>
      </c>
      <c r="B9707" t="s">
        <v>228</v>
      </c>
      <c r="C9707" t="s">
        <v>179</v>
      </c>
      <c r="D9707" t="s">
        <v>180</v>
      </c>
      <c r="E9707" t="s">
        <v>204</v>
      </c>
      <c r="F9707" t="s">
        <v>249</v>
      </c>
      <c r="G9707">
        <v>3</v>
      </c>
      <c r="H9707" s="4">
        <v>30000</v>
      </c>
      <c r="I9707" s="4">
        <v>3</v>
      </c>
      <c r="J9707" s="4">
        <v>30000</v>
      </c>
      <c r="K9707" s="4">
        <v>90000</v>
      </c>
      <c r="L9707" t="s">
        <v>189</v>
      </c>
      <c r="M9707" t="s">
        <v>184</v>
      </c>
      <c r="P9707">
        <v>3</v>
      </c>
    </row>
    <row r="9708" spans="1:16">
      <c r="A9708" s="3">
        <v>44683</v>
      </c>
      <c r="B9708" t="s">
        <v>207</v>
      </c>
      <c r="C9708" t="s">
        <v>179</v>
      </c>
      <c r="D9708" t="s">
        <v>180</v>
      </c>
      <c r="E9708" t="s">
        <v>216</v>
      </c>
      <c r="F9708" t="s">
        <v>232</v>
      </c>
      <c r="G9708">
        <v>3</v>
      </c>
      <c r="H9708" s="4">
        <v>36000</v>
      </c>
      <c r="I9708" s="4">
        <v>3</v>
      </c>
      <c r="J9708" s="4">
        <v>36000</v>
      </c>
      <c r="K9708" s="4">
        <v>108000</v>
      </c>
      <c r="L9708" t="s">
        <v>183</v>
      </c>
      <c r="M9708" t="s">
        <v>196</v>
      </c>
      <c r="P9708">
        <v>5</v>
      </c>
    </row>
    <row r="9709" spans="1:16">
      <c r="A9709" s="3">
        <v>44683</v>
      </c>
      <c r="B9709" t="s">
        <v>178</v>
      </c>
      <c r="C9709" t="s">
        <v>179</v>
      </c>
      <c r="D9709" t="s">
        <v>210</v>
      </c>
      <c r="E9709" t="s">
        <v>292</v>
      </c>
      <c r="F9709" t="s">
        <v>293</v>
      </c>
      <c r="G9709">
        <v>3</v>
      </c>
      <c r="H9709" s="4">
        <v>22000</v>
      </c>
      <c r="I9709" s="4">
        <v>3</v>
      </c>
      <c r="J9709" s="4">
        <v>22000</v>
      </c>
      <c r="K9709" s="4">
        <v>66000</v>
      </c>
      <c r="L9709" t="s">
        <v>183</v>
      </c>
      <c r="M9709" t="s">
        <v>196</v>
      </c>
      <c r="P9709">
        <v>5</v>
      </c>
    </row>
    <row r="9710" spans="1:16">
      <c r="A9710" s="3">
        <v>44683</v>
      </c>
      <c r="B9710" t="s">
        <v>247</v>
      </c>
      <c r="C9710" t="s">
        <v>179</v>
      </c>
      <c r="D9710" t="s">
        <v>229</v>
      </c>
      <c r="E9710" t="s">
        <v>229</v>
      </c>
      <c r="F9710" t="s">
        <v>319</v>
      </c>
      <c r="G9710">
        <v>1</v>
      </c>
      <c r="H9710" s="4">
        <v>33000</v>
      </c>
      <c r="I9710" s="4">
        <v>1</v>
      </c>
      <c r="J9710" s="4">
        <v>33000</v>
      </c>
      <c r="K9710" s="4">
        <v>33000</v>
      </c>
      <c r="L9710" t="s">
        <v>189</v>
      </c>
      <c r="M9710" t="s">
        <v>196</v>
      </c>
      <c r="P9710">
        <v>2</v>
      </c>
    </row>
    <row r="9711" spans="1:16">
      <c r="A9711" s="3">
        <v>44683</v>
      </c>
      <c r="B9711" t="s">
        <v>250</v>
      </c>
      <c r="C9711" t="s">
        <v>179</v>
      </c>
      <c r="D9711" t="s">
        <v>180</v>
      </c>
      <c r="E9711" t="s">
        <v>216</v>
      </c>
      <c r="F9711" t="s">
        <v>257</v>
      </c>
      <c r="G9711">
        <v>1</v>
      </c>
      <c r="H9711" s="4">
        <v>19500</v>
      </c>
      <c r="I9711" s="4">
        <v>1</v>
      </c>
      <c r="J9711" s="4">
        <v>19500</v>
      </c>
      <c r="K9711" s="4">
        <v>19500</v>
      </c>
      <c r="L9711" t="s">
        <v>189</v>
      </c>
      <c r="M9711" t="s">
        <v>196</v>
      </c>
      <c r="P9711">
        <v>5</v>
      </c>
    </row>
    <row r="9712" spans="1:16">
      <c r="A9712" s="3">
        <v>44683</v>
      </c>
      <c r="B9712" t="s">
        <v>291</v>
      </c>
      <c r="C9712" t="s">
        <v>179</v>
      </c>
      <c r="D9712" t="s">
        <v>180</v>
      </c>
      <c r="E9712" t="s">
        <v>204</v>
      </c>
      <c r="F9712" t="s">
        <v>205</v>
      </c>
      <c r="G9712">
        <v>1</v>
      </c>
      <c r="H9712" s="4">
        <v>19500</v>
      </c>
      <c r="I9712" s="4">
        <v>1</v>
      </c>
      <c r="J9712" s="4">
        <v>19500</v>
      </c>
      <c r="K9712" s="4">
        <v>19500</v>
      </c>
      <c r="L9712" t="s">
        <v>183</v>
      </c>
      <c r="M9712" t="s">
        <v>184</v>
      </c>
      <c r="P9712">
        <v>5</v>
      </c>
    </row>
    <row r="9713" spans="1:16">
      <c r="A9713" s="3">
        <v>44683</v>
      </c>
      <c r="B9713" t="s">
        <v>291</v>
      </c>
      <c r="C9713" t="s">
        <v>192</v>
      </c>
      <c r="D9713" t="s">
        <v>210</v>
      </c>
      <c r="E9713" t="s">
        <v>292</v>
      </c>
      <c r="F9713" t="s">
        <v>343</v>
      </c>
      <c r="G9713">
        <v>1</v>
      </c>
      <c r="H9713" s="4">
        <v>56000</v>
      </c>
      <c r="I9713" s="4">
        <v>1</v>
      </c>
      <c r="J9713" s="4">
        <v>56000</v>
      </c>
      <c r="K9713" s="4">
        <v>56000</v>
      </c>
      <c r="L9713" t="s">
        <v>189</v>
      </c>
      <c r="M9713" t="s">
        <v>196</v>
      </c>
      <c r="P9713">
        <v>5</v>
      </c>
    </row>
    <row r="9714" spans="1:16">
      <c r="A9714" s="3">
        <v>44683</v>
      </c>
      <c r="B9714" t="s">
        <v>228</v>
      </c>
      <c r="C9714" t="s">
        <v>192</v>
      </c>
      <c r="D9714" t="s">
        <v>186</v>
      </c>
      <c r="E9714" t="s">
        <v>220</v>
      </c>
      <c r="F9714" t="s">
        <v>221</v>
      </c>
      <c r="G9714">
        <v>3</v>
      </c>
      <c r="H9714" s="4">
        <v>28000</v>
      </c>
      <c r="I9714" s="4">
        <v>3</v>
      </c>
      <c r="J9714" s="4">
        <v>28000</v>
      </c>
      <c r="K9714" s="4">
        <v>84000</v>
      </c>
      <c r="L9714" t="s">
        <v>183</v>
      </c>
      <c r="M9714" t="s">
        <v>196</v>
      </c>
      <c r="P9714">
        <v>5</v>
      </c>
    </row>
    <row r="9715" spans="1:16">
      <c r="A9715" s="3">
        <v>44683</v>
      </c>
      <c r="B9715" t="s">
        <v>224</v>
      </c>
      <c r="C9715" t="s">
        <v>179</v>
      </c>
      <c r="D9715" t="s">
        <v>186</v>
      </c>
      <c r="E9715" t="s">
        <v>225</v>
      </c>
      <c r="F9715" t="s">
        <v>226</v>
      </c>
      <c r="G9715">
        <v>1</v>
      </c>
      <c r="H9715" s="4">
        <v>90000</v>
      </c>
      <c r="I9715" s="4">
        <v>1</v>
      </c>
      <c r="J9715" s="4">
        <v>90000</v>
      </c>
      <c r="K9715" s="4">
        <v>90000</v>
      </c>
      <c r="L9715" t="s">
        <v>189</v>
      </c>
      <c r="M9715" t="s">
        <v>190</v>
      </c>
      <c r="P9715">
        <v>5</v>
      </c>
    </row>
    <row r="9716" spans="1:16">
      <c r="A9716" s="3">
        <v>44683</v>
      </c>
      <c r="B9716" t="s">
        <v>268</v>
      </c>
      <c r="C9716" t="s">
        <v>179</v>
      </c>
      <c r="D9716" t="s">
        <v>186</v>
      </c>
      <c r="E9716" t="s">
        <v>220</v>
      </c>
      <c r="F9716" t="s">
        <v>221</v>
      </c>
      <c r="G9716">
        <v>1</v>
      </c>
      <c r="H9716" s="4">
        <v>48000</v>
      </c>
      <c r="I9716" s="4">
        <v>1</v>
      </c>
      <c r="J9716" s="4">
        <v>48000</v>
      </c>
      <c r="K9716" s="4">
        <v>48000</v>
      </c>
      <c r="L9716" t="s">
        <v>189</v>
      </c>
      <c r="M9716" t="s">
        <v>196</v>
      </c>
      <c r="P9716">
        <v>3</v>
      </c>
    </row>
    <row r="9717" spans="1:16">
      <c r="A9717" s="3">
        <v>44683</v>
      </c>
      <c r="B9717" t="s">
        <v>207</v>
      </c>
      <c r="C9717" t="s">
        <v>179</v>
      </c>
      <c r="D9717" t="s">
        <v>235</v>
      </c>
      <c r="E9717" t="s">
        <v>230</v>
      </c>
      <c r="F9717" t="s">
        <v>283</v>
      </c>
      <c r="G9717">
        <v>2</v>
      </c>
      <c r="H9717" s="4">
        <v>55000</v>
      </c>
      <c r="I9717" s="4">
        <v>2</v>
      </c>
      <c r="J9717" s="4">
        <v>55000</v>
      </c>
      <c r="K9717" s="4">
        <v>110000</v>
      </c>
      <c r="L9717" t="s">
        <v>183</v>
      </c>
      <c r="M9717" t="s">
        <v>196</v>
      </c>
      <c r="P9717">
        <v>5</v>
      </c>
    </row>
    <row r="9718" spans="1:16">
      <c r="A9718" s="3">
        <v>44683</v>
      </c>
      <c r="B9718" t="s">
        <v>213</v>
      </c>
      <c r="C9718" t="s">
        <v>179</v>
      </c>
      <c r="D9718" t="s">
        <v>198</v>
      </c>
      <c r="E9718" t="s">
        <v>198</v>
      </c>
      <c r="F9718" t="s">
        <v>357</v>
      </c>
      <c r="G9718">
        <v>3</v>
      </c>
      <c r="H9718" s="4">
        <v>30000</v>
      </c>
      <c r="I9718" s="4">
        <v>3</v>
      </c>
      <c r="J9718" s="4">
        <v>30000</v>
      </c>
      <c r="K9718" s="4">
        <v>90000</v>
      </c>
      <c r="L9718" t="s">
        <v>195</v>
      </c>
      <c r="M9718" t="s">
        <v>304</v>
      </c>
      <c r="N9718" t="s">
        <v>175</v>
      </c>
      <c r="P9718">
        <v>4</v>
      </c>
    </row>
    <row r="9719" spans="1:16">
      <c r="A9719" s="3">
        <v>44686</v>
      </c>
      <c r="B9719" t="s">
        <v>178</v>
      </c>
      <c r="C9719" t="s">
        <v>192</v>
      </c>
      <c r="D9719" t="s">
        <v>294</v>
      </c>
      <c r="E9719" t="s">
        <v>294</v>
      </c>
      <c r="F9719" t="s">
        <v>236</v>
      </c>
      <c r="G9719">
        <v>2</v>
      </c>
      <c r="H9719" s="4">
        <v>28000</v>
      </c>
      <c r="I9719" s="4">
        <v>0</v>
      </c>
      <c r="J9719" s="4">
        <v>0</v>
      </c>
      <c r="K9719" s="4">
        <v>0</v>
      </c>
      <c r="L9719" t="s">
        <v>189</v>
      </c>
      <c r="M9719" t="s">
        <v>184</v>
      </c>
      <c r="N9719" t="s">
        <v>175</v>
      </c>
      <c r="O9719" t="s">
        <v>176</v>
      </c>
    </row>
    <row r="9720" spans="1:16">
      <c r="A9720" s="3">
        <v>44686</v>
      </c>
      <c r="B9720" t="s">
        <v>287</v>
      </c>
      <c r="C9720" t="s">
        <v>179</v>
      </c>
      <c r="D9720" t="s">
        <v>273</v>
      </c>
      <c r="E9720" t="s">
        <v>288</v>
      </c>
      <c r="F9720" t="s">
        <v>305</v>
      </c>
      <c r="G9720">
        <v>3</v>
      </c>
      <c r="H9720" s="4">
        <v>39000</v>
      </c>
      <c r="I9720" s="4">
        <v>3</v>
      </c>
      <c r="J9720" s="4">
        <v>39000</v>
      </c>
      <c r="K9720" s="4">
        <v>117000</v>
      </c>
      <c r="L9720" t="s">
        <v>183</v>
      </c>
      <c r="M9720" t="s">
        <v>196</v>
      </c>
      <c r="N9720" t="s">
        <v>175</v>
      </c>
      <c r="P9720">
        <v>5</v>
      </c>
    </row>
    <row r="9721" spans="1:16">
      <c r="A9721" s="3">
        <v>44686</v>
      </c>
      <c r="B9721" t="s">
        <v>245</v>
      </c>
      <c r="C9721" t="s">
        <v>192</v>
      </c>
      <c r="D9721" t="s">
        <v>210</v>
      </c>
      <c r="E9721" t="s">
        <v>292</v>
      </c>
      <c r="F9721" t="s">
        <v>293</v>
      </c>
      <c r="G9721">
        <v>1</v>
      </c>
      <c r="H9721" s="4">
        <v>56000</v>
      </c>
      <c r="I9721" s="4">
        <v>1</v>
      </c>
      <c r="J9721" s="4">
        <v>56000</v>
      </c>
      <c r="K9721" s="4">
        <v>56000</v>
      </c>
      <c r="L9721" t="s">
        <v>183</v>
      </c>
      <c r="M9721" t="s">
        <v>196</v>
      </c>
      <c r="N9721" t="s">
        <v>175</v>
      </c>
      <c r="P9721">
        <v>3</v>
      </c>
    </row>
    <row r="9722" spans="1:16">
      <c r="A9722" s="3">
        <v>44686</v>
      </c>
      <c r="B9722" t="s">
        <v>185</v>
      </c>
      <c r="C9722" t="s">
        <v>179</v>
      </c>
      <c r="D9722" t="s">
        <v>180</v>
      </c>
      <c r="E9722" t="s">
        <v>181</v>
      </c>
      <c r="F9722" t="s">
        <v>223</v>
      </c>
      <c r="G9722">
        <v>1</v>
      </c>
      <c r="H9722" s="4">
        <v>60000</v>
      </c>
      <c r="I9722" s="4">
        <v>1</v>
      </c>
      <c r="J9722" s="4">
        <v>60000</v>
      </c>
      <c r="K9722" s="4">
        <v>60000</v>
      </c>
      <c r="L9722" t="s">
        <v>183</v>
      </c>
      <c r="M9722" t="s">
        <v>206</v>
      </c>
      <c r="N9722" t="s">
        <v>175</v>
      </c>
      <c r="P9722">
        <v>5</v>
      </c>
    </row>
    <row r="9723" spans="1:16">
      <c r="A9723" s="3">
        <v>44686</v>
      </c>
      <c r="B9723" t="s">
        <v>200</v>
      </c>
      <c r="C9723" t="s">
        <v>179</v>
      </c>
      <c r="D9723" t="s">
        <v>294</v>
      </c>
      <c r="E9723" t="s">
        <v>294</v>
      </c>
      <c r="F9723" t="s">
        <v>236</v>
      </c>
      <c r="G9723">
        <v>3</v>
      </c>
      <c r="H9723" s="4">
        <v>42000</v>
      </c>
      <c r="I9723" s="4">
        <v>3</v>
      </c>
      <c r="J9723" s="4">
        <v>42000</v>
      </c>
      <c r="K9723" s="4">
        <v>126000</v>
      </c>
      <c r="L9723" t="s">
        <v>203</v>
      </c>
      <c r="M9723" t="s">
        <v>206</v>
      </c>
      <c r="N9723" t="s">
        <v>175</v>
      </c>
      <c r="P9723">
        <v>5</v>
      </c>
    </row>
    <row r="9724" spans="1:16">
      <c r="A9724" s="3">
        <v>44686</v>
      </c>
      <c r="B9724" t="s">
        <v>222</v>
      </c>
      <c r="C9724" t="s">
        <v>179</v>
      </c>
      <c r="D9724" t="s">
        <v>180</v>
      </c>
      <c r="E9724" t="s">
        <v>204</v>
      </c>
      <c r="F9724" t="s">
        <v>249</v>
      </c>
      <c r="G9724">
        <v>2</v>
      </c>
      <c r="H9724" s="4">
        <v>22500</v>
      </c>
      <c r="I9724" s="4">
        <v>2</v>
      </c>
      <c r="J9724" s="4">
        <v>22500</v>
      </c>
      <c r="K9724" s="4">
        <v>45000</v>
      </c>
      <c r="L9724" t="s">
        <v>189</v>
      </c>
      <c r="M9724" t="s">
        <v>190</v>
      </c>
      <c r="N9724" t="s">
        <v>175</v>
      </c>
      <c r="P9724">
        <v>4</v>
      </c>
    </row>
    <row r="9725" spans="1:16">
      <c r="A9725" s="3">
        <v>44686</v>
      </c>
      <c r="B9725" t="s">
        <v>178</v>
      </c>
      <c r="C9725" t="s">
        <v>179</v>
      </c>
      <c r="D9725" t="s">
        <v>180</v>
      </c>
      <c r="E9725" t="s">
        <v>204</v>
      </c>
      <c r="F9725" t="s">
        <v>227</v>
      </c>
      <c r="G9725">
        <v>3</v>
      </c>
      <c r="H9725" s="4">
        <v>45000</v>
      </c>
      <c r="I9725" s="4">
        <v>3</v>
      </c>
      <c r="J9725" s="4">
        <v>45000</v>
      </c>
      <c r="K9725" s="4">
        <v>135000</v>
      </c>
      <c r="L9725" t="s">
        <v>203</v>
      </c>
      <c r="M9725" t="s">
        <v>233</v>
      </c>
      <c r="N9725" t="s">
        <v>175</v>
      </c>
      <c r="P9725">
        <v>3</v>
      </c>
    </row>
    <row r="9726" spans="1:16">
      <c r="A9726" s="3">
        <v>44686</v>
      </c>
      <c r="B9726" t="s">
        <v>250</v>
      </c>
      <c r="C9726" t="s">
        <v>192</v>
      </c>
      <c r="D9726" t="s">
        <v>180</v>
      </c>
      <c r="E9726" t="s">
        <v>204</v>
      </c>
      <c r="F9726" t="s">
        <v>227</v>
      </c>
      <c r="G9726">
        <v>1</v>
      </c>
      <c r="H9726" s="4">
        <v>44000</v>
      </c>
      <c r="I9726" s="4">
        <v>1</v>
      </c>
      <c r="J9726" s="4">
        <v>44000</v>
      </c>
      <c r="K9726" s="4">
        <v>44000</v>
      </c>
      <c r="L9726" t="s">
        <v>203</v>
      </c>
      <c r="M9726" t="s">
        <v>184</v>
      </c>
      <c r="N9726" t="s">
        <v>175</v>
      </c>
      <c r="P9726">
        <v>5</v>
      </c>
    </row>
    <row r="9727" spans="1:16">
      <c r="A9727" s="3">
        <v>44686</v>
      </c>
      <c r="B9727" t="s">
        <v>178</v>
      </c>
      <c r="C9727" t="s">
        <v>179</v>
      </c>
      <c r="D9727" t="s">
        <v>316</v>
      </c>
      <c r="E9727" t="s">
        <v>251</v>
      </c>
      <c r="F9727" t="s">
        <v>331</v>
      </c>
      <c r="G9727">
        <v>3</v>
      </c>
      <c r="H9727" s="4">
        <v>45000</v>
      </c>
      <c r="I9727" s="4">
        <v>3</v>
      </c>
      <c r="J9727" s="4">
        <v>45000</v>
      </c>
      <c r="K9727" s="4">
        <v>135000</v>
      </c>
      <c r="L9727" t="s">
        <v>189</v>
      </c>
      <c r="M9727" t="s">
        <v>184</v>
      </c>
      <c r="N9727" t="s">
        <v>175</v>
      </c>
      <c r="P9727">
        <v>3</v>
      </c>
    </row>
    <row r="9728" spans="1:16">
      <c r="A9728" s="3">
        <v>44686</v>
      </c>
      <c r="B9728" t="s">
        <v>245</v>
      </c>
      <c r="C9728" t="s">
        <v>192</v>
      </c>
      <c r="D9728" t="s">
        <v>180</v>
      </c>
      <c r="E9728" t="s">
        <v>327</v>
      </c>
      <c r="F9728" t="s">
        <v>347</v>
      </c>
      <c r="G9728">
        <v>1</v>
      </c>
      <c r="H9728" s="4">
        <v>45000</v>
      </c>
      <c r="I9728" s="4">
        <v>1</v>
      </c>
      <c r="J9728" s="4">
        <v>45000</v>
      </c>
      <c r="K9728" s="4">
        <v>45000</v>
      </c>
      <c r="L9728" t="s">
        <v>203</v>
      </c>
      <c r="M9728" t="s">
        <v>184</v>
      </c>
      <c r="N9728" t="s">
        <v>175</v>
      </c>
      <c r="P9728">
        <v>5</v>
      </c>
    </row>
    <row r="9729" spans="1:16">
      <c r="A9729" s="3">
        <v>44686</v>
      </c>
      <c r="B9729" t="s">
        <v>185</v>
      </c>
      <c r="C9729" t="s">
        <v>179</v>
      </c>
      <c r="D9729" t="s">
        <v>210</v>
      </c>
      <c r="E9729" t="s">
        <v>211</v>
      </c>
      <c r="F9729" t="s">
        <v>313</v>
      </c>
      <c r="G9729">
        <v>2</v>
      </c>
      <c r="H9729" s="4">
        <v>25300</v>
      </c>
      <c r="I9729" s="4">
        <v>2</v>
      </c>
      <c r="J9729" s="4">
        <v>25300</v>
      </c>
      <c r="K9729" s="4">
        <v>50599.999999999993</v>
      </c>
      <c r="L9729" t="s">
        <v>203</v>
      </c>
      <c r="M9729" t="s">
        <v>196</v>
      </c>
      <c r="N9729" t="s">
        <v>175</v>
      </c>
      <c r="P9729">
        <v>5</v>
      </c>
    </row>
    <row r="9730" spans="1:16">
      <c r="A9730" s="3">
        <v>44686</v>
      </c>
      <c r="B9730" t="s">
        <v>258</v>
      </c>
      <c r="C9730" t="s">
        <v>179</v>
      </c>
      <c r="D9730" t="s">
        <v>186</v>
      </c>
      <c r="E9730" t="s">
        <v>187</v>
      </c>
      <c r="F9730" t="s">
        <v>242</v>
      </c>
      <c r="G9730">
        <v>2</v>
      </c>
      <c r="H9730" s="4">
        <v>40000</v>
      </c>
      <c r="I9730" s="4">
        <v>2</v>
      </c>
      <c r="J9730" s="4">
        <v>40000</v>
      </c>
      <c r="K9730" s="4">
        <v>80000</v>
      </c>
      <c r="L9730" t="s">
        <v>203</v>
      </c>
      <c r="M9730" t="s">
        <v>196</v>
      </c>
      <c r="P9730">
        <v>5</v>
      </c>
    </row>
    <row r="9731" spans="1:16">
      <c r="A9731" s="3">
        <v>44686</v>
      </c>
      <c r="B9731" t="s">
        <v>218</v>
      </c>
      <c r="C9731" t="s">
        <v>179</v>
      </c>
      <c r="D9731" t="s">
        <v>180</v>
      </c>
      <c r="E9731" t="s">
        <v>204</v>
      </c>
      <c r="F9731" t="s">
        <v>205</v>
      </c>
      <c r="G9731">
        <v>1</v>
      </c>
      <c r="H9731" s="4">
        <v>45000</v>
      </c>
      <c r="I9731" s="4">
        <v>1</v>
      </c>
      <c r="J9731" s="4">
        <v>45000</v>
      </c>
      <c r="K9731" s="4">
        <v>45000</v>
      </c>
      <c r="L9731" t="s">
        <v>189</v>
      </c>
      <c r="M9731" t="s">
        <v>233</v>
      </c>
      <c r="P9731">
        <v>5</v>
      </c>
    </row>
    <row r="9732" spans="1:16">
      <c r="A9732" s="3">
        <v>44686</v>
      </c>
      <c r="B9732" t="s">
        <v>284</v>
      </c>
      <c r="C9732" t="s">
        <v>179</v>
      </c>
      <c r="D9732" t="s">
        <v>180</v>
      </c>
      <c r="E9732" t="s">
        <v>255</v>
      </c>
      <c r="F9732" t="s">
        <v>256</v>
      </c>
      <c r="G9732">
        <v>3</v>
      </c>
      <c r="H9732" s="4">
        <v>21000</v>
      </c>
      <c r="I9732" s="4">
        <v>0</v>
      </c>
      <c r="J9732" s="4">
        <v>0</v>
      </c>
      <c r="K9732" s="4">
        <v>0</v>
      </c>
      <c r="L9732" t="s">
        <v>183</v>
      </c>
      <c r="M9732" t="s">
        <v>190</v>
      </c>
      <c r="O9732" t="s">
        <v>176</v>
      </c>
    </row>
    <row r="9733" spans="1:16">
      <c r="A9733" s="3">
        <v>44686</v>
      </c>
      <c r="B9733" t="s">
        <v>224</v>
      </c>
      <c r="C9733" t="s">
        <v>192</v>
      </c>
      <c r="D9733" t="s">
        <v>180</v>
      </c>
      <c r="E9733" t="s">
        <v>204</v>
      </c>
      <c r="F9733" t="s">
        <v>300</v>
      </c>
      <c r="G9733">
        <v>1</v>
      </c>
      <c r="H9733" s="4">
        <v>40000</v>
      </c>
      <c r="I9733" s="4">
        <v>1</v>
      </c>
      <c r="J9733" s="4">
        <v>40000</v>
      </c>
      <c r="K9733" s="4">
        <v>40000</v>
      </c>
      <c r="L9733" t="s">
        <v>189</v>
      </c>
      <c r="M9733" t="s">
        <v>190</v>
      </c>
      <c r="P9733">
        <v>3</v>
      </c>
    </row>
    <row r="9734" spans="1:16">
      <c r="A9734" s="3">
        <v>44686</v>
      </c>
      <c r="B9734" t="s">
        <v>228</v>
      </c>
      <c r="C9734" t="s">
        <v>179</v>
      </c>
      <c r="D9734" t="s">
        <v>273</v>
      </c>
      <c r="E9734" t="s">
        <v>274</v>
      </c>
      <c r="F9734" t="s">
        <v>329</v>
      </c>
      <c r="G9734">
        <v>3</v>
      </c>
      <c r="H9734" s="4">
        <v>33000</v>
      </c>
      <c r="I9734" s="4">
        <v>3</v>
      </c>
      <c r="J9734" s="4">
        <v>33000</v>
      </c>
      <c r="K9734" s="4">
        <v>99000</v>
      </c>
      <c r="L9734" t="s">
        <v>203</v>
      </c>
      <c r="M9734" t="s">
        <v>196</v>
      </c>
      <c r="P9734">
        <v>5</v>
      </c>
    </row>
    <row r="9735" spans="1:16">
      <c r="A9735" s="3">
        <v>44686</v>
      </c>
      <c r="B9735" t="s">
        <v>191</v>
      </c>
      <c r="C9735" t="s">
        <v>192</v>
      </c>
      <c r="D9735" t="s">
        <v>193</v>
      </c>
      <c r="E9735" t="s">
        <v>193</v>
      </c>
      <c r="F9735" t="s">
        <v>341</v>
      </c>
      <c r="G9735">
        <v>2</v>
      </c>
      <c r="H9735" s="4">
        <v>60000</v>
      </c>
      <c r="I9735" s="4">
        <v>2</v>
      </c>
      <c r="J9735" s="4">
        <v>60000</v>
      </c>
      <c r="K9735" s="4">
        <v>120000</v>
      </c>
      <c r="L9735" t="s">
        <v>195</v>
      </c>
      <c r="M9735" t="s">
        <v>184</v>
      </c>
      <c r="P9735">
        <v>4</v>
      </c>
    </row>
    <row r="9736" spans="1:16">
      <c r="A9736" s="3">
        <v>44686</v>
      </c>
      <c r="B9736" t="s">
        <v>268</v>
      </c>
      <c r="C9736" t="s">
        <v>192</v>
      </c>
      <c r="D9736" t="s">
        <v>186</v>
      </c>
      <c r="E9736" t="s">
        <v>201</v>
      </c>
      <c r="F9736" t="s">
        <v>248</v>
      </c>
      <c r="G9736">
        <v>2</v>
      </c>
      <c r="H9736" s="4">
        <v>30000</v>
      </c>
      <c r="I9736" s="4">
        <v>2</v>
      </c>
      <c r="J9736" s="4">
        <v>30000</v>
      </c>
      <c r="K9736" s="4">
        <v>60000</v>
      </c>
      <c r="L9736" t="s">
        <v>189</v>
      </c>
      <c r="M9736" t="s">
        <v>196</v>
      </c>
      <c r="P9736">
        <v>2</v>
      </c>
    </row>
    <row r="9737" spans="1:16">
      <c r="A9737" s="3">
        <v>44687</v>
      </c>
      <c r="B9737" t="s">
        <v>224</v>
      </c>
      <c r="C9737" t="s">
        <v>179</v>
      </c>
      <c r="D9737" t="s">
        <v>276</v>
      </c>
      <c r="E9737" t="s">
        <v>276</v>
      </c>
      <c r="F9737" t="s">
        <v>310</v>
      </c>
      <c r="G9737">
        <v>3</v>
      </c>
      <c r="H9737" s="4">
        <v>52000</v>
      </c>
      <c r="I9737" s="4">
        <v>3</v>
      </c>
      <c r="J9737" s="4">
        <v>52000</v>
      </c>
      <c r="K9737" s="4">
        <v>156000</v>
      </c>
      <c r="L9737" t="s">
        <v>189</v>
      </c>
      <c r="M9737" t="s">
        <v>196</v>
      </c>
      <c r="P9737">
        <v>2</v>
      </c>
    </row>
    <row r="9738" spans="1:16">
      <c r="A9738" s="3">
        <v>44687</v>
      </c>
      <c r="B9738" t="s">
        <v>268</v>
      </c>
      <c r="C9738" t="s">
        <v>192</v>
      </c>
      <c r="D9738" t="s">
        <v>186</v>
      </c>
      <c r="E9738" t="s">
        <v>225</v>
      </c>
      <c r="F9738" t="s">
        <v>226</v>
      </c>
      <c r="G9738">
        <v>1</v>
      </c>
      <c r="H9738" s="4">
        <v>49500</v>
      </c>
      <c r="I9738" s="4">
        <v>1</v>
      </c>
      <c r="J9738" s="4">
        <v>49500</v>
      </c>
      <c r="K9738" s="4">
        <v>49500</v>
      </c>
      <c r="L9738" t="s">
        <v>203</v>
      </c>
      <c r="M9738" t="s">
        <v>190</v>
      </c>
      <c r="P9738">
        <v>5</v>
      </c>
    </row>
    <row r="9739" spans="1:16">
      <c r="A9739" s="3">
        <v>44687</v>
      </c>
      <c r="B9739" t="s">
        <v>207</v>
      </c>
      <c r="C9739" t="s">
        <v>179</v>
      </c>
      <c r="D9739" t="s">
        <v>186</v>
      </c>
      <c r="E9739" t="s">
        <v>201</v>
      </c>
      <c r="F9739" t="s">
        <v>202</v>
      </c>
      <c r="G9739">
        <v>3</v>
      </c>
      <c r="H9739" s="4">
        <v>22000</v>
      </c>
      <c r="I9739" s="4">
        <v>3</v>
      </c>
      <c r="J9739" s="4">
        <v>22000</v>
      </c>
      <c r="K9739" s="4">
        <v>66000</v>
      </c>
      <c r="L9739" t="s">
        <v>189</v>
      </c>
      <c r="M9739" t="s">
        <v>184</v>
      </c>
      <c r="P9739">
        <v>5</v>
      </c>
    </row>
    <row r="9740" spans="1:16">
      <c r="A9740" s="3">
        <v>44687</v>
      </c>
      <c r="B9740" t="s">
        <v>218</v>
      </c>
      <c r="C9740" t="s">
        <v>179</v>
      </c>
      <c r="D9740" t="s">
        <v>279</v>
      </c>
      <c r="E9740" t="s">
        <v>279</v>
      </c>
      <c r="F9740" t="s">
        <v>180</v>
      </c>
      <c r="G9740">
        <v>2</v>
      </c>
      <c r="H9740" s="4">
        <v>30000</v>
      </c>
      <c r="I9740" s="4">
        <v>2</v>
      </c>
      <c r="J9740" s="4">
        <v>30000</v>
      </c>
      <c r="K9740" s="4">
        <v>60000</v>
      </c>
      <c r="L9740" t="s">
        <v>209</v>
      </c>
      <c r="M9740" t="s">
        <v>196</v>
      </c>
      <c r="P9740">
        <v>4</v>
      </c>
    </row>
    <row r="9741" spans="1:16">
      <c r="A9741" s="3">
        <v>44687</v>
      </c>
      <c r="B9741" t="s">
        <v>268</v>
      </c>
      <c r="C9741" t="s">
        <v>179</v>
      </c>
      <c r="D9741" t="s">
        <v>273</v>
      </c>
      <c r="E9741" t="s">
        <v>274</v>
      </c>
      <c r="F9741" t="s">
        <v>312</v>
      </c>
      <c r="G9741">
        <v>3</v>
      </c>
      <c r="H9741" s="4">
        <v>45000</v>
      </c>
      <c r="I9741" s="4">
        <v>3</v>
      </c>
      <c r="J9741" s="4">
        <v>45000</v>
      </c>
      <c r="K9741" s="4">
        <v>135000</v>
      </c>
      <c r="L9741" t="s">
        <v>203</v>
      </c>
      <c r="M9741" t="s">
        <v>184</v>
      </c>
      <c r="P9741">
        <v>3</v>
      </c>
    </row>
    <row r="9742" spans="1:16">
      <c r="A9742" s="3">
        <v>44687</v>
      </c>
      <c r="B9742" t="s">
        <v>222</v>
      </c>
      <c r="C9742" t="s">
        <v>179</v>
      </c>
      <c r="D9742" t="s">
        <v>186</v>
      </c>
      <c r="E9742" t="s">
        <v>187</v>
      </c>
      <c r="F9742" t="s">
        <v>261</v>
      </c>
      <c r="G9742">
        <v>3</v>
      </c>
      <c r="H9742" s="4">
        <v>39000</v>
      </c>
      <c r="I9742" s="4">
        <v>3</v>
      </c>
      <c r="J9742" s="4">
        <v>39000</v>
      </c>
      <c r="K9742" s="4">
        <v>117000</v>
      </c>
      <c r="L9742" t="s">
        <v>203</v>
      </c>
      <c r="M9742" t="s">
        <v>196</v>
      </c>
      <c r="P9742">
        <v>4</v>
      </c>
    </row>
    <row r="9743" spans="1:16">
      <c r="A9743" s="3">
        <v>44687</v>
      </c>
      <c r="B9743" t="s">
        <v>213</v>
      </c>
      <c r="C9743" t="s">
        <v>179</v>
      </c>
      <c r="D9743" t="s">
        <v>180</v>
      </c>
      <c r="E9743" t="s">
        <v>238</v>
      </c>
      <c r="F9743" t="s">
        <v>267</v>
      </c>
      <c r="G9743">
        <v>1</v>
      </c>
      <c r="H9743" s="4">
        <v>39000</v>
      </c>
      <c r="I9743" s="4">
        <v>1</v>
      </c>
      <c r="J9743" s="4">
        <v>39000</v>
      </c>
      <c r="K9743" s="4">
        <v>39000</v>
      </c>
      <c r="L9743" t="s">
        <v>189</v>
      </c>
      <c r="M9743" t="s">
        <v>304</v>
      </c>
      <c r="P9743">
        <v>5</v>
      </c>
    </row>
    <row r="9744" spans="1:16">
      <c r="A9744" s="3">
        <v>44687</v>
      </c>
      <c r="B9744" t="s">
        <v>234</v>
      </c>
      <c r="C9744" t="s">
        <v>192</v>
      </c>
      <c r="D9744" t="s">
        <v>186</v>
      </c>
      <c r="E9744" t="s">
        <v>220</v>
      </c>
      <c r="F9744" t="s">
        <v>241</v>
      </c>
      <c r="G9744">
        <v>3</v>
      </c>
      <c r="H9744" s="4">
        <v>38500</v>
      </c>
      <c r="I9744" s="4">
        <v>3</v>
      </c>
      <c r="J9744" s="4">
        <v>38500</v>
      </c>
      <c r="K9744" s="4">
        <v>115500</v>
      </c>
      <c r="L9744" t="s">
        <v>203</v>
      </c>
      <c r="M9744" t="s">
        <v>190</v>
      </c>
      <c r="P9744">
        <v>4</v>
      </c>
    </row>
    <row r="9745" spans="1:16">
      <c r="A9745" s="3">
        <v>44687</v>
      </c>
      <c r="B9745" t="s">
        <v>245</v>
      </c>
      <c r="C9745" t="s">
        <v>192</v>
      </c>
      <c r="D9745" t="s">
        <v>274</v>
      </c>
      <c r="E9745" t="s">
        <v>274</v>
      </c>
      <c r="F9745" t="s">
        <v>308</v>
      </c>
      <c r="G9745">
        <v>1</v>
      </c>
      <c r="H9745" s="4">
        <v>49000</v>
      </c>
      <c r="I9745" s="4">
        <v>1</v>
      </c>
      <c r="J9745" s="4">
        <v>49000</v>
      </c>
      <c r="K9745" s="4">
        <v>49000</v>
      </c>
      <c r="L9745" t="s">
        <v>203</v>
      </c>
      <c r="M9745" t="s">
        <v>184</v>
      </c>
      <c r="P9745">
        <v>5</v>
      </c>
    </row>
    <row r="9746" spans="1:16">
      <c r="A9746" s="3">
        <v>44687</v>
      </c>
      <c r="B9746" t="s">
        <v>224</v>
      </c>
      <c r="C9746" t="s">
        <v>192</v>
      </c>
      <c r="D9746" t="s">
        <v>186</v>
      </c>
      <c r="E9746" t="s">
        <v>187</v>
      </c>
      <c r="F9746" t="s">
        <v>188</v>
      </c>
      <c r="G9746">
        <v>3</v>
      </c>
      <c r="H9746" s="4">
        <v>20000</v>
      </c>
      <c r="I9746" s="4">
        <v>3</v>
      </c>
      <c r="J9746" s="4">
        <v>20000</v>
      </c>
      <c r="K9746" s="4">
        <v>60000</v>
      </c>
      <c r="L9746" t="s">
        <v>189</v>
      </c>
      <c r="M9746" t="s">
        <v>196</v>
      </c>
      <c r="P9746">
        <v>5</v>
      </c>
    </row>
    <row r="9747" spans="1:16">
      <c r="A9747" s="3">
        <v>44687</v>
      </c>
      <c r="B9747" t="s">
        <v>301</v>
      </c>
      <c r="C9747" t="s">
        <v>192</v>
      </c>
      <c r="D9747" t="s">
        <v>180</v>
      </c>
      <c r="E9747" t="s">
        <v>271</v>
      </c>
      <c r="F9747" t="s">
        <v>302</v>
      </c>
      <c r="G9747">
        <v>1</v>
      </c>
      <c r="H9747" s="4">
        <v>30000</v>
      </c>
      <c r="I9747" s="4">
        <v>1</v>
      </c>
      <c r="J9747" s="4">
        <v>30000</v>
      </c>
      <c r="K9747" s="4">
        <v>30000</v>
      </c>
      <c r="L9747" t="s">
        <v>195</v>
      </c>
      <c r="M9747" t="s">
        <v>190</v>
      </c>
      <c r="P9747">
        <v>5</v>
      </c>
    </row>
    <row r="9748" spans="1:16">
      <c r="A9748" s="3">
        <v>44687</v>
      </c>
      <c r="B9748" t="s">
        <v>218</v>
      </c>
      <c r="C9748" t="s">
        <v>179</v>
      </c>
      <c r="D9748" t="s">
        <v>186</v>
      </c>
      <c r="E9748" t="s">
        <v>220</v>
      </c>
      <c r="F9748" t="s">
        <v>241</v>
      </c>
      <c r="G9748">
        <v>1</v>
      </c>
      <c r="H9748" s="4">
        <v>24000</v>
      </c>
      <c r="I9748" s="4">
        <v>1</v>
      </c>
      <c r="J9748" s="4">
        <v>24000</v>
      </c>
      <c r="K9748" s="4">
        <v>24000</v>
      </c>
      <c r="L9748" t="s">
        <v>195</v>
      </c>
      <c r="M9748" t="s">
        <v>190</v>
      </c>
      <c r="P9748">
        <v>3</v>
      </c>
    </row>
    <row r="9749" spans="1:16">
      <c r="A9749" s="3">
        <v>44687</v>
      </c>
      <c r="B9749" t="s">
        <v>200</v>
      </c>
      <c r="C9749" t="s">
        <v>179</v>
      </c>
      <c r="D9749" t="s">
        <v>180</v>
      </c>
      <c r="E9749" t="s">
        <v>181</v>
      </c>
      <c r="F9749" t="s">
        <v>281</v>
      </c>
      <c r="G9749">
        <v>1</v>
      </c>
      <c r="H9749" s="4">
        <v>49000</v>
      </c>
      <c r="I9749" s="4">
        <v>1</v>
      </c>
      <c r="J9749" s="4">
        <v>49000</v>
      </c>
      <c r="K9749" s="4">
        <v>49000</v>
      </c>
      <c r="L9749" t="s">
        <v>203</v>
      </c>
      <c r="M9749" t="s">
        <v>184</v>
      </c>
      <c r="P9749">
        <v>5</v>
      </c>
    </row>
    <row r="9750" spans="1:16">
      <c r="A9750" s="3">
        <v>44687</v>
      </c>
      <c r="B9750" t="s">
        <v>218</v>
      </c>
      <c r="C9750" t="s">
        <v>179</v>
      </c>
      <c r="D9750" t="s">
        <v>210</v>
      </c>
      <c r="E9750" t="s">
        <v>225</v>
      </c>
      <c r="F9750" t="s">
        <v>266</v>
      </c>
      <c r="G9750">
        <v>1</v>
      </c>
      <c r="H9750" s="4">
        <v>36000</v>
      </c>
      <c r="I9750" s="4">
        <v>1</v>
      </c>
      <c r="J9750" s="4">
        <v>36000</v>
      </c>
      <c r="K9750" s="4">
        <v>36000</v>
      </c>
      <c r="L9750" t="s">
        <v>189</v>
      </c>
      <c r="M9750" t="s">
        <v>206</v>
      </c>
      <c r="P9750">
        <v>5</v>
      </c>
    </row>
    <row r="9751" spans="1:16">
      <c r="A9751" s="3">
        <v>44687</v>
      </c>
      <c r="B9751" t="s">
        <v>258</v>
      </c>
      <c r="C9751" t="s">
        <v>179</v>
      </c>
      <c r="D9751" t="s">
        <v>273</v>
      </c>
      <c r="E9751" t="s">
        <v>288</v>
      </c>
      <c r="F9751" t="s">
        <v>305</v>
      </c>
      <c r="G9751">
        <v>2</v>
      </c>
      <c r="H9751" s="4">
        <v>42000</v>
      </c>
      <c r="I9751" s="4">
        <v>2</v>
      </c>
      <c r="J9751" s="4">
        <v>42000</v>
      </c>
      <c r="K9751" s="4">
        <v>84000</v>
      </c>
      <c r="L9751" t="s">
        <v>195</v>
      </c>
      <c r="M9751" t="s">
        <v>190</v>
      </c>
      <c r="P9751">
        <v>4</v>
      </c>
    </row>
    <row r="9752" spans="1:16">
      <c r="A9752" s="3">
        <v>44687</v>
      </c>
      <c r="B9752" t="s">
        <v>268</v>
      </c>
      <c r="C9752" t="s">
        <v>179</v>
      </c>
      <c r="D9752" t="s">
        <v>235</v>
      </c>
      <c r="E9752" t="s">
        <v>236</v>
      </c>
      <c r="F9752" t="s">
        <v>352</v>
      </c>
      <c r="G9752">
        <v>2</v>
      </c>
      <c r="H9752" s="4">
        <v>45000</v>
      </c>
      <c r="I9752" s="4">
        <v>2</v>
      </c>
      <c r="J9752" s="4">
        <v>45000</v>
      </c>
      <c r="K9752" s="4">
        <v>90000</v>
      </c>
      <c r="L9752" t="s">
        <v>203</v>
      </c>
      <c r="M9752" t="s">
        <v>184</v>
      </c>
      <c r="P9752">
        <v>4</v>
      </c>
    </row>
    <row r="9753" spans="1:16">
      <c r="A9753" s="3">
        <v>44687</v>
      </c>
      <c r="B9753" t="s">
        <v>250</v>
      </c>
      <c r="C9753" t="s">
        <v>192</v>
      </c>
      <c r="D9753" t="s">
        <v>210</v>
      </c>
      <c r="E9753" t="s">
        <v>225</v>
      </c>
      <c r="F9753" t="s">
        <v>266</v>
      </c>
      <c r="G9753">
        <v>2</v>
      </c>
      <c r="H9753" s="4">
        <v>20000</v>
      </c>
      <c r="I9753" s="4">
        <v>2</v>
      </c>
      <c r="J9753" s="4">
        <v>20000</v>
      </c>
      <c r="K9753" s="4">
        <v>40000</v>
      </c>
      <c r="L9753" t="s">
        <v>203</v>
      </c>
      <c r="M9753" t="s">
        <v>184</v>
      </c>
      <c r="P9753">
        <v>3</v>
      </c>
    </row>
    <row r="9754" spans="1:16">
      <c r="A9754" s="3">
        <v>44687</v>
      </c>
      <c r="B9754" t="s">
        <v>262</v>
      </c>
      <c r="C9754" t="s">
        <v>179</v>
      </c>
      <c r="D9754" t="s">
        <v>180</v>
      </c>
      <c r="E9754" t="s">
        <v>204</v>
      </c>
      <c r="F9754" t="s">
        <v>249</v>
      </c>
      <c r="G9754">
        <v>3</v>
      </c>
      <c r="H9754" s="4">
        <v>42000</v>
      </c>
      <c r="I9754" s="4">
        <v>3</v>
      </c>
      <c r="J9754" s="4">
        <v>42000</v>
      </c>
      <c r="K9754" s="4">
        <v>126000</v>
      </c>
      <c r="L9754" t="s">
        <v>209</v>
      </c>
      <c r="M9754" t="s">
        <v>184</v>
      </c>
      <c r="P9754">
        <v>4</v>
      </c>
    </row>
    <row r="9755" spans="1:16">
      <c r="A9755" s="3">
        <v>44687</v>
      </c>
      <c r="B9755" t="s">
        <v>301</v>
      </c>
      <c r="C9755" t="s">
        <v>192</v>
      </c>
      <c r="D9755" t="s">
        <v>186</v>
      </c>
      <c r="E9755" t="s">
        <v>225</v>
      </c>
      <c r="F9755" t="s">
        <v>244</v>
      </c>
      <c r="G9755">
        <v>3</v>
      </c>
      <c r="H9755" s="4">
        <v>40000</v>
      </c>
      <c r="I9755" s="4">
        <v>3</v>
      </c>
      <c r="J9755" s="4">
        <v>40000</v>
      </c>
      <c r="K9755" s="4">
        <v>120000</v>
      </c>
      <c r="L9755" t="s">
        <v>203</v>
      </c>
      <c r="M9755" t="s">
        <v>206</v>
      </c>
      <c r="P9755">
        <v>4</v>
      </c>
    </row>
    <row r="9756" spans="1:16">
      <c r="A9756" s="3">
        <v>44687</v>
      </c>
      <c r="B9756" t="s">
        <v>213</v>
      </c>
      <c r="C9756" t="s">
        <v>192</v>
      </c>
      <c r="D9756" t="s">
        <v>186</v>
      </c>
      <c r="E9756" t="s">
        <v>201</v>
      </c>
      <c r="F9756" t="s">
        <v>248</v>
      </c>
      <c r="G9756">
        <v>1</v>
      </c>
      <c r="H9756" s="4">
        <v>30000</v>
      </c>
      <c r="I9756" s="4">
        <v>1</v>
      </c>
      <c r="J9756" s="4">
        <v>30000</v>
      </c>
      <c r="K9756" s="4">
        <v>30000</v>
      </c>
      <c r="L9756" t="s">
        <v>189</v>
      </c>
      <c r="M9756" t="s">
        <v>184</v>
      </c>
      <c r="P9756">
        <v>5</v>
      </c>
    </row>
    <row r="9757" spans="1:16">
      <c r="A9757" s="3">
        <v>44687</v>
      </c>
      <c r="B9757" t="s">
        <v>228</v>
      </c>
      <c r="C9757" t="s">
        <v>179</v>
      </c>
      <c r="D9757" t="s">
        <v>273</v>
      </c>
      <c r="E9757" t="s">
        <v>274</v>
      </c>
      <c r="F9757" t="s">
        <v>329</v>
      </c>
      <c r="G9757">
        <v>1</v>
      </c>
      <c r="H9757" s="4">
        <v>33000</v>
      </c>
      <c r="I9757" s="4">
        <v>1</v>
      </c>
      <c r="J9757" s="4">
        <v>33000</v>
      </c>
      <c r="K9757" s="4">
        <v>33000</v>
      </c>
      <c r="L9757" t="s">
        <v>209</v>
      </c>
      <c r="M9757" t="s">
        <v>206</v>
      </c>
      <c r="P9757">
        <v>4</v>
      </c>
    </row>
    <row r="9758" spans="1:16">
      <c r="A9758" s="3">
        <v>44687</v>
      </c>
      <c r="B9758" t="s">
        <v>207</v>
      </c>
      <c r="C9758" t="s">
        <v>192</v>
      </c>
      <c r="D9758" t="s">
        <v>210</v>
      </c>
      <c r="E9758" t="s">
        <v>225</v>
      </c>
      <c r="F9758" t="s">
        <v>270</v>
      </c>
      <c r="G9758">
        <v>3</v>
      </c>
      <c r="H9758" s="4">
        <v>22000</v>
      </c>
      <c r="I9758" s="4">
        <v>3</v>
      </c>
      <c r="J9758" s="4">
        <v>22000</v>
      </c>
      <c r="K9758" s="4">
        <v>66000</v>
      </c>
      <c r="L9758" t="s">
        <v>183</v>
      </c>
      <c r="M9758" t="s">
        <v>196</v>
      </c>
      <c r="P9758">
        <v>4</v>
      </c>
    </row>
    <row r="9759" spans="1:16">
      <c r="A9759" s="3">
        <v>44687</v>
      </c>
      <c r="B9759" t="s">
        <v>301</v>
      </c>
      <c r="C9759" t="s">
        <v>179</v>
      </c>
      <c r="D9759" t="s">
        <v>186</v>
      </c>
      <c r="E9759" t="s">
        <v>201</v>
      </c>
      <c r="F9759" t="s">
        <v>285</v>
      </c>
      <c r="G9759">
        <v>2</v>
      </c>
      <c r="H9759" s="4">
        <v>33000</v>
      </c>
      <c r="I9759" s="4">
        <v>2</v>
      </c>
      <c r="J9759" s="4">
        <v>33000</v>
      </c>
      <c r="K9759" s="4">
        <v>66000</v>
      </c>
      <c r="L9759" t="s">
        <v>189</v>
      </c>
      <c r="M9759" t="s">
        <v>206</v>
      </c>
      <c r="N9759" t="s">
        <v>175</v>
      </c>
      <c r="P9759">
        <v>5</v>
      </c>
    </row>
    <row r="9760" spans="1:16">
      <c r="A9760" s="3">
        <v>44687</v>
      </c>
      <c r="B9760" t="s">
        <v>250</v>
      </c>
      <c r="C9760" t="s">
        <v>192</v>
      </c>
      <c r="D9760" t="s">
        <v>193</v>
      </c>
      <c r="E9760" t="s">
        <v>193</v>
      </c>
      <c r="F9760" t="s">
        <v>288</v>
      </c>
      <c r="G9760">
        <v>3</v>
      </c>
      <c r="H9760" s="4">
        <v>39000</v>
      </c>
      <c r="I9760" s="4">
        <v>3</v>
      </c>
      <c r="J9760" s="4">
        <v>39000</v>
      </c>
      <c r="K9760" s="4">
        <v>117000</v>
      </c>
      <c r="L9760" t="s">
        <v>203</v>
      </c>
      <c r="M9760" t="s">
        <v>184</v>
      </c>
      <c r="P9760">
        <v>5</v>
      </c>
    </row>
    <row r="9761" spans="1:16">
      <c r="A9761" s="3">
        <v>44687</v>
      </c>
      <c r="B9761" t="s">
        <v>284</v>
      </c>
      <c r="C9761" t="s">
        <v>179</v>
      </c>
      <c r="D9761" t="s">
        <v>210</v>
      </c>
      <c r="E9761" t="s">
        <v>225</v>
      </c>
      <c r="F9761" t="s">
        <v>270</v>
      </c>
      <c r="G9761">
        <v>2</v>
      </c>
      <c r="H9761" s="4">
        <v>45500</v>
      </c>
      <c r="I9761" s="4">
        <v>2</v>
      </c>
      <c r="J9761" s="4">
        <v>45500</v>
      </c>
      <c r="K9761" s="4">
        <v>91000</v>
      </c>
      <c r="L9761" t="s">
        <v>189</v>
      </c>
      <c r="M9761" t="s">
        <v>196</v>
      </c>
      <c r="P9761">
        <v>2</v>
      </c>
    </row>
    <row r="9762" spans="1:16">
      <c r="A9762" s="3">
        <v>44687</v>
      </c>
      <c r="B9762" t="s">
        <v>213</v>
      </c>
      <c r="C9762" t="s">
        <v>192</v>
      </c>
      <c r="D9762" t="s">
        <v>180</v>
      </c>
      <c r="E9762" t="s">
        <v>216</v>
      </c>
      <c r="F9762" t="s">
        <v>232</v>
      </c>
      <c r="G9762">
        <v>2</v>
      </c>
      <c r="H9762" s="4">
        <v>42000</v>
      </c>
      <c r="I9762" s="4">
        <v>2</v>
      </c>
      <c r="J9762" s="4">
        <v>42000</v>
      </c>
      <c r="K9762" s="4">
        <v>84000</v>
      </c>
      <c r="L9762" t="s">
        <v>183</v>
      </c>
      <c r="M9762" t="s">
        <v>184</v>
      </c>
      <c r="P9762">
        <v>5</v>
      </c>
    </row>
    <row r="9763" spans="1:16">
      <c r="A9763" s="3">
        <v>44687</v>
      </c>
      <c r="B9763" t="s">
        <v>268</v>
      </c>
      <c r="C9763" t="s">
        <v>179</v>
      </c>
      <c r="D9763" t="s">
        <v>198</v>
      </c>
      <c r="E9763" t="s">
        <v>198</v>
      </c>
      <c r="F9763" t="s">
        <v>282</v>
      </c>
      <c r="G9763">
        <v>1</v>
      </c>
      <c r="H9763" s="4">
        <v>36000</v>
      </c>
      <c r="I9763" s="4">
        <v>1</v>
      </c>
      <c r="J9763" s="4">
        <v>36000</v>
      </c>
      <c r="K9763" s="4">
        <v>36000</v>
      </c>
      <c r="L9763" t="s">
        <v>195</v>
      </c>
      <c r="M9763" t="s">
        <v>190</v>
      </c>
      <c r="P9763">
        <v>5</v>
      </c>
    </row>
    <row r="9764" spans="1:16">
      <c r="A9764" s="3">
        <v>44687</v>
      </c>
      <c r="B9764" t="s">
        <v>254</v>
      </c>
      <c r="C9764" t="s">
        <v>179</v>
      </c>
      <c r="D9764" t="s">
        <v>294</v>
      </c>
      <c r="E9764" t="s">
        <v>294</v>
      </c>
      <c r="F9764" t="s">
        <v>259</v>
      </c>
      <c r="G9764">
        <v>2</v>
      </c>
      <c r="H9764" s="4">
        <v>23000</v>
      </c>
      <c r="I9764" s="4">
        <v>2</v>
      </c>
      <c r="J9764" s="4">
        <v>23000</v>
      </c>
      <c r="K9764" s="4">
        <v>46000</v>
      </c>
      <c r="L9764" t="s">
        <v>189</v>
      </c>
      <c r="M9764" t="s">
        <v>196</v>
      </c>
      <c r="P9764">
        <v>5</v>
      </c>
    </row>
    <row r="9765" spans="1:16">
      <c r="A9765" s="3">
        <v>44687</v>
      </c>
      <c r="B9765" t="s">
        <v>228</v>
      </c>
      <c r="C9765" t="s">
        <v>192</v>
      </c>
      <c r="D9765" t="s">
        <v>180</v>
      </c>
      <c r="E9765" t="s">
        <v>204</v>
      </c>
      <c r="F9765" t="s">
        <v>227</v>
      </c>
      <c r="G9765">
        <v>3</v>
      </c>
      <c r="H9765" s="4">
        <v>33000</v>
      </c>
      <c r="I9765" s="4">
        <v>3</v>
      </c>
      <c r="J9765" s="4">
        <v>33000</v>
      </c>
      <c r="K9765" s="4">
        <v>99000</v>
      </c>
      <c r="L9765" t="s">
        <v>183</v>
      </c>
      <c r="M9765" t="s">
        <v>190</v>
      </c>
      <c r="P9765">
        <v>5</v>
      </c>
    </row>
    <row r="9766" spans="1:16">
      <c r="A9766" s="3">
        <v>44687</v>
      </c>
      <c r="B9766" t="s">
        <v>284</v>
      </c>
      <c r="C9766" t="s">
        <v>179</v>
      </c>
      <c r="D9766" t="s">
        <v>235</v>
      </c>
      <c r="E9766" t="s">
        <v>251</v>
      </c>
      <c r="F9766" t="s">
        <v>252</v>
      </c>
      <c r="G9766">
        <v>2</v>
      </c>
      <c r="H9766" s="4">
        <v>24000</v>
      </c>
      <c r="I9766" s="4">
        <v>2</v>
      </c>
      <c r="J9766" s="4">
        <v>24000</v>
      </c>
      <c r="K9766" s="4">
        <v>48000</v>
      </c>
      <c r="L9766" t="s">
        <v>203</v>
      </c>
      <c r="M9766" t="s">
        <v>206</v>
      </c>
      <c r="P9766">
        <v>5</v>
      </c>
    </row>
    <row r="9767" spans="1:16">
      <c r="A9767" s="3">
        <v>44687</v>
      </c>
      <c r="B9767" t="s">
        <v>222</v>
      </c>
      <c r="C9767" t="s">
        <v>192</v>
      </c>
      <c r="D9767" t="s">
        <v>210</v>
      </c>
      <c r="E9767" t="s">
        <v>211</v>
      </c>
      <c r="F9767" t="s">
        <v>313</v>
      </c>
      <c r="G9767">
        <v>3</v>
      </c>
      <c r="H9767" s="4">
        <v>36000</v>
      </c>
      <c r="I9767" s="4">
        <v>3</v>
      </c>
      <c r="J9767" s="4">
        <v>36000</v>
      </c>
      <c r="K9767" s="4">
        <v>108000</v>
      </c>
      <c r="L9767" t="s">
        <v>183</v>
      </c>
      <c r="M9767" t="s">
        <v>196</v>
      </c>
      <c r="P9767">
        <v>5</v>
      </c>
    </row>
    <row r="9768" spans="1:16">
      <c r="A9768" s="3">
        <v>44687</v>
      </c>
      <c r="B9768" t="s">
        <v>278</v>
      </c>
      <c r="C9768" t="s">
        <v>179</v>
      </c>
      <c r="D9768" t="s">
        <v>186</v>
      </c>
      <c r="E9768" t="s">
        <v>201</v>
      </c>
      <c r="F9768" t="s">
        <v>248</v>
      </c>
      <c r="G9768">
        <v>1</v>
      </c>
      <c r="H9768" s="4">
        <v>24000</v>
      </c>
      <c r="I9768" s="4">
        <v>1</v>
      </c>
      <c r="J9768" s="4">
        <v>24000</v>
      </c>
      <c r="K9768" s="4">
        <v>24000</v>
      </c>
      <c r="L9768" t="s">
        <v>183</v>
      </c>
      <c r="M9768" t="s">
        <v>184</v>
      </c>
      <c r="P9768">
        <v>4</v>
      </c>
    </row>
    <row r="9769" spans="1:16">
      <c r="A9769" s="3">
        <v>44687</v>
      </c>
      <c r="B9769" t="s">
        <v>301</v>
      </c>
      <c r="C9769" t="s">
        <v>179</v>
      </c>
      <c r="D9769" t="s">
        <v>273</v>
      </c>
      <c r="E9769" t="s">
        <v>274</v>
      </c>
      <c r="F9769" t="s">
        <v>303</v>
      </c>
      <c r="G9769">
        <v>1</v>
      </c>
      <c r="H9769" s="4">
        <v>39000</v>
      </c>
      <c r="I9769" s="4">
        <v>1</v>
      </c>
      <c r="J9769" s="4">
        <v>39000</v>
      </c>
      <c r="K9769" s="4">
        <v>39000</v>
      </c>
      <c r="L9769" t="s">
        <v>203</v>
      </c>
      <c r="M9769" t="s">
        <v>196</v>
      </c>
      <c r="P9769">
        <v>5</v>
      </c>
    </row>
    <row r="9770" spans="1:16">
      <c r="A9770" s="3">
        <v>44687</v>
      </c>
      <c r="B9770" t="s">
        <v>247</v>
      </c>
      <c r="C9770" t="s">
        <v>179</v>
      </c>
      <c r="D9770" t="s">
        <v>180</v>
      </c>
      <c r="E9770" t="s">
        <v>238</v>
      </c>
      <c r="F9770" t="s">
        <v>253</v>
      </c>
      <c r="G9770">
        <v>2</v>
      </c>
      <c r="H9770" s="4">
        <v>18000</v>
      </c>
      <c r="I9770" s="4">
        <v>2</v>
      </c>
      <c r="J9770" s="4">
        <v>18000</v>
      </c>
      <c r="K9770" s="4">
        <v>36000</v>
      </c>
      <c r="L9770" t="s">
        <v>189</v>
      </c>
      <c r="M9770" t="s">
        <v>206</v>
      </c>
      <c r="P9770">
        <v>4</v>
      </c>
    </row>
    <row r="9771" spans="1:16">
      <c r="A9771" s="3">
        <v>44687</v>
      </c>
      <c r="B9771" t="s">
        <v>185</v>
      </c>
      <c r="C9771" t="s">
        <v>179</v>
      </c>
      <c r="D9771" t="s">
        <v>210</v>
      </c>
      <c r="E9771" t="s">
        <v>211</v>
      </c>
      <c r="F9771" t="s">
        <v>313</v>
      </c>
      <c r="G9771">
        <v>3</v>
      </c>
      <c r="H9771" s="4">
        <v>36000</v>
      </c>
      <c r="I9771" s="4">
        <v>3</v>
      </c>
      <c r="J9771" s="4">
        <v>36000</v>
      </c>
      <c r="K9771" s="4">
        <v>108000</v>
      </c>
      <c r="L9771" t="s">
        <v>183</v>
      </c>
      <c r="M9771" t="s">
        <v>196</v>
      </c>
      <c r="P9771">
        <v>5</v>
      </c>
    </row>
    <row r="9772" spans="1:16">
      <c r="A9772" s="3">
        <v>44688</v>
      </c>
      <c r="B9772" t="s">
        <v>278</v>
      </c>
      <c r="C9772" t="s">
        <v>192</v>
      </c>
      <c r="D9772" t="s">
        <v>186</v>
      </c>
      <c r="E9772" t="s">
        <v>201</v>
      </c>
      <c r="F9772" t="s">
        <v>202</v>
      </c>
      <c r="G9772">
        <v>1</v>
      </c>
      <c r="H9772" s="4">
        <v>18000</v>
      </c>
      <c r="I9772" s="4">
        <v>1</v>
      </c>
      <c r="J9772" s="4">
        <v>18000</v>
      </c>
      <c r="K9772" s="4">
        <v>18000</v>
      </c>
      <c r="L9772" t="s">
        <v>203</v>
      </c>
      <c r="M9772" t="s">
        <v>233</v>
      </c>
      <c r="N9772" t="s">
        <v>175</v>
      </c>
      <c r="P9772">
        <v>4</v>
      </c>
    </row>
    <row r="9773" spans="1:16">
      <c r="A9773" s="3">
        <v>44688</v>
      </c>
      <c r="B9773" t="s">
        <v>213</v>
      </c>
      <c r="C9773" t="s">
        <v>192</v>
      </c>
      <c r="D9773" t="s">
        <v>210</v>
      </c>
      <c r="E9773" t="s">
        <v>211</v>
      </c>
      <c r="F9773" t="s">
        <v>362</v>
      </c>
      <c r="G9773">
        <v>3</v>
      </c>
      <c r="H9773" s="4">
        <v>36000</v>
      </c>
      <c r="I9773" s="4">
        <v>3</v>
      </c>
      <c r="J9773" s="4">
        <v>36000</v>
      </c>
      <c r="K9773" s="4">
        <v>108000</v>
      </c>
      <c r="L9773" t="s">
        <v>183</v>
      </c>
      <c r="M9773" t="s">
        <v>233</v>
      </c>
      <c r="P9773">
        <v>3</v>
      </c>
    </row>
    <row r="9774" spans="1:16">
      <c r="A9774" s="3">
        <v>44688</v>
      </c>
      <c r="B9774" t="s">
        <v>254</v>
      </c>
      <c r="C9774" t="s">
        <v>192</v>
      </c>
      <c r="D9774" t="s">
        <v>180</v>
      </c>
      <c r="E9774" t="s">
        <v>204</v>
      </c>
      <c r="F9774" t="s">
        <v>269</v>
      </c>
      <c r="G9774">
        <v>3</v>
      </c>
      <c r="H9774" s="4">
        <v>20000</v>
      </c>
      <c r="I9774" s="4">
        <v>3</v>
      </c>
      <c r="J9774" s="4">
        <v>20000</v>
      </c>
      <c r="K9774" s="4">
        <v>60000</v>
      </c>
      <c r="L9774" t="s">
        <v>209</v>
      </c>
      <c r="M9774" t="s">
        <v>184</v>
      </c>
      <c r="P9774">
        <v>5</v>
      </c>
    </row>
    <row r="9775" spans="1:16">
      <c r="A9775" s="3">
        <v>44688</v>
      </c>
      <c r="B9775" t="s">
        <v>287</v>
      </c>
      <c r="C9775" t="s">
        <v>179</v>
      </c>
      <c r="D9775" t="s">
        <v>180</v>
      </c>
      <c r="E9775" t="s">
        <v>204</v>
      </c>
      <c r="F9775" t="s">
        <v>227</v>
      </c>
      <c r="G9775">
        <v>1</v>
      </c>
      <c r="H9775" s="4">
        <v>26000</v>
      </c>
      <c r="I9775" s="4">
        <v>1</v>
      </c>
      <c r="J9775" s="4">
        <v>26000</v>
      </c>
      <c r="K9775" s="4">
        <v>26000</v>
      </c>
      <c r="L9775" t="s">
        <v>203</v>
      </c>
      <c r="M9775" t="s">
        <v>190</v>
      </c>
      <c r="P9775">
        <v>5</v>
      </c>
    </row>
    <row r="9776" spans="1:16">
      <c r="A9776" s="3">
        <v>44688</v>
      </c>
      <c r="B9776" t="s">
        <v>234</v>
      </c>
      <c r="C9776" t="s">
        <v>179</v>
      </c>
      <c r="D9776" t="s">
        <v>210</v>
      </c>
      <c r="E9776" t="s">
        <v>211</v>
      </c>
      <c r="F9776" t="s">
        <v>313</v>
      </c>
      <c r="G9776">
        <v>2</v>
      </c>
      <c r="H9776" s="4">
        <v>39000</v>
      </c>
      <c r="I9776" s="4">
        <v>2</v>
      </c>
      <c r="J9776" s="4">
        <v>39000</v>
      </c>
      <c r="K9776" s="4">
        <v>78000</v>
      </c>
      <c r="L9776" t="s">
        <v>183</v>
      </c>
      <c r="M9776" t="s">
        <v>304</v>
      </c>
      <c r="P9776">
        <v>5</v>
      </c>
    </row>
    <row r="9777" spans="1:16">
      <c r="A9777" s="3">
        <v>44688</v>
      </c>
      <c r="B9777" t="s">
        <v>284</v>
      </c>
      <c r="C9777" t="s">
        <v>179</v>
      </c>
      <c r="D9777" t="s">
        <v>180</v>
      </c>
      <c r="E9777" t="s">
        <v>181</v>
      </c>
      <c r="F9777" t="s">
        <v>223</v>
      </c>
      <c r="G9777">
        <v>3</v>
      </c>
      <c r="H9777" s="4">
        <v>45500</v>
      </c>
      <c r="I9777" s="4">
        <v>3</v>
      </c>
      <c r="J9777" s="4">
        <v>45500</v>
      </c>
      <c r="K9777" s="4">
        <v>136500</v>
      </c>
      <c r="L9777" t="s">
        <v>203</v>
      </c>
      <c r="M9777" t="s">
        <v>196</v>
      </c>
      <c r="N9777" t="s">
        <v>175</v>
      </c>
      <c r="P9777">
        <v>4</v>
      </c>
    </row>
    <row r="9778" spans="1:16">
      <c r="A9778" s="3">
        <v>44688</v>
      </c>
      <c r="B9778" t="s">
        <v>268</v>
      </c>
      <c r="C9778" t="s">
        <v>179</v>
      </c>
      <c r="D9778" t="s">
        <v>186</v>
      </c>
      <c r="E9778" t="s">
        <v>225</v>
      </c>
      <c r="F9778" t="s">
        <v>244</v>
      </c>
      <c r="G9778">
        <v>2</v>
      </c>
      <c r="H9778" s="4">
        <v>38500</v>
      </c>
      <c r="I9778" s="4">
        <v>2</v>
      </c>
      <c r="J9778" s="4">
        <v>38500</v>
      </c>
      <c r="K9778" s="4">
        <v>77000</v>
      </c>
      <c r="L9778" t="s">
        <v>183</v>
      </c>
      <c r="M9778" t="s">
        <v>190</v>
      </c>
      <c r="P9778">
        <v>4</v>
      </c>
    </row>
    <row r="9779" spans="1:16">
      <c r="A9779" s="3">
        <v>44688</v>
      </c>
      <c r="B9779" t="s">
        <v>250</v>
      </c>
      <c r="C9779" t="s">
        <v>179</v>
      </c>
      <c r="D9779" t="s">
        <v>193</v>
      </c>
      <c r="E9779" t="s">
        <v>193</v>
      </c>
      <c r="F9779" t="s">
        <v>337</v>
      </c>
      <c r="G9779">
        <v>1</v>
      </c>
      <c r="H9779" s="4">
        <v>56000</v>
      </c>
      <c r="I9779" s="4">
        <v>1</v>
      </c>
      <c r="J9779" s="4">
        <v>56000</v>
      </c>
      <c r="K9779" s="4">
        <v>56000</v>
      </c>
      <c r="L9779" t="s">
        <v>203</v>
      </c>
      <c r="M9779" t="s">
        <v>196</v>
      </c>
      <c r="P9779">
        <v>3</v>
      </c>
    </row>
    <row r="9780" spans="1:16">
      <c r="A9780" s="3">
        <v>44688</v>
      </c>
      <c r="B9780" t="s">
        <v>278</v>
      </c>
      <c r="C9780" t="s">
        <v>179</v>
      </c>
      <c r="D9780" t="s">
        <v>198</v>
      </c>
      <c r="E9780" t="s">
        <v>198</v>
      </c>
      <c r="F9780" t="s">
        <v>365</v>
      </c>
      <c r="G9780">
        <v>3</v>
      </c>
      <c r="H9780" s="4">
        <v>30000</v>
      </c>
      <c r="I9780" s="4">
        <v>3</v>
      </c>
      <c r="J9780" s="4">
        <v>30000</v>
      </c>
      <c r="K9780" s="4">
        <v>90000</v>
      </c>
      <c r="L9780" t="s">
        <v>183</v>
      </c>
      <c r="M9780" t="s">
        <v>206</v>
      </c>
      <c r="P9780">
        <v>3</v>
      </c>
    </row>
    <row r="9781" spans="1:16">
      <c r="A9781" s="3">
        <v>44688</v>
      </c>
      <c r="B9781" t="s">
        <v>191</v>
      </c>
      <c r="C9781" t="s">
        <v>179</v>
      </c>
      <c r="D9781" t="s">
        <v>186</v>
      </c>
      <c r="E9781" t="s">
        <v>220</v>
      </c>
      <c r="F9781" t="s">
        <v>221</v>
      </c>
      <c r="G9781">
        <v>2</v>
      </c>
      <c r="H9781" s="4">
        <v>45000</v>
      </c>
      <c r="I9781" s="4">
        <v>2</v>
      </c>
      <c r="J9781" s="4">
        <v>45000</v>
      </c>
      <c r="K9781" s="4">
        <v>90000</v>
      </c>
      <c r="L9781" t="s">
        <v>209</v>
      </c>
      <c r="M9781" t="s">
        <v>196</v>
      </c>
      <c r="P9781">
        <v>4</v>
      </c>
    </row>
    <row r="9782" spans="1:16">
      <c r="A9782" s="3">
        <v>44688</v>
      </c>
      <c r="B9782" t="s">
        <v>250</v>
      </c>
      <c r="C9782" t="s">
        <v>179</v>
      </c>
      <c r="D9782" t="s">
        <v>180</v>
      </c>
      <c r="E9782" t="s">
        <v>204</v>
      </c>
      <c r="F9782" t="s">
        <v>249</v>
      </c>
      <c r="G9782">
        <v>2</v>
      </c>
      <c r="H9782" s="4">
        <v>63000</v>
      </c>
      <c r="I9782" s="4">
        <v>2</v>
      </c>
      <c r="J9782" s="4">
        <v>63000</v>
      </c>
      <c r="K9782" s="4">
        <v>126000</v>
      </c>
      <c r="L9782" t="s">
        <v>189</v>
      </c>
      <c r="M9782" t="s">
        <v>233</v>
      </c>
      <c r="P9782">
        <v>4</v>
      </c>
    </row>
    <row r="9783" spans="1:16">
      <c r="A9783" s="3">
        <v>44688</v>
      </c>
      <c r="B9783" t="s">
        <v>258</v>
      </c>
      <c r="C9783" t="s">
        <v>192</v>
      </c>
      <c r="D9783" t="s">
        <v>180</v>
      </c>
      <c r="E9783" t="s">
        <v>181</v>
      </c>
      <c r="F9783" t="s">
        <v>334</v>
      </c>
      <c r="G9783">
        <v>2</v>
      </c>
      <c r="H9783" s="4">
        <v>26000</v>
      </c>
      <c r="I9783" s="4">
        <v>0</v>
      </c>
      <c r="J9783" s="4">
        <v>0</v>
      </c>
      <c r="K9783" s="4">
        <v>0</v>
      </c>
      <c r="L9783" t="s">
        <v>189</v>
      </c>
      <c r="M9783" t="s">
        <v>190</v>
      </c>
      <c r="O9783" t="s">
        <v>176</v>
      </c>
    </row>
    <row r="9784" spans="1:16">
      <c r="A9784" s="3">
        <v>44688</v>
      </c>
      <c r="B9784" t="s">
        <v>301</v>
      </c>
      <c r="C9784" t="s">
        <v>192</v>
      </c>
      <c r="D9784" t="s">
        <v>180</v>
      </c>
      <c r="E9784" t="s">
        <v>204</v>
      </c>
      <c r="F9784" t="s">
        <v>300</v>
      </c>
      <c r="G9784">
        <v>3</v>
      </c>
      <c r="H9784" s="4">
        <v>30000</v>
      </c>
      <c r="I9784" s="4">
        <v>3</v>
      </c>
      <c r="J9784" s="4">
        <v>30000</v>
      </c>
      <c r="K9784" s="4">
        <v>90000</v>
      </c>
      <c r="L9784" t="s">
        <v>189</v>
      </c>
      <c r="M9784" t="s">
        <v>190</v>
      </c>
      <c r="P9784">
        <v>5</v>
      </c>
    </row>
    <row r="9785" spans="1:16">
      <c r="A9785" s="3">
        <v>44688</v>
      </c>
      <c r="B9785" t="s">
        <v>207</v>
      </c>
      <c r="C9785" t="s">
        <v>179</v>
      </c>
      <c r="D9785" t="s">
        <v>210</v>
      </c>
      <c r="E9785" t="s">
        <v>292</v>
      </c>
      <c r="F9785" t="s">
        <v>343</v>
      </c>
      <c r="G9785">
        <v>2</v>
      </c>
      <c r="H9785" s="4">
        <v>44000</v>
      </c>
      <c r="I9785" s="4">
        <v>2</v>
      </c>
      <c r="J9785" s="4">
        <v>44000</v>
      </c>
      <c r="K9785" s="4">
        <v>88000</v>
      </c>
      <c r="L9785" t="s">
        <v>203</v>
      </c>
      <c r="M9785" t="s">
        <v>233</v>
      </c>
      <c r="P9785">
        <v>3</v>
      </c>
    </row>
    <row r="9786" spans="1:16">
      <c r="A9786" s="3">
        <v>44688</v>
      </c>
      <c r="B9786" t="s">
        <v>278</v>
      </c>
      <c r="C9786" t="s">
        <v>179</v>
      </c>
      <c r="D9786" t="s">
        <v>186</v>
      </c>
      <c r="E9786" t="s">
        <v>201</v>
      </c>
      <c r="F9786" t="s">
        <v>202</v>
      </c>
      <c r="G9786">
        <v>1</v>
      </c>
      <c r="H9786" s="4">
        <v>60000</v>
      </c>
      <c r="I9786" s="4">
        <v>1</v>
      </c>
      <c r="J9786" s="4">
        <v>60000</v>
      </c>
      <c r="K9786" s="4">
        <v>60000</v>
      </c>
      <c r="L9786" t="s">
        <v>203</v>
      </c>
      <c r="M9786" t="s">
        <v>190</v>
      </c>
      <c r="P9786">
        <v>4</v>
      </c>
    </row>
    <row r="9787" spans="1:16">
      <c r="A9787" s="3">
        <v>44688</v>
      </c>
      <c r="B9787" t="s">
        <v>207</v>
      </c>
      <c r="C9787" t="s">
        <v>179</v>
      </c>
      <c r="D9787" t="s">
        <v>193</v>
      </c>
      <c r="E9787" t="s">
        <v>193</v>
      </c>
      <c r="F9787" t="s">
        <v>337</v>
      </c>
      <c r="G9787">
        <v>1</v>
      </c>
      <c r="H9787" s="4">
        <v>42000</v>
      </c>
      <c r="I9787" s="4">
        <v>1</v>
      </c>
      <c r="J9787" s="4">
        <v>42000</v>
      </c>
      <c r="K9787" s="4">
        <v>42000</v>
      </c>
      <c r="L9787" t="s">
        <v>189</v>
      </c>
      <c r="M9787" t="s">
        <v>233</v>
      </c>
      <c r="P9787">
        <v>2</v>
      </c>
    </row>
    <row r="9788" spans="1:16">
      <c r="A9788" s="3">
        <v>44688</v>
      </c>
      <c r="B9788" t="s">
        <v>287</v>
      </c>
      <c r="C9788" t="s">
        <v>192</v>
      </c>
      <c r="D9788" t="s">
        <v>180</v>
      </c>
      <c r="E9788" t="s">
        <v>216</v>
      </c>
      <c r="F9788" t="s">
        <v>232</v>
      </c>
      <c r="G9788">
        <v>2</v>
      </c>
      <c r="H9788" s="4">
        <v>30000</v>
      </c>
      <c r="I9788" s="4">
        <v>2</v>
      </c>
      <c r="J9788" s="4">
        <v>30000</v>
      </c>
      <c r="K9788" s="4">
        <v>60000</v>
      </c>
      <c r="L9788" t="s">
        <v>195</v>
      </c>
      <c r="M9788" t="s">
        <v>233</v>
      </c>
      <c r="P9788">
        <v>5</v>
      </c>
    </row>
    <row r="9789" spans="1:16">
      <c r="A9789" s="3">
        <v>44688</v>
      </c>
      <c r="B9789" t="s">
        <v>287</v>
      </c>
      <c r="C9789" t="s">
        <v>192</v>
      </c>
      <c r="D9789" t="s">
        <v>186</v>
      </c>
      <c r="E9789" t="s">
        <v>201</v>
      </c>
      <c r="F9789" t="s">
        <v>285</v>
      </c>
      <c r="G9789">
        <v>2</v>
      </c>
      <c r="H9789" s="4">
        <v>30000</v>
      </c>
      <c r="I9789" s="4">
        <v>0</v>
      </c>
      <c r="J9789" s="4">
        <v>0</v>
      </c>
      <c r="K9789" s="4">
        <v>0</v>
      </c>
      <c r="L9789" t="s">
        <v>209</v>
      </c>
      <c r="M9789" t="s">
        <v>184</v>
      </c>
      <c r="O9789" t="s">
        <v>176</v>
      </c>
    </row>
    <row r="9790" spans="1:16">
      <c r="A9790" s="3">
        <v>44688</v>
      </c>
      <c r="B9790" t="s">
        <v>245</v>
      </c>
      <c r="C9790" t="s">
        <v>179</v>
      </c>
      <c r="D9790" t="s">
        <v>276</v>
      </c>
      <c r="E9790" t="s">
        <v>276</v>
      </c>
      <c r="F9790" t="s">
        <v>277</v>
      </c>
      <c r="G9790">
        <v>1</v>
      </c>
      <c r="H9790" s="4">
        <v>36000</v>
      </c>
      <c r="I9790" s="4">
        <v>1</v>
      </c>
      <c r="J9790" s="4">
        <v>36000</v>
      </c>
      <c r="K9790" s="4">
        <v>36000</v>
      </c>
      <c r="L9790" t="s">
        <v>203</v>
      </c>
      <c r="M9790" t="s">
        <v>190</v>
      </c>
      <c r="P9790">
        <v>2</v>
      </c>
    </row>
    <row r="9791" spans="1:16">
      <c r="A9791" s="3">
        <v>44688</v>
      </c>
      <c r="B9791" t="s">
        <v>262</v>
      </c>
      <c r="C9791" t="s">
        <v>179</v>
      </c>
      <c r="D9791" t="s">
        <v>186</v>
      </c>
      <c r="E9791" t="s">
        <v>201</v>
      </c>
      <c r="F9791" t="s">
        <v>202</v>
      </c>
      <c r="G9791">
        <v>3</v>
      </c>
      <c r="H9791" s="4">
        <v>18000</v>
      </c>
      <c r="I9791" s="4">
        <v>3</v>
      </c>
      <c r="J9791" s="4">
        <v>18000</v>
      </c>
      <c r="K9791" s="4">
        <v>54000</v>
      </c>
      <c r="L9791" t="s">
        <v>183</v>
      </c>
      <c r="M9791" t="s">
        <v>184</v>
      </c>
      <c r="P9791">
        <v>5</v>
      </c>
    </row>
    <row r="9792" spans="1:16">
      <c r="A9792" s="3">
        <v>44688</v>
      </c>
      <c r="B9792" t="s">
        <v>254</v>
      </c>
      <c r="C9792" t="s">
        <v>192</v>
      </c>
      <c r="D9792" t="s">
        <v>198</v>
      </c>
      <c r="E9792" t="s">
        <v>214</v>
      </c>
      <c r="F9792" t="s">
        <v>286</v>
      </c>
      <c r="G9792">
        <v>2</v>
      </c>
      <c r="H9792" s="4">
        <v>34500</v>
      </c>
      <c r="I9792" s="4">
        <v>2</v>
      </c>
      <c r="J9792" s="4">
        <v>34500</v>
      </c>
      <c r="K9792" s="4">
        <v>69000</v>
      </c>
      <c r="L9792" t="s">
        <v>203</v>
      </c>
      <c r="M9792" t="s">
        <v>190</v>
      </c>
      <c r="P9792">
        <v>4</v>
      </c>
    </row>
    <row r="9793" spans="1:16">
      <c r="A9793" s="3">
        <v>44688</v>
      </c>
      <c r="B9793" t="s">
        <v>287</v>
      </c>
      <c r="C9793" t="s">
        <v>179</v>
      </c>
      <c r="D9793" t="s">
        <v>193</v>
      </c>
      <c r="E9793" t="s">
        <v>193</v>
      </c>
      <c r="F9793" t="s">
        <v>290</v>
      </c>
      <c r="G9793">
        <v>2</v>
      </c>
      <c r="H9793" s="4">
        <v>20000</v>
      </c>
      <c r="I9793" s="4">
        <v>2</v>
      </c>
      <c r="J9793" s="4">
        <v>20000</v>
      </c>
      <c r="K9793" s="4">
        <v>40000</v>
      </c>
      <c r="L9793" t="s">
        <v>203</v>
      </c>
      <c r="M9793" t="s">
        <v>196</v>
      </c>
      <c r="P9793">
        <v>5</v>
      </c>
    </row>
    <row r="9794" spans="1:16">
      <c r="A9794" s="3">
        <v>44688</v>
      </c>
      <c r="B9794" t="s">
        <v>247</v>
      </c>
      <c r="C9794" t="s">
        <v>179</v>
      </c>
      <c r="D9794" t="s">
        <v>180</v>
      </c>
      <c r="E9794" t="s">
        <v>216</v>
      </c>
      <c r="F9794" t="s">
        <v>232</v>
      </c>
      <c r="G9794">
        <v>1</v>
      </c>
      <c r="H9794" s="4">
        <v>56000</v>
      </c>
      <c r="I9794" s="4">
        <v>1</v>
      </c>
      <c r="J9794" s="4">
        <v>56000</v>
      </c>
      <c r="K9794" s="4">
        <v>56000</v>
      </c>
      <c r="L9794" t="s">
        <v>189</v>
      </c>
      <c r="M9794" t="s">
        <v>184</v>
      </c>
      <c r="P9794">
        <v>5</v>
      </c>
    </row>
    <row r="9795" spans="1:16">
      <c r="A9795" s="3">
        <v>44688</v>
      </c>
      <c r="B9795" t="s">
        <v>222</v>
      </c>
      <c r="C9795" t="s">
        <v>179</v>
      </c>
      <c r="D9795" t="s">
        <v>186</v>
      </c>
      <c r="E9795" t="s">
        <v>220</v>
      </c>
      <c r="F9795" t="s">
        <v>265</v>
      </c>
      <c r="G9795">
        <v>3</v>
      </c>
      <c r="H9795" s="4">
        <v>30000</v>
      </c>
      <c r="I9795" s="4">
        <v>3</v>
      </c>
      <c r="J9795" s="4">
        <v>30000</v>
      </c>
      <c r="K9795" s="4">
        <v>90000</v>
      </c>
      <c r="L9795" t="s">
        <v>183</v>
      </c>
      <c r="M9795" t="s">
        <v>184</v>
      </c>
      <c r="P9795">
        <v>4</v>
      </c>
    </row>
    <row r="9796" spans="1:16">
      <c r="A9796" s="3">
        <v>44688</v>
      </c>
      <c r="B9796" t="s">
        <v>301</v>
      </c>
      <c r="C9796" t="s">
        <v>179</v>
      </c>
      <c r="D9796" t="s">
        <v>193</v>
      </c>
      <c r="E9796" t="s">
        <v>193</v>
      </c>
      <c r="F9796" t="s">
        <v>220</v>
      </c>
      <c r="G9796">
        <v>3</v>
      </c>
      <c r="H9796" s="4">
        <v>36000</v>
      </c>
      <c r="I9796" s="4">
        <v>3</v>
      </c>
      <c r="J9796" s="4">
        <v>36000</v>
      </c>
      <c r="K9796" s="4">
        <v>108000</v>
      </c>
      <c r="L9796" t="s">
        <v>209</v>
      </c>
      <c r="M9796" t="s">
        <v>190</v>
      </c>
      <c r="P9796">
        <v>5</v>
      </c>
    </row>
    <row r="9797" spans="1:16">
      <c r="A9797" s="3">
        <v>44688</v>
      </c>
      <c r="B9797" t="s">
        <v>245</v>
      </c>
      <c r="C9797" t="s">
        <v>192</v>
      </c>
      <c r="D9797" t="s">
        <v>210</v>
      </c>
      <c r="E9797" t="s">
        <v>211</v>
      </c>
      <c r="F9797" t="s">
        <v>212</v>
      </c>
      <c r="G9797">
        <v>1</v>
      </c>
      <c r="H9797" s="4">
        <v>39000</v>
      </c>
      <c r="I9797" s="4">
        <v>1</v>
      </c>
      <c r="J9797" s="4">
        <v>39000</v>
      </c>
      <c r="K9797" s="4">
        <v>39000</v>
      </c>
      <c r="L9797" t="s">
        <v>209</v>
      </c>
      <c r="M9797" t="s">
        <v>233</v>
      </c>
      <c r="P9797">
        <v>5</v>
      </c>
    </row>
    <row r="9798" spans="1:16">
      <c r="A9798" s="3">
        <v>44688</v>
      </c>
      <c r="B9798" t="s">
        <v>258</v>
      </c>
      <c r="C9798" t="s">
        <v>179</v>
      </c>
      <c r="D9798" t="s">
        <v>180</v>
      </c>
      <c r="E9798" t="s">
        <v>204</v>
      </c>
      <c r="F9798" t="s">
        <v>227</v>
      </c>
      <c r="G9798">
        <v>1</v>
      </c>
      <c r="H9798" s="4">
        <v>42000</v>
      </c>
      <c r="I9798" s="4">
        <v>1</v>
      </c>
      <c r="J9798" s="4">
        <v>42000</v>
      </c>
      <c r="K9798" s="4">
        <v>42000</v>
      </c>
      <c r="L9798" t="s">
        <v>203</v>
      </c>
      <c r="M9798" t="s">
        <v>184</v>
      </c>
      <c r="P9798">
        <v>3</v>
      </c>
    </row>
    <row r="9799" spans="1:16">
      <c r="A9799" s="3">
        <v>44688</v>
      </c>
      <c r="B9799" t="s">
        <v>247</v>
      </c>
      <c r="C9799" t="s">
        <v>192</v>
      </c>
      <c r="D9799" t="s">
        <v>276</v>
      </c>
      <c r="E9799" t="s">
        <v>276</v>
      </c>
      <c r="F9799" t="s">
        <v>310</v>
      </c>
      <c r="G9799">
        <v>1</v>
      </c>
      <c r="H9799" s="4">
        <v>39000</v>
      </c>
      <c r="I9799" s="4">
        <v>1</v>
      </c>
      <c r="J9799" s="4">
        <v>39000</v>
      </c>
      <c r="K9799" s="4">
        <v>39000</v>
      </c>
      <c r="L9799" t="s">
        <v>189</v>
      </c>
      <c r="M9799" t="s">
        <v>196</v>
      </c>
      <c r="P9799">
        <v>3</v>
      </c>
    </row>
    <row r="9800" spans="1:16">
      <c r="A9800" s="3">
        <v>44688</v>
      </c>
      <c r="B9800" t="s">
        <v>219</v>
      </c>
      <c r="C9800" t="s">
        <v>192</v>
      </c>
      <c r="D9800" t="s">
        <v>235</v>
      </c>
      <c r="E9800" t="s">
        <v>230</v>
      </c>
      <c r="F9800" t="s">
        <v>351</v>
      </c>
      <c r="G9800">
        <v>3</v>
      </c>
      <c r="H9800" s="4">
        <v>52500</v>
      </c>
      <c r="I9800" s="4">
        <v>3</v>
      </c>
      <c r="J9800" s="4">
        <v>52500</v>
      </c>
      <c r="K9800" s="4">
        <v>157500</v>
      </c>
      <c r="L9800" t="s">
        <v>189</v>
      </c>
      <c r="M9800" t="s">
        <v>233</v>
      </c>
      <c r="N9800" t="s">
        <v>175</v>
      </c>
      <c r="P9800">
        <v>4</v>
      </c>
    </row>
    <row r="9801" spans="1:16">
      <c r="A9801" s="3">
        <v>44688</v>
      </c>
      <c r="B9801" t="s">
        <v>207</v>
      </c>
      <c r="C9801" t="s">
        <v>179</v>
      </c>
      <c r="D9801" t="s">
        <v>180</v>
      </c>
      <c r="E9801" t="s">
        <v>181</v>
      </c>
      <c r="F9801" t="s">
        <v>246</v>
      </c>
      <c r="G9801">
        <v>1</v>
      </c>
      <c r="H9801" s="4">
        <v>20000</v>
      </c>
      <c r="I9801" s="4">
        <v>1</v>
      </c>
      <c r="J9801" s="4">
        <v>20000</v>
      </c>
      <c r="K9801" s="4">
        <v>20000</v>
      </c>
      <c r="L9801" t="s">
        <v>189</v>
      </c>
      <c r="M9801" t="s">
        <v>196</v>
      </c>
      <c r="N9801" t="s">
        <v>175</v>
      </c>
      <c r="P9801">
        <v>3</v>
      </c>
    </row>
    <row r="9802" spans="1:16">
      <c r="A9802" s="3">
        <v>44688</v>
      </c>
      <c r="B9802" t="s">
        <v>191</v>
      </c>
      <c r="C9802" t="s">
        <v>179</v>
      </c>
      <c r="D9802" t="s">
        <v>186</v>
      </c>
      <c r="E9802" t="s">
        <v>201</v>
      </c>
      <c r="F9802" t="s">
        <v>285</v>
      </c>
      <c r="G9802">
        <v>1</v>
      </c>
      <c r="H9802" s="4">
        <v>40000</v>
      </c>
      <c r="I9802" s="4">
        <v>0</v>
      </c>
      <c r="J9802" s="4">
        <v>0</v>
      </c>
      <c r="K9802" s="4">
        <v>0</v>
      </c>
      <c r="L9802" t="s">
        <v>203</v>
      </c>
      <c r="M9802" t="s">
        <v>184</v>
      </c>
      <c r="N9802" t="s">
        <v>175</v>
      </c>
      <c r="O9802" t="s">
        <v>176</v>
      </c>
    </row>
    <row r="9803" spans="1:16">
      <c r="A9803" s="3">
        <v>44688</v>
      </c>
      <c r="B9803" t="s">
        <v>185</v>
      </c>
      <c r="C9803" t="s">
        <v>192</v>
      </c>
      <c r="D9803" t="s">
        <v>180</v>
      </c>
      <c r="E9803" t="s">
        <v>181</v>
      </c>
      <c r="F9803" t="s">
        <v>223</v>
      </c>
      <c r="G9803">
        <v>2</v>
      </c>
      <c r="H9803" s="4">
        <v>60000</v>
      </c>
      <c r="I9803" s="4">
        <v>2</v>
      </c>
      <c r="J9803" s="4">
        <v>60000</v>
      </c>
      <c r="K9803" s="4">
        <v>120000</v>
      </c>
      <c r="L9803" t="s">
        <v>209</v>
      </c>
      <c r="M9803" t="s">
        <v>196</v>
      </c>
      <c r="N9803" t="s">
        <v>175</v>
      </c>
      <c r="P9803">
        <v>5</v>
      </c>
    </row>
    <row r="9804" spans="1:16">
      <c r="A9804" s="3">
        <v>44688</v>
      </c>
      <c r="B9804" t="s">
        <v>258</v>
      </c>
      <c r="C9804" t="s">
        <v>179</v>
      </c>
      <c r="D9804" t="s">
        <v>180</v>
      </c>
      <c r="E9804" t="s">
        <v>255</v>
      </c>
      <c r="F9804" t="s">
        <v>256</v>
      </c>
      <c r="G9804">
        <v>1</v>
      </c>
      <c r="H9804" s="4">
        <v>22000</v>
      </c>
      <c r="I9804" s="4">
        <v>1</v>
      </c>
      <c r="J9804" s="4">
        <v>22000</v>
      </c>
      <c r="K9804" s="4">
        <v>22000</v>
      </c>
      <c r="L9804" t="s">
        <v>183</v>
      </c>
      <c r="M9804" t="s">
        <v>196</v>
      </c>
      <c r="N9804" t="s">
        <v>175</v>
      </c>
      <c r="P9804">
        <v>5</v>
      </c>
    </row>
    <row r="9805" spans="1:16">
      <c r="A9805" s="3">
        <v>44689</v>
      </c>
      <c r="B9805" t="s">
        <v>218</v>
      </c>
      <c r="C9805" t="s">
        <v>192</v>
      </c>
      <c r="D9805" t="s">
        <v>193</v>
      </c>
      <c r="E9805" t="s">
        <v>193</v>
      </c>
      <c r="F9805" t="s">
        <v>220</v>
      </c>
      <c r="G9805">
        <v>1</v>
      </c>
      <c r="H9805" s="4">
        <v>52500</v>
      </c>
      <c r="I9805" s="4">
        <v>1</v>
      </c>
      <c r="J9805" s="4">
        <v>52500</v>
      </c>
      <c r="K9805" s="4">
        <v>52500</v>
      </c>
      <c r="L9805" t="s">
        <v>189</v>
      </c>
      <c r="M9805" t="s">
        <v>196</v>
      </c>
      <c r="N9805" t="s">
        <v>175</v>
      </c>
      <c r="P9805">
        <v>3</v>
      </c>
    </row>
    <row r="9806" spans="1:16">
      <c r="A9806" s="3">
        <v>44689</v>
      </c>
      <c r="B9806" t="s">
        <v>254</v>
      </c>
      <c r="C9806" t="s">
        <v>179</v>
      </c>
      <c r="D9806" t="s">
        <v>180</v>
      </c>
      <c r="E9806" t="s">
        <v>327</v>
      </c>
      <c r="F9806" t="s">
        <v>328</v>
      </c>
      <c r="G9806">
        <v>3</v>
      </c>
      <c r="H9806" s="4">
        <v>45500</v>
      </c>
      <c r="I9806" s="4">
        <v>3</v>
      </c>
      <c r="J9806" s="4">
        <v>45500</v>
      </c>
      <c r="K9806" s="4">
        <v>136500</v>
      </c>
      <c r="L9806" t="s">
        <v>183</v>
      </c>
      <c r="M9806" t="s">
        <v>196</v>
      </c>
      <c r="N9806" t="s">
        <v>175</v>
      </c>
      <c r="P9806">
        <v>4</v>
      </c>
    </row>
    <row r="9807" spans="1:16">
      <c r="A9807" s="3">
        <v>44689</v>
      </c>
      <c r="B9807" t="s">
        <v>207</v>
      </c>
      <c r="C9807" t="s">
        <v>192</v>
      </c>
      <c r="D9807" t="s">
        <v>210</v>
      </c>
      <c r="E9807" t="s">
        <v>211</v>
      </c>
      <c r="F9807" t="s">
        <v>362</v>
      </c>
      <c r="G9807">
        <v>2</v>
      </c>
      <c r="H9807" s="4">
        <v>42000</v>
      </c>
      <c r="I9807" s="4">
        <v>2</v>
      </c>
      <c r="J9807" s="4">
        <v>42000</v>
      </c>
      <c r="K9807" s="4">
        <v>84000</v>
      </c>
      <c r="L9807" t="s">
        <v>189</v>
      </c>
      <c r="M9807" t="s">
        <v>206</v>
      </c>
      <c r="N9807" t="s">
        <v>175</v>
      </c>
      <c r="P9807">
        <v>5</v>
      </c>
    </row>
    <row r="9808" spans="1:16">
      <c r="A9808" s="3">
        <v>44689</v>
      </c>
      <c r="B9808" t="s">
        <v>213</v>
      </c>
      <c r="C9808" t="s">
        <v>179</v>
      </c>
      <c r="D9808" t="s">
        <v>180</v>
      </c>
      <c r="E9808" t="s">
        <v>216</v>
      </c>
      <c r="F9808" t="s">
        <v>217</v>
      </c>
      <c r="G9808">
        <v>3</v>
      </c>
      <c r="H9808" s="4">
        <v>26000</v>
      </c>
      <c r="I9808" s="4">
        <v>3</v>
      </c>
      <c r="J9808" s="4">
        <v>26000</v>
      </c>
      <c r="K9808" s="4">
        <v>78000</v>
      </c>
      <c r="L9808" t="s">
        <v>189</v>
      </c>
      <c r="M9808" t="s">
        <v>206</v>
      </c>
      <c r="N9808" t="s">
        <v>175</v>
      </c>
      <c r="P9808">
        <v>3</v>
      </c>
    </row>
    <row r="9809" spans="1:16">
      <c r="A9809" s="3">
        <v>44689</v>
      </c>
      <c r="B9809" t="s">
        <v>291</v>
      </c>
      <c r="C9809" t="s">
        <v>179</v>
      </c>
      <c r="D9809" t="s">
        <v>186</v>
      </c>
      <c r="E9809" t="s">
        <v>220</v>
      </c>
      <c r="F9809" t="s">
        <v>241</v>
      </c>
      <c r="G9809">
        <v>2</v>
      </c>
      <c r="H9809" s="4">
        <v>30000</v>
      </c>
      <c r="I9809" s="4">
        <v>2</v>
      </c>
      <c r="J9809" s="4">
        <v>30000</v>
      </c>
      <c r="K9809" s="4">
        <v>60000</v>
      </c>
      <c r="L9809" t="s">
        <v>183</v>
      </c>
      <c r="M9809" t="s">
        <v>196</v>
      </c>
      <c r="N9809" t="s">
        <v>175</v>
      </c>
      <c r="P9809">
        <v>5</v>
      </c>
    </row>
    <row r="9810" spans="1:16">
      <c r="A9810" s="3">
        <v>44689</v>
      </c>
      <c r="B9810" t="s">
        <v>258</v>
      </c>
      <c r="C9810" t="s">
        <v>179</v>
      </c>
      <c r="D9810" t="s">
        <v>294</v>
      </c>
      <c r="E9810" t="s">
        <v>294</v>
      </c>
      <c r="F9810" t="s">
        <v>236</v>
      </c>
      <c r="G9810">
        <v>3</v>
      </c>
      <c r="H9810" s="4">
        <v>36000</v>
      </c>
      <c r="I9810" s="4">
        <v>3</v>
      </c>
      <c r="J9810" s="4">
        <v>36000</v>
      </c>
      <c r="K9810" s="4">
        <v>108000</v>
      </c>
      <c r="L9810" t="s">
        <v>209</v>
      </c>
      <c r="M9810" t="s">
        <v>196</v>
      </c>
      <c r="N9810" t="s">
        <v>175</v>
      </c>
      <c r="P9810">
        <v>5</v>
      </c>
    </row>
    <row r="9811" spans="1:16">
      <c r="A9811" s="3">
        <v>44689</v>
      </c>
      <c r="B9811" t="s">
        <v>207</v>
      </c>
      <c r="C9811" t="s">
        <v>179</v>
      </c>
      <c r="D9811" t="s">
        <v>186</v>
      </c>
      <c r="E9811" t="s">
        <v>187</v>
      </c>
      <c r="F9811" t="s">
        <v>242</v>
      </c>
      <c r="G9811">
        <v>2</v>
      </c>
      <c r="H9811" s="4">
        <v>44000</v>
      </c>
      <c r="I9811" s="4">
        <v>2</v>
      </c>
      <c r="J9811" s="4">
        <v>44000</v>
      </c>
      <c r="K9811" s="4">
        <v>88000</v>
      </c>
      <c r="L9811" t="s">
        <v>183</v>
      </c>
      <c r="M9811" t="s">
        <v>196</v>
      </c>
      <c r="N9811" t="s">
        <v>175</v>
      </c>
      <c r="P9811">
        <v>5</v>
      </c>
    </row>
    <row r="9812" spans="1:16">
      <c r="A9812" s="3">
        <v>44689</v>
      </c>
      <c r="B9812" t="s">
        <v>301</v>
      </c>
      <c r="C9812" t="s">
        <v>179</v>
      </c>
      <c r="D9812" t="s">
        <v>186</v>
      </c>
      <c r="E9812" t="s">
        <v>201</v>
      </c>
      <c r="F9812" t="s">
        <v>285</v>
      </c>
      <c r="G9812">
        <v>2</v>
      </c>
      <c r="H9812" s="4">
        <v>28000</v>
      </c>
      <c r="I9812" s="4">
        <v>2</v>
      </c>
      <c r="J9812" s="4">
        <v>28000</v>
      </c>
      <c r="K9812" s="4">
        <v>56000</v>
      </c>
      <c r="L9812" t="s">
        <v>189</v>
      </c>
      <c r="M9812" t="s">
        <v>190</v>
      </c>
      <c r="N9812" t="s">
        <v>175</v>
      </c>
      <c r="P9812">
        <v>2</v>
      </c>
    </row>
    <row r="9813" spans="1:16">
      <c r="A9813" s="3">
        <v>44689</v>
      </c>
      <c r="B9813" t="s">
        <v>287</v>
      </c>
      <c r="C9813" t="s">
        <v>192</v>
      </c>
      <c r="D9813" t="s">
        <v>186</v>
      </c>
      <c r="E9813" t="s">
        <v>220</v>
      </c>
      <c r="F9813" t="s">
        <v>241</v>
      </c>
      <c r="G9813">
        <v>3</v>
      </c>
      <c r="H9813" s="4">
        <v>26000</v>
      </c>
      <c r="I9813" s="4">
        <v>3</v>
      </c>
      <c r="J9813" s="4">
        <v>26000</v>
      </c>
      <c r="K9813" s="4">
        <v>78000</v>
      </c>
      <c r="L9813" t="s">
        <v>209</v>
      </c>
      <c r="M9813" t="s">
        <v>206</v>
      </c>
      <c r="P9813">
        <v>4</v>
      </c>
    </row>
    <row r="9814" spans="1:16">
      <c r="A9814" s="3">
        <v>44689</v>
      </c>
      <c r="B9814" t="s">
        <v>245</v>
      </c>
      <c r="C9814" t="s">
        <v>192</v>
      </c>
      <c r="D9814" t="s">
        <v>294</v>
      </c>
      <c r="E9814" t="s">
        <v>294</v>
      </c>
      <c r="F9814" t="s">
        <v>236</v>
      </c>
      <c r="G9814">
        <v>2</v>
      </c>
      <c r="H9814" s="4">
        <v>45000</v>
      </c>
      <c r="I9814" s="4">
        <v>2</v>
      </c>
      <c r="J9814" s="4">
        <v>45000</v>
      </c>
      <c r="K9814" s="4">
        <v>90000</v>
      </c>
      <c r="L9814" t="s">
        <v>183</v>
      </c>
      <c r="M9814" t="s">
        <v>196</v>
      </c>
      <c r="N9814" t="s">
        <v>175</v>
      </c>
      <c r="P9814">
        <v>4</v>
      </c>
    </row>
    <row r="9815" spans="1:16">
      <c r="A9815" s="3">
        <v>44689</v>
      </c>
      <c r="B9815" t="s">
        <v>245</v>
      </c>
      <c r="C9815" t="s">
        <v>179</v>
      </c>
      <c r="D9815" t="s">
        <v>186</v>
      </c>
      <c r="E9815" t="s">
        <v>225</v>
      </c>
      <c r="F9815" t="s">
        <v>226</v>
      </c>
      <c r="G9815">
        <v>3</v>
      </c>
      <c r="H9815" s="4">
        <v>42000</v>
      </c>
      <c r="I9815" s="4">
        <v>3</v>
      </c>
      <c r="J9815" s="4">
        <v>42000</v>
      </c>
      <c r="K9815" s="4">
        <v>126000</v>
      </c>
      <c r="L9815" t="s">
        <v>183</v>
      </c>
      <c r="M9815" t="s">
        <v>196</v>
      </c>
      <c r="P9815">
        <v>5</v>
      </c>
    </row>
    <row r="9816" spans="1:16">
      <c r="A9816" s="3">
        <v>44689</v>
      </c>
      <c r="B9816" t="s">
        <v>262</v>
      </c>
      <c r="C9816" t="s">
        <v>179</v>
      </c>
      <c r="D9816" t="s">
        <v>186</v>
      </c>
      <c r="E9816" t="s">
        <v>220</v>
      </c>
      <c r="F9816" t="s">
        <v>221</v>
      </c>
      <c r="G9816">
        <v>2</v>
      </c>
      <c r="H9816" s="4">
        <v>36000</v>
      </c>
      <c r="I9816" s="4">
        <v>2</v>
      </c>
      <c r="J9816" s="4">
        <v>36000</v>
      </c>
      <c r="K9816" s="4">
        <v>72000</v>
      </c>
      <c r="L9816" t="s">
        <v>189</v>
      </c>
      <c r="M9816" t="s">
        <v>196</v>
      </c>
      <c r="P9816">
        <v>5</v>
      </c>
    </row>
    <row r="9817" spans="1:16">
      <c r="A9817" s="3">
        <v>44689</v>
      </c>
      <c r="B9817" t="s">
        <v>245</v>
      </c>
      <c r="C9817" t="s">
        <v>179</v>
      </c>
      <c r="D9817" t="s">
        <v>274</v>
      </c>
      <c r="E9817" t="s">
        <v>274</v>
      </c>
      <c r="F9817" t="s">
        <v>339</v>
      </c>
      <c r="G9817">
        <v>3</v>
      </c>
      <c r="H9817" s="4">
        <v>21000</v>
      </c>
      <c r="I9817" s="4">
        <v>3</v>
      </c>
      <c r="J9817" s="4">
        <v>21000</v>
      </c>
      <c r="K9817" s="4">
        <v>63000</v>
      </c>
      <c r="L9817" t="s">
        <v>203</v>
      </c>
      <c r="M9817" t="s">
        <v>184</v>
      </c>
      <c r="P9817">
        <v>3</v>
      </c>
    </row>
    <row r="9818" spans="1:16">
      <c r="A9818" s="3">
        <v>44689</v>
      </c>
      <c r="B9818" t="s">
        <v>219</v>
      </c>
      <c r="C9818" t="s">
        <v>192</v>
      </c>
      <c r="D9818" t="s">
        <v>210</v>
      </c>
      <c r="E9818" t="s">
        <v>211</v>
      </c>
      <c r="F9818" t="s">
        <v>362</v>
      </c>
      <c r="G9818">
        <v>1</v>
      </c>
      <c r="H9818" s="4">
        <v>38500</v>
      </c>
      <c r="I9818" s="4">
        <v>1</v>
      </c>
      <c r="J9818" s="4">
        <v>38500</v>
      </c>
      <c r="K9818" s="4">
        <v>38500</v>
      </c>
      <c r="L9818" t="s">
        <v>209</v>
      </c>
      <c r="M9818" t="s">
        <v>184</v>
      </c>
      <c r="P9818">
        <v>5</v>
      </c>
    </row>
    <row r="9819" spans="1:16">
      <c r="A9819" s="3">
        <v>44689</v>
      </c>
      <c r="B9819" t="s">
        <v>234</v>
      </c>
      <c r="C9819" t="s">
        <v>179</v>
      </c>
      <c r="D9819" t="s">
        <v>186</v>
      </c>
      <c r="E9819" t="s">
        <v>201</v>
      </c>
      <c r="F9819" t="s">
        <v>285</v>
      </c>
      <c r="G9819">
        <v>2</v>
      </c>
      <c r="H9819" s="4">
        <v>36000</v>
      </c>
      <c r="I9819" s="4">
        <v>2</v>
      </c>
      <c r="J9819" s="4">
        <v>36000</v>
      </c>
      <c r="K9819" s="4">
        <v>72000</v>
      </c>
      <c r="L9819" t="s">
        <v>183</v>
      </c>
      <c r="M9819" t="s">
        <v>196</v>
      </c>
      <c r="P9819">
        <v>5</v>
      </c>
    </row>
    <row r="9820" spans="1:16">
      <c r="A9820" s="3">
        <v>44689</v>
      </c>
      <c r="B9820" t="s">
        <v>284</v>
      </c>
      <c r="C9820" t="s">
        <v>179</v>
      </c>
      <c r="D9820" t="s">
        <v>186</v>
      </c>
      <c r="E9820" t="s">
        <v>187</v>
      </c>
      <c r="F9820" t="s">
        <v>242</v>
      </c>
      <c r="G9820">
        <v>3</v>
      </c>
      <c r="H9820" s="4">
        <v>16500</v>
      </c>
      <c r="I9820" s="4">
        <v>3</v>
      </c>
      <c r="J9820" s="4">
        <v>16500</v>
      </c>
      <c r="K9820" s="4">
        <v>49500</v>
      </c>
      <c r="L9820" t="s">
        <v>209</v>
      </c>
      <c r="M9820" t="s">
        <v>184</v>
      </c>
      <c r="P9820">
        <v>4</v>
      </c>
    </row>
    <row r="9821" spans="1:16">
      <c r="A9821" s="3">
        <v>44689</v>
      </c>
      <c r="B9821" t="s">
        <v>234</v>
      </c>
      <c r="C9821" t="s">
        <v>192</v>
      </c>
      <c r="D9821" t="s">
        <v>210</v>
      </c>
      <c r="E9821" t="s">
        <v>211</v>
      </c>
      <c r="F9821" t="s">
        <v>212</v>
      </c>
      <c r="G9821">
        <v>3</v>
      </c>
      <c r="H9821" s="4">
        <v>22000</v>
      </c>
      <c r="I9821" s="4">
        <v>3</v>
      </c>
      <c r="J9821" s="4">
        <v>22000</v>
      </c>
      <c r="K9821" s="4">
        <v>66000</v>
      </c>
      <c r="L9821" t="s">
        <v>183</v>
      </c>
      <c r="M9821" t="s">
        <v>184</v>
      </c>
      <c r="P9821">
        <v>5</v>
      </c>
    </row>
    <row r="9822" spans="1:16">
      <c r="A9822" s="3">
        <v>44689</v>
      </c>
      <c r="B9822" t="s">
        <v>258</v>
      </c>
      <c r="C9822" t="s">
        <v>192</v>
      </c>
      <c r="D9822" t="s">
        <v>279</v>
      </c>
      <c r="E9822" t="s">
        <v>279</v>
      </c>
      <c r="F9822" t="s">
        <v>180</v>
      </c>
      <c r="G9822">
        <v>3</v>
      </c>
      <c r="H9822" s="4">
        <v>54000</v>
      </c>
      <c r="I9822" s="4">
        <v>3</v>
      </c>
      <c r="J9822" s="4">
        <v>54000</v>
      </c>
      <c r="K9822" s="4">
        <v>162000</v>
      </c>
      <c r="L9822" t="s">
        <v>189</v>
      </c>
      <c r="M9822" t="s">
        <v>304</v>
      </c>
      <c r="P9822">
        <v>5</v>
      </c>
    </row>
    <row r="9823" spans="1:16">
      <c r="A9823" s="3">
        <v>44689</v>
      </c>
      <c r="B9823" t="s">
        <v>287</v>
      </c>
      <c r="C9823" t="s">
        <v>179</v>
      </c>
      <c r="D9823" t="s">
        <v>180</v>
      </c>
      <c r="E9823" t="s">
        <v>204</v>
      </c>
      <c r="F9823" t="s">
        <v>300</v>
      </c>
      <c r="G9823">
        <v>2</v>
      </c>
      <c r="H9823" s="4">
        <v>30000</v>
      </c>
      <c r="I9823" s="4">
        <v>0</v>
      </c>
      <c r="J9823" s="4">
        <v>0</v>
      </c>
      <c r="K9823" s="4">
        <v>0</v>
      </c>
      <c r="L9823" t="s">
        <v>183</v>
      </c>
      <c r="M9823" t="s">
        <v>190</v>
      </c>
      <c r="O9823" t="s">
        <v>176</v>
      </c>
    </row>
    <row r="9824" spans="1:16">
      <c r="A9824" s="3">
        <v>44689</v>
      </c>
      <c r="B9824" t="s">
        <v>228</v>
      </c>
      <c r="C9824" t="s">
        <v>179</v>
      </c>
      <c r="D9824" t="s">
        <v>276</v>
      </c>
      <c r="E9824" t="s">
        <v>276</v>
      </c>
      <c r="F9824" t="s">
        <v>277</v>
      </c>
      <c r="G9824">
        <v>2</v>
      </c>
      <c r="H9824" s="4">
        <v>36000</v>
      </c>
      <c r="I9824" s="4">
        <v>0</v>
      </c>
      <c r="J9824" s="4">
        <v>0</v>
      </c>
      <c r="K9824" s="4">
        <v>0</v>
      </c>
      <c r="L9824" t="s">
        <v>183</v>
      </c>
      <c r="M9824" t="s">
        <v>233</v>
      </c>
      <c r="O9824" t="s">
        <v>176</v>
      </c>
    </row>
    <row r="9825" spans="1:16">
      <c r="A9825" s="3">
        <v>44689</v>
      </c>
      <c r="B9825" t="s">
        <v>178</v>
      </c>
      <c r="C9825" t="s">
        <v>192</v>
      </c>
      <c r="D9825" t="s">
        <v>180</v>
      </c>
      <c r="E9825" t="s">
        <v>204</v>
      </c>
      <c r="F9825" t="s">
        <v>300</v>
      </c>
      <c r="G9825">
        <v>2</v>
      </c>
      <c r="H9825" s="4">
        <v>30000</v>
      </c>
      <c r="I9825" s="4">
        <v>0</v>
      </c>
      <c r="J9825" s="4">
        <v>0</v>
      </c>
      <c r="K9825" s="4">
        <v>0</v>
      </c>
      <c r="L9825" t="s">
        <v>189</v>
      </c>
      <c r="M9825" t="s">
        <v>206</v>
      </c>
      <c r="O9825" t="s">
        <v>176</v>
      </c>
    </row>
    <row r="9826" spans="1:16">
      <c r="A9826" s="3">
        <v>44689</v>
      </c>
      <c r="B9826" t="s">
        <v>301</v>
      </c>
      <c r="C9826" t="s">
        <v>179</v>
      </c>
      <c r="D9826" t="s">
        <v>180</v>
      </c>
      <c r="E9826" t="s">
        <v>216</v>
      </c>
      <c r="F9826" t="s">
        <v>232</v>
      </c>
      <c r="G9826">
        <v>1</v>
      </c>
      <c r="H9826" s="4">
        <v>39000</v>
      </c>
      <c r="I9826" s="4">
        <v>1</v>
      </c>
      <c r="J9826" s="4">
        <v>39000</v>
      </c>
      <c r="K9826" s="4">
        <v>39000</v>
      </c>
      <c r="L9826" t="s">
        <v>203</v>
      </c>
      <c r="M9826" t="s">
        <v>304</v>
      </c>
      <c r="P9826">
        <v>5</v>
      </c>
    </row>
    <row r="9827" spans="1:16">
      <c r="A9827" s="3">
        <v>44689</v>
      </c>
      <c r="B9827" t="s">
        <v>224</v>
      </c>
      <c r="C9827" t="s">
        <v>192</v>
      </c>
      <c r="D9827" t="s">
        <v>263</v>
      </c>
      <c r="E9827" t="s">
        <v>263</v>
      </c>
      <c r="F9827" t="s">
        <v>264</v>
      </c>
      <c r="G9827">
        <v>2</v>
      </c>
      <c r="H9827" s="4">
        <v>30000</v>
      </c>
      <c r="I9827" s="4">
        <v>2</v>
      </c>
      <c r="J9827" s="4">
        <v>30000</v>
      </c>
      <c r="K9827" s="4">
        <v>60000</v>
      </c>
      <c r="L9827" t="s">
        <v>209</v>
      </c>
      <c r="M9827" t="s">
        <v>196</v>
      </c>
      <c r="P9827">
        <v>5</v>
      </c>
    </row>
    <row r="9828" spans="1:16">
      <c r="A9828" s="3">
        <v>44689</v>
      </c>
      <c r="B9828" t="s">
        <v>247</v>
      </c>
      <c r="C9828" t="s">
        <v>179</v>
      </c>
      <c r="D9828" t="s">
        <v>186</v>
      </c>
      <c r="E9828" t="s">
        <v>225</v>
      </c>
      <c r="F9828" t="s">
        <v>226</v>
      </c>
      <c r="G9828">
        <v>1</v>
      </c>
      <c r="H9828" s="4">
        <v>33000</v>
      </c>
      <c r="I9828" s="4">
        <v>1</v>
      </c>
      <c r="J9828" s="4">
        <v>33000</v>
      </c>
      <c r="K9828" s="4">
        <v>33000</v>
      </c>
      <c r="L9828" t="s">
        <v>183</v>
      </c>
      <c r="M9828" t="s">
        <v>196</v>
      </c>
      <c r="N9828" t="s">
        <v>175</v>
      </c>
      <c r="P9828">
        <v>5</v>
      </c>
    </row>
    <row r="9829" spans="1:16">
      <c r="A9829" s="3">
        <v>44689</v>
      </c>
      <c r="B9829" t="s">
        <v>219</v>
      </c>
      <c r="C9829" t="s">
        <v>179</v>
      </c>
      <c r="D9829" t="s">
        <v>186</v>
      </c>
      <c r="E9829" t="s">
        <v>259</v>
      </c>
      <c r="F9829" t="s">
        <v>260</v>
      </c>
      <c r="G9829">
        <v>3</v>
      </c>
      <c r="H9829" s="4">
        <v>45000</v>
      </c>
      <c r="I9829" s="4">
        <v>3</v>
      </c>
      <c r="J9829" s="4">
        <v>45000</v>
      </c>
      <c r="K9829" s="4">
        <v>135000</v>
      </c>
      <c r="L9829" t="s">
        <v>203</v>
      </c>
      <c r="M9829" t="s">
        <v>184</v>
      </c>
      <c r="P9829">
        <v>5</v>
      </c>
    </row>
    <row r="9830" spans="1:16">
      <c r="A9830" s="3">
        <v>44689</v>
      </c>
      <c r="B9830" t="s">
        <v>254</v>
      </c>
      <c r="C9830" t="s">
        <v>179</v>
      </c>
      <c r="D9830" t="s">
        <v>180</v>
      </c>
      <c r="E9830" t="s">
        <v>181</v>
      </c>
      <c r="F9830" t="s">
        <v>281</v>
      </c>
      <c r="G9830">
        <v>2</v>
      </c>
      <c r="H9830" s="4">
        <v>27600</v>
      </c>
      <c r="I9830" s="4">
        <v>2</v>
      </c>
      <c r="J9830" s="4">
        <v>27600</v>
      </c>
      <c r="K9830" s="4">
        <v>55199.999999999993</v>
      </c>
      <c r="L9830" t="s">
        <v>189</v>
      </c>
      <c r="M9830" t="s">
        <v>196</v>
      </c>
      <c r="P9830">
        <v>2</v>
      </c>
    </row>
    <row r="9831" spans="1:16">
      <c r="A9831" s="3">
        <v>44689</v>
      </c>
      <c r="B9831" t="s">
        <v>191</v>
      </c>
      <c r="C9831" t="s">
        <v>192</v>
      </c>
      <c r="D9831" t="s">
        <v>186</v>
      </c>
      <c r="E9831" t="s">
        <v>187</v>
      </c>
      <c r="F9831" t="s">
        <v>261</v>
      </c>
      <c r="G9831">
        <v>3</v>
      </c>
      <c r="H9831" s="4">
        <v>20000</v>
      </c>
      <c r="I9831" s="4">
        <v>3</v>
      </c>
      <c r="J9831" s="4">
        <v>20000</v>
      </c>
      <c r="K9831" s="4">
        <v>60000</v>
      </c>
      <c r="L9831" t="s">
        <v>203</v>
      </c>
      <c r="M9831" t="s">
        <v>190</v>
      </c>
      <c r="N9831" t="s">
        <v>175</v>
      </c>
      <c r="P9831">
        <v>5</v>
      </c>
    </row>
    <row r="9832" spans="1:16">
      <c r="A9832" s="3">
        <v>44689</v>
      </c>
      <c r="B9832" t="s">
        <v>262</v>
      </c>
      <c r="C9832" t="s">
        <v>179</v>
      </c>
      <c r="D9832" t="s">
        <v>180</v>
      </c>
      <c r="E9832" t="s">
        <v>204</v>
      </c>
      <c r="F9832" t="s">
        <v>205</v>
      </c>
      <c r="G9832">
        <v>3</v>
      </c>
      <c r="H9832" s="4">
        <v>33000</v>
      </c>
      <c r="I9832" s="4">
        <v>3</v>
      </c>
      <c r="J9832" s="4">
        <v>33000</v>
      </c>
      <c r="K9832" s="4">
        <v>99000</v>
      </c>
      <c r="L9832" t="s">
        <v>189</v>
      </c>
      <c r="M9832" t="s">
        <v>190</v>
      </c>
      <c r="P9832">
        <v>5</v>
      </c>
    </row>
    <row r="9833" spans="1:16">
      <c r="A9833" s="3">
        <v>44690</v>
      </c>
      <c r="B9833" t="s">
        <v>284</v>
      </c>
      <c r="C9833" t="s">
        <v>179</v>
      </c>
      <c r="D9833" t="s">
        <v>276</v>
      </c>
      <c r="E9833" t="s">
        <v>276</v>
      </c>
      <c r="F9833" t="s">
        <v>277</v>
      </c>
      <c r="G9833">
        <v>2</v>
      </c>
      <c r="H9833" s="4">
        <v>28000</v>
      </c>
      <c r="I9833" s="4">
        <v>2</v>
      </c>
      <c r="J9833" s="4">
        <v>28000</v>
      </c>
      <c r="K9833" s="4">
        <v>56000</v>
      </c>
      <c r="L9833" t="s">
        <v>189</v>
      </c>
      <c r="M9833" t="s">
        <v>196</v>
      </c>
      <c r="N9833" t="s">
        <v>175</v>
      </c>
      <c r="P9833">
        <v>4</v>
      </c>
    </row>
    <row r="9834" spans="1:16">
      <c r="A9834" s="3">
        <v>44690</v>
      </c>
      <c r="B9834" t="s">
        <v>228</v>
      </c>
      <c r="C9834" t="s">
        <v>179</v>
      </c>
      <c r="D9834" t="s">
        <v>180</v>
      </c>
      <c r="E9834" t="s">
        <v>216</v>
      </c>
      <c r="F9834" t="s">
        <v>257</v>
      </c>
      <c r="G9834">
        <v>3</v>
      </c>
      <c r="H9834" s="4">
        <v>20000</v>
      </c>
      <c r="I9834" s="4">
        <v>3</v>
      </c>
      <c r="J9834" s="4">
        <v>20000</v>
      </c>
      <c r="K9834" s="4">
        <v>60000</v>
      </c>
      <c r="L9834" t="s">
        <v>203</v>
      </c>
      <c r="M9834" t="s">
        <v>206</v>
      </c>
      <c r="P9834">
        <v>5</v>
      </c>
    </row>
    <row r="9835" spans="1:16">
      <c r="A9835" s="3">
        <v>44690</v>
      </c>
      <c r="B9835" t="s">
        <v>247</v>
      </c>
      <c r="C9835" t="s">
        <v>179</v>
      </c>
      <c r="D9835" t="s">
        <v>229</v>
      </c>
      <c r="E9835" t="s">
        <v>229</v>
      </c>
      <c r="F9835" t="s">
        <v>296</v>
      </c>
      <c r="G9835">
        <v>3</v>
      </c>
      <c r="H9835" s="4">
        <v>44000</v>
      </c>
      <c r="I9835" s="4">
        <v>3</v>
      </c>
      <c r="J9835" s="4">
        <v>44000</v>
      </c>
      <c r="K9835" s="4">
        <v>132000</v>
      </c>
      <c r="L9835" t="s">
        <v>209</v>
      </c>
      <c r="M9835" t="s">
        <v>184</v>
      </c>
      <c r="P9835">
        <v>2</v>
      </c>
    </row>
    <row r="9836" spans="1:16">
      <c r="A9836" s="3">
        <v>44690</v>
      </c>
      <c r="B9836" t="s">
        <v>278</v>
      </c>
      <c r="C9836" t="s">
        <v>192</v>
      </c>
      <c r="D9836" t="s">
        <v>180</v>
      </c>
      <c r="E9836" t="s">
        <v>216</v>
      </c>
      <c r="F9836" t="s">
        <v>257</v>
      </c>
      <c r="G9836">
        <v>1</v>
      </c>
      <c r="H9836" s="4">
        <v>28000</v>
      </c>
      <c r="I9836" s="4">
        <v>1</v>
      </c>
      <c r="J9836" s="4">
        <v>28000</v>
      </c>
      <c r="K9836" s="4">
        <v>28000</v>
      </c>
      <c r="L9836" t="s">
        <v>203</v>
      </c>
      <c r="M9836" t="s">
        <v>184</v>
      </c>
      <c r="P9836">
        <v>5</v>
      </c>
    </row>
    <row r="9837" spans="1:16">
      <c r="A9837" s="3">
        <v>44690</v>
      </c>
      <c r="B9837" t="s">
        <v>197</v>
      </c>
      <c r="C9837" t="s">
        <v>179</v>
      </c>
      <c r="D9837" t="s">
        <v>180</v>
      </c>
      <c r="E9837" t="s">
        <v>204</v>
      </c>
      <c r="F9837" t="s">
        <v>205</v>
      </c>
      <c r="G9837">
        <v>2</v>
      </c>
      <c r="H9837" s="4">
        <v>45000</v>
      </c>
      <c r="I9837" s="4">
        <v>2</v>
      </c>
      <c r="J9837" s="4">
        <v>45000</v>
      </c>
      <c r="K9837" s="4">
        <v>90000</v>
      </c>
      <c r="L9837" t="s">
        <v>189</v>
      </c>
      <c r="M9837" t="s">
        <v>206</v>
      </c>
      <c r="P9837">
        <v>5</v>
      </c>
    </row>
    <row r="9838" spans="1:16">
      <c r="A9838" s="3">
        <v>44690</v>
      </c>
      <c r="B9838" t="s">
        <v>254</v>
      </c>
      <c r="C9838" t="s">
        <v>179</v>
      </c>
      <c r="D9838" t="s">
        <v>186</v>
      </c>
      <c r="E9838" t="s">
        <v>259</v>
      </c>
      <c r="F9838" t="s">
        <v>326</v>
      </c>
      <c r="G9838">
        <v>2</v>
      </c>
      <c r="H9838" s="4">
        <v>42000</v>
      </c>
      <c r="I9838" s="4">
        <v>2</v>
      </c>
      <c r="J9838" s="4">
        <v>42000</v>
      </c>
      <c r="K9838" s="4">
        <v>84000</v>
      </c>
      <c r="L9838" t="s">
        <v>189</v>
      </c>
      <c r="M9838" t="s">
        <v>304</v>
      </c>
      <c r="P9838">
        <v>5</v>
      </c>
    </row>
    <row r="9839" spans="1:16">
      <c r="A9839" s="3">
        <v>44690</v>
      </c>
      <c r="B9839" t="s">
        <v>228</v>
      </c>
      <c r="C9839" t="s">
        <v>179</v>
      </c>
      <c r="D9839" t="s">
        <v>186</v>
      </c>
      <c r="E9839" t="s">
        <v>187</v>
      </c>
      <c r="F9839" t="s">
        <v>261</v>
      </c>
      <c r="G9839">
        <v>1</v>
      </c>
      <c r="H9839" s="4">
        <v>19500</v>
      </c>
      <c r="I9839" s="4">
        <v>1</v>
      </c>
      <c r="J9839" s="4">
        <v>19500</v>
      </c>
      <c r="K9839" s="4">
        <v>19500</v>
      </c>
      <c r="L9839" t="s">
        <v>189</v>
      </c>
      <c r="M9839" t="s">
        <v>190</v>
      </c>
      <c r="P9839">
        <v>5</v>
      </c>
    </row>
    <row r="9840" spans="1:16">
      <c r="A9840" s="3">
        <v>44690</v>
      </c>
      <c r="B9840" t="s">
        <v>247</v>
      </c>
      <c r="C9840" t="s">
        <v>179</v>
      </c>
      <c r="D9840" t="s">
        <v>180</v>
      </c>
      <c r="E9840" t="s">
        <v>238</v>
      </c>
      <c r="F9840" t="s">
        <v>267</v>
      </c>
      <c r="G9840">
        <v>3</v>
      </c>
      <c r="H9840" s="4">
        <v>26000</v>
      </c>
      <c r="I9840" s="4">
        <v>3</v>
      </c>
      <c r="J9840" s="4">
        <v>26000</v>
      </c>
      <c r="K9840" s="4">
        <v>78000</v>
      </c>
      <c r="L9840" t="s">
        <v>183</v>
      </c>
      <c r="M9840" t="s">
        <v>190</v>
      </c>
      <c r="P9840">
        <v>4</v>
      </c>
    </row>
    <row r="9841" spans="1:16">
      <c r="A9841" s="3">
        <v>44690</v>
      </c>
      <c r="B9841" t="s">
        <v>291</v>
      </c>
      <c r="C9841" t="s">
        <v>179</v>
      </c>
      <c r="D9841" t="s">
        <v>180</v>
      </c>
      <c r="E9841" t="s">
        <v>181</v>
      </c>
      <c r="F9841" t="s">
        <v>182</v>
      </c>
      <c r="G9841">
        <v>2</v>
      </c>
      <c r="H9841" s="4">
        <v>36000</v>
      </c>
      <c r="I9841" s="4">
        <v>2</v>
      </c>
      <c r="J9841" s="4">
        <v>36000</v>
      </c>
      <c r="K9841" s="4">
        <v>72000</v>
      </c>
      <c r="L9841" t="s">
        <v>209</v>
      </c>
      <c r="M9841" t="s">
        <v>196</v>
      </c>
      <c r="P9841">
        <v>5</v>
      </c>
    </row>
    <row r="9842" spans="1:16">
      <c r="A9842" s="3">
        <v>44690</v>
      </c>
      <c r="B9842" t="s">
        <v>219</v>
      </c>
      <c r="C9842" t="s">
        <v>192</v>
      </c>
      <c r="D9842" t="s">
        <v>198</v>
      </c>
      <c r="E9842" t="s">
        <v>198</v>
      </c>
      <c r="F9842" t="s">
        <v>363</v>
      </c>
      <c r="G9842">
        <v>2</v>
      </c>
      <c r="H9842" s="4">
        <v>24000</v>
      </c>
      <c r="I9842" s="4">
        <v>2</v>
      </c>
      <c r="J9842" s="4">
        <v>24000</v>
      </c>
      <c r="K9842" s="4">
        <v>48000</v>
      </c>
      <c r="L9842" t="s">
        <v>183</v>
      </c>
      <c r="M9842" t="s">
        <v>190</v>
      </c>
      <c r="N9842" t="s">
        <v>175</v>
      </c>
      <c r="P9842">
        <v>4</v>
      </c>
    </row>
    <row r="9843" spans="1:16">
      <c r="A9843" s="3">
        <v>44690</v>
      </c>
      <c r="B9843" t="s">
        <v>250</v>
      </c>
      <c r="C9843" t="s">
        <v>179</v>
      </c>
      <c r="D9843" t="s">
        <v>186</v>
      </c>
      <c r="E9843" t="s">
        <v>201</v>
      </c>
      <c r="F9843" t="s">
        <v>202</v>
      </c>
      <c r="G9843">
        <v>3</v>
      </c>
      <c r="H9843" s="4">
        <v>36000</v>
      </c>
      <c r="I9843" s="4">
        <v>3</v>
      </c>
      <c r="J9843" s="4">
        <v>36000</v>
      </c>
      <c r="K9843" s="4">
        <v>108000</v>
      </c>
      <c r="L9843" t="s">
        <v>189</v>
      </c>
      <c r="M9843" t="s">
        <v>206</v>
      </c>
      <c r="P9843">
        <v>5</v>
      </c>
    </row>
    <row r="9844" spans="1:16">
      <c r="A9844" s="3">
        <v>44690</v>
      </c>
      <c r="B9844" t="s">
        <v>218</v>
      </c>
      <c r="C9844" t="s">
        <v>192</v>
      </c>
      <c r="D9844" t="s">
        <v>186</v>
      </c>
      <c r="E9844" t="s">
        <v>220</v>
      </c>
      <c r="F9844" t="s">
        <v>221</v>
      </c>
      <c r="G9844">
        <v>2</v>
      </c>
      <c r="H9844" s="4">
        <v>30000</v>
      </c>
      <c r="I9844" s="4">
        <v>2</v>
      </c>
      <c r="J9844" s="4">
        <v>30000</v>
      </c>
      <c r="K9844" s="4">
        <v>60000</v>
      </c>
      <c r="L9844" t="s">
        <v>189</v>
      </c>
      <c r="M9844" t="s">
        <v>196</v>
      </c>
      <c r="P9844">
        <v>3</v>
      </c>
    </row>
    <row r="9845" spans="1:16">
      <c r="A9845" s="3">
        <v>44690</v>
      </c>
      <c r="B9845" t="s">
        <v>219</v>
      </c>
      <c r="C9845" t="s">
        <v>192</v>
      </c>
      <c r="D9845" t="s">
        <v>186</v>
      </c>
      <c r="E9845" t="s">
        <v>187</v>
      </c>
      <c r="F9845" t="s">
        <v>261</v>
      </c>
      <c r="G9845">
        <v>2</v>
      </c>
      <c r="H9845" s="4">
        <v>33000</v>
      </c>
      <c r="I9845" s="4">
        <v>2</v>
      </c>
      <c r="J9845" s="4">
        <v>33000</v>
      </c>
      <c r="K9845" s="4">
        <v>66000</v>
      </c>
      <c r="L9845" t="s">
        <v>203</v>
      </c>
      <c r="M9845" t="s">
        <v>184</v>
      </c>
      <c r="P9845">
        <v>5</v>
      </c>
    </row>
    <row r="9846" spans="1:16">
      <c r="A9846" s="3">
        <v>44690</v>
      </c>
      <c r="B9846" t="s">
        <v>218</v>
      </c>
      <c r="C9846" t="s">
        <v>179</v>
      </c>
      <c r="D9846" t="s">
        <v>198</v>
      </c>
      <c r="E9846" t="s">
        <v>214</v>
      </c>
      <c r="F9846" t="s">
        <v>366</v>
      </c>
      <c r="G9846">
        <v>1</v>
      </c>
      <c r="H9846" s="4">
        <v>30000</v>
      </c>
      <c r="I9846" s="4">
        <v>1</v>
      </c>
      <c r="J9846" s="4">
        <v>30000</v>
      </c>
      <c r="K9846" s="4">
        <v>30000</v>
      </c>
      <c r="L9846" t="s">
        <v>203</v>
      </c>
      <c r="M9846" t="s">
        <v>196</v>
      </c>
      <c r="P9846">
        <v>3</v>
      </c>
    </row>
    <row r="9847" spans="1:16">
      <c r="A9847" s="3">
        <v>44690</v>
      </c>
      <c r="B9847" t="s">
        <v>287</v>
      </c>
      <c r="C9847" t="s">
        <v>179</v>
      </c>
      <c r="D9847" t="s">
        <v>193</v>
      </c>
      <c r="E9847" t="s">
        <v>193</v>
      </c>
      <c r="F9847" t="s">
        <v>290</v>
      </c>
      <c r="G9847">
        <v>1</v>
      </c>
      <c r="H9847" s="4">
        <v>60000</v>
      </c>
      <c r="I9847" s="4">
        <v>1</v>
      </c>
      <c r="J9847" s="4">
        <v>60000</v>
      </c>
      <c r="K9847" s="4">
        <v>60000</v>
      </c>
      <c r="L9847" t="s">
        <v>183</v>
      </c>
      <c r="M9847" t="s">
        <v>196</v>
      </c>
      <c r="P9847">
        <v>4</v>
      </c>
    </row>
    <row r="9848" spans="1:16">
      <c r="A9848" s="3">
        <v>44690</v>
      </c>
      <c r="B9848" t="s">
        <v>278</v>
      </c>
      <c r="C9848" t="s">
        <v>192</v>
      </c>
      <c r="D9848" t="s">
        <v>186</v>
      </c>
      <c r="E9848" t="s">
        <v>259</v>
      </c>
      <c r="F9848" t="s">
        <v>326</v>
      </c>
      <c r="G9848">
        <v>3</v>
      </c>
      <c r="H9848" s="4">
        <v>60000</v>
      </c>
      <c r="I9848" s="4">
        <v>3</v>
      </c>
      <c r="J9848" s="4">
        <v>60000</v>
      </c>
      <c r="K9848" s="4">
        <v>180000</v>
      </c>
      <c r="L9848" t="s">
        <v>189</v>
      </c>
      <c r="M9848" t="s">
        <v>206</v>
      </c>
      <c r="P9848">
        <v>5</v>
      </c>
    </row>
    <row r="9849" spans="1:16">
      <c r="A9849" s="3">
        <v>44690</v>
      </c>
      <c r="B9849" t="s">
        <v>258</v>
      </c>
      <c r="C9849" t="s">
        <v>192</v>
      </c>
      <c r="D9849" t="s">
        <v>186</v>
      </c>
      <c r="E9849" t="s">
        <v>220</v>
      </c>
      <c r="F9849" t="s">
        <v>221</v>
      </c>
      <c r="G9849">
        <v>3</v>
      </c>
      <c r="H9849" s="4">
        <v>38500</v>
      </c>
      <c r="I9849" s="4">
        <v>0</v>
      </c>
      <c r="J9849" s="4">
        <v>0</v>
      </c>
      <c r="K9849" s="4">
        <v>0</v>
      </c>
      <c r="L9849" t="s">
        <v>189</v>
      </c>
      <c r="M9849" t="s">
        <v>206</v>
      </c>
      <c r="O9849" t="s">
        <v>176</v>
      </c>
    </row>
    <row r="9850" spans="1:16">
      <c r="A9850" s="3">
        <v>44690</v>
      </c>
      <c r="B9850" t="s">
        <v>291</v>
      </c>
      <c r="C9850" t="s">
        <v>179</v>
      </c>
      <c r="D9850" t="s">
        <v>186</v>
      </c>
      <c r="E9850" t="s">
        <v>201</v>
      </c>
      <c r="F9850" t="s">
        <v>202</v>
      </c>
      <c r="G9850">
        <v>1</v>
      </c>
      <c r="H9850" s="4">
        <v>45000</v>
      </c>
      <c r="I9850" s="4">
        <v>1</v>
      </c>
      <c r="J9850" s="4">
        <v>45000</v>
      </c>
      <c r="K9850" s="4">
        <v>45000</v>
      </c>
      <c r="L9850" t="s">
        <v>189</v>
      </c>
      <c r="M9850" t="s">
        <v>233</v>
      </c>
      <c r="P9850">
        <v>5</v>
      </c>
    </row>
    <row r="9851" spans="1:16">
      <c r="A9851" s="3">
        <v>44690</v>
      </c>
      <c r="B9851" t="s">
        <v>222</v>
      </c>
      <c r="C9851" t="s">
        <v>179</v>
      </c>
      <c r="D9851" t="s">
        <v>186</v>
      </c>
      <c r="E9851" t="s">
        <v>225</v>
      </c>
      <c r="F9851" t="s">
        <v>226</v>
      </c>
      <c r="G9851">
        <v>3</v>
      </c>
      <c r="H9851" s="4">
        <v>42000</v>
      </c>
      <c r="I9851" s="4">
        <v>3</v>
      </c>
      <c r="J9851" s="4">
        <v>42000</v>
      </c>
      <c r="K9851" s="4">
        <v>126000</v>
      </c>
      <c r="L9851" t="s">
        <v>183</v>
      </c>
      <c r="M9851" t="s">
        <v>206</v>
      </c>
      <c r="P9851">
        <v>5</v>
      </c>
    </row>
    <row r="9852" spans="1:16">
      <c r="A9852" s="3">
        <v>44690</v>
      </c>
      <c r="B9852" t="s">
        <v>185</v>
      </c>
      <c r="C9852" t="s">
        <v>192</v>
      </c>
      <c r="D9852" t="s">
        <v>279</v>
      </c>
      <c r="E9852" t="s">
        <v>279</v>
      </c>
      <c r="F9852" t="s">
        <v>186</v>
      </c>
      <c r="G9852">
        <v>1</v>
      </c>
      <c r="H9852" s="4">
        <v>18000</v>
      </c>
      <c r="I9852" s="4">
        <v>1</v>
      </c>
      <c r="J9852" s="4">
        <v>18000</v>
      </c>
      <c r="K9852" s="4">
        <v>18000</v>
      </c>
      <c r="L9852" t="s">
        <v>209</v>
      </c>
      <c r="M9852" t="s">
        <v>184</v>
      </c>
      <c r="P9852">
        <v>5</v>
      </c>
    </row>
    <row r="9853" spans="1:16">
      <c r="A9853" s="3">
        <v>44690</v>
      </c>
      <c r="B9853" t="s">
        <v>301</v>
      </c>
      <c r="C9853" t="s">
        <v>192</v>
      </c>
      <c r="D9853" t="s">
        <v>180</v>
      </c>
      <c r="E9853" t="s">
        <v>238</v>
      </c>
      <c r="F9853" t="s">
        <v>280</v>
      </c>
      <c r="G9853">
        <v>1</v>
      </c>
      <c r="H9853" s="4">
        <v>39000</v>
      </c>
      <c r="I9853" s="4">
        <v>1</v>
      </c>
      <c r="J9853" s="4">
        <v>39000</v>
      </c>
      <c r="K9853" s="4">
        <v>39000</v>
      </c>
      <c r="L9853" t="s">
        <v>209</v>
      </c>
      <c r="M9853" t="s">
        <v>190</v>
      </c>
      <c r="P9853">
        <v>4</v>
      </c>
    </row>
    <row r="9854" spans="1:16">
      <c r="A9854" s="3">
        <v>44690</v>
      </c>
      <c r="B9854" t="s">
        <v>200</v>
      </c>
      <c r="C9854" t="s">
        <v>192</v>
      </c>
      <c r="D9854" t="s">
        <v>316</v>
      </c>
      <c r="E9854" t="s">
        <v>251</v>
      </c>
      <c r="F9854" t="s">
        <v>353</v>
      </c>
      <c r="G9854">
        <v>2</v>
      </c>
      <c r="H9854" s="4">
        <v>30000</v>
      </c>
      <c r="I9854" s="4">
        <v>2</v>
      </c>
      <c r="J9854" s="4">
        <v>30000</v>
      </c>
      <c r="K9854" s="4">
        <v>60000</v>
      </c>
      <c r="L9854" t="s">
        <v>203</v>
      </c>
      <c r="M9854" t="s">
        <v>190</v>
      </c>
      <c r="P9854">
        <v>4</v>
      </c>
    </row>
    <row r="9855" spans="1:16">
      <c r="A9855" s="3">
        <v>44690</v>
      </c>
      <c r="B9855" t="s">
        <v>218</v>
      </c>
      <c r="C9855" t="s">
        <v>179</v>
      </c>
      <c r="D9855" t="s">
        <v>186</v>
      </c>
      <c r="E9855" t="s">
        <v>220</v>
      </c>
      <c r="F9855" t="s">
        <v>221</v>
      </c>
      <c r="G9855">
        <v>3</v>
      </c>
      <c r="H9855" s="4">
        <v>22000</v>
      </c>
      <c r="I9855" s="4">
        <v>3</v>
      </c>
      <c r="J9855" s="4">
        <v>22000</v>
      </c>
      <c r="K9855" s="4">
        <v>66000</v>
      </c>
      <c r="L9855" t="s">
        <v>209</v>
      </c>
      <c r="M9855" t="s">
        <v>184</v>
      </c>
      <c r="P9855">
        <v>4</v>
      </c>
    </row>
    <row r="9856" spans="1:16">
      <c r="A9856" s="3">
        <v>44690</v>
      </c>
      <c r="B9856" t="s">
        <v>291</v>
      </c>
      <c r="C9856" t="s">
        <v>179</v>
      </c>
      <c r="D9856" t="s">
        <v>180</v>
      </c>
      <c r="E9856" t="s">
        <v>204</v>
      </c>
      <c r="F9856" t="s">
        <v>227</v>
      </c>
      <c r="G9856">
        <v>2</v>
      </c>
      <c r="H9856" s="4">
        <v>45000</v>
      </c>
      <c r="I9856" s="4">
        <v>2</v>
      </c>
      <c r="J9856" s="4">
        <v>45000</v>
      </c>
      <c r="K9856" s="4">
        <v>90000</v>
      </c>
      <c r="L9856" t="s">
        <v>183</v>
      </c>
      <c r="M9856" t="s">
        <v>196</v>
      </c>
      <c r="N9856" t="s">
        <v>175</v>
      </c>
      <c r="P9856">
        <v>5</v>
      </c>
    </row>
    <row r="9857" spans="1:16">
      <c r="A9857" s="3">
        <v>44690</v>
      </c>
      <c r="B9857" t="s">
        <v>301</v>
      </c>
      <c r="C9857" t="s">
        <v>179</v>
      </c>
      <c r="D9857" t="s">
        <v>186</v>
      </c>
      <c r="E9857" t="s">
        <v>201</v>
      </c>
      <c r="F9857" t="s">
        <v>202</v>
      </c>
      <c r="G9857">
        <v>1</v>
      </c>
      <c r="H9857" s="4">
        <v>39000</v>
      </c>
      <c r="I9857" s="4">
        <v>1</v>
      </c>
      <c r="J9857" s="4">
        <v>39000</v>
      </c>
      <c r="K9857" s="4">
        <v>39000</v>
      </c>
      <c r="L9857" t="s">
        <v>183</v>
      </c>
      <c r="M9857" t="s">
        <v>206</v>
      </c>
      <c r="P9857">
        <v>4</v>
      </c>
    </row>
    <row r="9858" spans="1:16">
      <c r="A9858" s="3">
        <v>44690</v>
      </c>
      <c r="B9858" t="s">
        <v>284</v>
      </c>
      <c r="C9858" t="s">
        <v>179</v>
      </c>
      <c r="D9858" t="s">
        <v>186</v>
      </c>
      <c r="E9858" t="s">
        <v>201</v>
      </c>
      <c r="F9858" t="s">
        <v>202</v>
      </c>
      <c r="G9858">
        <v>3</v>
      </c>
      <c r="H9858" s="4">
        <v>36000</v>
      </c>
      <c r="I9858" s="4">
        <v>0</v>
      </c>
      <c r="J9858" s="4">
        <v>0</v>
      </c>
      <c r="K9858" s="4">
        <v>0</v>
      </c>
      <c r="L9858" t="s">
        <v>203</v>
      </c>
      <c r="M9858" t="s">
        <v>190</v>
      </c>
      <c r="O9858" t="s">
        <v>176</v>
      </c>
    </row>
    <row r="9859" spans="1:16">
      <c r="A9859" s="3">
        <v>44690</v>
      </c>
      <c r="B9859" t="s">
        <v>287</v>
      </c>
      <c r="C9859" t="s">
        <v>179</v>
      </c>
      <c r="D9859" t="s">
        <v>294</v>
      </c>
      <c r="E9859" t="s">
        <v>294</v>
      </c>
      <c r="F9859" t="s">
        <v>255</v>
      </c>
      <c r="G9859">
        <v>3</v>
      </c>
      <c r="H9859" s="4">
        <v>28000</v>
      </c>
      <c r="I9859" s="4">
        <v>3</v>
      </c>
      <c r="J9859" s="4">
        <v>28000</v>
      </c>
      <c r="K9859" s="4">
        <v>84000</v>
      </c>
      <c r="L9859" t="s">
        <v>189</v>
      </c>
      <c r="M9859" t="s">
        <v>233</v>
      </c>
      <c r="P9859">
        <v>5</v>
      </c>
    </row>
    <row r="9860" spans="1:16">
      <c r="A9860" s="3">
        <v>44690</v>
      </c>
      <c r="B9860" t="s">
        <v>245</v>
      </c>
      <c r="C9860" t="s">
        <v>179</v>
      </c>
      <c r="D9860" t="s">
        <v>186</v>
      </c>
      <c r="E9860" t="s">
        <v>187</v>
      </c>
      <c r="F9860" t="s">
        <v>188</v>
      </c>
      <c r="G9860">
        <v>1</v>
      </c>
      <c r="H9860" s="4">
        <v>49000</v>
      </c>
      <c r="I9860" s="4">
        <v>1</v>
      </c>
      <c r="J9860" s="4">
        <v>49000</v>
      </c>
      <c r="K9860" s="4">
        <v>49000</v>
      </c>
      <c r="L9860" t="s">
        <v>183</v>
      </c>
      <c r="M9860" t="s">
        <v>190</v>
      </c>
      <c r="P9860">
        <v>5</v>
      </c>
    </row>
    <row r="9861" spans="1:16">
      <c r="A9861" s="3">
        <v>44690</v>
      </c>
      <c r="B9861" t="s">
        <v>191</v>
      </c>
      <c r="C9861" t="s">
        <v>179</v>
      </c>
      <c r="D9861" t="s">
        <v>186</v>
      </c>
      <c r="E9861" t="s">
        <v>201</v>
      </c>
      <c r="F9861" t="s">
        <v>248</v>
      </c>
      <c r="G9861">
        <v>2</v>
      </c>
      <c r="H9861" s="4">
        <v>60000</v>
      </c>
      <c r="I9861" s="4">
        <v>2</v>
      </c>
      <c r="J9861" s="4">
        <v>60000</v>
      </c>
      <c r="K9861" s="4">
        <v>120000</v>
      </c>
      <c r="L9861" t="s">
        <v>209</v>
      </c>
      <c r="M9861" t="s">
        <v>304</v>
      </c>
      <c r="P9861">
        <v>5</v>
      </c>
    </row>
    <row r="9862" spans="1:16">
      <c r="A9862" s="3">
        <v>44690</v>
      </c>
      <c r="B9862" t="s">
        <v>287</v>
      </c>
      <c r="C9862" t="s">
        <v>179</v>
      </c>
      <c r="D9862" t="s">
        <v>180</v>
      </c>
      <c r="E9862" t="s">
        <v>271</v>
      </c>
      <c r="F9862" t="s">
        <v>321</v>
      </c>
      <c r="G9862">
        <v>1</v>
      </c>
      <c r="H9862" s="4">
        <v>52000</v>
      </c>
      <c r="I9862" s="4">
        <v>1</v>
      </c>
      <c r="J9862" s="4">
        <v>52000</v>
      </c>
      <c r="K9862" s="4">
        <v>52000</v>
      </c>
      <c r="L9862" t="s">
        <v>183</v>
      </c>
      <c r="M9862" t="s">
        <v>184</v>
      </c>
      <c r="P9862">
        <v>3</v>
      </c>
    </row>
    <row r="9863" spans="1:16">
      <c r="A9863" s="3">
        <v>44690</v>
      </c>
      <c r="B9863" t="s">
        <v>258</v>
      </c>
      <c r="C9863" t="s">
        <v>179</v>
      </c>
      <c r="D9863" t="s">
        <v>180</v>
      </c>
      <c r="E9863" t="s">
        <v>238</v>
      </c>
      <c r="F9863" t="s">
        <v>239</v>
      </c>
      <c r="G9863">
        <v>2</v>
      </c>
      <c r="H9863" s="4">
        <v>39000</v>
      </c>
      <c r="I9863" s="4">
        <v>2</v>
      </c>
      <c r="J9863" s="4">
        <v>39000</v>
      </c>
      <c r="K9863" s="4">
        <v>78000</v>
      </c>
      <c r="L9863" t="s">
        <v>203</v>
      </c>
      <c r="M9863" t="s">
        <v>196</v>
      </c>
      <c r="P9863">
        <v>5</v>
      </c>
    </row>
    <row r="9864" spans="1:16">
      <c r="A9864" s="3">
        <v>44691</v>
      </c>
      <c r="B9864" t="s">
        <v>245</v>
      </c>
      <c r="C9864" t="s">
        <v>179</v>
      </c>
      <c r="D9864" t="s">
        <v>186</v>
      </c>
      <c r="E9864" t="s">
        <v>201</v>
      </c>
      <c r="F9864" t="s">
        <v>285</v>
      </c>
      <c r="G9864">
        <v>1</v>
      </c>
      <c r="H9864" s="4">
        <v>42000</v>
      </c>
      <c r="I9864" s="4">
        <v>1</v>
      </c>
      <c r="J9864" s="4">
        <v>42000</v>
      </c>
      <c r="K9864" s="4">
        <v>42000</v>
      </c>
      <c r="L9864" t="s">
        <v>189</v>
      </c>
      <c r="M9864" t="s">
        <v>196</v>
      </c>
      <c r="P9864">
        <v>5</v>
      </c>
    </row>
    <row r="9865" spans="1:16">
      <c r="A9865" s="3">
        <v>44694</v>
      </c>
      <c r="B9865" t="s">
        <v>250</v>
      </c>
      <c r="C9865" t="s">
        <v>192</v>
      </c>
      <c r="D9865" t="s">
        <v>271</v>
      </c>
      <c r="E9865" t="s">
        <v>271</v>
      </c>
      <c r="F9865" t="s">
        <v>323</v>
      </c>
      <c r="G9865">
        <v>1</v>
      </c>
      <c r="H9865" s="4">
        <v>38500</v>
      </c>
      <c r="I9865" s="4">
        <v>1</v>
      </c>
      <c r="J9865" s="4">
        <v>38500</v>
      </c>
      <c r="K9865" s="4">
        <v>38500</v>
      </c>
      <c r="L9865" t="s">
        <v>203</v>
      </c>
      <c r="M9865" t="s">
        <v>304</v>
      </c>
      <c r="P9865">
        <v>5</v>
      </c>
    </row>
    <row r="9866" spans="1:16">
      <c r="A9866" s="3">
        <v>44694</v>
      </c>
      <c r="B9866" t="s">
        <v>284</v>
      </c>
      <c r="C9866" t="s">
        <v>179</v>
      </c>
      <c r="D9866" t="s">
        <v>186</v>
      </c>
      <c r="E9866" t="s">
        <v>201</v>
      </c>
      <c r="F9866" t="s">
        <v>248</v>
      </c>
      <c r="G9866">
        <v>1</v>
      </c>
      <c r="H9866" s="4">
        <v>42000</v>
      </c>
      <c r="I9866" s="4">
        <v>1</v>
      </c>
      <c r="J9866" s="4">
        <v>42000</v>
      </c>
      <c r="K9866" s="4">
        <v>42000</v>
      </c>
      <c r="L9866" t="s">
        <v>189</v>
      </c>
      <c r="M9866" t="s">
        <v>196</v>
      </c>
      <c r="P9866">
        <v>5</v>
      </c>
    </row>
    <row r="9867" spans="1:16">
      <c r="A9867" s="3">
        <v>44694</v>
      </c>
      <c r="B9867" t="s">
        <v>234</v>
      </c>
      <c r="C9867" t="s">
        <v>179</v>
      </c>
      <c r="D9867" t="s">
        <v>180</v>
      </c>
      <c r="E9867" t="s">
        <v>204</v>
      </c>
      <c r="F9867" t="s">
        <v>249</v>
      </c>
      <c r="G9867">
        <v>1</v>
      </c>
      <c r="H9867" s="4">
        <v>24000</v>
      </c>
      <c r="I9867" s="4">
        <v>1</v>
      </c>
      <c r="J9867" s="4">
        <v>24000</v>
      </c>
      <c r="K9867" s="4">
        <v>24000</v>
      </c>
      <c r="L9867" t="s">
        <v>209</v>
      </c>
      <c r="M9867" t="s">
        <v>233</v>
      </c>
      <c r="P9867">
        <v>5</v>
      </c>
    </row>
    <row r="9868" spans="1:16">
      <c r="A9868" s="3">
        <v>44694</v>
      </c>
      <c r="B9868" t="s">
        <v>278</v>
      </c>
      <c r="C9868" t="s">
        <v>179</v>
      </c>
      <c r="D9868" t="s">
        <v>276</v>
      </c>
      <c r="E9868" t="s">
        <v>276</v>
      </c>
      <c r="F9868" t="s">
        <v>310</v>
      </c>
      <c r="G9868">
        <v>1</v>
      </c>
      <c r="H9868" s="4">
        <v>24000</v>
      </c>
      <c r="I9868" s="4">
        <v>1</v>
      </c>
      <c r="J9868" s="4">
        <v>24000</v>
      </c>
      <c r="K9868" s="4">
        <v>24000</v>
      </c>
      <c r="L9868" t="s">
        <v>189</v>
      </c>
      <c r="M9868" t="s">
        <v>206</v>
      </c>
      <c r="P9868">
        <v>3</v>
      </c>
    </row>
    <row r="9869" spans="1:16">
      <c r="A9869" s="3">
        <v>44694</v>
      </c>
      <c r="B9869" t="s">
        <v>219</v>
      </c>
      <c r="C9869" t="s">
        <v>179</v>
      </c>
      <c r="D9869" t="s">
        <v>180</v>
      </c>
      <c r="E9869" t="s">
        <v>271</v>
      </c>
      <c r="F9869" t="s">
        <v>361</v>
      </c>
      <c r="G9869">
        <v>2</v>
      </c>
      <c r="H9869" s="4">
        <v>30000</v>
      </c>
      <c r="I9869" s="4">
        <v>2</v>
      </c>
      <c r="J9869" s="4">
        <v>30000</v>
      </c>
      <c r="K9869" s="4">
        <v>60000</v>
      </c>
      <c r="L9869" t="s">
        <v>189</v>
      </c>
      <c r="M9869" t="s">
        <v>233</v>
      </c>
      <c r="P9869">
        <v>5</v>
      </c>
    </row>
    <row r="9870" spans="1:16">
      <c r="A9870" s="3">
        <v>44694</v>
      </c>
      <c r="B9870" t="s">
        <v>291</v>
      </c>
      <c r="C9870" t="s">
        <v>179</v>
      </c>
      <c r="D9870" t="s">
        <v>180</v>
      </c>
      <c r="E9870" t="s">
        <v>181</v>
      </c>
      <c r="F9870" t="s">
        <v>334</v>
      </c>
      <c r="G9870">
        <v>1</v>
      </c>
      <c r="H9870" s="4">
        <v>26000</v>
      </c>
      <c r="I9870" s="4">
        <v>1</v>
      </c>
      <c r="J9870" s="4">
        <v>26000</v>
      </c>
      <c r="K9870" s="4">
        <v>26000</v>
      </c>
      <c r="L9870" t="s">
        <v>209</v>
      </c>
      <c r="M9870" t="s">
        <v>190</v>
      </c>
      <c r="P9870">
        <v>5</v>
      </c>
    </row>
    <row r="9871" spans="1:16">
      <c r="A9871" s="3">
        <v>44694</v>
      </c>
      <c r="B9871" t="s">
        <v>234</v>
      </c>
      <c r="C9871" t="s">
        <v>179</v>
      </c>
      <c r="D9871" t="s">
        <v>186</v>
      </c>
      <c r="E9871" t="s">
        <v>201</v>
      </c>
      <c r="F9871" t="s">
        <v>248</v>
      </c>
      <c r="G9871">
        <v>1</v>
      </c>
      <c r="H9871" s="4">
        <v>36000</v>
      </c>
      <c r="I9871" s="4">
        <v>1</v>
      </c>
      <c r="J9871" s="4">
        <v>36000</v>
      </c>
      <c r="K9871" s="4">
        <v>36000</v>
      </c>
      <c r="L9871" t="s">
        <v>203</v>
      </c>
      <c r="M9871" t="s">
        <v>206</v>
      </c>
      <c r="P9871">
        <v>3</v>
      </c>
    </row>
    <row r="9872" spans="1:16">
      <c r="A9872" s="3">
        <v>44694</v>
      </c>
      <c r="B9872" t="s">
        <v>291</v>
      </c>
      <c r="C9872" t="s">
        <v>179</v>
      </c>
      <c r="D9872" t="s">
        <v>180</v>
      </c>
      <c r="E9872" t="s">
        <v>204</v>
      </c>
      <c r="F9872" t="s">
        <v>205</v>
      </c>
      <c r="G9872">
        <v>2</v>
      </c>
      <c r="H9872" s="4">
        <v>45000</v>
      </c>
      <c r="I9872" s="4">
        <v>2</v>
      </c>
      <c r="J9872" s="4">
        <v>45000</v>
      </c>
      <c r="K9872" s="4">
        <v>90000</v>
      </c>
      <c r="L9872" t="s">
        <v>183</v>
      </c>
      <c r="M9872" t="s">
        <v>196</v>
      </c>
      <c r="P9872">
        <v>5</v>
      </c>
    </row>
    <row r="9873" spans="1:16">
      <c r="A9873" s="3">
        <v>44694</v>
      </c>
      <c r="B9873" t="s">
        <v>250</v>
      </c>
      <c r="C9873" t="s">
        <v>179</v>
      </c>
      <c r="D9873" t="s">
        <v>294</v>
      </c>
      <c r="E9873" t="s">
        <v>294</v>
      </c>
      <c r="F9873" t="s">
        <v>358</v>
      </c>
      <c r="G9873">
        <v>2</v>
      </c>
      <c r="H9873" s="4">
        <v>30000</v>
      </c>
      <c r="I9873" s="4">
        <v>2</v>
      </c>
      <c r="J9873" s="4">
        <v>30000</v>
      </c>
      <c r="K9873" s="4">
        <v>60000</v>
      </c>
      <c r="L9873" t="s">
        <v>189</v>
      </c>
      <c r="M9873" t="s">
        <v>233</v>
      </c>
      <c r="P9873">
        <v>5</v>
      </c>
    </row>
    <row r="9874" spans="1:16">
      <c r="A9874" s="3">
        <v>44694</v>
      </c>
      <c r="B9874" t="s">
        <v>222</v>
      </c>
      <c r="C9874" t="s">
        <v>192</v>
      </c>
      <c r="D9874" t="s">
        <v>210</v>
      </c>
      <c r="E9874" t="s">
        <v>211</v>
      </c>
      <c r="F9874" t="s">
        <v>212</v>
      </c>
      <c r="G9874">
        <v>3</v>
      </c>
      <c r="H9874" s="4">
        <v>39000</v>
      </c>
      <c r="I9874" s="4">
        <v>0</v>
      </c>
      <c r="J9874" s="4">
        <v>0</v>
      </c>
      <c r="K9874" s="4">
        <v>0</v>
      </c>
      <c r="L9874" t="s">
        <v>203</v>
      </c>
      <c r="M9874" t="s">
        <v>206</v>
      </c>
      <c r="O9874" t="s">
        <v>176</v>
      </c>
    </row>
    <row r="9875" spans="1:16">
      <c r="A9875" s="3">
        <v>44694</v>
      </c>
      <c r="B9875" t="s">
        <v>178</v>
      </c>
      <c r="C9875" t="s">
        <v>192</v>
      </c>
      <c r="D9875" t="s">
        <v>316</v>
      </c>
      <c r="E9875" t="s">
        <v>359</v>
      </c>
      <c r="F9875" t="s">
        <v>360</v>
      </c>
      <c r="G9875">
        <v>2</v>
      </c>
      <c r="H9875" s="4">
        <v>52000</v>
      </c>
      <c r="I9875" s="4">
        <v>2</v>
      </c>
      <c r="J9875" s="4">
        <v>52000</v>
      </c>
      <c r="K9875" s="4">
        <v>104000</v>
      </c>
      <c r="L9875" t="s">
        <v>203</v>
      </c>
      <c r="M9875" t="s">
        <v>206</v>
      </c>
      <c r="P9875">
        <v>5</v>
      </c>
    </row>
    <row r="9876" spans="1:16">
      <c r="A9876" s="3">
        <v>44694</v>
      </c>
      <c r="B9876" t="s">
        <v>228</v>
      </c>
      <c r="C9876" t="s">
        <v>192</v>
      </c>
      <c r="D9876" t="s">
        <v>229</v>
      </c>
      <c r="E9876" t="s">
        <v>230</v>
      </c>
      <c r="F9876" t="s">
        <v>314</v>
      </c>
      <c r="G9876">
        <v>3</v>
      </c>
      <c r="H9876" s="4">
        <v>42000</v>
      </c>
      <c r="I9876" s="4">
        <v>3</v>
      </c>
      <c r="J9876" s="4">
        <v>42000</v>
      </c>
      <c r="K9876" s="4">
        <v>126000</v>
      </c>
      <c r="L9876" t="s">
        <v>189</v>
      </c>
      <c r="M9876" t="s">
        <v>233</v>
      </c>
      <c r="P9876">
        <v>2</v>
      </c>
    </row>
    <row r="9877" spans="1:16">
      <c r="A9877" s="3">
        <v>44694</v>
      </c>
      <c r="B9877" t="s">
        <v>245</v>
      </c>
      <c r="C9877" t="s">
        <v>192</v>
      </c>
      <c r="D9877" t="s">
        <v>186</v>
      </c>
      <c r="E9877" t="s">
        <v>187</v>
      </c>
      <c r="F9877" t="s">
        <v>188</v>
      </c>
      <c r="G9877">
        <v>3</v>
      </c>
      <c r="H9877" s="4">
        <v>20000</v>
      </c>
      <c r="I9877" s="4">
        <v>0</v>
      </c>
      <c r="J9877" s="4">
        <v>0</v>
      </c>
      <c r="K9877" s="4">
        <v>0</v>
      </c>
      <c r="L9877" t="s">
        <v>203</v>
      </c>
      <c r="M9877" t="s">
        <v>206</v>
      </c>
      <c r="O9877" t="s">
        <v>176</v>
      </c>
    </row>
    <row r="9878" spans="1:16">
      <c r="A9878" s="3">
        <v>44694</v>
      </c>
      <c r="B9878" t="s">
        <v>219</v>
      </c>
      <c r="C9878" t="s">
        <v>179</v>
      </c>
      <c r="D9878" t="s">
        <v>186</v>
      </c>
      <c r="E9878" t="s">
        <v>220</v>
      </c>
      <c r="F9878" t="s">
        <v>265</v>
      </c>
      <c r="G9878">
        <v>3</v>
      </c>
      <c r="H9878" s="4">
        <v>49000</v>
      </c>
      <c r="I9878" s="4">
        <v>3</v>
      </c>
      <c r="J9878" s="4">
        <v>49000</v>
      </c>
      <c r="K9878" s="4">
        <v>147000</v>
      </c>
      <c r="L9878" t="s">
        <v>209</v>
      </c>
      <c r="M9878" t="s">
        <v>196</v>
      </c>
      <c r="P9878">
        <v>5</v>
      </c>
    </row>
    <row r="9879" spans="1:16">
      <c r="A9879" s="3">
        <v>44694</v>
      </c>
      <c r="B9879" t="s">
        <v>287</v>
      </c>
      <c r="C9879" t="s">
        <v>179</v>
      </c>
      <c r="D9879" t="s">
        <v>235</v>
      </c>
      <c r="E9879" t="s">
        <v>297</v>
      </c>
      <c r="F9879" t="s">
        <v>298</v>
      </c>
      <c r="G9879">
        <v>1</v>
      </c>
      <c r="H9879" s="4">
        <v>20000</v>
      </c>
      <c r="I9879" s="4">
        <v>1</v>
      </c>
      <c r="J9879" s="4">
        <v>20000</v>
      </c>
      <c r="K9879" s="4">
        <v>20000</v>
      </c>
      <c r="L9879" t="s">
        <v>183</v>
      </c>
      <c r="M9879" t="s">
        <v>196</v>
      </c>
      <c r="P9879">
        <v>3</v>
      </c>
    </row>
    <row r="9880" spans="1:16">
      <c r="A9880" s="3">
        <v>44694</v>
      </c>
      <c r="B9880" t="s">
        <v>247</v>
      </c>
      <c r="C9880" t="s">
        <v>179</v>
      </c>
      <c r="D9880" t="s">
        <v>235</v>
      </c>
      <c r="E9880" t="s">
        <v>230</v>
      </c>
      <c r="F9880" t="s">
        <v>351</v>
      </c>
      <c r="G9880">
        <v>1</v>
      </c>
      <c r="H9880" s="4">
        <v>40000</v>
      </c>
      <c r="I9880" s="4">
        <v>1</v>
      </c>
      <c r="J9880" s="4">
        <v>40000</v>
      </c>
      <c r="K9880" s="4">
        <v>40000</v>
      </c>
      <c r="L9880" t="s">
        <v>183</v>
      </c>
      <c r="M9880" t="s">
        <v>206</v>
      </c>
      <c r="P9880">
        <v>5</v>
      </c>
    </row>
    <row r="9881" spans="1:16">
      <c r="A9881" s="3">
        <v>44694</v>
      </c>
      <c r="B9881" t="s">
        <v>262</v>
      </c>
      <c r="C9881" t="s">
        <v>179</v>
      </c>
      <c r="D9881" t="s">
        <v>180</v>
      </c>
      <c r="E9881" t="s">
        <v>181</v>
      </c>
      <c r="F9881" t="s">
        <v>182</v>
      </c>
      <c r="G9881">
        <v>2</v>
      </c>
      <c r="H9881" s="4">
        <v>84000</v>
      </c>
      <c r="I9881" s="4">
        <v>2</v>
      </c>
      <c r="J9881" s="4">
        <v>84000</v>
      </c>
      <c r="K9881" s="4">
        <v>168000</v>
      </c>
      <c r="L9881" t="s">
        <v>183</v>
      </c>
      <c r="M9881" t="s">
        <v>196</v>
      </c>
      <c r="P9881">
        <v>5</v>
      </c>
    </row>
    <row r="9882" spans="1:16">
      <c r="A9882" s="3">
        <v>44694</v>
      </c>
      <c r="B9882" t="s">
        <v>245</v>
      </c>
      <c r="C9882" t="s">
        <v>192</v>
      </c>
      <c r="D9882" t="s">
        <v>193</v>
      </c>
      <c r="E9882" t="s">
        <v>193</v>
      </c>
      <c r="F9882" t="s">
        <v>288</v>
      </c>
      <c r="G9882">
        <v>1</v>
      </c>
      <c r="H9882" s="4">
        <v>30000</v>
      </c>
      <c r="I9882" s="4">
        <v>1</v>
      </c>
      <c r="J9882" s="4">
        <v>30000</v>
      </c>
      <c r="K9882" s="4">
        <v>30000</v>
      </c>
      <c r="L9882" t="s">
        <v>203</v>
      </c>
      <c r="M9882" t="s">
        <v>190</v>
      </c>
      <c r="P9882">
        <v>4</v>
      </c>
    </row>
    <row r="9883" spans="1:16">
      <c r="A9883" s="3">
        <v>44694</v>
      </c>
      <c r="B9883" t="s">
        <v>291</v>
      </c>
      <c r="C9883" t="s">
        <v>179</v>
      </c>
      <c r="D9883" t="s">
        <v>180</v>
      </c>
      <c r="E9883" t="s">
        <v>271</v>
      </c>
      <c r="F9883" t="s">
        <v>321</v>
      </c>
      <c r="G9883">
        <v>3</v>
      </c>
      <c r="H9883" s="4">
        <v>32200</v>
      </c>
      <c r="I9883" s="4">
        <v>3</v>
      </c>
      <c r="J9883" s="4">
        <v>32200</v>
      </c>
      <c r="K9883" s="4">
        <v>96599.999999999985</v>
      </c>
      <c r="L9883" t="s">
        <v>189</v>
      </c>
      <c r="M9883" t="s">
        <v>206</v>
      </c>
      <c r="P9883">
        <v>2</v>
      </c>
    </row>
    <row r="9884" spans="1:16">
      <c r="A9884" s="3">
        <v>44695</v>
      </c>
      <c r="B9884" t="s">
        <v>178</v>
      </c>
      <c r="C9884" t="s">
        <v>179</v>
      </c>
      <c r="D9884" t="s">
        <v>180</v>
      </c>
      <c r="E9884" t="s">
        <v>181</v>
      </c>
      <c r="F9884" t="s">
        <v>246</v>
      </c>
      <c r="G9884">
        <v>1</v>
      </c>
      <c r="H9884" s="4">
        <v>28000</v>
      </c>
      <c r="I9884" s="4">
        <v>1</v>
      </c>
      <c r="J9884" s="4">
        <v>28000</v>
      </c>
      <c r="K9884" s="4">
        <v>28000</v>
      </c>
      <c r="L9884" t="s">
        <v>203</v>
      </c>
      <c r="M9884" t="s">
        <v>196</v>
      </c>
      <c r="N9884" t="s">
        <v>175</v>
      </c>
      <c r="P9884">
        <v>4</v>
      </c>
    </row>
    <row r="9885" spans="1:16">
      <c r="A9885" s="3">
        <v>44695</v>
      </c>
      <c r="B9885" t="s">
        <v>200</v>
      </c>
      <c r="C9885" t="s">
        <v>179</v>
      </c>
      <c r="D9885" t="s">
        <v>235</v>
      </c>
      <c r="E9885" t="s">
        <v>251</v>
      </c>
      <c r="F9885" t="s">
        <v>252</v>
      </c>
      <c r="G9885">
        <v>1</v>
      </c>
      <c r="H9885" s="4">
        <v>52000</v>
      </c>
      <c r="I9885" s="4">
        <v>1</v>
      </c>
      <c r="J9885" s="4">
        <v>52000</v>
      </c>
      <c r="K9885" s="4">
        <v>52000</v>
      </c>
      <c r="L9885" t="s">
        <v>209</v>
      </c>
      <c r="M9885" t="s">
        <v>190</v>
      </c>
      <c r="P9885">
        <v>1</v>
      </c>
    </row>
    <row r="9886" spans="1:16">
      <c r="A9886" s="3">
        <v>44695</v>
      </c>
      <c r="B9886" t="s">
        <v>262</v>
      </c>
      <c r="C9886" t="s">
        <v>179</v>
      </c>
      <c r="D9886" t="s">
        <v>274</v>
      </c>
      <c r="E9886" t="s">
        <v>274</v>
      </c>
      <c r="F9886" t="s">
        <v>356</v>
      </c>
      <c r="G9886">
        <v>3</v>
      </c>
      <c r="H9886" s="4">
        <v>26000</v>
      </c>
      <c r="I9886" s="4">
        <v>3</v>
      </c>
      <c r="J9886" s="4">
        <v>26000</v>
      </c>
      <c r="K9886" s="4">
        <v>78000</v>
      </c>
      <c r="L9886" t="s">
        <v>183</v>
      </c>
      <c r="M9886" t="s">
        <v>184</v>
      </c>
      <c r="P9886">
        <v>5</v>
      </c>
    </row>
    <row r="9887" spans="1:16">
      <c r="A9887" s="3">
        <v>44695</v>
      </c>
      <c r="B9887" t="s">
        <v>291</v>
      </c>
      <c r="C9887" t="s">
        <v>179</v>
      </c>
      <c r="D9887" t="s">
        <v>273</v>
      </c>
      <c r="E9887" t="s">
        <v>274</v>
      </c>
      <c r="F9887" t="s">
        <v>329</v>
      </c>
      <c r="G9887">
        <v>2</v>
      </c>
      <c r="H9887" s="4">
        <v>36000</v>
      </c>
      <c r="I9887" s="4">
        <v>2</v>
      </c>
      <c r="J9887" s="4">
        <v>36000</v>
      </c>
      <c r="K9887" s="4">
        <v>72000</v>
      </c>
      <c r="L9887" t="s">
        <v>189</v>
      </c>
      <c r="M9887" t="s">
        <v>233</v>
      </c>
      <c r="P9887">
        <v>3</v>
      </c>
    </row>
    <row r="9888" spans="1:16">
      <c r="A9888" s="3">
        <v>44695</v>
      </c>
      <c r="B9888" t="s">
        <v>185</v>
      </c>
      <c r="C9888" t="s">
        <v>179</v>
      </c>
      <c r="D9888" t="s">
        <v>235</v>
      </c>
      <c r="E9888" t="s">
        <v>236</v>
      </c>
      <c r="F9888" t="s">
        <v>237</v>
      </c>
      <c r="G9888">
        <v>3</v>
      </c>
      <c r="H9888" s="4">
        <v>45000</v>
      </c>
      <c r="I9888" s="4">
        <v>3</v>
      </c>
      <c r="J9888" s="4">
        <v>45000</v>
      </c>
      <c r="K9888" s="4">
        <v>135000</v>
      </c>
      <c r="L9888" t="s">
        <v>189</v>
      </c>
      <c r="M9888" t="s">
        <v>184</v>
      </c>
      <c r="P9888">
        <v>3</v>
      </c>
    </row>
    <row r="9889" spans="1:16">
      <c r="A9889" s="3">
        <v>44695</v>
      </c>
      <c r="B9889" t="s">
        <v>178</v>
      </c>
      <c r="C9889" t="s">
        <v>179</v>
      </c>
      <c r="D9889" t="s">
        <v>180</v>
      </c>
      <c r="E9889" t="s">
        <v>216</v>
      </c>
      <c r="F9889" t="s">
        <v>257</v>
      </c>
      <c r="G9889">
        <v>2</v>
      </c>
      <c r="H9889" s="4">
        <v>39000</v>
      </c>
      <c r="I9889" s="4">
        <v>2</v>
      </c>
      <c r="J9889" s="4">
        <v>39000</v>
      </c>
      <c r="K9889" s="4">
        <v>78000</v>
      </c>
      <c r="L9889" t="s">
        <v>183</v>
      </c>
      <c r="M9889" t="s">
        <v>196</v>
      </c>
      <c r="P9889">
        <v>4</v>
      </c>
    </row>
    <row r="9890" spans="1:16">
      <c r="A9890" s="3">
        <v>44695</v>
      </c>
      <c r="B9890" t="s">
        <v>254</v>
      </c>
      <c r="C9890" t="s">
        <v>179</v>
      </c>
      <c r="D9890" t="s">
        <v>180</v>
      </c>
      <c r="E9890" t="s">
        <v>181</v>
      </c>
      <c r="F9890" t="s">
        <v>281</v>
      </c>
      <c r="G9890">
        <v>2</v>
      </c>
      <c r="H9890" s="4">
        <v>24000</v>
      </c>
      <c r="I9890" s="4">
        <v>2</v>
      </c>
      <c r="J9890" s="4">
        <v>24000</v>
      </c>
      <c r="K9890" s="4">
        <v>48000</v>
      </c>
      <c r="L9890" t="s">
        <v>189</v>
      </c>
      <c r="M9890" t="s">
        <v>196</v>
      </c>
      <c r="P9890">
        <v>2</v>
      </c>
    </row>
    <row r="9891" spans="1:16">
      <c r="A9891" s="3">
        <v>44695</v>
      </c>
      <c r="B9891" t="s">
        <v>185</v>
      </c>
      <c r="C9891" t="s">
        <v>192</v>
      </c>
      <c r="D9891" t="s">
        <v>276</v>
      </c>
      <c r="E9891" t="s">
        <v>276</v>
      </c>
      <c r="F9891" t="s">
        <v>309</v>
      </c>
      <c r="G9891">
        <v>1</v>
      </c>
      <c r="H9891" s="4">
        <v>84000</v>
      </c>
      <c r="I9891" s="4">
        <v>1</v>
      </c>
      <c r="J9891" s="4">
        <v>84000</v>
      </c>
      <c r="K9891" s="4">
        <v>84000</v>
      </c>
      <c r="L9891" t="s">
        <v>183</v>
      </c>
      <c r="M9891" t="s">
        <v>190</v>
      </c>
      <c r="P9891">
        <v>2</v>
      </c>
    </row>
    <row r="9892" spans="1:16">
      <c r="A9892" s="3">
        <v>44695</v>
      </c>
      <c r="B9892" t="s">
        <v>250</v>
      </c>
      <c r="C9892" t="s">
        <v>192</v>
      </c>
      <c r="D9892" t="s">
        <v>210</v>
      </c>
      <c r="E9892" t="s">
        <v>225</v>
      </c>
      <c r="F9892" t="s">
        <v>266</v>
      </c>
      <c r="G9892">
        <v>1</v>
      </c>
      <c r="H9892" s="4">
        <v>45000</v>
      </c>
      <c r="I9892" s="4">
        <v>1</v>
      </c>
      <c r="J9892" s="4">
        <v>45000</v>
      </c>
      <c r="K9892" s="4">
        <v>45000</v>
      </c>
      <c r="L9892" t="s">
        <v>189</v>
      </c>
      <c r="M9892" t="s">
        <v>196</v>
      </c>
      <c r="P9892">
        <v>4</v>
      </c>
    </row>
    <row r="9893" spans="1:16">
      <c r="A9893" s="3">
        <v>44695</v>
      </c>
      <c r="B9893" t="s">
        <v>258</v>
      </c>
      <c r="C9893" t="s">
        <v>179</v>
      </c>
      <c r="D9893" t="s">
        <v>294</v>
      </c>
      <c r="E9893" t="s">
        <v>294</v>
      </c>
      <c r="F9893" t="s">
        <v>236</v>
      </c>
      <c r="G9893">
        <v>2</v>
      </c>
      <c r="H9893" s="4">
        <v>40000</v>
      </c>
      <c r="I9893" s="4">
        <v>2</v>
      </c>
      <c r="J9893" s="4">
        <v>40000</v>
      </c>
      <c r="K9893" s="4">
        <v>80000</v>
      </c>
      <c r="L9893" t="s">
        <v>203</v>
      </c>
      <c r="M9893" t="s">
        <v>196</v>
      </c>
      <c r="P9893">
        <v>5</v>
      </c>
    </row>
    <row r="9894" spans="1:16">
      <c r="A9894" s="3">
        <v>44695</v>
      </c>
      <c r="B9894" t="s">
        <v>228</v>
      </c>
      <c r="C9894" t="s">
        <v>179</v>
      </c>
      <c r="D9894" t="s">
        <v>271</v>
      </c>
      <c r="E9894" t="s">
        <v>271</v>
      </c>
      <c r="F9894" t="s">
        <v>323</v>
      </c>
      <c r="G9894">
        <v>1</v>
      </c>
      <c r="H9894" s="4">
        <v>22000</v>
      </c>
      <c r="I9894" s="4">
        <v>1</v>
      </c>
      <c r="J9894" s="4">
        <v>22000</v>
      </c>
      <c r="K9894" s="4">
        <v>22000</v>
      </c>
      <c r="L9894" t="s">
        <v>189</v>
      </c>
      <c r="M9894" t="s">
        <v>184</v>
      </c>
      <c r="P9894">
        <v>5</v>
      </c>
    </row>
    <row r="9895" spans="1:16">
      <c r="A9895" s="3">
        <v>44695</v>
      </c>
      <c r="B9895" t="s">
        <v>185</v>
      </c>
      <c r="C9895" t="s">
        <v>179</v>
      </c>
      <c r="D9895" t="s">
        <v>294</v>
      </c>
      <c r="E9895" t="s">
        <v>294</v>
      </c>
      <c r="F9895" t="s">
        <v>201</v>
      </c>
      <c r="G9895">
        <v>2</v>
      </c>
      <c r="H9895" s="4">
        <v>30000</v>
      </c>
      <c r="I9895" s="4">
        <v>2</v>
      </c>
      <c r="J9895" s="4">
        <v>30000</v>
      </c>
      <c r="K9895" s="4">
        <v>60000</v>
      </c>
      <c r="L9895" t="s">
        <v>203</v>
      </c>
      <c r="M9895" t="s">
        <v>304</v>
      </c>
      <c r="P9895">
        <v>5</v>
      </c>
    </row>
    <row r="9896" spans="1:16">
      <c r="A9896" s="3">
        <v>44695</v>
      </c>
      <c r="B9896" t="s">
        <v>262</v>
      </c>
      <c r="C9896" t="s">
        <v>179</v>
      </c>
      <c r="D9896" t="s">
        <v>180</v>
      </c>
      <c r="E9896" t="s">
        <v>204</v>
      </c>
      <c r="F9896" t="s">
        <v>227</v>
      </c>
      <c r="G9896">
        <v>3</v>
      </c>
      <c r="H9896" s="4">
        <v>65000</v>
      </c>
      <c r="I9896" s="4">
        <v>3</v>
      </c>
      <c r="J9896" s="4">
        <v>65000</v>
      </c>
      <c r="K9896" s="4">
        <v>195000</v>
      </c>
      <c r="L9896" t="s">
        <v>209</v>
      </c>
      <c r="M9896" t="s">
        <v>196</v>
      </c>
      <c r="P9896">
        <v>5</v>
      </c>
    </row>
    <row r="9897" spans="1:16">
      <c r="A9897" s="3">
        <v>44695</v>
      </c>
      <c r="B9897" t="s">
        <v>262</v>
      </c>
      <c r="C9897" t="s">
        <v>192</v>
      </c>
      <c r="D9897" t="s">
        <v>186</v>
      </c>
      <c r="E9897" t="s">
        <v>187</v>
      </c>
      <c r="F9897" t="s">
        <v>188</v>
      </c>
      <c r="G9897">
        <v>2</v>
      </c>
      <c r="H9897" s="4">
        <v>20000</v>
      </c>
      <c r="I9897" s="4">
        <v>2</v>
      </c>
      <c r="J9897" s="4">
        <v>20000</v>
      </c>
      <c r="K9897" s="4">
        <v>40000</v>
      </c>
      <c r="L9897" t="s">
        <v>189</v>
      </c>
      <c r="M9897" t="s">
        <v>196</v>
      </c>
      <c r="P9897">
        <v>5</v>
      </c>
    </row>
    <row r="9898" spans="1:16">
      <c r="A9898" s="3">
        <v>44695</v>
      </c>
      <c r="B9898" t="s">
        <v>268</v>
      </c>
      <c r="C9898" t="s">
        <v>192</v>
      </c>
      <c r="D9898" t="s">
        <v>180</v>
      </c>
      <c r="E9898" t="s">
        <v>238</v>
      </c>
      <c r="F9898" t="s">
        <v>267</v>
      </c>
      <c r="G9898">
        <v>2</v>
      </c>
      <c r="H9898" s="4">
        <v>22500</v>
      </c>
      <c r="I9898" s="4">
        <v>2</v>
      </c>
      <c r="J9898" s="4">
        <v>22500</v>
      </c>
      <c r="K9898" s="4">
        <v>45000</v>
      </c>
      <c r="L9898" t="s">
        <v>203</v>
      </c>
      <c r="M9898" t="s">
        <v>190</v>
      </c>
      <c r="N9898" t="s">
        <v>175</v>
      </c>
      <c r="P9898">
        <v>4</v>
      </c>
    </row>
    <row r="9899" spans="1:16">
      <c r="A9899" s="3">
        <v>44695</v>
      </c>
      <c r="B9899" t="s">
        <v>268</v>
      </c>
      <c r="C9899" t="s">
        <v>192</v>
      </c>
      <c r="D9899" t="s">
        <v>198</v>
      </c>
      <c r="E9899" t="s">
        <v>198</v>
      </c>
      <c r="F9899" t="s">
        <v>357</v>
      </c>
      <c r="G9899">
        <v>2</v>
      </c>
      <c r="H9899" s="4">
        <v>40000</v>
      </c>
      <c r="I9899" s="4">
        <v>2</v>
      </c>
      <c r="J9899" s="4">
        <v>40000</v>
      </c>
      <c r="K9899" s="4">
        <v>80000</v>
      </c>
      <c r="L9899" t="s">
        <v>203</v>
      </c>
      <c r="M9899" t="s">
        <v>190</v>
      </c>
      <c r="N9899" t="s">
        <v>175</v>
      </c>
      <c r="P9899">
        <v>5</v>
      </c>
    </row>
    <row r="9900" spans="1:16">
      <c r="A9900" s="3">
        <v>44695</v>
      </c>
      <c r="B9900" t="s">
        <v>301</v>
      </c>
      <c r="C9900" t="s">
        <v>179</v>
      </c>
      <c r="D9900" t="s">
        <v>180</v>
      </c>
      <c r="E9900" t="s">
        <v>327</v>
      </c>
      <c r="F9900" t="s">
        <v>347</v>
      </c>
      <c r="G9900">
        <v>2</v>
      </c>
      <c r="H9900" s="4">
        <v>22000</v>
      </c>
      <c r="I9900" s="4">
        <v>2</v>
      </c>
      <c r="J9900" s="4">
        <v>22000</v>
      </c>
      <c r="K9900" s="4">
        <v>44000</v>
      </c>
      <c r="L9900" t="s">
        <v>183</v>
      </c>
      <c r="M9900" t="s">
        <v>196</v>
      </c>
      <c r="N9900" t="s">
        <v>175</v>
      </c>
      <c r="P9900">
        <v>4</v>
      </c>
    </row>
    <row r="9901" spans="1:16">
      <c r="A9901" s="3">
        <v>44695</v>
      </c>
      <c r="B9901" t="s">
        <v>197</v>
      </c>
      <c r="C9901" t="s">
        <v>179</v>
      </c>
      <c r="D9901" t="s">
        <v>316</v>
      </c>
      <c r="E9901" t="s">
        <v>251</v>
      </c>
      <c r="F9901" t="s">
        <v>340</v>
      </c>
      <c r="G9901">
        <v>2</v>
      </c>
      <c r="H9901" s="4">
        <v>36000</v>
      </c>
      <c r="I9901" s="4">
        <v>2</v>
      </c>
      <c r="J9901" s="4">
        <v>36000</v>
      </c>
      <c r="K9901" s="4">
        <v>72000</v>
      </c>
      <c r="L9901" t="s">
        <v>203</v>
      </c>
      <c r="M9901" t="s">
        <v>206</v>
      </c>
      <c r="N9901" t="s">
        <v>175</v>
      </c>
      <c r="P9901">
        <v>3</v>
      </c>
    </row>
    <row r="9902" spans="1:16">
      <c r="A9902" s="3">
        <v>44695</v>
      </c>
      <c r="B9902" t="s">
        <v>287</v>
      </c>
      <c r="C9902" t="s">
        <v>192</v>
      </c>
      <c r="D9902" t="s">
        <v>180</v>
      </c>
      <c r="E9902" t="s">
        <v>216</v>
      </c>
      <c r="F9902" t="s">
        <v>217</v>
      </c>
      <c r="G9902">
        <v>3</v>
      </c>
      <c r="H9902" s="4">
        <v>45000</v>
      </c>
      <c r="I9902" s="4">
        <v>3</v>
      </c>
      <c r="J9902" s="4">
        <v>45000</v>
      </c>
      <c r="K9902" s="4">
        <v>135000</v>
      </c>
      <c r="L9902" t="s">
        <v>189</v>
      </c>
      <c r="M9902" t="s">
        <v>190</v>
      </c>
      <c r="N9902" t="s">
        <v>175</v>
      </c>
      <c r="P9902">
        <v>4</v>
      </c>
    </row>
    <row r="9903" spans="1:16">
      <c r="A9903" s="3">
        <v>44695</v>
      </c>
      <c r="B9903" t="s">
        <v>301</v>
      </c>
      <c r="C9903" t="s">
        <v>192</v>
      </c>
      <c r="D9903" t="s">
        <v>180</v>
      </c>
      <c r="E9903" t="s">
        <v>216</v>
      </c>
      <c r="F9903" t="s">
        <v>217</v>
      </c>
      <c r="G9903">
        <v>3</v>
      </c>
      <c r="H9903" s="4">
        <v>35000</v>
      </c>
      <c r="I9903" s="4">
        <v>3</v>
      </c>
      <c r="J9903" s="4">
        <v>35000</v>
      </c>
      <c r="K9903" s="4">
        <v>105000</v>
      </c>
      <c r="L9903" t="s">
        <v>189</v>
      </c>
      <c r="M9903" t="s">
        <v>184</v>
      </c>
      <c r="N9903" t="s">
        <v>175</v>
      </c>
      <c r="P9903">
        <v>3</v>
      </c>
    </row>
    <row r="9904" spans="1:16">
      <c r="A9904" s="3">
        <v>44695</v>
      </c>
      <c r="B9904" t="s">
        <v>178</v>
      </c>
      <c r="C9904" t="s">
        <v>179</v>
      </c>
      <c r="D9904" t="s">
        <v>186</v>
      </c>
      <c r="E9904" t="s">
        <v>259</v>
      </c>
      <c r="F9904" t="s">
        <v>326</v>
      </c>
      <c r="G9904">
        <v>1</v>
      </c>
      <c r="H9904" s="4">
        <v>42000</v>
      </c>
      <c r="I9904" s="4">
        <v>1</v>
      </c>
      <c r="J9904" s="4">
        <v>42000</v>
      </c>
      <c r="K9904" s="4">
        <v>42000</v>
      </c>
      <c r="L9904" t="s">
        <v>203</v>
      </c>
      <c r="M9904" t="s">
        <v>190</v>
      </c>
      <c r="N9904" t="s">
        <v>175</v>
      </c>
      <c r="P9904">
        <v>5</v>
      </c>
    </row>
    <row r="9905" spans="1:16">
      <c r="A9905" s="3">
        <v>44695</v>
      </c>
      <c r="B9905" t="s">
        <v>218</v>
      </c>
      <c r="C9905" t="s">
        <v>179</v>
      </c>
      <c r="D9905" t="s">
        <v>273</v>
      </c>
      <c r="E9905" t="s">
        <v>288</v>
      </c>
      <c r="F9905" t="s">
        <v>305</v>
      </c>
      <c r="G9905">
        <v>1</v>
      </c>
      <c r="H9905" s="4">
        <v>45000</v>
      </c>
      <c r="I9905" s="4">
        <v>1</v>
      </c>
      <c r="J9905" s="4">
        <v>45000</v>
      </c>
      <c r="K9905" s="4">
        <v>45000</v>
      </c>
      <c r="L9905" t="s">
        <v>189</v>
      </c>
      <c r="M9905" t="s">
        <v>196</v>
      </c>
      <c r="N9905" t="s">
        <v>175</v>
      </c>
      <c r="P9905">
        <v>4</v>
      </c>
    </row>
    <row r="9906" spans="1:16">
      <c r="A9906" s="3">
        <v>44695</v>
      </c>
      <c r="B9906" t="s">
        <v>268</v>
      </c>
      <c r="C9906" t="s">
        <v>192</v>
      </c>
      <c r="D9906" t="s">
        <v>274</v>
      </c>
      <c r="E9906" t="s">
        <v>274</v>
      </c>
      <c r="F9906" t="s">
        <v>339</v>
      </c>
      <c r="G9906">
        <v>1</v>
      </c>
      <c r="H9906" s="4">
        <v>42000</v>
      </c>
      <c r="I9906" s="4">
        <v>1</v>
      </c>
      <c r="J9906" s="4">
        <v>42000</v>
      </c>
      <c r="K9906" s="4">
        <v>42000</v>
      </c>
      <c r="L9906" t="s">
        <v>203</v>
      </c>
      <c r="M9906" t="s">
        <v>206</v>
      </c>
      <c r="N9906" t="s">
        <v>175</v>
      </c>
      <c r="P9906">
        <v>4</v>
      </c>
    </row>
    <row r="9907" spans="1:16">
      <c r="A9907" s="3">
        <v>44695</v>
      </c>
      <c r="B9907" t="s">
        <v>234</v>
      </c>
      <c r="C9907" t="s">
        <v>192</v>
      </c>
      <c r="D9907" t="s">
        <v>180</v>
      </c>
      <c r="E9907" t="s">
        <v>204</v>
      </c>
      <c r="F9907" t="s">
        <v>205</v>
      </c>
      <c r="G9907">
        <v>2</v>
      </c>
      <c r="H9907" s="4">
        <v>20000</v>
      </c>
      <c r="I9907" s="4">
        <v>2</v>
      </c>
      <c r="J9907" s="4">
        <v>20000</v>
      </c>
      <c r="K9907" s="4">
        <v>40000</v>
      </c>
      <c r="L9907" t="s">
        <v>203</v>
      </c>
      <c r="M9907" t="s">
        <v>196</v>
      </c>
      <c r="N9907" t="s">
        <v>175</v>
      </c>
      <c r="P9907">
        <v>3</v>
      </c>
    </row>
    <row r="9908" spans="1:16">
      <c r="A9908" s="3">
        <v>44695</v>
      </c>
      <c r="B9908" t="s">
        <v>228</v>
      </c>
      <c r="C9908" t="s">
        <v>192</v>
      </c>
      <c r="D9908" t="s">
        <v>186</v>
      </c>
      <c r="E9908" t="s">
        <v>187</v>
      </c>
      <c r="F9908" t="s">
        <v>188</v>
      </c>
      <c r="G9908">
        <v>3</v>
      </c>
      <c r="H9908" s="4">
        <v>30000</v>
      </c>
      <c r="I9908" s="4">
        <v>3</v>
      </c>
      <c r="J9908" s="4">
        <v>30000</v>
      </c>
      <c r="K9908" s="4">
        <v>90000</v>
      </c>
      <c r="L9908" t="s">
        <v>183</v>
      </c>
      <c r="M9908" t="s">
        <v>184</v>
      </c>
      <c r="P9908">
        <v>5</v>
      </c>
    </row>
    <row r="9909" spans="1:16">
      <c r="A9909" s="3">
        <v>44695</v>
      </c>
      <c r="B9909" t="s">
        <v>218</v>
      </c>
      <c r="C9909" t="s">
        <v>179</v>
      </c>
      <c r="D9909" t="s">
        <v>229</v>
      </c>
      <c r="E9909" t="s">
        <v>230</v>
      </c>
      <c r="F9909" t="s">
        <v>231</v>
      </c>
      <c r="G9909">
        <v>2</v>
      </c>
      <c r="H9909" s="4">
        <v>44000</v>
      </c>
      <c r="I9909" s="4">
        <v>2</v>
      </c>
      <c r="J9909" s="4">
        <v>44000</v>
      </c>
      <c r="K9909" s="4">
        <v>88000</v>
      </c>
      <c r="L9909" t="s">
        <v>189</v>
      </c>
      <c r="M9909" t="s">
        <v>196</v>
      </c>
      <c r="P9909">
        <v>5</v>
      </c>
    </row>
    <row r="9910" spans="1:16">
      <c r="A9910" s="3">
        <v>44695</v>
      </c>
      <c r="B9910" t="s">
        <v>254</v>
      </c>
      <c r="C9910" t="s">
        <v>179</v>
      </c>
      <c r="D9910" t="s">
        <v>180</v>
      </c>
      <c r="E9910" t="s">
        <v>204</v>
      </c>
      <c r="F9910" t="s">
        <v>227</v>
      </c>
      <c r="G9910">
        <v>1</v>
      </c>
      <c r="H9910" s="4">
        <v>39000</v>
      </c>
      <c r="I9910" s="4">
        <v>1</v>
      </c>
      <c r="J9910" s="4">
        <v>39000</v>
      </c>
      <c r="K9910" s="4">
        <v>39000</v>
      </c>
      <c r="L9910" t="s">
        <v>189</v>
      </c>
      <c r="M9910" t="s">
        <v>206</v>
      </c>
      <c r="P9910">
        <v>5</v>
      </c>
    </row>
    <row r="9911" spans="1:16">
      <c r="A9911" s="3">
        <v>44695</v>
      </c>
      <c r="B9911" t="s">
        <v>185</v>
      </c>
      <c r="C9911" t="s">
        <v>192</v>
      </c>
      <c r="D9911" t="s">
        <v>180</v>
      </c>
      <c r="E9911" t="s">
        <v>204</v>
      </c>
      <c r="F9911" t="s">
        <v>227</v>
      </c>
      <c r="G9911">
        <v>2</v>
      </c>
      <c r="H9911" s="4">
        <v>40000</v>
      </c>
      <c r="I9911" s="4">
        <v>0</v>
      </c>
      <c r="J9911" s="4">
        <v>0</v>
      </c>
      <c r="K9911" s="4">
        <v>0</v>
      </c>
      <c r="L9911" t="s">
        <v>209</v>
      </c>
      <c r="M9911" t="s">
        <v>184</v>
      </c>
      <c r="O9911" t="s">
        <v>176</v>
      </c>
    </row>
    <row r="9912" spans="1:16">
      <c r="A9912" s="3">
        <v>44695</v>
      </c>
      <c r="B9912" t="s">
        <v>250</v>
      </c>
      <c r="C9912" t="s">
        <v>179</v>
      </c>
      <c r="D9912" t="s">
        <v>186</v>
      </c>
      <c r="E9912" t="s">
        <v>220</v>
      </c>
      <c r="F9912" t="s">
        <v>221</v>
      </c>
      <c r="G9912">
        <v>2</v>
      </c>
      <c r="H9912" s="4">
        <v>60000</v>
      </c>
      <c r="I9912" s="4">
        <v>2</v>
      </c>
      <c r="J9912" s="4">
        <v>60000</v>
      </c>
      <c r="K9912" s="4">
        <v>120000</v>
      </c>
      <c r="L9912" t="s">
        <v>189</v>
      </c>
      <c r="M9912" t="s">
        <v>304</v>
      </c>
      <c r="P9912">
        <v>5</v>
      </c>
    </row>
    <row r="9913" spans="1:16">
      <c r="A9913" s="3">
        <v>44695</v>
      </c>
      <c r="B9913" t="s">
        <v>301</v>
      </c>
      <c r="C9913" t="s">
        <v>179</v>
      </c>
      <c r="D9913" t="s">
        <v>210</v>
      </c>
      <c r="E9913" t="s">
        <v>292</v>
      </c>
      <c r="F9913" t="s">
        <v>343</v>
      </c>
      <c r="G9913">
        <v>2</v>
      </c>
      <c r="H9913" s="4">
        <v>28000</v>
      </c>
      <c r="I9913" s="4">
        <v>2</v>
      </c>
      <c r="J9913" s="4">
        <v>28000</v>
      </c>
      <c r="K9913" s="4">
        <v>56000</v>
      </c>
      <c r="L9913" t="s">
        <v>189</v>
      </c>
      <c r="M9913" t="s">
        <v>184</v>
      </c>
      <c r="P9913">
        <v>5</v>
      </c>
    </row>
    <row r="9914" spans="1:16">
      <c r="A9914" s="3">
        <v>44695</v>
      </c>
      <c r="B9914" t="s">
        <v>250</v>
      </c>
      <c r="C9914" t="s">
        <v>179</v>
      </c>
      <c r="D9914" t="s">
        <v>279</v>
      </c>
      <c r="E9914" t="s">
        <v>279</v>
      </c>
      <c r="F9914" t="s">
        <v>180</v>
      </c>
      <c r="G9914">
        <v>2</v>
      </c>
      <c r="H9914" s="4">
        <v>30000</v>
      </c>
      <c r="I9914" s="4">
        <v>2</v>
      </c>
      <c r="J9914" s="4">
        <v>30000</v>
      </c>
      <c r="K9914" s="4">
        <v>60000</v>
      </c>
      <c r="L9914" t="s">
        <v>189</v>
      </c>
      <c r="M9914" t="s">
        <v>233</v>
      </c>
      <c r="P9914">
        <v>5</v>
      </c>
    </row>
    <row r="9915" spans="1:16">
      <c r="A9915" s="3">
        <v>44695</v>
      </c>
      <c r="B9915" t="s">
        <v>245</v>
      </c>
      <c r="C9915" t="s">
        <v>179</v>
      </c>
      <c r="D9915" t="s">
        <v>180</v>
      </c>
      <c r="E9915" t="s">
        <v>255</v>
      </c>
      <c r="F9915" t="s">
        <v>256</v>
      </c>
      <c r="G9915">
        <v>1</v>
      </c>
      <c r="H9915" s="4">
        <v>33000</v>
      </c>
      <c r="I9915" s="4">
        <v>1</v>
      </c>
      <c r="J9915" s="4">
        <v>33000</v>
      </c>
      <c r="K9915" s="4">
        <v>33000</v>
      </c>
      <c r="L9915" t="s">
        <v>183</v>
      </c>
      <c r="M9915" t="s">
        <v>233</v>
      </c>
      <c r="P9915">
        <v>5</v>
      </c>
    </row>
    <row r="9916" spans="1:16">
      <c r="A9916" s="3">
        <v>44695</v>
      </c>
      <c r="B9916" t="s">
        <v>178</v>
      </c>
      <c r="C9916" t="s">
        <v>179</v>
      </c>
      <c r="D9916" t="s">
        <v>271</v>
      </c>
      <c r="E9916" t="s">
        <v>271</v>
      </c>
      <c r="F9916" t="s">
        <v>323</v>
      </c>
      <c r="G9916">
        <v>1</v>
      </c>
      <c r="H9916" s="4">
        <v>30000</v>
      </c>
      <c r="I9916" s="4">
        <v>1</v>
      </c>
      <c r="J9916" s="4">
        <v>30000</v>
      </c>
      <c r="K9916" s="4">
        <v>30000</v>
      </c>
      <c r="L9916" t="s">
        <v>209</v>
      </c>
      <c r="M9916" t="s">
        <v>196</v>
      </c>
      <c r="P9916">
        <v>5</v>
      </c>
    </row>
    <row r="9917" spans="1:16">
      <c r="A9917" s="3">
        <v>44696</v>
      </c>
      <c r="B9917" t="s">
        <v>191</v>
      </c>
      <c r="C9917" t="s">
        <v>192</v>
      </c>
      <c r="D9917" t="s">
        <v>180</v>
      </c>
      <c r="E9917" t="s">
        <v>204</v>
      </c>
      <c r="F9917" t="s">
        <v>227</v>
      </c>
      <c r="G9917">
        <v>2</v>
      </c>
      <c r="H9917" s="4">
        <v>20000</v>
      </c>
      <c r="I9917" s="4">
        <v>2</v>
      </c>
      <c r="J9917" s="4">
        <v>20000</v>
      </c>
      <c r="K9917" s="4">
        <v>40000</v>
      </c>
      <c r="L9917" t="s">
        <v>183</v>
      </c>
      <c r="M9917" t="s">
        <v>304</v>
      </c>
      <c r="P9917">
        <v>4</v>
      </c>
    </row>
    <row r="9918" spans="1:16">
      <c r="A9918" s="3">
        <v>44696</v>
      </c>
      <c r="B9918" t="s">
        <v>268</v>
      </c>
      <c r="C9918" t="s">
        <v>192</v>
      </c>
      <c r="D9918" t="s">
        <v>294</v>
      </c>
      <c r="E9918" t="s">
        <v>294</v>
      </c>
      <c r="F9918" t="s">
        <v>201</v>
      </c>
      <c r="G9918">
        <v>1</v>
      </c>
      <c r="H9918" s="4">
        <v>39000</v>
      </c>
      <c r="I9918" s="4">
        <v>1</v>
      </c>
      <c r="J9918" s="4">
        <v>39000</v>
      </c>
      <c r="K9918" s="4">
        <v>39000</v>
      </c>
      <c r="L9918" t="s">
        <v>203</v>
      </c>
      <c r="M9918" t="s">
        <v>206</v>
      </c>
      <c r="P9918">
        <v>5</v>
      </c>
    </row>
    <row r="9919" spans="1:16">
      <c r="A9919" s="3">
        <v>44696</v>
      </c>
      <c r="B9919" t="s">
        <v>213</v>
      </c>
      <c r="C9919" t="s">
        <v>192</v>
      </c>
      <c r="D9919" t="s">
        <v>186</v>
      </c>
      <c r="E9919" t="s">
        <v>225</v>
      </c>
      <c r="F9919" t="s">
        <v>226</v>
      </c>
      <c r="G9919">
        <v>1</v>
      </c>
      <c r="H9919" s="4">
        <v>45000</v>
      </c>
      <c r="I9919" s="4">
        <v>1</v>
      </c>
      <c r="J9919" s="4">
        <v>45000</v>
      </c>
      <c r="K9919" s="4">
        <v>45000</v>
      </c>
      <c r="L9919" t="s">
        <v>209</v>
      </c>
      <c r="M9919" t="s">
        <v>190</v>
      </c>
      <c r="P9919">
        <v>3</v>
      </c>
    </row>
    <row r="9920" spans="1:16">
      <c r="A9920" s="3">
        <v>44696</v>
      </c>
      <c r="B9920" t="s">
        <v>191</v>
      </c>
      <c r="C9920" t="s">
        <v>192</v>
      </c>
      <c r="D9920" t="s">
        <v>186</v>
      </c>
      <c r="E9920" t="s">
        <v>220</v>
      </c>
      <c r="F9920" t="s">
        <v>221</v>
      </c>
      <c r="G9920">
        <v>3</v>
      </c>
      <c r="H9920" s="4">
        <v>33000</v>
      </c>
      <c r="I9920" s="4">
        <v>3</v>
      </c>
      <c r="J9920" s="4">
        <v>33000</v>
      </c>
      <c r="K9920" s="4">
        <v>99000</v>
      </c>
      <c r="L9920" t="s">
        <v>189</v>
      </c>
      <c r="M9920" t="s">
        <v>304</v>
      </c>
      <c r="N9920" t="s">
        <v>175</v>
      </c>
      <c r="P9920">
        <v>5</v>
      </c>
    </row>
    <row r="9921" spans="1:16">
      <c r="A9921" s="3">
        <v>44696</v>
      </c>
      <c r="B9921" t="s">
        <v>234</v>
      </c>
      <c r="C9921" t="s">
        <v>179</v>
      </c>
      <c r="D9921" t="s">
        <v>186</v>
      </c>
      <c r="E9921" t="s">
        <v>220</v>
      </c>
      <c r="F9921" t="s">
        <v>241</v>
      </c>
      <c r="G9921">
        <v>1</v>
      </c>
      <c r="H9921" s="4">
        <v>30000</v>
      </c>
      <c r="I9921" s="4">
        <v>1</v>
      </c>
      <c r="J9921" s="4">
        <v>30000</v>
      </c>
      <c r="K9921" s="4">
        <v>30000</v>
      </c>
      <c r="L9921" t="s">
        <v>189</v>
      </c>
      <c r="M9921" t="s">
        <v>233</v>
      </c>
      <c r="P9921">
        <v>5</v>
      </c>
    </row>
    <row r="9922" spans="1:16">
      <c r="A9922" s="3">
        <v>44696</v>
      </c>
      <c r="B9922" t="s">
        <v>218</v>
      </c>
      <c r="C9922" t="s">
        <v>192</v>
      </c>
      <c r="D9922" t="s">
        <v>235</v>
      </c>
      <c r="E9922" t="s">
        <v>297</v>
      </c>
      <c r="F9922" t="s">
        <v>298</v>
      </c>
      <c r="G9922">
        <v>2</v>
      </c>
      <c r="H9922" s="4">
        <v>28000</v>
      </c>
      <c r="I9922" s="4">
        <v>2</v>
      </c>
      <c r="J9922" s="4">
        <v>28000</v>
      </c>
      <c r="K9922" s="4">
        <v>56000</v>
      </c>
      <c r="L9922" t="s">
        <v>203</v>
      </c>
      <c r="M9922" t="s">
        <v>196</v>
      </c>
      <c r="P9922">
        <v>5</v>
      </c>
    </row>
    <row r="9923" spans="1:16">
      <c r="A9923" s="3">
        <v>44696</v>
      </c>
      <c r="B9923" t="s">
        <v>191</v>
      </c>
      <c r="C9923" t="s">
        <v>179</v>
      </c>
      <c r="D9923" t="s">
        <v>180</v>
      </c>
      <c r="E9923" t="s">
        <v>204</v>
      </c>
      <c r="F9923" t="s">
        <v>300</v>
      </c>
      <c r="G9923">
        <v>2</v>
      </c>
      <c r="H9923" s="4">
        <v>24000</v>
      </c>
      <c r="I9923" s="4">
        <v>2</v>
      </c>
      <c r="J9923" s="4">
        <v>24000</v>
      </c>
      <c r="K9923" s="4">
        <v>48000</v>
      </c>
      <c r="L9923" t="s">
        <v>183</v>
      </c>
      <c r="M9923" t="s">
        <v>196</v>
      </c>
      <c r="P9923">
        <v>3</v>
      </c>
    </row>
    <row r="9924" spans="1:16">
      <c r="A9924" s="3">
        <v>44696</v>
      </c>
      <c r="B9924" t="s">
        <v>224</v>
      </c>
      <c r="C9924" t="s">
        <v>192</v>
      </c>
      <c r="D9924" t="s">
        <v>186</v>
      </c>
      <c r="E9924" t="s">
        <v>201</v>
      </c>
      <c r="F9924" t="s">
        <v>248</v>
      </c>
      <c r="G9924">
        <v>3</v>
      </c>
      <c r="H9924" s="4">
        <v>49000</v>
      </c>
      <c r="I9924" s="4">
        <v>3</v>
      </c>
      <c r="J9924" s="4">
        <v>49000</v>
      </c>
      <c r="K9924" s="4">
        <v>147000</v>
      </c>
      <c r="L9924" t="s">
        <v>203</v>
      </c>
      <c r="M9924" t="s">
        <v>304</v>
      </c>
      <c r="P9924">
        <v>1</v>
      </c>
    </row>
    <row r="9925" spans="1:16">
      <c r="A9925" s="3">
        <v>44696</v>
      </c>
      <c r="B9925" t="s">
        <v>213</v>
      </c>
      <c r="C9925" t="s">
        <v>179</v>
      </c>
      <c r="D9925" t="s">
        <v>186</v>
      </c>
      <c r="E9925" t="s">
        <v>201</v>
      </c>
      <c r="F9925" t="s">
        <v>202</v>
      </c>
      <c r="G9925">
        <v>1</v>
      </c>
      <c r="H9925" s="4">
        <v>70000</v>
      </c>
      <c r="I9925" s="4">
        <v>1</v>
      </c>
      <c r="J9925" s="4">
        <v>70000</v>
      </c>
      <c r="K9925" s="4">
        <v>70000</v>
      </c>
      <c r="L9925" t="s">
        <v>183</v>
      </c>
      <c r="M9925" t="s">
        <v>196</v>
      </c>
      <c r="P9925">
        <v>2</v>
      </c>
    </row>
    <row r="9926" spans="1:16">
      <c r="A9926" s="3">
        <v>44696</v>
      </c>
      <c r="B9926" t="s">
        <v>222</v>
      </c>
      <c r="C9926" t="s">
        <v>179</v>
      </c>
      <c r="D9926" t="s">
        <v>210</v>
      </c>
      <c r="E9926" t="s">
        <v>211</v>
      </c>
      <c r="F9926" t="s">
        <v>212</v>
      </c>
      <c r="G9926">
        <v>1</v>
      </c>
      <c r="H9926" s="4">
        <v>30000</v>
      </c>
      <c r="I9926" s="4">
        <v>1</v>
      </c>
      <c r="J9926" s="4">
        <v>30000</v>
      </c>
      <c r="K9926" s="4">
        <v>30000</v>
      </c>
      <c r="L9926" t="s">
        <v>203</v>
      </c>
      <c r="M9926" t="s">
        <v>190</v>
      </c>
      <c r="P9926">
        <v>5</v>
      </c>
    </row>
    <row r="9927" spans="1:16">
      <c r="A9927" s="3">
        <v>44696</v>
      </c>
      <c r="B9927" t="s">
        <v>219</v>
      </c>
      <c r="C9927" t="s">
        <v>179</v>
      </c>
      <c r="D9927" t="s">
        <v>210</v>
      </c>
      <c r="E9927" t="s">
        <v>211</v>
      </c>
      <c r="F9927" t="s">
        <v>212</v>
      </c>
      <c r="G9927">
        <v>1</v>
      </c>
      <c r="H9927" s="4">
        <v>45000</v>
      </c>
      <c r="I9927" s="4">
        <v>1</v>
      </c>
      <c r="J9927" s="4">
        <v>45000</v>
      </c>
      <c r="K9927" s="4">
        <v>45000</v>
      </c>
      <c r="L9927" t="s">
        <v>183</v>
      </c>
      <c r="M9927" t="s">
        <v>233</v>
      </c>
      <c r="P9927">
        <v>5</v>
      </c>
    </row>
    <row r="9928" spans="1:16">
      <c r="A9928" s="3">
        <v>44696</v>
      </c>
      <c r="B9928" t="s">
        <v>254</v>
      </c>
      <c r="C9928" t="s">
        <v>179</v>
      </c>
      <c r="D9928" t="s">
        <v>186</v>
      </c>
      <c r="E9928" t="s">
        <v>187</v>
      </c>
      <c r="F9928" t="s">
        <v>242</v>
      </c>
      <c r="G9928">
        <v>3</v>
      </c>
      <c r="H9928" s="4">
        <v>38500</v>
      </c>
      <c r="I9928" s="4">
        <v>3</v>
      </c>
      <c r="J9928" s="4">
        <v>38500</v>
      </c>
      <c r="K9928" s="4">
        <v>115500</v>
      </c>
      <c r="L9928" t="s">
        <v>203</v>
      </c>
      <c r="M9928" t="s">
        <v>184</v>
      </c>
      <c r="P9928">
        <v>5</v>
      </c>
    </row>
    <row r="9929" spans="1:16">
      <c r="A9929" s="3">
        <v>44696</v>
      </c>
      <c r="B9929" t="s">
        <v>219</v>
      </c>
      <c r="C9929" t="s">
        <v>179</v>
      </c>
      <c r="D9929" t="s">
        <v>180</v>
      </c>
      <c r="E9929" t="s">
        <v>327</v>
      </c>
      <c r="F9929" t="s">
        <v>328</v>
      </c>
      <c r="G9929">
        <v>3</v>
      </c>
      <c r="H9929" s="4">
        <v>39000</v>
      </c>
      <c r="I9929" s="4">
        <v>3</v>
      </c>
      <c r="J9929" s="4">
        <v>39000</v>
      </c>
      <c r="K9929" s="4">
        <v>117000</v>
      </c>
      <c r="L9929" t="s">
        <v>183</v>
      </c>
      <c r="M9929" t="s">
        <v>233</v>
      </c>
      <c r="P9929">
        <v>3</v>
      </c>
    </row>
    <row r="9930" spans="1:16">
      <c r="A9930" s="3">
        <v>44696</v>
      </c>
      <c r="B9930" t="s">
        <v>197</v>
      </c>
      <c r="C9930" t="s">
        <v>179</v>
      </c>
      <c r="D9930" t="s">
        <v>180</v>
      </c>
      <c r="E9930" t="s">
        <v>204</v>
      </c>
      <c r="F9930" t="s">
        <v>249</v>
      </c>
      <c r="G9930">
        <v>2</v>
      </c>
      <c r="H9930" s="4">
        <v>42000</v>
      </c>
      <c r="I9930" s="4">
        <v>0</v>
      </c>
      <c r="J9930" s="4">
        <v>0</v>
      </c>
      <c r="K9930" s="4">
        <v>0</v>
      </c>
      <c r="L9930" t="s">
        <v>203</v>
      </c>
      <c r="M9930" t="s">
        <v>206</v>
      </c>
      <c r="O9930" t="s">
        <v>176</v>
      </c>
    </row>
    <row r="9931" spans="1:16">
      <c r="A9931" s="3">
        <v>44696</v>
      </c>
      <c r="B9931" t="s">
        <v>254</v>
      </c>
      <c r="C9931" t="s">
        <v>179</v>
      </c>
      <c r="D9931" t="s">
        <v>210</v>
      </c>
      <c r="E9931" t="s">
        <v>292</v>
      </c>
      <c r="F9931" t="s">
        <v>343</v>
      </c>
      <c r="G9931">
        <v>3</v>
      </c>
      <c r="H9931" s="4">
        <v>24000</v>
      </c>
      <c r="I9931" s="4">
        <v>3</v>
      </c>
      <c r="J9931" s="4">
        <v>24000</v>
      </c>
      <c r="K9931" s="4">
        <v>72000</v>
      </c>
      <c r="L9931" t="s">
        <v>183</v>
      </c>
      <c r="M9931" t="s">
        <v>233</v>
      </c>
      <c r="P9931">
        <v>5</v>
      </c>
    </row>
    <row r="9932" spans="1:16">
      <c r="A9932" s="3">
        <v>44696</v>
      </c>
      <c r="B9932" t="s">
        <v>224</v>
      </c>
      <c r="C9932" t="s">
        <v>179</v>
      </c>
      <c r="D9932" t="s">
        <v>180</v>
      </c>
      <c r="E9932" t="s">
        <v>327</v>
      </c>
      <c r="F9932" t="s">
        <v>347</v>
      </c>
      <c r="G9932">
        <v>3</v>
      </c>
      <c r="H9932" s="4">
        <v>22000</v>
      </c>
      <c r="I9932" s="4">
        <v>3</v>
      </c>
      <c r="J9932" s="4">
        <v>22000</v>
      </c>
      <c r="K9932" s="4">
        <v>66000</v>
      </c>
      <c r="L9932" t="s">
        <v>203</v>
      </c>
      <c r="M9932" t="s">
        <v>196</v>
      </c>
      <c r="P9932">
        <v>4</v>
      </c>
    </row>
    <row r="9933" spans="1:16">
      <c r="A9933" s="3">
        <v>44696</v>
      </c>
      <c r="B9933" t="s">
        <v>228</v>
      </c>
      <c r="C9933" t="s">
        <v>192</v>
      </c>
      <c r="D9933" t="s">
        <v>198</v>
      </c>
      <c r="E9933" t="s">
        <v>198</v>
      </c>
      <c r="F9933" t="s">
        <v>199</v>
      </c>
      <c r="G9933">
        <v>3</v>
      </c>
      <c r="H9933" s="4">
        <v>33000</v>
      </c>
      <c r="I9933" s="4">
        <v>3</v>
      </c>
      <c r="J9933" s="4">
        <v>33000</v>
      </c>
      <c r="K9933" s="4">
        <v>99000</v>
      </c>
      <c r="L9933" t="s">
        <v>183</v>
      </c>
      <c r="M9933" t="s">
        <v>196</v>
      </c>
      <c r="P9933">
        <v>3</v>
      </c>
    </row>
    <row r="9934" spans="1:16">
      <c r="A9934" s="3">
        <v>44696</v>
      </c>
      <c r="B9934" t="s">
        <v>250</v>
      </c>
      <c r="C9934" t="s">
        <v>179</v>
      </c>
      <c r="D9934" t="s">
        <v>279</v>
      </c>
      <c r="E9934" t="s">
        <v>279</v>
      </c>
      <c r="F9934" t="s">
        <v>186</v>
      </c>
      <c r="G9934">
        <v>1</v>
      </c>
      <c r="H9934" s="4">
        <v>22000</v>
      </c>
      <c r="I9934" s="4">
        <v>1</v>
      </c>
      <c r="J9934" s="4">
        <v>22000</v>
      </c>
      <c r="K9934" s="4">
        <v>22000</v>
      </c>
      <c r="L9934" t="s">
        <v>189</v>
      </c>
      <c r="M9934" t="s">
        <v>206</v>
      </c>
      <c r="P9934">
        <v>4</v>
      </c>
    </row>
    <row r="9935" spans="1:16">
      <c r="A9935" s="3">
        <v>44696</v>
      </c>
      <c r="B9935" t="s">
        <v>191</v>
      </c>
      <c r="C9935" t="s">
        <v>179</v>
      </c>
      <c r="D9935" t="s">
        <v>186</v>
      </c>
      <c r="E9935" t="s">
        <v>225</v>
      </c>
      <c r="F9935" t="s">
        <v>226</v>
      </c>
      <c r="G9935">
        <v>3</v>
      </c>
      <c r="H9935" s="4">
        <v>22000</v>
      </c>
      <c r="I9935" s="4">
        <v>3</v>
      </c>
      <c r="J9935" s="4">
        <v>22000</v>
      </c>
      <c r="K9935" s="4">
        <v>66000</v>
      </c>
      <c r="L9935" t="s">
        <v>183</v>
      </c>
      <c r="M9935" t="s">
        <v>206</v>
      </c>
      <c r="P9935">
        <v>3</v>
      </c>
    </row>
    <row r="9936" spans="1:16">
      <c r="A9936" s="3">
        <v>44696</v>
      </c>
      <c r="B9936" t="s">
        <v>258</v>
      </c>
      <c r="C9936" t="s">
        <v>179</v>
      </c>
      <c r="D9936" t="s">
        <v>186</v>
      </c>
      <c r="E9936" t="s">
        <v>225</v>
      </c>
      <c r="F9936" t="s">
        <v>244</v>
      </c>
      <c r="G9936">
        <v>2</v>
      </c>
      <c r="H9936" s="4">
        <v>36000</v>
      </c>
      <c r="I9936" s="4">
        <v>2</v>
      </c>
      <c r="J9936" s="4">
        <v>36000</v>
      </c>
      <c r="K9936" s="4">
        <v>72000</v>
      </c>
      <c r="L9936" t="s">
        <v>189</v>
      </c>
      <c r="M9936" t="s">
        <v>190</v>
      </c>
      <c r="P9936">
        <v>5</v>
      </c>
    </row>
    <row r="9937" spans="1:16">
      <c r="A9937" s="3">
        <v>44696</v>
      </c>
      <c r="B9937" t="s">
        <v>207</v>
      </c>
      <c r="C9937" t="s">
        <v>179</v>
      </c>
      <c r="D9937" t="s">
        <v>210</v>
      </c>
      <c r="E9937" t="s">
        <v>292</v>
      </c>
      <c r="F9937" t="s">
        <v>311</v>
      </c>
      <c r="G9937">
        <v>1</v>
      </c>
      <c r="H9937" s="4">
        <v>44000</v>
      </c>
      <c r="I9937" s="4">
        <v>1</v>
      </c>
      <c r="J9937" s="4">
        <v>44000</v>
      </c>
      <c r="K9937" s="4">
        <v>44000</v>
      </c>
      <c r="L9937" t="s">
        <v>189</v>
      </c>
      <c r="M9937" t="s">
        <v>206</v>
      </c>
      <c r="P9937">
        <v>4</v>
      </c>
    </row>
    <row r="9938" spans="1:16">
      <c r="A9938" s="3">
        <v>44696</v>
      </c>
      <c r="B9938" t="s">
        <v>247</v>
      </c>
      <c r="C9938" t="s">
        <v>179</v>
      </c>
      <c r="D9938" t="s">
        <v>235</v>
      </c>
      <c r="E9938" t="s">
        <v>229</v>
      </c>
      <c r="F9938" t="s">
        <v>333</v>
      </c>
      <c r="G9938">
        <v>3</v>
      </c>
      <c r="H9938" s="4">
        <v>39000</v>
      </c>
      <c r="I9938" s="4">
        <v>3</v>
      </c>
      <c r="J9938" s="4">
        <v>39000</v>
      </c>
      <c r="K9938" s="4">
        <v>117000</v>
      </c>
      <c r="L9938" t="s">
        <v>183</v>
      </c>
      <c r="M9938" t="s">
        <v>304</v>
      </c>
      <c r="P9938">
        <v>4</v>
      </c>
    </row>
    <row r="9939" spans="1:16">
      <c r="A9939" s="3">
        <v>44696</v>
      </c>
      <c r="B9939" t="s">
        <v>284</v>
      </c>
      <c r="C9939" t="s">
        <v>179</v>
      </c>
      <c r="D9939" t="s">
        <v>180</v>
      </c>
      <c r="E9939" t="s">
        <v>216</v>
      </c>
      <c r="F9939" t="s">
        <v>232</v>
      </c>
      <c r="G9939">
        <v>1</v>
      </c>
      <c r="H9939" s="4">
        <v>45000</v>
      </c>
      <c r="I9939" s="4">
        <v>1</v>
      </c>
      <c r="J9939" s="4">
        <v>45000</v>
      </c>
      <c r="K9939" s="4">
        <v>45000</v>
      </c>
      <c r="L9939" t="s">
        <v>183</v>
      </c>
      <c r="M9939" t="s">
        <v>184</v>
      </c>
      <c r="P9939">
        <v>3</v>
      </c>
    </row>
    <row r="9940" spans="1:16">
      <c r="A9940" s="3">
        <v>44696</v>
      </c>
      <c r="B9940" t="s">
        <v>268</v>
      </c>
      <c r="C9940" t="s">
        <v>179</v>
      </c>
      <c r="D9940" t="s">
        <v>180</v>
      </c>
      <c r="E9940" t="s">
        <v>204</v>
      </c>
      <c r="F9940" t="s">
        <v>300</v>
      </c>
      <c r="G9940">
        <v>2</v>
      </c>
      <c r="H9940" s="4">
        <v>30000</v>
      </c>
      <c r="I9940" s="4">
        <v>2</v>
      </c>
      <c r="J9940" s="4">
        <v>30000</v>
      </c>
      <c r="K9940" s="4">
        <v>60000</v>
      </c>
      <c r="L9940" t="s">
        <v>189</v>
      </c>
      <c r="M9940" t="s">
        <v>196</v>
      </c>
      <c r="P9940">
        <v>4</v>
      </c>
    </row>
    <row r="9941" spans="1:16">
      <c r="A9941" s="3">
        <v>44696</v>
      </c>
      <c r="B9941" t="s">
        <v>254</v>
      </c>
      <c r="C9941" t="s">
        <v>179</v>
      </c>
      <c r="D9941" t="s">
        <v>210</v>
      </c>
      <c r="E9941" t="s">
        <v>225</v>
      </c>
      <c r="F9941" t="s">
        <v>270</v>
      </c>
      <c r="G9941">
        <v>3</v>
      </c>
      <c r="H9941" s="4">
        <v>39000</v>
      </c>
      <c r="I9941" s="4">
        <v>3</v>
      </c>
      <c r="J9941" s="4">
        <v>39000</v>
      </c>
      <c r="K9941" s="4">
        <v>117000</v>
      </c>
      <c r="L9941" t="s">
        <v>209</v>
      </c>
      <c r="M9941" t="s">
        <v>196</v>
      </c>
      <c r="P9941">
        <v>5</v>
      </c>
    </row>
    <row r="9942" spans="1:16">
      <c r="A9942" s="3">
        <v>44696</v>
      </c>
      <c r="B9942" t="s">
        <v>258</v>
      </c>
      <c r="C9942" t="s">
        <v>179</v>
      </c>
      <c r="D9942" t="s">
        <v>180</v>
      </c>
      <c r="E9942" t="s">
        <v>271</v>
      </c>
      <c r="F9942" t="s">
        <v>361</v>
      </c>
      <c r="G9942">
        <v>2</v>
      </c>
      <c r="H9942" s="4">
        <v>29900</v>
      </c>
      <c r="I9942" s="4">
        <v>2</v>
      </c>
      <c r="J9942" s="4">
        <v>29900</v>
      </c>
      <c r="K9942" s="4">
        <v>59800</v>
      </c>
      <c r="L9942" t="s">
        <v>203</v>
      </c>
      <c r="M9942" t="s">
        <v>190</v>
      </c>
      <c r="P9942">
        <v>5</v>
      </c>
    </row>
    <row r="9943" spans="1:16">
      <c r="A9943" s="3">
        <v>44696</v>
      </c>
      <c r="B9943" t="s">
        <v>219</v>
      </c>
      <c r="C9943" t="s">
        <v>192</v>
      </c>
      <c r="D9943" t="s">
        <v>180</v>
      </c>
      <c r="E9943" t="s">
        <v>238</v>
      </c>
      <c r="F9943" t="s">
        <v>239</v>
      </c>
      <c r="G9943">
        <v>3</v>
      </c>
      <c r="H9943" s="4">
        <v>16500</v>
      </c>
      <c r="I9943" s="4">
        <v>3</v>
      </c>
      <c r="J9943" s="4">
        <v>16500</v>
      </c>
      <c r="K9943" s="4">
        <v>49500</v>
      </c>
      <c r="L9943" t="s">
        <v>203</v>
      </c>
      <c r="M9943" t="s">
        <v>196</v>
      </c>
      <c r="P9943">
        <v>1</v>
      </c>
    </row>
    <row r="9944" spans="1:16">
      <c r="A9944" s="3">
        <v>44696</v>
      </c>
      <c r="B9944" t="s">
        <v>178</v>
      </c>
      <c r="C9944" t="s">
        <v>179</v>
      </c>
      <c r="D9944" t="s">
        <v>180</v>
      </c>
      <c r="E9944" t="s">
        <v>238</v>
      </c>
      <c r="F9944" t="s">
        <v>267</v>
      </c>
      <c r="G9944">
        <v>2</v>
      </c>
      <c r="H9944" s="4">
        <v>18000</v>
      </c>
      <c r="I9944" s="4">
        <v>2</v>
      </c>
      <c r="J9944" s="4">
        <v>18000</v>
      </c>
      <c r="K9944" s="4">
        <v>36000</v>
      </c>
      <c r="L9944" t="s">
        <v>183</v>
      </c>
      <c r="M9944" t="s">
        <v>196</v>
      </c>
      <c r="P9944">
        <v>3</v>
      </c>
    </row>
    <row r="9945" spans="1:16">
      <c r="A9945" s="3">
        <v>44696</v>
      </c>
      <c r="B9945" t="s">
        <v>284</v>
      </c>
      <c r="C9945" t="s">
        <v>192</v>
      </c>
      <c r="D9945" t="s">
        <v>180</v>
      </c>
      <c r="E9945" t="s">
        <v>181</v>
      </c>
      <c r="F9945" t="s">
        <v>246</v>
      </c>
      <c r="G9945">
        <v>2</v>
      </c>
      <c r="H9945" s="4">
        <v>26000</v>
      </c>
      <c r="I9945" s="4">
        <v>2</v>
      </c>
      <c r="J9945" s="4">
        <v>26000</v>
      </c>
      <c r="K9945" s="4">
        <v>52000</v>
      </c>
      <c r="L9945" t="s">
        <v>183</v>
      </c>
      <c r="M9945" t="s">
        <v>196</v>
      </c>
      <c r="P9945">
        <v>5</v>
      </c>
    </row>
    <row r="9946" spans="1:16">
      <c r="A9946" s="3">
        <v>44697</v>
      </c>
      <c r="B9946" t="s">
        <v>262</v>
      </c>
      <c r="C9946" t="s">
        <v>179</v>
      </c>
      <c r="D9946" t="s">
        <v>186</v>
      </c>
      <c r="E9946" t="s">
        <v>225</v>
      </c>
      <c r="F9946" t="s">
        <v>226</v>
      </c>
      <c r="G9946">
        <v>1</v>
      </c>
      <c r="H9946" s="4">
        <v>42000</v>
      </c>
      <c r="I9946" s="4">
        <v>1</v>
      </c>
      <c r="J9946" s="4">
        <v>42000</v>
      </c>
      <c r="K9946" s="4">
        <v>42000</v>
      </c>
      <c r="L9946" t="s">
        <v>203</v>
      </c>
      <c r="M9946" t="s">
        <v>196</v>
      </c>
      <c r="P9946">
        <v>5</v>
      </c>
    </row>
    <row r="9947" spans="1:16">
      <c r="A9947" s="3">
        <v>44697</v>
      </c>
      <c r="B9947" t="s">
        <v>278</v>
      </c>
      <c r="C9947" t="s">
        <v>179</v>
      </c>
      <c r="D9947" t="s">
        <v>235</v>
      </c>
      <c r="E9947" t="s">
        <v>236</v>
      </c>
      <c r="F9947" t="s">
        <v>352</v>
      </c>
      <c r="G9947">
        <v>1</v>
      </c>
      <c r="H9947" s="4">
        <v>42000</v>
      </c>
      <c r="I9947" s="4">
        <v>1</v>
      </c>
      <c r="J9947" s="4">
        <v>42000</v>
      </c>
      <c r="K9947" s="4">
        <v>42000</v>
      </c>
      <c r="L9947" t="s">
        <v>183</v>
      </c>
      <c r="M9947" t="s">
        <v>190</v>
      </c>
      <c r="P9947">
        <v>2</v>
      </c>
    </row>
    <row r="9948" spans="1:16">
      <c r="A9948" s="3">
        <v>44697</v>
      </c>
      <c r="B9948" t="s">
        <v>284</v>
      </c>
      <c r="C9948" t="s">
        <v>179</v>
      </c>
      <c r="D9948" t="s">
        <v>186</v>
      </c>
      <c r="E9948" t="s">
        <v>187</v>
      </c>
      <c r="F9948" t="s">
        <v>242</v>
      </c>
      <c r="G9948">
        <v>3</v>
      </c>
      <c r="H9948" s="4">
        <v>20000</v>
      </c>
      <c r="I9948" s="4">
        <v>3</v>
      </c>
      <c r="J9948" s="4">
        <v>20000</v>
      </c>
      <c r="K9948" s="4">
        <v>60000</v>
      </c>
      <c r="L9948" t="s">
        <v>183</v>
      </c>
      <c r="M9948" t="s">
        <v>184</v>
      </c>
      <c r="P9948">
        <v>5</v>
      </c>
    </row>
    <row r="9949" spans="1:16">
      <c r="A9949" s="3">
        <v>44697</v>
      </c>
      <c r="B9949" t="s">
        <v>218</v>
      </c>
      <c r="C9949" t="s">
        <v>192</v>
      </c>
      <c r="D9949" t="s">
        <v>186</v>
      </c>
      <c r="E9949" t="s">
        <v>225</v>
      </c>
      <c r="F9949" t="s">
        <v>244</v>
      </c>
      <c r="G9949">
        <v>1</v>
      </c>
      <c r="H9949" s="4">
        <v>28000</v>
      </c>
      <c r="I9949" s="4">
        <v>1</v>
      </c>
      <c r="J9949" s="4">
        <v>28000</v>
      </c>
      <c r="K9949" s="4">
        <v>28000</v>
      </c>
      <c r="L9949" t="s">
        <v>189</v>
      </c>
      <c r="M9949" t="s">
        <v>196</v>
      </c>
      <c r="P9949">
        <v>5</v>
      </c>
    </row>
    <row r="9950" spans="1:16">
      <c r="A9950" s="3">
        <v>44697</v>
      </c>
      <c r="B9950" t="s">
        <v>178</v>
      </c>
      <c r="C9950" t="s">
        <v>179</v>
      </c>
      <c r="D9950" t="s">
        <v>186</v>
      </c>
      <c r="E9950" t="s">
        <v>187</v>
      </c>
      <c r="F9950" t="s">
        <v>242</v>
      </c>
      <c r="G9950">
        <v>2</v>
      </c>
      <c r="H9950" s="4">
        <v>44000</v>
      </c>
      <c r="I9950" s="4">
        <v>2</v>
      </c>
      <c r="J9950" s="4">
        <v>44000</v>
      </c>
      <c r="K9950" s="4">
        <v>88000</v>
      </c>
      <c r="L9950" t="s">
        <v>203</v>
      </c>
      <c r="M9950" t="s">
        <v>206</v>
      </c>
      <c r="P9950">
        <v>4</v>
      </c>
    </row>
    <row r="9951" spans="1:16">
      <c r="A9951" s="3">
        <v>44697</v>
      </c>
      <c r="B9951" t="s">
        <v>219</v>
      </c>
      <c r="C9951" t="s">
        <v>179</v>
      </c>
      <c r="D9951" t="s">
        <v>193</v>
      </c>
      <c r="E9951" t="s">
        <v>193</v>
      </c>
      <c r="F9951" t="s">
        <v>288</v>
      </c>
      <c r="G9951">
        <v>1</v>
      </c>
      <c r="H9951" s="4">
        <v>39000</v>
      </c>
      <c r="I9951" s="4">
        <v>1</v>
      </c>
      <c r="J9951" s="4">
        <v>39000</v>
      </c>
      <c r="K9951" s="4">
        <v>39000</v>
      </c>
      <c r="L9951" t="s">
        <v>209</v>
      </c>
      <c r="M9951" t="s">
        <v>196</v>
      </c>
      <c r="P9951">
        <v>3</v>
      </c>
    </row>
    <row r="9952" spans="1:16">
      <c r="A9952" s="3">
        <v>44697</v>
      </c>
      <c r="B9952" t="s">
        <v>254</v>
      </c>
      <c r="C9952" t="s">
        <v>179</v>
      </c>
      <c r="D9952" t="s">
        <v>180</v>
      </c>
      <c r="E9952" t="s">
        <v>204</v>
      </c>
      <c r="F9952" t="s">
        <v>249</v>
      </c>
      <c r="G9952">
        <v>2</v>
      </c>
      <c r="H9952" s="4">
        <v>30000</v>
      </c>
      <c r="I9952" s="4">
        <v>2</v>
      </c>
      <c r="J9952" s="4">
        <v>30000</v>
      </c>
      <c r="K9952" s="4">
        <v>60000</v>
      </c>
      <c r="L9952" t="s">
        <v>209</v>
      </c>
      <c r="M9952" t="s">
        <v>206</v>
      </c>
      <c r="P9952">
        <v>5</v>
      </c>
    </row>
    <row r="9953" spans="1:16">
      <c r="A9953" s="3">
        <v>44697</v>
      </c>
      <c r="B9953" t="s">
        <v>245</v>
      </c>
      <c r="C9953" t="s">
        <v>179</v>
      </c>
      <c r="D9953" t="s">
        <v>180</v>
      </c>
      <c r="E9953" t="s">
        <v>216</v>
      </c>
      <c r="F9953" t="s">
        <v>232</v>
      </c>
      <c r="G9953">
        <v>3</v>
      </c>
      <c r="H9953" s="4">
        <v>33000</v>
      </c>
      <c r="I9953" s="4">
        <v>3</v>
      </c>
      <c r="J9953" s="4">
        <v>33000</v>
      </c>
      <c r="K9953" s="4">
        <v>99000</v>
      </c>
      <c r="L9953" t="s">
        <v>203</v>
      </c>
      <c r="M9953" t="s">
        <v>233</v>
      </c>
      <c r="P9953">
        <v>4</v>
      </c>
    </row>
    <row r="9954" spans="1:16">
      <c r="A9954" s="3">
        <v>44697</v>
      </c>
      <c r="B9954" t="s">
        <v>222</v>
      </c>
      <c r="C9954" t="s">
        <v>179</v>
      </c>
      <c r="D9954" t="s">
        <v>180</v>
      </c>
      <c r="E9954" t="s">
        <v>204</v>
      </c>
      <c r="F9954" t="s">
        <v>205</v>
      </c>
      <c r="G9954">
        <v>1</v>
      </c>
      <c r="H9954" s="4">
        <v>42000</v>
      </c>
      <c r="I9954" s="4">
        <v>1</v>
      </c>
      <c r="J9954" s="4">
        <v>42000</v>
      </c>
      <c r="K9954" s="4">
        <v>42000</v>
      </c>
      <c r="L9954" t="s">
        <v>189</v>
      </c>
      <c r="M9954" t="s">
        <v>196</v>
      </c>
      <c r="P9954">
        <v>3</v>
      </c>
    </row>
    <row r="9955" spans="1:16">
      <c r="A9955" s="3">
        <v>44697</v>
      </c>
      <c r="B9955" t="s">
        <v>268</v>
      </c>
      <c r="C9955" t="s">
        <v>192</v>
      </c>
      <c r="D9955" t="s">
        <v>180</v>
      </c>
      <c r="E9955" t="s">
        <v>216</v>
      </c>
      <c r="F9955" t="s">
        <v>217</v>
      </c>
      <c r="G9955">
        <v>3</v>
      </c>
      <c r="H9955" s="4">
        <v>60000</v>
      </c>
      <c r="I9955" s="4">
        <v>3</v>
      </c>
      <c r="J9955" s="4">
        <v>60000</v>
      </c>
      <c r="K9955" s="4">
        <v>180000</v>
      </c>
      <c r="L9955" t="s">
        <v>189</v>
      </c>
      <c r="M9955" t="s">
        <v>184</v>
      </c>
      <c r="P9955">
        <v>5</v>
      </c>
    </row>
    <row r="9956" spans="1:16">
      <c r="A9956" s="3">
        <v>44697</v>
      </c>
      <c r="B9956" t="s">
        <v>247</v>
      </c>
      <c r="C9956" t="s">
        <v>179</v>
      </c>
      <c r="D9956" t="s">
        <v>180</v>
      </c>
      <c r="E9956" t="s">
        <v>181</v>
      </c>
      <c r="F9956" t="s">
        <v>334</v>
      </c>
      <c r="G9956">
        <v>3</v>
      </c>
      <c r="H9956" s="4">
        <v>44000</v>
      </c>
      <c r="I9956" s="4">
        <v>3</v>
      </c>
      <c r="J9956" s="4">
        <v>44000</v>
      </c>
      <c r="K9956" s="4">
        <v>132000</v>
      </c>
      <c r="L9956" t="s">
        <v>203</v>
      </c>
      <c r="M9956" t="s">
        <v>233</v>
      </c>
      <c r="P9956">
        <v>2</v>
      </c>
    </row>
    <row r="9957" spans="1:16">
      <c r="A9957" s="3">
        <v>44697</v>
      </c>
      <c r="B9957" t="s">
        <v>197</v>
      </c>
      <c r="C9957" t="s">
        <v>179</v>
      </c>
      <c r="D9957" t="s">
        <v>294</v>
      </c>
      <c r="E9957" t="s">
        <v>294</v>
      </c>
      <c r="F9957" t="s">
        <v>236</v>
      </c>
      <c r="G9957">
        <v>3</v>
      </c>
      <c r="H9957" s="4">
        <v>44000</v>
      </c>
      <c r="I9957" s="4">
        <v>3</v>
      </c>
      <c r="J9957" s="4">
        <v>44000</v>
      </c>
      <c r="K9957" s="4">
        <v>132000</v>
      </c>
      <c r="L9957" t="s">
        <v>203</v>
      </c>
      <c r="M9957" t="s">
        <v>206</v>
      </c>
      <c r="P9957">
        <v>5</v>
      </c>
    </row>
    <row r="9958" spans="1:16">
      <c r="A9958" s="3">
        <v>44697</v>
      </c>
      <c r="B9958" t="s">
        <v>247</v>
      </c>
      <c r="C9958" t="s">
        <v>192</v>
      </c>
      <c r="D9958" t="s">
        <v>186</v>
      </c>
      <c r="E9958" t="s">
        <v>201</v>
      </c>
      <c r="F9958" t="s">
        <v>248</v>
      </c>
      <c r="G9958">
        <v>3</v>
      </c>
      <c r="H9958" s="4">
        <v>39000</v>
      </c>
      <c r="I9958" s="4">
        <v>3</v>
      </c>
      <c r="J9958" s="4">
        <v>39000</v>
      </c>
      <c r="K9958" s="4">
        <v>117000</v>
      </c>
      <c r="L9958" t="s">
        <v>209</v>
      </c>
      <c r="M9958" t="s">
        <v>184</v>
      </c>
      <c r="P9958">
        <v>5</v>
      </c>
    </row>
    <row r="9959" spans="1:16">
      <c r="A9959" s="3">
        <v>44697</v>
      </c>
      <c r="B9959" t="s">
        <v>197</v>
      </c>
      <c r="C9959" t="s">
        <v>179</v>
      </c>
      <c r="D9959" t="s">
        <v>186</v>
      </c>
      <c r="E9959" t="s">
        <v>201</v>
      </c>
      <c r="F9959" t="s">
        <v>285</v>
      </c>
      <c r="G9959">
        <v>3</v>
      </c>
      <c r="H9959" s="4">
        <v>33000</v>
      </c>
      <c r="I9959" s="4">
        <v>3</v>
      </c>
      <c r="J9959" s="4">
        <v>33000</v>
      </c>
      <c r="K9959" s="4">
        <v>99000</v>
      </c>
      <c r="L9959" t="s">
        <v>189</v>
      </c>
      <c r="M9959" t="s">
        <v>184</v>
      </c>
      <c r="N9959" t="s">
        <v>175</v>
      </c>
      <c r="P9959">
        <v>5</v>
      </c>
    </row>
    <row r="9960" spans="1:16">
      <c r="A9960" s="3">
        <v>44697</v>
      </c>
      <c r="B9960" t="s">
        <v>197</v>
      </c>
      <c r="C9960" t="s">
        <v>179</v>
      </c>
      <c r="D9960" t="s">
        <v>186</v>
      </c>
      <c r="E9960" t="s">
        <v>201</v>
      </c>
      <c r="F9960" t="s">
        <v>285</v>
      </c>
      <c r="G9960">
        <v>1</v>
      </c>
      <c r="H9960" s="4">
        <v>21000</v>
      </c>
      <c r="I9960" s="4">
        <v>1</v>
      </c>
      <c r="J9960" s="4">
        <v>21000</v>
      </c>
      <c r="K9960" s="4">
        <v>21000</v>
      </c>
      <c r="L9960" t="s">
        <v>189</v>
      </c>
      <c r="M9960" t="s">
        <v>233</v>
      </c>
      <c r="N9960" t="s">
        <v>175</v>
      </c>
      <c r="P9960">
        <v>3</v>
      </c>
    </row>
    <row r="9961" spans="1:16">
      <c r="A9961" s="3">
        <v>44700</v>
      </c>
      <c r="B9961" t="s">
        <v>258</v>
      </c>
      <c r="C9961" t="s">
        <v>192</v>
      </c>
      <c r="D9961" t="s">
        <v>180</v>
      </c>
      <c r="E9961" t="s">
        <v>216</v>
      </c>
      <c r="F9961" t="s">
        <v>217</v>
      </c>
      <c r="G9961">
        <v>1</v>
      </c>
      <c r="H9961" s="4">
        <v>42000</v>
      </c>
      <c r="I9961" s="4">
        <v>1</v>
      </c>
      <c r="J9961" s="4">
        <v>42000</v>
      </c>
      <c r="K9961" s="4">
        <v>42000</v>
      </c>
      <c r="L9961" t="s">
        <v>183</v>
      </c>
      <c r="M9961" t="s">
        <v>206</v>
      </c>
      <c r="P9961">
        <v>5</v>
      </c>
    </row>
    <row r="9962" spans="1:16">
      <c r="A9962" s="3">
        <v>44700</v>
      </c>
      <c r="B9962" t="s">
        <v>191</v>
      </c>
      <c r="C9962" t="s">
        <v>192</v>
      </c>
      <c r="D9962" t="s">
        <v>180</v>
      </c>
      <c r="E9962" t="s">
        <v>181</v>
      </c>
      <c r="F9962" t="s">
        <v>281</v>
      </c>
      <c r="G9962">
        <v>1</v>
      </c>
      <c r="H9962" s="4">
        <v>20000</v>
      </c>
      <c r="I9962" s="4">
        <v>1</v>
      </c>
      <c r="J9962" s="4">
        <v>20000</v>
      </c>
      <c r="K9962" s="4">
        <v>20000</v>
      </c>
      <c r="L9962" t="s">
        <v>209</v>
      </c>
      <c r="M9962" t="s">
        <v>190</v>
      </c>
      <c r="P9962">
        <v>5</v>
      </c>
    </row>
    <row r="9963" spans="1:16">
      <c r="A9963" s="3">
        <v>44700</v>
      </c>
      <c r="B9963" t="s">
        <v>200</v>
      </c>
      <c r="C9963" t="s">
        <v>192</v>
      </c>
      <c r="D9963" t="s">
        <v>180</v>
      </c>
      <c r="E9963" t="s">
        <v>204</v>
      </c>
      <c r="F9963" t="s">
        <v>249</v>
      </c>
      <c r="G9963">
        <v>1</v>
      </c>
      <c r="H9963" s="4">
        <v>49000</v>
      </c>
      <c r="I9963" s="4">
        <v>1</v>
      </c>
      <c r="J9963" s="4">
        <v>49000</v>
      </c>
      <c r="K9963" s="4">
        <v>49000</v>
      </c>
      <c r="L9963" t="s">
        <v>203</v>
      </c>
      <c r="M9963" t="s">
        <v>184</v>
      </c>
      <c r="N9963" t="s">
        <v>175</v>
      </c>
      <c r="P9963">
        <v>3</v>
      </c>
    </row>
    <row r="9964" spans="1:16">
      <c r="A9964" s="3">
        <v>44700</v>
      </c>
      <c r="B9964" t="s">
        <v>178</v>
      </c>
      <c r="C9964" t="s">
        <v>192</v>
      </c>
      <c r="D9964" t="s">
        <v>180</v>
      </c>
      <c r="E9964" t="s">
        <v>238</v>
      </c>
      <c r="F9964" t="s">
        <v>240</v>
      </c>
      <c r="G9964">
        <v>2</v>
      </c>
      <c r="H9964" s="4">
        <v>39000</v>
      </c>
      <c r="I9964" s="4">
        <v>2</v>
      </c>
      <c r="J9964" s="4">
        <v>39000</v>
      </c>
      <c r="K9964" s="4">
        <v>78000</v>
      </c>
      <c r="L9964" t="s">
        <v>209</v>
      </c>
      <c r="M9964" t="s">
        <v>196</v>
      </c>
      <c r="P9964">
        <v>5</v>
      </c>
    </row>
    <row r="9965" spans="1:16">
      <c r="A9965" s="3">
        <v>44700</v>
      </c>
      <c r="B9965" t="s">
        <v>219</v>
      </c>
      <c r="C9965" t="s">
        <v>179</v>
      </c>
      <c r="D9965" t="s">
        <v>273</v>
      </c>
      <c r="E9965" t="s">
        <v>274</v>
      </c>
      <c r="F9965" t="s">
        <v>307</v>
      </c>
      <c r="G9965">
        <v>1</v>
      </c>
      <c r="H9965" s="4">
        <v>30000</v>
      </c>
      <c r="I9965" s="4">
        <v>1</v>
      </c>
      <c r="J9965" s="4">
        <v>30000</v>
      </c>
      <c r="K9965" s="4">
        <v>30000</v>
      </c>
      <c r="L9965" t="s">
        <v>189</v>
      </c>
      <c r="M9965" t="s">
        <v>206</v>
      </c>
      <c r="N9965" t="s">
        <v>175</v>
      </c>
      <c r="P9965">
        <v>5</v>
      </c>
    </row>
    <row r="9966" spans="1:16">
      <c r="A9966" s="3">
        <v>44700</v>
      </c>
      <c r="B9966" t="s">
        <v>178</v>
      </c>
      <c r="C9966" t="s">
        <v>192</v>
      </c>
      <c r="D9966" t="s">
        <v>186</v>
      </c>
      <c r="E9966" t="s">
        <v>259</v>
      </c>
      <c r="F9966" t="s">
        <v>326</v>
      </c>
      <c r="G9966">
        <v>2</v>
      </c>
      <c r="H9966" s="4">
        <v>36000</v>
      </c>
      <c r="I9966" s="4">
        <v>2</v>
      </c>
      <c r="J9966" s="4">
        <v>36000</v>
      </c>
      <c r="K9966" s="4">
        <v>72000</v>
      </c>
      <c r="L9966" t="s">
        <v>189</v>
      </c>
      <c r="M9966" t="s">
        <v>233</v>
      </c>
      <c r="P9966">
        <v>5</v>
      </c>
    </row>
    <row r="9967" spans="1:16">
      <c r="A9967" s="3">
        <v>44700</v>
      </c>
      <c r="B9967" t="s">
        <v>228</v>
      </c>
      <c r="C9967" t="s">
        <v>192</v>
      </c>
      <c r="D9967" t="s">
        <v>235</v>
      </c>
      <c r="E9967" t="s">
        <v>236</v>
      </c>
      <c r="F9967" t="s">
        <v>352</v>
      </c>
      <c r="G9967">
        <v>2</v>
      </c>
      <c r="H9967" s="4">
        <v>42000</v>
      </c>
      <c r="I9967" s="4">
        <v>2</v>
      </c>
      <c r="J9967" s="4">
        <v>42000</v>
      </c>
      <c r="K9967" s="4">
        <v>84000</v>
      </c>
      <c r="L9967" t="s">
        <v>203</v>
      </c>
      <c r="M9967" t="s">
        <v>206</v>
      </c>
      <c r="P9967">
        <v>4</v>
      </c>
    </row>
    <row r="9968" spans="1:16">
      <c r="A9968" s="3">
        <v>44700</v>
      </c>
      <c r="B9968" t="s">
        <v>247</v>
      </c>
      <c r="C9968" t="s">
        <v>192</v>
      </c>
      <c r="D9968" t="s">
        <v>210</v>
      </c>
      <c r="E9968" t="s">
        <v>211</v>
      </c>
      <c r="F9968" t="s">
        <v>313</v>
      </c>
      <c r="G9968">
        <v>2</v>
      </c>
      <c r="H9968" s="4">
        <v>34500</v>
      </c>
      <c r="I9968" s="4">
        <v>2</v>
      </c>
      <c r="J9968" s="4">
        <v>34500</v>
      </c>
      <c r="K9968" s="4">
        <v>69000</v>
      </c>
      <c r="L9968" t="s">
        <v>209</v>
      </c>
      <c r="M9968" t="s">
        <v>184</v>
      </c>
      <c r="P9968">
        <v>5</v>
      </c>
    </row>
    <row r="9969" spans="1:16">
      <c r="A9969" s="3">
        <v>44700</v>
      </c>
      <c r="B9969" t="s">
        <v>278</v>
      </c>
      <c r="C9969" t="s">
        <v>179</v>
      </c>
      <c r="D9969" t="s">
        <v>193</v>
      </c>
      <c r="E9969" t="s">
        <v>193</v>
      </c>
      <c r="F9969" t="s">
        <v>341</v>
      </c>
      <c r="G9969">
        <v>2</v>
      </c>
      <c r="H9969" s="4">
        <v>40000</v>
      </c>
      <c r="I9969" s="4">
        <v>2</v>
      </c>
      <c r="J9969" s="4">
        <v>40000</v>
      </c>
      <c r="K9969" s="4">
        <v>80000</v>
      </c>
      <c r="L9969" t="s">
        <v>209</v>
      </c>
      <c r="M9969" t="s">
        <v>190</v>
      </c>
      <c r="P9969">
        <v>5</v>
      </c>
    </row>
    <row r="9970" spans="1:16">
      <c r="A9970" s="3">
        <v>44700</v>
      </c>
      <c r="B9970" t="s">
        <v>278</v>
      </c>
      <c r="C9970" t="s">
        <v>179</v>
      </c>
      <c r="D9970" t="s">
        <v>186</v>
      </c>
      <c r="E9970" t="s">
        <v>201</v>
      </c>
      <c r="F9970" t="s">
        <v>202</v>
      </c>
      <c r="G9970">
        <v>3</v>
      </c>
      <c r="H9970" s="4">
        <v>48000</v>
      </c>
      <c r="I9970" s="4">
        <v>3</v>
      </c>
      <c r="J9970" s="4">
        <v>48000</v>
      </c>
      <c r="K9970" s="4">
        <v>144000</v>
      </c>
      <c r="L9970" t="s">
        <v>203</v>
      </c>
      <c r="M9970" t="s">
        <v>196</v>
      </c>
      <c r="P9970">
        <v>5</v>
      </c>
    </row>
    <row r="9971" spans="1:16">
      <c r="A9971" s="3">
        <v>44700</v>
      </c>
      <c r="B9971" t="s">
        <v>219</v>
      </c>
      <c r="C9971" t="s">
        <v>179</v>
      </c>
      <c r="D9971" t="s">
        <v>210</v>
      </c>
      <c r="E9971" t="s">
        <v>225</v>
      </c>
      <c r="F9971" t="s">
        <v>270</v>
      </c>
      <c r="G9971">
        <v>1</v>
      </c>
      <c r="H9971" s="4">
        <v>18000</v>
      </c>
      <c r="I9971" s="4">
        <v>1</v>
      </c>
      <c r="J9971" s="4">
        <v>18000</v>
      </c>
      <c r="K9971" s="4">
        <v>18000</v>
      </c>
      <c r="L9971" t="s">
        <v>209</v>
      </c>
      <c r="M9971" t="s">
        <v>190</v>
      </c>
      <c r="P9971">
        <v>3</v>
      </c>
    </row>
    <row r="9972" spans="1:16">
      <c r="A9972" s="3">
        <v>44700</v>
      </c>
      <c r="B9972" t="s">
        <v>200</v>
      </c>
      <c r="C9972" t="s">
        <v>179</v>
      </c>
      <c r="D9972" t="s">
        <v>235</v>
      </c>
      <c r="E9972" t="s">
        <v>297</v>
      </c>
      <c r="F9972" t="s">
        <v>298</v>
      </c>
      <c r="G9972">
        <v>1</v>
      </c>
      <c r="H9972" s="4">
        <v>24000</v>
      </c>
      <c r="I9972" s="4">
        <v>1</v>
      </c>
      <c r="J9972" s="4">
        <v>24000</v>
      </c>
      <c r="K9972" s="4">
        <v>24000</v>
      </c>
      <c r="L9972" t="s">
        <v>203</v>
      </c>
      <c r="M9972" t="s">
        <v>304</v>
      </c>
      <c r="P9972">
        <v>5</v>
      </c>
    </row>
    <row r="9973" spans="1:16">
      <c r="A9973" s="3">
        <v>44700</v>
      </c>
      <c r="B9973" t="s">
        <v>268</v>
      </c>
      <c r="C9973" t="s">
        <v>179</v>
      </c>
      <c r="D9973" t="s">
        <v>186</v>
      </c>
      <c r="E9973" t="s">
        <v>259</v>
      </c>
      <c r="F9973" t="s">
        <v>260</v>
      </c>
      <c r="G9973">
        <v>1</v>
      </c>
      <c r="H9973" s="4">
        <v>36000</v>
      </c>
      <c r="I9973" s="4">
        <v>1</v>
      </c>
      <c r="J9973" s="4">
        <v>36000</v>
      </c>
      <c r="K9973" s="4">
        <v>36000</v>
      </c>
      <c r="L9973" t="s">
        <v>209</v>
      </c>
      <c r="M9973" t="s">
        <v>190</v>
      </c>
      <c r="P9973">
        <v>4</v>
      </c>
    </row>
    <row r="9974" spans="1:16">
      <c r="A9974" s="3">
        <v>44700</v>
      </c>
      <c r="B9974" t="s">
        <v>245</v>
      </c>
      <c r="C9974" t="s">
        <v>179</v>
      </c>
      <c r="D9974" t="s">
        <v>235</v>
      </c>
      <c r="E9974" t="s">
        <v>251</v>
      </c>
      <c r="F9974" t="s">
        <v>335</v>
      </c>
      <c r="G9974">
        <v>2</v>
      </c>
      <c r="H9974" s="4">
        <v>32200</v>
      </c>
      <c r="I9974" s="4">
        <v>2</v>
      </c>
      <c r="J9974" s="4">
        <v>32200</v>
      </c>
      <c r="K9974" s="4">
        <v>64399.999999999993</v>
      </c>
      <c r="L9974" t="s">
        <v>183</v>
      </c>
      <c r="M9974" t="s">
        <v>190</v>
      </c>
      <c r="P9974">
        <v>4</v>
      </c>
    </row>
    <row r="9975" spans="1:16">
      <c r="A9975" s="3">
        <v>44700</v>
      </c>
      <c r="B9975" t="s">
        <v>287</v>
      </c>
      <c r="C9975" t="s">
        <v>179</v>
      </c>
      <c r="D9975" t="s">
        <v>180</v>
      </c>
      <c r="E9975" t="s">
        <v>271</v>
      </c>
      <c r="F9975" t="s">
        <v>325</v>
      </c>
      <c r="G9975">
        <v>3</v>
      </c>
      <c r="H9975" s="4">
        <v>22000</v>
      </c>
      <c r="I9975" s="4">
        <v>3</v>
      </c>
      <c r="J9975" s="4">
        <v>22000</v>
      </c>
      <c r="K9975" s="4">
        <v>66000</v>
      </c>
      <c r="L9975" t="s">
        <v>209</v>
      </c>
      <c r="M9975" t="s">
        <v>196</v>
      </c>
      <c r="N9975" t="s">
        <v>175</v>
      </c>
      <c r="P9975">
        <v>5</v>
      </c>
    </row>
    <row r="9976" spans="1:16">
      <c r="A9976" s="3">
        <v>44700</v>
      </c>
      <c r="B9976" t="s">
        <v>191</v>
      </c>
      <c r="C9976" t="s">
        <v>179</v>
      </c>
      <c r="D9976" t="s">
        <v>180</v>
      </c>
      <c r="E9976" t="s">
        <v>204</v>
      </c>
      <c r="F9976" t="s">
        <v>205</v>
      </c>
      <c r="G9976">
        <v>3</v>
      </c>
      <c r="H9976" s="4">
        <v>39000</v>
      </c>
      <c r="I9976" s="4">
        <v>3</v>
      </c>
      <c r="J9976" s="4">
        <v>39000</v>
      </c>
      <c r="K9976" s="4">
        <v>117000</v>
      </c>
      <c r="L9976" t="s">
        <v>203</v>
      </c>
      <c r="M9976" t="s">
        <v>196</v>
      </c>
      <c r="P9976">
        <v>3</v>
      </c>
    </row>
    <row r="9977" spans="1:16">
      <c r="A9977" s="3">
        <v>44700</v>
      </c>
      <c r="B9977" t="s">
        <v>254</v>
      </c>
      <c r="C9977" t="s">
        <v>179</v>
      </c>
      <c r="D9977" t="s">
        <v>235</v>
      </c>
      <c r="E9977" t="s">
        <v>229</v>
      </c>
      <c r="F9977" t="s">
        <v>333</v>
      </c>
      <c r="G9977">
        <v>1</v>
      </c>
      <c r="H9977" s="4">
        <v>24000</v>
      </c>
      <c r="I9977" s="4">
        <v>0</v>
      </c>
      <c r="J9977" s="4">
        <v>0</v>
      </c>
      <c r="K9977" s="4">
        <v>0</v>
      </c>
      <c r="L9977" t="s">
        <v>183</v>
      </c>
      <c r="M9977" t="s">
        <v>206</v>
      </c>
      <c r="O9977" t="s">
        <v>176</v>
      </c>
    </row>
    <row r="9978" spans="1:16">
      <c r="A9978" s="3">
        <v>44700</v>
      </c>
      <c r="B9978" t="s">
        <v>234</v>
      </c>
      <c r="C9978" t="s">
        <v>192</v>
      </c>
      <c r="D9978" t="s">
        <v>210</v>
      </c>
      <c r="E9978" t="s">
        <v>292</v>
      </c>
      <c r="F9978" t="s">
        <v>343</v>
      </c>
      <c r="G9978">
        <v>1</v>
      </c>
      <c r="H9978" s="4">
        <v>28000</v>
      </c>
      <c r="I9978" s="4">
        <v>1</v>
      </c>
      <c r="J9978" s="4">
        <v>28000</v>
      </c>
      <c r="K9978" s="4">
        <v>28000</v>
      </c>
      <c r="L9978" t="s">
        <v>203</v>
      </c>
      <c r="M9978" t="s">
        <v>190</v>
      </c>
      <c r="P9978">
        <v>3</v>
      </c>
    </row>
    <row r="9979" spans="1:16">
      <c r="A9979" s="3">
        <v>44700</v>
      </c>
      <c r="B9979" t="s">
        <v>258</v>
      </c>
      <c r="C9979" t="s">
        <v>179</v>
      </c>
      <c r="D9979" t="s">
        <v>210</v>
      </c>
      <c r="E9979" t="s">
        <v>225</v>
      </c>
      <c r="F9979" t="s">
        <v>266</v>
      </c>
      <c r="G9979">
        <v>3</v>
      </c>
      <c r="H9979" s="4">
        <v>15000</v>
      </c>
      <c r="I9979" s="4">
        <v>3</v>
      </c>
      <c r="J9979" s="4">
        <v>15000</v>
      </c>
      <c r="K9979" s="4">
        <v>45000</v>
      </c>
      <c r="L9979" t="s">
        <v>183</v>
      </c>
      <c r="M9979" t="s">
        <v>206</v>
      </c>
      <c r="P9979">
        <v>3</v>
      </c>
    </row>
    <row r="9980" spans="1:16">
      <c r="A9980" s="3">
        <v>44700</v>
      </c>
      <c r="B9980" t="s">
        <v>262</v>
      </c>
      <c r="C9980" t="s">
        <v>192</v>
      </c>
      <c r="D9980" t="s">
        <v>180</v>
      </c>
      <c r="E9980" t="s">
        <v>238</v>
      </c>
      <c r="F9980" t="s">
        <v>267</v>
      </c>
      <c r="G9980">
        <v>3</v>
      </c>
      <c r="H9980" s="4">
        <v>30000</v>
      </c>
      <c r="I9980" s="4">
        <v>3</v>
      </c>
      <c r="J9980" s="4">
        <v>30000</v>
      </c>
      <c r="K9980" s="4">
        <v>90000</v>
      </c>
      <c r="L9980" t="s">
        <v>189</v>
      </c>
      <c r="M9980" t="s">
        <v>184</v>
      </c>
      <c r="P9980">
        <v>3</v>
      </c>
    </row>
    <row r="9981" spans="1:16">
      <c r="A9981" s="3">
        <v>44700</v>
      </c>
      <c r="B9981" t="s">
        <v>291</v>
      </c>
      <c r="C9981" t="s">
        <v>179</v>
      </c>
      <c r="D9981" t="s">
        <v>198</v>
      </c>
      <c r="E9981" t="s">
        <v>198</v>
      </c>
      <c r="F9981" t="s">
        <v>363</v>
      </c>
      <c r="G9981">
        <v>1</v>
      </c>
      <c r="H9981" s="4">
        <v>40000</v>
      </c>
      <c r="I9981" s="4">
        <v>1</v>
      </c>
      <c r="J9981" s="4">
        <v>40000</v>
      </c>
      <c r="K9981" s="4">
        <v>40000</v>
      </c>
      <c r="L9981" t="s">
        <v>183</v>
      </c>
      <c r="M9981" t="s">
        <v>206</v>
      </c>
      <c r="P9981">
        <v>5</v>
      </c>
    </row>
    <row r="9982" spans="1:16">
      <c r="A9982" s="3">
        <v>44700</v>
      </c>
      <c r="B9982" t="s">
        <v>258</v>
      </c>
      <c r="C9982" t="s">
        <v>179</v>
      </c>
      <c r="D9982" t="s">
        <v>193</v>
      </c>
      <c r="E9982" t="s">
        <v>193</v>
      </c>
      <c r="F9982" t="s">
        <v>336</v>
      </c>
      <c r="G9982">
        <v>2</v>
      </c>
      <c r="H9982" s="4">
        <v>20000</v>
      </c>
      <c r="I9982" s="4">
        <v>2</v>
      </c>
      <c r="J9982" s="4">
        <v>20000</v>
      </c>
      <c r="K9982" s="4">
        <v>40000</v>
      </c>
      <c r="L9982" t="s">
        <v>195</v>
      </c>
      <c r="M9982" t="s">
        <v>196</v>
      </c>
      <c r="P9982">
        <v>5</v>
      </c>
    </row>
    <row r="9983" spans="1:16">
      <c r="A9983" s="3">
        <v>44700</v>
      </c>
      <c r="B9983" t="s">
        <v>278</v>
      </c>
      <c r="C9983" t="s">
        <v>192</v>
      </c>
      <c r="D9983" t="s">
        <v>271</v>
      </c>
      <c r="E9983" t="s">
        <v>271</v>
      </c>
      <c r="F9983" t="s">
        <v>323</v>
      </c>
      <c r="G9983">
        <v>2</v>
      </c>
      <c r="H9983" s="4">
        <v>36000</v>
      </c>
      <c r="I9983" s="4">
        <v>2</v>
      </c>
      <c r="J9983" s="4">
        <v>36000</v>
      </c>
      <c r="K9983" s="4">
        <v>72000</v>
      </c>
      <c r="L9983" t="s">
        <v>195</v>
      </c>
      <c r="M9983" t="s">
        <v>196</v>
      </c>
      <c r="P9983">
        <v>3</v>
      </c>
    </row>
    <row r="9984" spans="1:16">
      <c r="A9984" s="3">
        <v>44701</v>
      </c>
      <c r="B9984" t="s">
        <v>222</v>
      </c>
      <c r="C9984" t="s">
        <v>179</v>
      </c>
      <c r="D9984" t="s">
        <v>180</v>
      </c>
      <c r="E9984" t="s">
        <v>271</v>
      </c>
      <c r="F9984" t="s">
        <v>361</v>
      </c>
      <c r="G9984">
        <v>2</v>
      </c>
      <c r="H9984" s="4">
        <v>45500</v>
      </c>
      <c r="I9984" s="4">
        <v>2</v>
      </c>
      <c r="J9984" s="4">
        <v>45500</v>
      </c>
      <c r="K9984" s="4">
        <v>91000</v>
      </c>
      <c r="L9984" t="s">
        <v>189</v>
      </c>
      <c r="M9984" t="s">
        <v>196</v>
      </c>
      <c r="P9984">
        <v>5</v>
      </c>
    </row>
    <row r="9985" spans="1:16">
      <c r="A9985" s="3">
        <v>44701</v>
      </c>
      <c r="B9985" t="s">
        <v>258</v>
      </c>
      <c r="C9985" t="s">
        <v>179</v>
      </c>
      <c r="D9985" t="s">
        <v>186</v>
      </c>
      <c r="E9985" t="s">
        <v>187</v>
      </c>
      <c r="F9985" t="s">
        <v>242</v>
      </c>
      <c r="G9985">
        <v>2</v>
      </c>
      <c r="H9985" s="4">
        <v>20000</v>
      </c>
      <c r="I9985" s="4">
        <v>2</v>
      </c>
      <c r="J9985" s="4">
        <v>20000</v>
      </c>
      <c r="K9985" s="4">
        <v>40000</v>
      </c>
      <c r="L9985" t="s">
        <v>203</v>
      </c>
      <c r="M9985" t="s">
        <v>190</v>
      </c>
      <c r="P9985">
        <v>5</v>
      </c>
    </row>
    <row r="9986" spans="1:16">
      <c r="A9986" s="3">
        <v>44701</v>
      </c>
      <c r="B9986" t="s">
        <v>245</v>
      </c>
      <c r="C9986" t="s">
        <v>179</v>
      </c>
      <c r="D9986" t="s">
        <v>180</v>
      </c>
      <c r="E9986" t="s">
        <v>181</v>
      </c>
      <c r="F9986" t="s">
        <v>334</v>
      </c>
      <c r="G9986">
        <v>3</v>
      </c>
      <c r="H9986" s="4">
        <v>26000</v>
      </c>
      <c r="I9986" s="4">
        <v>3</v>
      </c>
      <c r="J9986" s="4">
        <v>26000</v>
      </c>
      <c r="K9986" s="4">
        <v>78000</v>
      </c>
      <c r="L9986" t="s">
        <v>195</v>
      </c>
      <c r="M9986" t="s">
        <v>184</v>
      </c>
      <c r="P9986">
        <v>4</v>
      </c>
    </row>
    <row r="9987" spans="1:16">
      <c r="A9987" s="3">
        <v>44701</v>
      </c>
      <c r="B9987" t="s">
        <v>197</v>
      </c>
      <c r="C9987" t="s">
        <v>179</v>
      </c>
      <c r="D9987" t="s">
        <v>198</v>
      </c>
      <c r="E9987" t="s">
        <v>198</v>
      </c>
      <c r="F9987" t="s">
        <v>342</v>
      </c>
      <c r="G9987">
        <v>3</v>
      </c>
      <c r="H9987" s="4">
        <v>30000</v>
      </c>
      <c r="I9987" s="4">
        <v>3</v>
      </c>
      <c r="J9987" s="4">
        <v>30000</v>
      </c>
      <c r="K9987" s="4">
        <v>90000</v>
      </c>
      <c r="L9987" t="s">
        <v>183</v>
      </c>
      <c r="M9987" t="s">
        <v>184</v>
      </c>
      <c r="P9987">
        <v>5</v>
      </c>
    </row>
    <row r="9988" spans="1:16">
      <c r="A9988" s="3">
        <v>44701</v>
      </c>
      <c r="B9988" t="s">
        <v>268</v>
      </c>
      <c r="C9988" t="s">
        <v>179</v>
      </c>
      <c r="D9988" t="s">
        <v>180</v>
      </c>
      <c r="E9988" t="s">
        <v>204</v>
      </c>
      <c r="F9988" t="s">
        <v>205</v>
      </c>
      <c r="G9988">
        <v>1</v>
      </c>
      <c r="H9988" s="4">
        <v>26000</v>
      </c>
      <c r="I9988" s="4">
        <v>1</v>
      </c>
      <c r="J9988" s="4">
        <v>26000</v>
      </c>
      <c r="K9988" s="4">
        <v>26000</v>
      </c>
      <c r="L9988" t="s">
        <v>189</v>
      </c>
      <c r="M9988" t="s">
        <v>196</v>
      </c>
      <c r="P9988">
        <v>5</v>
      </c>
    </row>
    <row r="9989" spans="1:16">
      <c r="A9989" s="3">
        <v>44701</v>
      </c>
      <c r="B9989" t="s">
        <v>185</v>
      </c>
      <c r="C9989" t="s">
        <v>192</v>
      </c>
      <c r="D9989" t="s">
        <v>186</v>
      </c>
      <c r="E9989" t="s">
        <v>201</v>
      </c>
      <c r="F9989" t="s">
        <v>248</v>
      </c>
      <c r="G9989">
        <v>3</v>
      </c>
      <c r="H9989" s="4">
        <v>39000</v>
      </c>
      <c r="I9989" s="4">
        <v>3</v>
      </c>
      <c r="J9989" s="4">
        <v>39000</v>
      </c>
      <c r="K9989" s="4">
        <v>117000</v>
      </c>
      <c r="L9989" t="s">
        <v>183</v>
      </c>
      <c r="M9989" t="s">
        <v>184</v>
      </c>
      <c r="P9989">
        <v>3</v>
      </c>
    </row>
    <row r="9990" spans="1:16">
      <c r="A9990" s="3">
        <v>44701</v>
      </c>
      <c r="B9990" t="s">
        <v>191</v>
      </c>
      <c r="C9990" t="s">
        <v>179</v>
      </c>
      <c r="D9990" t="s">
        <v>186</v>
      </c>
      <c r="E9990" t="s">
        <v>201</v>
      </c>
      <c r="F9990" t="s">
        <v>285</v>
      </c>
      <c r="G9990">
        <v>1</v>
      </c>
      <c r="H9990" s="4">
        <v>20000</v>
      </c>
      <c r="I9990" s="4">
        <v>1</v>
      </c>
      <c r="J9990" s="4">
        <v>20000</v>
      </c>
      <c r="K9990" s="4">
        <v>20000</v>
      </c>
      <c r="L9990" t="s">
        <v>203</v>
      </c>
      <c r="M9990" t="s">
        <v>304</v>
      </c>
      <c r="P9990">
        <v>4</v>
      </c>
    </row>
    <row r="9991" spans="1:16">
      <c r="A9991" s="3">
        <v>44701</v>
      </c>
      <c r="B9991" t="s">
        <v>218</v>
      </c>
      <c r="C9991" t="s">
        <v>179</v>
      </c>
      <c r="D9991" t="s">
        <v>180</v>
      </c>
      <c r="E9991" t="s">
        <v>216</v>
      </c>
      <c r="F9991" t="s">
        <v>257</v>
      </c>
      <c r="G9991">
        <v>1</v>
      </c>
      <c r="H9991" s="4">
        <v>44000</v>
      </c>
      <c r="I9991" s="4">
        <v>1</v>
      </c>
      <c r="J9991" s="4">
        <v>44000</v>
      </c>
      <c r="K9991" s="4">
        <v>44000</v>
      </c>
      <c r="L9991" t="s">
        <v>189</v>
      </c>
      <c r="M9991" t="s">
        <v>196</v>
      </c>
      <c r="P9991">
        <v>5</v>
      </c>
    </row>
    <row r="9992" spans="1:16">
      <c r="A9992" s="3">
        <v>44701</v>
      </c>
      <c r="B9992" t="s">
        <v>228</v>
      </c>
      <c r="C9992" t="s">
        <v>179</v>
      </c>
      <c r="D9992" t="s">
        <v>235</v>
      </c>
      <c r="E9992" t="s">
        <v>251</v>
      </c>
      <c r="F9992" t="s">
        <v>252</v>
      </c>
      <c r="G9992">
        <v>3</v>
      </c>
      <c r="H9992" s="4">
        <v>22000</v>
      </c>
      <c r="I9992" s="4">
        <v>3</v>
      </c>
      <c r="J9992" s="4">
        <v>22000</v>
      </c>
      <c r="K9992" s="4">
        <v>66000</v>
      </c>
      <c r="L9992" t="s">
        <v>189</v>
      </c>
      <c r="M9992" t="s">
        <v>196</v>
      </c>
      <c r="P9992">
        <v>5</v>
      </c>
    </row>
    <row r="9993" spans="1:16">
      <c r="A9993" s="3">
        <v>44701</v>
      </c>
      <c r="B9993" t="s">
        <v>207</v>
      </c>
      <c r="C9993" t="s">
        <v>192</v>
      </c>
      <c r="D9993" t="s">
        <v>186</v>
      </c>
      <c r="E9993" t="s">
        <v>201</v>
      </c>
      <c r="F9993" t="s">
        <v>202</v>
      </c>
      <c r="G9993">
        <v>1</v>
      </c>
      <c r="H9993" s="4">
        <v>30000</v>
      </c>
      <c r="I9993" s="4">
        <v>1</v>
      </c>
      <c r="J9993" s="4">
        <v>30000</v>
      </c>
      <c r="K9993" s="4">
        <v>30000</v>
      </c>
      <c r="L9993" t="s">
        <v>203</v>
      </c>
      <c r="M9993" t="s">
        <v>196</v>
      </c>
      <c r="P9993">
        <v>4</v>
      </c>
    </row>
    <row r="9994" spans="1:16">
      <c r="A9994" s="3">
        <v>44701</v>
      </c>
      <c r="B9994" t="s">
        <v>219</v>
      </c>
      <c r="C9994" t="s">
        <v>192</v>
      </c>
      <c r="D9994" t="s">
        <v>276</v>
      </c>
      <c r="E9994" t="s">
        <v>276</v>
      </c>
      <c r="F9994" t="s">
        <v>309</v>
      </c>
      <c r="G9994">
        <v>1</v>
      </c>
      <c r="H9994" s="4">
        <v>16500</v>
      </c>
      <c r="I9994" s="4">
        <v>1</v>
      </c>
      <c r="J9994" s="4">
        <v>16500</v>
      </c>
      <c r="K9994" s="4">
        <v>16500</v>
      </c>
      <c r="L9994" t="s">
        <v>209</v>
      </c>
      <c r="M9994" t="s">
        <v>196</v>
      </c>
      <c r="N9994" t="s">
        <v>175</v>
      </c>
      <c r="P9994">
        <v>5</v>
      </c>
    </row>
    <row r="9995" spans="1:16">
      <c r="A9995" s="3">
        <v>44701</v>
      </c>
      <c r="B9995" t="s">
        <v>291</v>
      </c>
      <c r="C9995" t="s">
        <v>179</v>
      </c>
      <c r="D9995" t="s">
        <v>193</v>
      </c>
      <c r="E9995" t="s">
        <v>193</v>
      </c>
      <c r="F9995" t="s">
        <v>290</v>
      </c>
      <c r="G9995">
        <v>2</v>
      </c>
      <c r="H9995" s="4">
        <v>28000</v>
      </c>
      <c r="I9995" s="4">
        <v>2</v>
      </c>
      <c r="J9995" s="4">
        <v>28000</v>
      </c>
      <c r="K9995" s="4">
        <v>56000</v>
      </c>
      <c r="L9995" t="s">
        <v>189</v>
      </c>
      <c r="M9995" t="s">
        <v>233</v>
      </c>
      <c r="P9995">
        <v>5</v>
      </c>
    </row>
    <row r="9996" spans="1:16">
      <c r="A9996" s="3">
        <v>44701</v>
      </c>
      <c r="B9996" t="s">
        <v>200</v>
      </c>
      <c r="C9996" t="s">
        <v>179</v>
      </c>
      <c r="D9996" t="s">
        <v>186</v>
      </c>
      <c r="E9996" t="s">
        <v>187</v>
      </c>
      <c r="F9996" t="s">
        <v>188</v>
      </c>
      <c r="G9996">
        <v>1</v>
      </c>
      <c r="H9996" s="4">
        <v>39000</v>
      </c>
      <c r="I9996" s="4">
        <v>1</v>
      </c>
      <c r="J9996" s="4">
        <v>39000</v>
      </c>
      <c r="K9996" s="4">
        <v>39000</v>
      </c>
      <c r="L9996" t="s">
        <v>203</v>
      </c>
      <c r="M9996" t="s">
        <v>190</v>
      </c>
      <c r="P9996">
        <v>5</v>
      </c>
    </row>
    <row r="9997" spans="1:16">
      <c r="A9997" s="3">
        <v>44701</v>
      </c>
      <c r="B9997" t="s">
        <v>207</v>
      </c>
      <c r="C9997" t="s">
        <v>179</v>
      </c>
      <c r="D9997" t="s">
        <v>180</v>
      </c>
      <c r="E9997" t="s">
        <v>238</v>
      </c>
      <c r="F9997" t="s">
        <v>267</v>
      </c>
      <c r="G9997">
        <v>1</v>
      </c>
      <c r="H9997" s="4">
        <v>33000</v>
      </c>
      <c r="I9997" s="4">
        <v>1</v>
      </c>
      <c r="J9997" s="4">
        <v>33000</v>
      </c>
      <c r="K9997" s="4">
        <v>33000</v>
      </c>
      <c r="L9997" t="s">
        <v>203</v>
      </c>
      <c r="M9997" t="s">
        <v>233</v>
      </c>
      <c r="P9997">
        <v>3</v>
      </c>
    </row>
    <row r="9998" spans="1:16">
      <c r="A9998" s="3">
        <v>44701</v>
      </c>
      <c r="B9998" t="s">
        <v>200</v>
      </c>
      <c r="C9998" t="s">
        <v>179</v>
      </c>
      <c r="D9998" t="s">
        <v>294</v>
      </c>
      <c r="E9998" t="s">
        <v>294</v>
      </c>
      <c r="F9998" t="s">
        <v>255</v>
      </c>
      <c r="G9998">
        <v>1</v>
      </c>
      <c r="H9998" s="4">
        <v>35000</v>
      </c>
      <c r="I9998" s="4">
        <v>1</v>
      </c>
      <c r="J9998" s="4">
        <v>35000</v>
      </c>
      <c r="K9998" s="4">
        <v>35000</v>
      </c>
      <c r="L9998" t="s">
        <v>203</v>
      </c>
      <c r="M9998" t="s">
        <v>196</v>
      </c>
      <c r="P9998">
        <v>5</v>
      </c>
    </row>
    <row r="9999" spans="1:16">
      <c r="A9999" s="3">
        <v>44701</v>
      </c>
      <c r="B9999" t="s">
        <v>278</v>
      </c>
      <c r="C9999" t="s">
        <v>192</v>
      </c>
      <c r="D9999" t="s">
        <v>294</v>
      </c>
      <c r="E9999" t="s">
        <v>294</v>
      </c>
      <c r="F9999" t="s">
        <v>259</v>
      </c>
      <c r="G9999">
        <v>1</v>
      </c>
      <c r="H9999" s="4">
        <v>33000</v>
      </c>
      <c r="I9999" s="4">
        <v>1</v>
      </c>
      <c r="J9999" s="4">
        <v>33000</v>
      </c>
      <c r="K9999" s="4">
        <v>33000</v>
      </c>
      <c r="L9999" t="s">
        <v>195</v>
      </c>
      <c r="M9999" t="s">
        <v>196</v>
      </c>
      <c r="P9999">
        <v>3</v>
      </c>
    </row>
    <row r="10000" spans="1:16">
      <c r="A10000" s="3">
        <v>44701</v>
      </c>
      <c r="B10000" t="s">
        <v>245</v>
      </c>
      <c r="C10000" t="s">
        <v>179</v>
      </c>
      <c r="D10000" t="s">
        <v>193</v>
      </c>
      <c r="E10000" t="s">
        <v>193</v>
      </c>
      <c r="F10000" t="s">
        <v>336</v>
      </c>
      <c r="G10000">
        <v>1</v>
      </c>
      <c r="H10000" s="4">
        <v>33000</v>
      </c>
      <c r="I10000" s="4">
        <v>1</v>
      </c>
      <c r="J10000" s="4">
        <v>33000</v>
      </c>
      <c r="K10000" s="4">
        <v>33000</v>
      </c>
      <c r="L10000" t="s">
        <v>195</v>
      </c>
      <c r="M10000" t="s">
        <v>190</v>
      </c>
      <c r="P10000">
        <v>3</v>
      </c>
    </row>
    <row r="10001" spans="1:16">
      <c r="A10001" s="3">
        <v>44701</v>
      </c>
      <c r="B10001" t="s">
        <v>278</v>
      </c>
      <c r="C10001" t="s">
        <v>179</v>
      </c>
      <c r="D10001" t="s">
        <v>180</v>
      </c>
      <c r="E10001" t="s">
        <v>204</v>
      </c>
      <c r="F10001" t="s">
        <v>300</v>
      </c>
      <c r="G10001">
        <v>2</v>
      </c>
      <c r="H10001" s="4">
        <v>45000</v>
      </c>
      <c r="I10001" s="4">
        <v>2</v>
      </c>
      <c r="J10001" s="4">
        <v>45000</v>
      </c>
      <c r="K10001" s="4">
        <v>90000</v>
      </c>
      <c r="L10001" t="s">
        <v>203</v>
      </c>
      <c r="M10001" t="s">
        <v>184</v>
      </c>
      <c r="P10001">
        <v>5</v>
      </c>
    </row>
    <row r="10002" spans="1:16">
      <c r="A10002" s="3">
        <v>44701</v>
      </c>
      <c r="B10002" t="s">
        <v>219</v>
      </c>
      <c r="C10002" t="s">
        <v>179</v>
      </c>
      <c r="D10002" t="s">
        <v>186</v>
      </c>
      <c r="E10002" t="s">
        <v>225</v>
      </c>
      <c r="F10002" t="s">
        <v>226</v>
      </c>
      <c r="G10002">
        <v>3</v>
      </c>
      <c r="H10002" s="4">
        <v>60000</v>
      </c>
      <c r="I10002" s="4">
        <v>3</v>
      </c>
      <c r="J10002" s="4">
        <v>60000</v>
      </c>
      <c r="K10002" s="4">
        <v>180000</v>
      </c>
      <c r="L10002" t="s">
        <v>203</v>
      </c>
      <c r="M10002" t="s">
        <v>304</v>
      </c>
      <c r="P10002">
        <v>5</v>
      </c>
    </row>
    <row r="10003" spans="1:16">
      <c r="A10003" s="3">
        <v>44701</v>
      </c>
      <c r="B10003" t="s">
        <v>247</v>
      </c>
      <c r="C10003" t="s">
        <v>179</v>
      </c>
      <c r="D10003" t="s">
        <v>180</v>
      </c>
      <c r="E10003" t="s">
        <v>204</v>
      </c>
      <c r="F10003" t="s">
        <v>249</v>
      </c>
      <c r="G10003">
        <v>1</v>
      </c>
      <c r="H10003" s="4">
        <v>30000</v>
      </c>
      <c r="I10003" s="4">
        <v>1</v>
      </c>
      <c r="J10003" s="4">
        <v>30000</v>
      </c>
      <c r="K10003" s="4">
        <v>30000</v>
      </c>
      <c r="L10003" t="s">
        <v>203</v>
      </c>
      <c r="M10003" t="s">
        <v>233</v>
      </c>
      <c r="P10003">
        <v>5</v>
      </c>
    </row>
    <row r="10004" spans="1:16">
      <c r="A10004" s="3">
        <v>44701</v>
      </c>
      <c r="B10004" t="s">
        <v>224</v>
      </c>
      <c r="C10004" t="s">
        <v>192</v>
      </c>
      <c r="D10004" t="s">
        <v>180</v>
      </c>
      <c r="E10004" t="s">
        <v>204</v>
      </c>
      <c r="F10004" t="s">
        <v>205</v>
      </c>
      <c r="G10004">
        <v>1</v>
      </c>
      <c r="H10004" s="4">
        <v>36000</v>
      </c>
      <c r="I10004" s="4">
        <v>1</v>
      </c>
      <c r="J10004" s="4">
        <v>36000</v>
      </c>
      <c r="K10004" s="4">
        <v>36000</v>
      </c>
      <c r="L10004" t="s">
        <v>189</v>
      </c>
      <c r="M10004" t="s">
        <v>190</v>
      </c>
      <c r="P10004">
        <v>5</v>
      </c>
    </row>
    <row r="10005" spans="1:16">
      <c r="A10005" s="3">
        <v>44701</v>
      </c>
      <c r="B10005" t="s">
        <v>222</v>
      </c>
      <c r="C10005" t="s">
        <v>192</v>
      </c>
      <c r="D10005" t="s">
        <v>276</v>
      </c>
      <c r="E10005" t="s">
        <v>276</v>
      </c>
      <c r="F10005" t="s">
        <v>309</v>
      </c>
      <c r="G10005">
        <v>3</v>
      </c>
      <c r="H10005" s="4">
        <v>45000</v>
      </c>
      <c r="I10005" s="4">
        <v>3</v>
      </c>
      <c r="J10005" s="4">
        <v>45000</v>
      </c>
      <c r="K10005" s="4">
        <v>135000</v>
      </c>
      <c r="L10005" t="s">
        <v>203</v>
      </c>
      <c r="M10005" t="s">
        <v>206</v>
      </c>
      <c r="N10005" t="s">
        <v>175</v>
      </c>
      <c r="P10005">
        <v>5</v>
      </c>
    </row>
    <row r="10006" spans="1:16">
      <c r="A10006" s="3">
        <v>44701</v>
      </c>
      <c r="B10006" t="s">
        <v>228</v>
      </c>
      <c r="C10006" t="s">
        <v>179</v>
      </c>
      <c r="D10006" t="s">
        <v>276</v>
      </c>
      <c r="E10006" t="s">
        <v>276</v>
      </c>
      <c r="F10006" t="s">
        <v>309</v>
      </c>
      <c r="G10006">
        <v>2</v>
      </c>
      <c r="H10006" s="4">
        <v>39000</v>
      </c>
      <c r="I10006" s="4">
        <v>2</v>
      </c>
      <c r="J10006" s="4">
        <v>39000</v>
      </c>
      <c r="K10006" s="4">
        <v>78000</v>
      </c>
      <c r="L10006" t="s">
        <v>203</v>
      </c>
      <c r="M10006" t="s">
        <v>196</v>
      </c>
      <c r="N10006" t="s">
        <v>175</v>
      </c>
      <c r="P10006">
        <v>5</v>
      </c>
    </row>
    <row r="10007" spans="1:16">
      <c r="A10007" s="3">
        <v>44701</v>
      </c>
      <c r="B10007" t="s">
        <v>262</v>
      </c>
      <c r="C10007" t="s">
        <v>192</v>
      </c>
      <c r="D10007" t="s">
        <v>210</v>
      </c>
      <c r="E10007" t="s">
        <v>211</v>
      </c>
      <c r="F10007" t="s">
        <v>313</v>
      </c>
      <c r="G10007">
        <v>2</v>
      </c>
      <c r="H10007" s="4">
        <v>39000</v>
      </c>
      <c r="I10007" s="4">
        <v>2</v>
      </c>
      <c r="J10007" s="4">
        <v>39000</v>
      </c>
      <c r="K10007" s="4">
        <v>78000</v>
      </c>
      <c r="L10007" t="s">
        <v>203</v>
      </c>
      <c r="M10007" t="s">
        <v>184</v>
      </c>
      <c r="N10007" t="s">
        <v>175</v>
      </c>
      <c r="P10007">
        <v>5</v>
      </c>
    </row>
    <row r="10008" spans="1:16">
      <c r="A10008" s="3">
        <v>44701</v>
      </c>
      <c r="B10008" t="s">
        <v>287</v>
      </c>
      <c r="C10008" t="s">
        <v>179</v>
      </c>
      <c r="D10008" t="s">
        <v>186</v>
      </c>
      <c r="E10008" t="s">
        <v>225</v>
      </c>
      <c r="F10008" t="s">
        <v>226</v>
      </c>
      <c r="G10008">
        <v>3</v>
      </c>
      <c r="H10008" s="4">
        <v>42000</v>
      </c>
      <c r="I10008" s="4">
        <v>3</v>
      </c>
      <c r="J10008" s="4">
        <v>42000</v>
      </c>
      <c r="K10008" s="4">
        <v>126000</v>
      </c>
      <c r="L10008" t="s">
        <v>203</v>
      </c>
      <c r="M10008" t="s">
        <v>184</v>
      </c>
      <c r="N10008" t="s">
        <v>175</v>
      </c>
      <c r="P10008">
        <v>4</v>
      </c>
    </row>
    <row r="10009" spans="1:16">
      <c r="A10009" s="3">
        <v>44701</v>
      </c>
      <c r="B10009" t="s">
        <v>258</v>
      </c>
      <c r="C10009" t="s">
        <v>179</v>
      </c>
      <c r="D10009" t="s">
        <v>273</v>
      </c>
      <c r="E10009" t="s">
        <v>274</v>
      </c>
      <c r="F10009" t="s">
        <v>307</v>
      </c>
      <c r="G10009">
        <v>2</v>
      </c>
      <c r="H10009" s="4">
        <v>28000</v>
      </c>
      <c r="I10009" s="4">
        <v>2</v>
      </c>
      <c r="J10009" s="4">
        <v>28000</v>
      </c>
      <c r="K10009" s="4">
        <v>56000</v>
      </c>
      <c r="L10009" t="s">
        <v>189</v>
      </c>
      <c r="M10009" t="s">
        <v>190</v>
      </c>
      <c r="N10009" t="s">
        <v>175</v>
      </c>
      <c r="P10009">
        <v>5</v>
      </c>
    </row>
    <row r="10010" spans="1:16">
      <c r="A10010" s="3">
        <v>44701</v>
      </c>
      <c r="B10010" t="s">
        <v>185</v>
      </c>
      <c r="C10010" t="s">
        <v>179</v>
      </c>
      <c r="D10010" t="s">
        <v>273</v>
      </c>
      <c r="E10010" t="s">
        <v>274</v>
      </c>
      <c r="F10010" t="s">
        <v>329</v>
      </c>
      <c r="G10010">
        <v>3</v>
      </c>
      <c r="H10010" s="4">
        <v>39000</v>
      </c>
      <c r="I10010" s="4">
        <v>3</v>
      </c>
      <c r="J10010" s="4">
        <v>39000</v>
      </c>
      <c r="K10010" s="4">
        <v>117000</v>
      </c>
      <c r="L10010" t="s">
        <v>203</v>
      </c>
      <c r="M10010" t="s">
        <v>196</v>
      </c>
      <c r="N10010" t="s">
        <v>175</v>
      </c>
      <c r="P10010">
        <v>3</v>
      </c>
    </row>
    <row r="10011" spans="1:16">
      <c r="A10011" s="3">
        <v>44701</v>
      </c>
      <c r="B10011" t="s">
        <v>245</v>
      </c>
      <c r="C10011" t="s">
        <v>179</v>
      </c>
      <c r="D10011" t="s">
        <v>279</v>
      </c>
      <c r="E10011" t="s">
        <v>279</v>
      </c>
      <c r="F10011" t="s">
        <v>186</v>
      </c>
      <c r="G10011">
        <v>3</v>
      </c>
      <c r="H10011" s="4">
        <v>45000</v>
      </c>
      <c r="I10011" s="4">
        <v>3</v>
      </c>
      <c r="J10011" s="4">
        <v>45000</v>
      </c>
      <c r="K10011" s="4">
        <v>135000</v>
      </c>
      <c r="L10011" t="s">
        <v>203</v>
      </c>
      <c r="M10011" t="s">
        <v>196</v>
      </c>
      <c r="N10011" t="s">
        <v>175</v>
      </c>
      <c r="P10011">
        <v>5</v>
      </c>
    </row>
    <row r="10012" spans="1:16">
      <c r="A10012" s="3">
        <v>44701</v>
      </c>
      <c r="B10012" t="s">
        <v>245</v>
      </c>
      <c r="C10012" t="s">
        <v>179</v>
      </c>
      <c r="D10012" t="s">
        <v>186</v>
      </c>
      <c r="E10012" t="s">
        <v>187</v>
      </c>
      <c r="F10012" t="s">
        <v>242</v>
      </c>
      <c r="G10012">
        <v>1</v>
      </c>
      <c r="H10012" s="4">
        <v>48000</v>
      </c>
      <c r="I10012" s="4">
        <v>1</v>
      </c>
      <c r="J10012" s="4">
        <v>48000</v>
      </c>
      <c r="K10012" s="4">
        <v>48000</v>
      </c>
      <c r="L10012" t="s">
        <v>203</v>
      </c>
      <c r="M10012" t="s">
        <v>196</v>
      </c>
      <c r="N10012" t="s">
        <v>175</v>
      </c>
      <c r="P10012">
        <v>5</v>
      </c>
    </row>
    <row r="10013" spans="1:16">
      <c r="A10013" s="3">
        <v>44701</v>
      </c>
      <c r="B10013" t="s">
        <v>268</v>
      </c>
      <c r="C10013" t="s">
        <v>179</v>
      </c>
      <c r="D10013" t="s">
        <v>180</v>
      </c>
      <c r="E10013" t="s">
        <v>204</v>
      </c>
      <c r="F10013" t="s">
        <v>300</v>
      </c>
      <c r="G10013">
        <v>3</v>
      </c>
      <c r="H10013" s="4">
        <v>33000</v>
      </c>
      <c r="I10013" s="4">
        <v>3</v>
      </c>
      <c r="J10013" s="4">
        <v>33000</v>
      </c>
      <c r="K10013" s="4">
        <v>99000</v>
      </c>
      <c r="L10013" t="s">
        <v>203</v>
      </c>
      <c r="M10013" t="s">
        <v>190</v>
      </c>
      <c r="N10013" t="s">
        <v>175</v>
      </c>
      <c r="P10013">
        <v>4</v>
      </c>
    </row>
    <row r="10014" spans="1:16">
      <c r="A10014" s="3">
        <v>44701</v>
      </c>
      <c r="B10014" t="s">
        <v>228</v>
      </c>
      <c r="C10014" t="s">
        <v>179</v>
      </c>
      <c r="D10014" t="s">
        <v>186</v>
      </c>
      <c r="E10014" t="s">
        <v>187</v>
      </c>
      <c r="F10014" t="s">
        <v>261</v>
      </c>
      <c r="G10014">
        <v>3</v>
      </c>
      <c r="H10014" s="4">
        <v>42000</v>
      </c>
      <c r="I10014" s="4">
        <v>3</v>
      </c>
      <c r="J10014" s="4">
        <v>42000</v>
      </c>
      <c r="K10014" s="4">
        <v>126000</v>
      </c>
      <c r="L10014" t="s">
        <v>209</v>
      </c>
      <c r="M10014" t="s">
        <v>196</v>
      </c>
      <c r="N10014" t="s">
        <v>175</v>
      </c>
      <c r="P10014">
        <v>5</v>
      </c>
    </row>
    <row r="10015" spans="1:16">
      <c r="A10015" s="3">
        <v>44701</v>
      </c>
      <c r="B10015" t="s">
        <v>291</v>
      </c>
      <c r="C10015" t="s">
        <v>179</v>
      </c>
      <c r="D10015" t="s">
        <v>276</v>
      </c>
      <c r="E10015" t="s">
        <v>276</v>
      </c>
      <c r="F10015" t="s">
        <v>309</v>
      </c>
      <c r="G10015">
        <v>2</v>
      </c>
      <c r="H10015" s="4">
        <v>48000</v>
      </c>
      <c r="I10015" s="4">
        <v>2</v>
      </c>
      <c r="J10015" s="4">
        <v>48000</v>
      </c>
      <c r="K10015" s="4">
        <v>96000</v>
      </c>
      <c r="L10015" t="s">
        <v>189</v>
      </c>
      <c r="M10015" t="s">
        <v>190</v>
      </c>
      <c r="N10015" t="s">
        <v>175</v>
      </c>
      <c r="P10015">
        <v>5</v>
      </c>
    </row>
    <row r="10016" spans="1:16">
      <c r="A10016" s="3">
        <v>44702</v>
      </c>
      <c r="B10016" t="s">
        <v>258</v>
      </c>
      <c r="C10016" t="s">
        <v>192</v>
      </c>
      <c r="D10016" t="s">
        <v>180</v>
      </c>
      <c r="E10016" t="s">
        <v>204</v>
      </c>
      <c r="F10016" t="s">
        <v>205</v>
      </c>
      <c r="G10016">
        <v>2</v>
      </c>
      <c r="H10016" s="4">
        <v>33000</v>
      </c>
      <c r="I10016" s="4">
        <v>2</v>
      </c>
      <c r="J10016" s="4">
        <v>33000</v>
      </c>
      <c r="K10016" s="4">
        <v>66000</v>
      </c>
      <c r="L10016" t="s">
        <v>203</v>
      </c>
      <c r="M10016" t="s">
        <v>196</v>
      </c>
      <c r="P10016">
        <v>3</v>
      </c>
    </row>
    <row r="10017" spans="1:16">
      <c r="A10017" s="3">
        <v>44702</v>
      </c>
      <c r="B10017" t="s">
        <v>268</v>
      </c>
      <c r="C10017" t="s">
        <v>192</v>
      </c>
      <c r="D10017" t="s">
        <v>180</v>
      </c>
      <c r="E10017" t="s">
        <v>271</v>
      </c>
      <c r="F10017" t="s">
        <v>361</v>
      </c>
      <c r="G10017">
        <v>1</v>
      </c>
      <c r="H10017" s="4">
        <v>30000</v>
      </c>
      <c r="I10017" s="4">
        <v>1</v>
      </c>
      <c r="J10017" s="4">
        <v>30000</v>
      </c>
      <c r="K10017" s="4">
        <v>30000</v>
      </c>
      <c r="L10017" t="s">
        <v>203</v>
      </c>
      <c r="M10017" t="s">
        <v>190</v>
      </c>
      <c r="P10017">
        <v>5</v>
      </c>
    </row>
    <row r="10018" spans="1:16">
      <c r="A10018" s="3">
        <v>44702</v>
      </c>
      <c r="B10018" t="s">
        <v>250</v>
      </c>
      <c r="C10018" t="s">
        <v>192</v>
      </c>
      <c r="D10018" t="s">
        <v>186</v>
      </c>
      <c r="E10018" t="s">
        <v>201</v>
      </c>
      <c r="F10018" t="s">
        <v>248</v>
      </c>
      <c r="G10018">
        <v>2</v>
      </c>
      <c r="H10018" s="4">
        <v>56000</v>
      </c>
      <c r="I10018" s="4">
        <v>2</v>
      </c>
      <c r="J10018" s="4">
        <v>56000</v>
      </c>
      <c r="K10018" s="4">
        <v>112000</v>
      </c>
      <c r="L10018" t="s">
        <v>203</v>
      </c>
      <c r="M10018" t="s">
        <v>196</v>
      </c>
      <c r="P10018">
        <v>5</v>
      </c>
    </row>
    <row r="10019" spans="1:16">
      <c r="A10019" s="3">
        <v>44702</v>
      </c>
      <c r="B10019" t="s">
        <v>213</v>
      </c>
      <c r="C10019" t="s">
        <v>192</v>
      </c>
      <c r="D10019" t="s">
        <v>186</v>
      </c>
      <c r="E10019" t="s">
        <v>259</v>
      </c>
      <c r="F10019" t="s">
        <v>326</v>
      </c>
      <c r="G10019">
        <v>1</v>
      </c>
      <c r="H10019" s="4">
        <v>20000</v>
      </c>
      <c r="I10019" s="4">
        <v>1</v>
      </c>
      <c r="J10019" s="4">
        <v>20000</v>
      </c>
      <c r="K10019" s="4">
        <v>20000</v>
      </c>
      <c r="L10019" t="s">
        <v>195</v>
      </c>
      <c r="M10019" t="s">
        <v>206</v>
      </c>
      <c r="P10019">
        <v>4</v>
      </c>
    </row>
    <row r="10020" spans="1:16">
      <c r="A10020" s="3">
        <v>44702</v>
      </c>
      <c r="B10020" t="s">
        <v>250</v>
      </c>
      <c r="C10020" t="s">
        <v>192</v>
      </c>
      <c r="D10020" t="s">
        <v>180</v>
      </c>
      <c r="E10020" t="s">
        <v>181</v>
      </c>
      <c r="F10020" t="s">
        <v>182</v>
      </c>
      <c r="G10020">
        <v>1</v>
      </c>
      <c r="H10020" s="4">
        <v>45000</v>
      </c>
      <c r="I10020" s="4">
        <v>1</v>
      </c>
      <c r="J10020" s="4">
        <v>45000</v>
      </c>
      <c r="K10020" s="4">
        <v>45000</v>
      </c>
      <c r="L10020" t="s">
        <v>203</v>
      </c>
      <c r="M10020" t="s">
        <v>184</v>
      </c>
      <c r="P10020">
        <v>5</v>
      </c>
    </row>
    <row r="10021" spans="1:16">
      <c r="A10021" s="3">
        <v>44702</v>
      </c>
      <c r="B10021" t="s">
        <v>185</v>
      </c>
      <c r="C10021" t="s">
        <v>192</v>
      </c>
      <c r="D10021" t="s">
        <v>235</v>
      </c>
      <c r="E10021" t="s">
        <v>251</v>
      </c>
      <c r="F10021" t="s">
        <v>354</v>
      </c>
      <c r="G10021">
        <v>2</v>
      </c>
      <c r="H10021" s="4">
        <v>28000</v>
      </c>
      <c r="I10021" s="4">
        <v>2</v>
      </c>
      <c r="J10021" s="4">
        <v>28000</v>
      </c>
      <c r="K10021" s="4">
        <v>56000</v>
      </c>
      <c r="L10021" t="s">
        <v>203</v>
      </c>
      <c r="M10021" t="s">
        <v>184</v>
      </c>
      <c r="N10021" t="s">
        <v>175</v>
      </c>
      <c r="P10021">
        <v>3</v>
      </c>
    </row>
    <row r="10022" spans="1:16">
      <c r="A10022" s="3">
        <v>44702</v>
      </c>
      <c r="B10022" t="s">
        <v>213</v>
      </c>
      <c r="C10022" t="s">
        <v>179</v>
      </c>
      <c r="D10022" t="s">
        <v>180</v>
      </c>
      <c r="E10022" t="s">
        <v>238</v>
      </c>
      <c r="F10022" t="s">
        <v>280</v>
      </c>
      <c r="G10022">
        <v>2</v>
      </c>
      <c r="H10022" s="4">
        <v>33000</v>
      </c>
      <c r="I10022" s="4">
        <v>2</v>
      </c>
      <c r="J10022" s="4">
        <v>33000</v>
      </c>
      <c r="K10022" s="4">
        <v>66000</v>
      </c>
      <c r="L10022" t="s">
        <v>189</v>
      </c>
      <c r="M10022" t="s">
        <v>304</v>
      </c>
      <c r="P10022">
        <v>5</v>
      </c>
    </row>
    <row r="10023" spans="1:16">
      <c r="A10023" s="3">
        <v>44702</v>
      </c>
      <c r="B10023" t="s">
        <v>218</v>
      </c>
      <c r="C10023" t="s">
        <v>179</v>
      </c>
      <c r="D10023" t="s">
        <v>180</v>
      </c>
      <c r="E10023" t="s">
        <v>181</v>
      </c>
      <c r="F10023" t="s">
        <v>182</v>
      </c>
      <c r="G10023">
        <v>3</v>
      </c>
      <c r="H10023" s="4">
        <v>48000</v>
      </c>
      <c r="I10023" s="4">
        <v>3</v>
      </c>
      <c r="J10023" s="4">
        <v>48000</v>
      </c>
      <c r="K10023" s="4">
        <v>144000</v>
      </c>
      <c r="L10023" t="s">
        <v>203</v>
      </c>
      <c r="M10023" t="s">
        <v>196</v>
      </c>
      <c r="P10023">
        <v>3</v>
      </c>
    </row>
    <row r="10024" spans="1:16">
      <c r="A10024" s="3">
        <v>44702</v>
      </c>
      <c r="B10024" t="s">
        <v>197</v>
      </c>
      <c r="C10024" t="s">
        <v>179</v>
      </c>
      <c r="D10024" t="s">
        <v>180</v>
      </c>
      <c r="E10024" t="s">
        <v>181</v>
      </c>
      <c r="F10024" t="s">
        <v>246</v>
      </c>
      <c r="G10024">
        <v>3</v>
      </c>
      <c r="H10024" s="4">
        <v>80000</v>
      </c>
      <c r="I10024" s="4">
        <v>3</v>
      </c>
      <c r="J10024" s="4">
        <v>80000</v>
      </c>
      <c r="K10024" s="4">
        <v>240000</v>
      </c>
      <c r="L10024" t="s">
        <v>209</v>
      </c>
      <c r="M10024" t="s">
        <v>233</v>
      </c>
      <c r="P10024">
        <v>3</v>
      </c>
    </row>
    <row r="10025" spans="1:16">
      <c r="A10025" s="3">
        <v>44702</v>
      </c>
      <c r="B10025" t="s">
        <v>284</v>
      </c>
      <c r="C10025" t="s">
        <v>179</v>
      </c>
      <c r="D10025" t="s">
        <v>180</v>
      </c>
      <c r="E10025" t="s">
        <v>204</v>
      </c>
      <c r="F10025" t="s">
        <v>205</v>
      </c>
      <c r="G10025">
        <v>3</v>
      </c>
      <c r="H10025" s="4">
        <v>39000</v>
      </c>
      <c r="I10025" s="4">
        <v>3</v>
      </c>
      <c r="J10025" s="4">
        <v>39000</v>
      </c>
      <c r="K10025" s="4">
        <v>117000</v>
      </c>
      <c r="L10025" t="s">
        <v>209</v>
      </c>
      <c r="M10025" t="s">
        <v>304</v>
      </c>
      <c r="P10025">
        <v>3</v>
      </c>
    </row>
    <row r="10026" spans="1:16">
      <c r="A10026" s="3">
        <v>44702</v>
      </c>
      <c r="B10026" t="s">
        <v>258</v>
      </c>
      <c r="C10026" t="s">
        <v>179</v>
      </c>
      <c r="D10026" t="s">
        <v>198</v>
      </c>
      <c r="E10026" t="s">
        <v>198</v>
      </c>
      <c r="F10026" t="s">
        <v>208</v>
      </c>
      <c r="G10026">
        <v>1</v>
      </c>
      <c r="H10026" s="4">
        <v>30000</v>
      </c>
      <c r="I10026" s="4">
        <v>1</v>
      </c>
      <c r="J10026" s="4">
        <v>30000</v>
      </c>
      <c r="K10026" s="4">
        <v>30000</v>
      </c>
      <c r="L10026" t="s">
        <v>189</v>
      </c>
      <c r="M10026" t="s">
        <v>196</v>
      </c>
      <c r="P10026">
        <v>5</v>
      </c>
    </row>
    <row r="10027" spans="1:16">
      <c r="A10027" s="3">
        <v>44702</v>
      </c>
      <c r="B10027" t="s">
        <v>284</v>
      </c>
      <c r="C10027" t="s">
        <v>192</v>
      </c>
      <c r="D10027" t="s">
        <v>186</v>
      </c>
      <c r="E10027" t="s">
        <v>187</v>
      </c>
      <c r="F10027" t="s">
        <v>188</v>
      </c>
      <c r="G10027">
        <v>2</v>
      </c>
      <c r="H10027" s="4">
        <v>60000</v>
      </c>
      <c r="I10027" s="4">
        <v>2</v>
      </c>
      <c r="J10027" s="4">
        <v>60000</v>
      </c>
      <c r="K10027" s="4">
        <v>120000</v>
      </c>
      <c r="L10027" t="s">
        <v>203</v>
      </c>
      <c r="M10027" t="s">
        <v>196</v>
      </c>
      <c r="P10027">
        <v>1</v>
      </c>
    </row>
    <row r="10028" spans="1:16">
      <c r="A10028" s="3">
        <v>44702</v>
      </c>
      <c r="B10028" t="s">
        <v>191</v>
      </c>
      <c r="C10028" t="s">
        <v>179</v>
      </c>
      <c r="D10028" t="s">
        <v>186</v>
      </c>
      <c r="E10028" t="s">
        <v>225</v>
      </c>
      <c r="F10028" t="s">
        <v>226</v>
      </c>
      <c r="G10028">
        <v>2</v>
      </c>
      <c r="H10028" s="4">
        <v>42000</v>
      </c>
      <c r="I10028" s="4">
        <v>0</v>
      </c>
      <c r="J10028" s="4">
        <v>0</v>
      </c>
      <c r="K10028" s="4">
        <v>0</v>
      </c>
      <c r="L10028" t="s">
        <v>203</v>
      </c>
      <c r="M10028" t="s">
        <v>206</v>
      </c>
      <c r="O10028" t="s">
        <v>176</v>
      </c>
    </row>
    <row r="10029" spans="1:16">
      <c r="A10029" s="3">
        <v>44702</v>
      </c>
      <c r="B10029" t="s">
        <v>222</v>
      </c>
      <c r="C10029" t="s">
        <v>179</v>
      </c>
      <c r="D10029" t="s">
        <v>180</v>
      </c>
      <c r="E10029" t="s">
        <v>204</v>
      </c>
      <c r="F10029" t="s">
        <v>249</v>
      </c>
      <c r="G10029">
        <v>3</v>
      </c>
      <c r="H10029" s="4">
        <v>48000</v>
      </c>
      <c r="I10029" s="4">
        <v>3</v>
      </c>
      <c r="J10029" s="4">
        <v>48000</v>
      </c>
      <c r="K10029" s="4">
        <v>144000</v>
      </c>
      <c r="L10029" t="s">
        <v>189</v>
      </c>
      <c r="M10029" t="s">
        <v>304</v>
      </c>
      <c r="P10029">
        <v>4</v>
      </c>
    </row>
    <row r="10030" spans="1:16">
      <c r="A10030" s="3">
        <v>44702</v>
      </c>
      <c r="B10030" t="s">
        <v>207</v>
      </c>
      <c r="C10030" t="s">
        <v>179</v>
      </c>
      <c r="D10030" t="s">
        <v>198</v>
      </c>
      <c r="E10030" t="s">
        <v>214</v>
      </c>
      <c r="F10030" t="s">
        <v>286</v>
      </c>
      <c r="G10030">
        <v>3</v>
      </c>
      <c r="H10030" s="4">
        <v>45000</v>
      </c>
      <c r="I10030" s="4">
        <v>3</v>
      </c>
      <c r="J10030" s="4">
        <v>45000</v>
      </c>
      <c r="K10030" s="4">
        <v>135000</v>
      </c>
      <c r="L10030" t="s">
        <v>203</v>
      </c>
      <c r="M10030" t="s">
        <v>233</v>
      </c>
      <c r="P10030">
        <v>4</v>
      </c>
    </row>
    <row r="10031" spans="1:16">
      <c r="A10031" s="3">
        <v>44702</v>
      </c>
      <c r="B10031" t="s">
        <v>284</v>
      </c>
      <c r="C10031" t="s">
        <v>179</v>
      </c>
      <c r="D10031" t="s">
        <v>271</v>
      </c>
      <c r="E10031" t="s">
        <v>271</v>
      </c>
      <c r="F10031" t="s">
        <v>338</v>
      </c>
      <c r="G10031">
        <v>1</v>
      </c>
      <c r="H10031" s="4">
        <v>26000</v>
      </c>
      <c r="I10031" s="4">
        <v>1</v>
      </c>
      <c r="J10031" s="4">
        <v>26000</v>
      </c>
      <c r="K10031" s="4">
        <v>26000</v>
      </c>
      <c r="L10031" t="s">
        <v>209</v>
      </c>
      <c r="M10031" t="s">
        <v>196</v>
      </c>
      <c r="P10031">
        <v>3</v>
      </c>
    </row>
    <row r="10032" spans="1:16">
      <c r="A10032" s="3">
        <v>44702</v>
      </c>
      <c r="B10032" t="s">
        <v>301</v>
      </c>
      <c r="C10032" t="s">
        <v>179</v>
      </c>
      <c r="D10032" t="s">
        <v>180</v>
      </c>
      <c r="E10032" t="s">
        <v>238</v>
      </c>
      <c r="F10032" t="s">
        <v>267</v>
      </c>
      <c r="G10032">
        <v>3</v>
      </c>
      <c r="H10032" s="4">
        <v>33000</v>
      </c>
      <c r="I10032" s="4">
        <v>3</v>
      </c>
      <c r="J10032" s="4">
        <v>33000</v>
      </c>
      <c r="K10032" s="4">
        <v>99000</v>
      </c>
      <c r="L10032" t="s">
        <v>203</v>
      </c>
      <c r="M10032" t="s">
        <v>196</v>
      </c>
      <c r="P10032">
        <v>5</v>
      </c>
    </row>
    <row r="10033" spans="1:16">
      <c r="A10033" s="3">
        <v>44702</v>
      </c>
      <c r="B10033" t="s">
        <v>219</v>
      </c>
      <c r="C10033" t="s">
        <v>179</v>
      </c>
      <c r="D10033" t="s">
        <v>186</v>
      </c>
      <c r="E10033" t="s">
        <v>187</v>
      </c>
      <c r="F10033" t="s">
        <v>242</v>
      </c>
      <c r="G10033">
        <v>1</v>
      </c>
      <c r="H10033" s="4">
        <v>42000</v>
      </c>
      <c r="I10033" s="4">
        <v>1</v>
      </c>
      <c r="J10033" s="4">
        <v>42000</v>
      </c>
      <c r="K10033" s="4">
        <v>42000</v>
      </c>
      <c r="L10033" t="s">
        <v>209</v>
      </c>
      <c r="M10033" t="s">
        <v>190</v>
      </c>
      <c r="P10033">
        <v>4</v>
      </c>
    </row>
    <row r="10034" spans="1:16">
      <c r="A10034" s="3">
        <v>44702</v>
      </c>
      <c r="B10034" t="s">
        <v>247</v>
      </c>
      <c r="C10034" t="s">
        <v>179</v>
      </c>
      <c r="D10034" t="s">
        <v>186</v>
      </c>
      <c r="E10034" t="s">
        <v>187</v>
      </c>
      <c r="F10034" t="s">
        <v>188</v>
      </c>
      <c r="G10034">
        <v>2</v>
      </c>
      <c r="H10034" s="4">
        <v>39000</v>
      </c>
      <c r="I10034" s="4">
        <v>2</v>
      </c>
      <c r="J10034" s="4">
        <v>39000</v>
      </c>
      <c r="K10034" s="4">
        <v>78000</v>
      </c>
      <c r="L10034" t="s">
        <v>183</v>
      </c>
      <c r="M10034" t="s">
        <v>184</v>
      </c>
      <c r="P10034">
        <v>5</v>
      </c>
    </row>
    <row r="10035" spans="1:16">
      <c r="A10035" s="3">
        <v>44702</v>
      </c>
      <c r="B10035" t="s">
        <v>250</v>
      </c>
      <c r="C10035" t="s">
        <v>179</v>
      </c>
      <c r="D10035" t="s">
        <v>186</v>
      </c>
      <c r="E10035" t="s">
        <v>225</v>
      </c>
      <c r="F10035" t="s">
        <v>226</v>
      </c>
      <c r="G10035">
        <v>3</v>
      </c>
      <c r="H10035" s="4">
        <v>19500</v>
      </c>
      <c r="I10035" s="4">
        <v>3</v>
      </c>
      <c r="J10035" s="4">
        <v>19500</v>
      </c>
      <c r="K10035" s="4">
        <v>58500</v>
      </c>
      <c r="L10035" t="s">
        <v>183</v>
      </c>
      <c r="M10035" t="s">
        <v>184</v>
      </c>
      <c r="P10035">
        <v>5</v>
      </c>
    </row>
    <row r="10036" spans="1:16">
      <c r="A10036" s="3">
        <v>44702</v>
      </c>
      <c r="B10036" t="s">
        <v>228</v>
      </c>
      <c r="C10036" t="s">
        <v>179</v>
      </c>
      <c r="D10036" t="s">
        <v>186</v>
      </c>
      <c r="E10036" t="s">
        <v>201</v>
      </c>
      <c r="F10036" t="s">
        <v>202</v>
      </c>
      <c r="G10036">
        <v>1</v>
      </c>
      <c r="H10036" s="4">
        <v>44000</v>
      </c>
      <c r="I10036" s="4">
        <v>1</v>
      </c>
      <c r="J10036" s="4">
        <v>44000</v>
      </c>
      <c r="K10036" s="4">
        <v>44000</v>
      </c>
      <c r="L10036" t="s">
        <v>209</v>
      </c>
      <c r="M10036" t="s">
        <v>206</v>
      </c>
      <c r="P10036">
        <v>4</v>
      </c>
    </row>
    <row r="10037" spans="1:16">
      <c r="A10037" s="3">
        <v>44702</v>
      </c>
      <c r="B10037" t="s">
        <v>218</v>
      </c>
      <c r="C10037" t="s">
        <v>192</v>
      </c>
      <c r="D10037" t="s">
        <v>193</v>
      </c>
      <c r="E10037" t="s">
        <v>193</v>
      </c>
      <c r="F10037" t="s">
        <v>337</v>
      </c>
      <c r="G10037">
        <v>1</v>
      </c>
      <c r="H10037" s="4">
        <v>42000</v>
      </c>
      <c r="I10037" s="4">
        <v>1</v>
      </c>
      <c r="J10037" s="4">
        <v>42000</v>
      </c>
      <c r="K10037" s="4">
        <v>42000</v>
      </c>
      <c r="L10037" t="s">
        <v>203</v>
      </c>
      <c r="M10037" t="s">
        <v>184</v>
      </c>
      <c r="P10037">
        <v>5</v>
      </c>
    </row>
    <row r="10038" spans="1:16">
      <c r="A10038" s="3">
        <v>44702</v>
      </c>
      <c r="B10038" t="s">
        <v>258</v>
      </c>
      <c r="C10038" t="s">
        <v>192</v>
      </c>
      <c r="D10038" t="s">
        <v>186</v>
      </c>
      <c r="E10038" t="s">
        <v>201</v>
      </c>
      <c r="F10038" t="s">
        <v>202</v>
      </c>
      <c r="G10038">
        <v>1</v>
      </c>
      <c r="H10038" s="4">
        <v>18000</v>
      </c>
      <c r="I10038" s="4">
        <v>1</v>
      </c>
      <c r="J10038" s="4">
        <v>18000</v>
      </c>
      <c r="K10038" s="4">
        <v>18000</v>
      </c>
      <c r="L10038" t="s">
        <v>203</v>
      </c>
      <c r="M10038" t="s">
        <v>190</v>
      </c>
      <c r="P10038">
        <v>1</v>
      </c>
    </row>
    <row r="10039" spans="1:16">
      <c r="A10039" s="3">
        <v>44702</v>
      </c>
      <c r="B10039" t="s">
        <v>287</v>
      </c>
      <c r="C10039" t="s">
        <v>179</v>
      </c>
      <c r="D10039" t="s">
        <v>186</v>
      </c>
      <c r="E10039" t="s">
        <v>220</v>
      </c>
      <c r="F10039" t="s">
        <v>221</v>
      </c>
      <c r="G10039">
        <v>1</v>
      </c>
      <c r="H10039" s="4">
        <v>24000</v>
      </c>
      <c r="I10039" s="4">
        <v>1</v>
      </c>
      <c r="J10039" s="4">
        <v>24000</v>
      </c>
      <c r="K10039" s="4">
        <v>24000</v>
      </c>
      <c r="L10039" t="s">
        <v>183</v>
      </c>
      <c r="M10039" t="s">
        <v>190</v>
      </c>
      <c r="P10039">
        <v>5</v>
      </c>
    </row>
    <row r="10040" spans="1:16">
      <c r="A10040" s="3">
        <v>44702</v>
      </c>
      <c r="B10040" t="s">
        <v>224</v>
      </c>
      <c r="C10040" t="s">
        <v>179</v>
      </c>
      <c r="D10040" t="s">
        <v>210</v>
      </c>
      <c r="E10040" t="s">
        <v>225</v>
      </c>
      <c r="F10040" t="s">
        <v>270</v>
      </c>
      <c r="G10040">
        <v>3</v>
      </c>
      <c r="H10040" s="4">
        <v>36000</v>
      </c>
      <c r="I10040" s="4">
        <v>3</v>
      </c>
      <c r="J10040" s="4">
        <v>36000</v>
      </c>
      <c r="K10040" s="4">
        <v>108000</v>
      </c>
      <c r="L10040" t="s">
        <v>203</v>
      </c>
      <c r="M10040" t="s">
        <v>196</v>
      </c>
      <c r="P10040">
        <v>3</v>
      </c>
    </row>
    <row r="10041" spans="1:16">
      <c r="A10041" s="3">
        <v>44702</v>
      </c>
      <c r="B10041" t="s">
        <v>268</v>
      </c>
      <c r="C10041" t="s">
        <v>192</v>
      </c>
      <c r="D10041" t="s">
        <v>180</v>
      </c>
      <c r="E10041" t="s">
        <v>216</v>
      </c>
      <c r="F10041" t="s">
        <v>257</v>
      </c>
      <c r="G10041">
        <v>2</v>
      </c>
      <c r="H10041" s="4">
        <v>28000</v>
      </c>
      <c r="I10041" s="4">
        <v>2</v>
      </c>
      <c r="J10041" s="4">
        <v>28000</v>
      </c>
      <c r="K10041" s="4">
        <v>56000</v>
      </c>
      <c r="L10041" t="s">
        <v>189</v>
      </c>
      <c r="M10041" t="s">
        <v>233</v>
      </c>
      <c r="P10041">
        <v>4</v>
      </c>
    </row>
    <row r="10042" spans="1:16">
      <c r="A10042" s="3">
        <v>44702</v>
      </c>
      <c r="B10042" t="s">
        <v>278</v>
      </c>
      <c r="C10042" t="s">
        <v>192</v>
      </c>
      <c r="D10042" t="s">
        <v>210</v>
      </c>
      <c r="E10042" t="s">
        <v>225</v>
      </c>
      <c r="F10042" t="s">
        <v>270</v>
      </c>
      <c r="G10042">
        <v>2</v>
      </c>
      <c r="H10042" s="4">
        <v>45000</v>
      </c>
      <c r="I10042" s="4">
        <v>2</v>
      </c>
      <c r="J10042" s="4">
        <v>45000</v>
      </c>
      <c r="K10042" s="4">
        <v>90000</v>
      </c>
      <c r="L10042" t="s">
        <v>209</v>
      </c>
      <c r="M10042" t="s">
        <v>190</v>
      </c>
      <c r="P10042">
        <v>5</v>
      </c>
    </row>
    <row r="10043" spans="1:16">
      <c r="A10043" s="3">
        <v>44702</v>
      </c>
      <c r="B10043" t="s">
        <v>245</v>
      </c>
      <c r="C10043" t="s">
        <v>179</v>
      </c>
      <c r="D10043" t="s">
        <v>235</v>
      </c>
      <c r="E10043" t="s">
        <v>251</v>
      </c>
      <c r="F10043" t="s">
        <v>335</v>
      </c>
      <c r="G10043">
        <v>2</v>
      </c>
      <c r="H10043" s="4">
        <v>33000</v>
      </c>
      <c r="I10043" s="4">
        <v>2</v>
      </c>
      <c r="J10043" s="4">
        <v>33000</v>
      </c>
      <c r="K10043" s="4">
        <v>66000</v>
      </c>
      <c r="L10043" t="s">
        <v>203</v>
      </c>
      <c r="M10043" t="s">
        <v>206</v>
      </c>
      <c r="P10043">
        <v>5</v>
      </c>
    </row>
    <row r="10044" spans="1:16">
      <c r="A10044" s="3">
        <v>44702</v>
      </c>
      <c r="B10044" t="s">
        <v>245</v>
      </c>
      <c r="C10044" t="s">
        <v>192</v>
      </c>
      <c r="D10044" t="s">
        <v>210</v>
      </c>
      <c r="E10044" t="s">
        <v>292</v>
      </c>
      <c r="F10044" t="s">
        <v>293</v>
      </c>
      <c r="G10044">
        <v>2</v>
      </c>
      <c r="H10044" s="4">
        <v>39000</v>
      </c>
      <c r="I10044" s="4">
        <v>2</v>
      </c>
      <c r="J10044" s="4">
        <v>39000</v>
      </c>
      <c r="K10044" s="4">
        <v>78000</v>
      </c>
      <c r="L10044" t="s">
        <v>203</v>
      </c>
      <c r="M10044" t="s">
        <v>206</v>
      </c>
      <c r="P10044">
        <v>1</v>
      </c>
    </row>
    <row r="10045" spans="1:16">
      <c r="A10045" s="3">
        <v>44702</v>
      </c>
      <c r="B10045" t="s">
        <v>250</v>
      </c>
      <c r="C10045" t="s">
        <v>192</v>
      </c>
      <c r="D10045" t="s">
        <v>274</v>
      </c>
      <c r="E10045" t="s">
        <v>274</v>
      </c>
      <c r="F10045" t="s">
        <v>295</v>
      </c>
      <c r="G10045">
        <v>3</v>
      </c>
      <c r="H10045" s="4">
        <v>20000</v>
      </c>
      <c r="I10045" s="4">
        <v>3</v>
      </c>
      <c r="J10045" s="4">
        <v>20000</v>
      </c>
      <c r="K10045" s="4">
        <v>60000</v>
      </c>
      <c r="L10045" t="s">
        <v>203</v>
      </c>
      <c r="M10045" t="s">
        <v>196</v>
      </c>
      <c r="P10045">
        <v>4</v>
      </c>
    </row>
    <row r="10046" spans="1:16">
      <c r="A10046" s="3">
        <v>44702</v>
      </c>
      <c r="B10046" t="s">
        <v>219</v>
      </c>
      <c r="C10046" t="s">
        <v>179</v>
      </c>
      <c r="D10046" t="s">
        <v>180</v>
      </c>
      <c r="E10046" t="s">
        <v>216</v>
      </c>
      <c r="F10046" t="s">
        <v>232</v>
      </c>
      <c r="G10046">
        <v>2</v>
      </c>
      <c r="H10046" s="4">
        <v>26000</v>
      </c>
      <c r="I10046" s="4">
        <v>2</v>
      </c>
      <c r="J10046" s="4">
        <v>26000</v>
      </c>
      <c r="K10046" s="4">
        <v>52000</v>
      </c>
      <c r="L10046" t="s">
        <v>189</v>
      </c>
      <c r="M10046" t="s">
        <v>304</v>
      </c>
      <c r="P10046">
        <v>5</v>
      </c>
    </row>
    <row r="10047" spans="1:16">
      <c r="A10047" s="3">
        <v>44703</v>
      </c>
      <c r="B10047" t="s">
        <v>222</v>
      </c>
      <c r="C10047" t="s">
        <v>192</v>
      </c>
      <c r="D10047" t="s">
        <v>198</v>
      </c>
      <c r="E10047" t="s">
        <v>214</v>
      </c>
      <c r="F10047" t="s">
        <v>366</v>
      </c>
      <c r="G10047">
        <v>2</v>
      </c>
      <c r="H10047" s="4">
        <v>30000</v>
      </c>
      <c r="I10047" s="4">
        <v>2</v>
      </c>
      <c r="J10047" s="4">
        <v>30000</v>
      </c>
      <c r="K10047" s="4">
        <v>60000</v>
      </c>
      <c r="L10047" t="s">
        <v>203</v>
      </c>
      <c r="M10047" t="s">
        <v>190</v>
      </c>
      <c r="P10047">
        <v>5</v>
      </c>
    </row>
    <row r="10048" spans="1:16">
      <c r="A10048" s="3">
        <v>44703</v>
      </c>
      <c r="B10048" t="s">
        <v>247</v>
      </c>
      <c r="C10048" t="s">
        <v>179</v>
      </c>
      <c r="D10048" t="s">
        <v>186</v>
      </c>
      <c r="E10048" t="s">
        <v>201</v>
      </c>
      <c r="F10048" t="s">
        <v>285</v>
      </c>
      <c r="G10048">
        <v>1</v>
      </c>
      <c r="H10048" s="4">
        <v>42000</v>
      </c>
      <c r="I10048" s="4">
        <v>1</v>
      </c>
      <c r="J10048" s="4">
        <v>42000</v>
      </c>
      <c r="K10048" s="4">
        <v>42000</v>
      </c>
      <c r="L10048" t="s">
        <v>209</v>
      </c>
      <c r="M10048" t="s">
        <v>206</v>
      </c>
      <c r="P10048">
        <v>4</v>
      </c>
    </row>
    <row r="10049" spans="1:16">
      <c r="A10049" s="3">
        <v>44703</v>
      </c>
      <c r="B10049" t="s">
        <v>222</v>
      </c>
      <c r="C10049" t="s">
        <v>192</v>
      </c>
      <c r="D10049" t="s">
        <v>235</v>
      </c>
      <c r="E10049" t="s">
        <v>230</v>
      </c>
      <c r="F10049" t="s">
        <v>283</v>
      </c>
      <c r="G10049">
        <v>3</v>
      </c>
      <c r="H10049" s="4">
        <v>39000</v>
      </c>
      <c r="I10049" s="4">
        <v>3</v>
      </c>
      <c r="J10049" s="4">
        <v>39000</v>
      </c>
      <c r="K10049" s="4">
        <v>117000</v>
      </c>
      <c r="L10049" t="s">
        <v>203</v>
      </c>
      <c r="M10049" t="s">
        <v>196</v>
      </c>
      <c r="P10049">
        <v>4</v>
      </c>
    </row>
    <row r="10050" spans="1:16">
      <c r="A10050" s="3">
        <v>44703</v>
      </c>
      <c r="B10050" t="s">
        <v>224</v>
      </c>
      <c r="C10050" t="s">
        <v>179</v>
      </c>
      <c r="D10050" t="s">
        <v>276</v>
      </c>
      <c r="E10050" t="s">
        <v>276</v>
      </c>
      <c r="F10050" t="s">
        <v>277</v>
      </c>
      <c r="G10050">
        <v>3</v>
      </c>
      <c r="H10050" s="4">
        <v>45000</v>
      </c>
      <c r="I10050" s="4">
        <v>3</v>
      </c>
      <c r="J10050" s="4">
        <v>45000</v>
      </c>
      <c r="K10050" s="4">
        <v>135000</v>
      </c>
      <c r="L10050" t="s">
        <v>209</v>
      </c>
      <c r="M10050" t="s">
        <v>190</v>
      </c>
      <c r="P10050">
        <v>5</v>
      </c>
    </row>
    <row r="10051" spans="1:16">
      <c r="A10051" s="3">
        <v>44703</v>
      </c>
      <c r="B10051" t="s">
        <v>250</v>
      </c>
      <c r="C10051" t="s">
        <v>179</v>
      </c>
      <c r="D10051" t="s">
        <v>193</v>
      </c>
      <c r="E10051" t="s">
        <v>193</v>
      </c>
      <c r="F10051" t="s">
        <v>290</v>
      </c>
      <c r="G10051">
        <v>1</v>
      </c>
      <c r="H10051" s="4">
        <v>44000</v>
      </c>
      <c r="I10051" s="4">
        <v>1</v>
      </c>
      <c r="J10051" s="4">
        <v>44000</v>
      </c>
      <c r="K10051" s="4">
        <v>44000</v>
      </c>
      <c r="L10051" t="s">
        <v>183</v>
      </c>
      <c r="M10051" t="s">
        <v>196</v>
      </c>
      <c r="P10051">
        <v>5</v>
      </c>
    </row>
    <row r="10052" spans="1:16">
      <c r="A10052" s="3">
        <v>44703</v>
      </c>
      <c r="B10052" t="s">
        <v>224</v>
      </c>
      <c r="C10052" t="s">
        <v>192</v>
      </c>
      <c r="D10052" t="s">
        <v>180</v>
      </c>
      <c r="E10052" t="s">
        <v>238</v>
      </c>
      <c r="F10052" t="s">
        <v>267</v>
      </c>
      <c r="G10052">
        <v>1</v>
      </c>
      <c r="H10052" s="4">
        <v>33000</v>
      </c>
      <c r="I10052" s="4">
        <v>1</v>
      </c>
      <c r="J10052" s="4">
        <v>33000</v>
      </c>
      <c r="K10052" s="4">
        <v>33000</v>
      </c>
      <c r="L10052" t="s">
        <v>183</v>
      </c>
      <c r="M10052" t="s">
        <v>206</v>
      </c>
      <c r="P10052">
        <v>4</v>
      </c>
    </row>
    <row r="10053" spans="1:16">
      <c r="A10053" s="3">
        <v>44703</v>
      </c>
      <c r="B10053" t="s">
        <v>254</v>
      </c>
      <c r="C10053" t="s">
        <v>192</v>
      </c>
      <c r="D10053" t="s">
        <v>198</v>
      </c>
      <c r="E10053" t="s">
        <v>214</v>
      </c>
      <c r="F10053" t="s">
        <v>286</v>
      </c>
      <c r="G10053">
        <v>2</v>
      </c>
      <c r="H10053" s="4">
        <v>45000</v>
      </c>
      <c r="I10053" s="4">
        <v>2</v>
      </c>
      <c r="J10053" s="4">
        <v>45000</v>
      </c>
      <c r="K10053" s="4">
        <v>90000</v>
      </c>
      <c r="L10053" t="s">
        <v>183</v>
      </c>
      <c r="M10053" t="s">
        <v>184</v>
      </c>
      <c r="P10053">
        <v>5</v>
      </c>
    </row>
    <row r="10054" spans="1:16">
      <c r="A10054" s="3">
        <v>44703</v>
      </c>
      <c r="B10054" t="s">
        <v>301</v>
      </c>
      <c r="C10054" t="s">
        <v>179</v>
      </c>
      <c r="D10054" t="s">
        <v>180</v>
      </c>
      <c r="E10054" t="s">
        <v>204</v>
      </c>
      <c r="F10054" t="s">
        <v>269</v>
      </c>
      <c r="G10054">
        <v>2</v>
      </c>
      <c r="H10054" s="4">
        <v>60000</v>
      </c>
      <c r="I10054" s="4">
        <v>2</v>
      </c>
      <c r="J10054" s="4">
        <v>60000</v>
      </c>
      <c r="K10054" s="4">
        <v>120000</v>
      </c>
      <c r="L10054" t="s">
        <v>209</v>
      </c>
      <c r="M10054" t="s">
        <v>184</v>
      </c>
      <c r="P10054">
        <v>5</v>
      </c>
    </row>
    <row r="10055" spans="1:16">
      <c r="A10055" s="3">
        <v>44703</v>
      </c>
      <c r="B10055" t="s">
        <v>178</v>
      </c>
      <c r="C10055" t="s">
        <v>179</v>
      </c>
      <c r="D10055" t="s">
        <v>186</v>
      </c>
      <c r="E10055" t="s">
        <v>187</v>
      </c>
      <c r="F10055" t="s">
        <v>242</v>
      </c>
      <c r="G10055">
        <v>2</v>
      </c>
      <c r="H10055" s="4">
        <v>24000</v>
      </c>
      <c r="I10055" s="4">
        <v>2</v>
      </c>
      <c r="J10055" s="4">
        <v>24000</v>
      </c>
      <c r="K10055" s="4">
        <v>48000</v>
      </c>
      <c r="L10055" t="s">
        <v>209</v>
      </c>
      <c r="M10055" t="s">
        <v>196</v>
      </c>
      <c r="P10055">
        <v>4</v>
      </c>
    </row>
    <row r="10056" spans="1:16">
      <c r="A10056" s="3">
        <v>44703</v>
      </c>
      <c r="B10056" t="s">
        <v>200</v>
      </c>
      <c r="C10056" t="s">
        <v>192</v>
      </c>
      <c r="D10056" t="s">
        <v>186</v>
      </c>
      <c r="E10056" t="s">
        <v>225</v>
      </c>
      <c r="F10056" t="s">
        <v>244</v>
      </c>
      <c r="G10056">
        <v>1</v>
      </c>
      <c r="H10056" s="4">
        <v>30000</v>
      </c>
      <c r="I10056" s="4">
        <v>1</v>
      </c>
      <c r="J10056" s="4">
        <v>30000</v>
      </c>
      <c r="K10056" s="4">
        <v>30000</v>
      </c>
      <c r="L10056" t="s">
        <v>203</v>
      </c>
      <c r="M10056" t="s">
        <v>206</v>
      </c>
      <c r="P10056">
        <v>5</v>
      </c>
    </row>
    <row r="10057" spans="1:16">
      <c r="A10057" s="3">
        <v>44703</v>
      </c>
      <c r="B10057" t="s">
        <v>301</v>
      </c>
      <c r="C10057" t="s">
        <v>192</v>
      </c>
      <c r="D10057" t="s">
        <v>180</v>
      </c>
      <c r="E10057" t="s">
        <v>216</v>
      </c>
      <c r="F10057" t="s">
        <v>257</v>
      </c>
      <c r="G10057">
        <v>1</v>
      </c>
      <c r="H10057" s="4">
        <v>56000</v>
      </c>
      <c r="I10057" s="4">
        <v>1</v>
      </c>
      <c r="J10057" s="4">
        <v>56000</v>
      </c>
      <c r="K10057" s="4">
        <v>56000</v>
      </c>
      <c r="L10057" t="s">
        <v>203</v>
      </c>
      <c r="M10057" t="s">
        <v>190</v>
      </c>
      <c r="P10057">
        <v>4</v>
      </c>
    </row>
    <row r="10058" spans="1:16">
      <c r="A10058" s="3">
        <v>44703</v>
      </c>
      <c r="B10058" t="s">
        <v>245</v>
      </c>
      <c r="C10058" t="s">
        <v>179</v>
      </c>
      <c r="D10058" t="s">
        <v>180</v>
      </c>
      <c r="E10058" t="s">
        <v>271</v>
      </c>
      <c r="F10058" t="s">
        <v>325</v>
      </c>
      <c r="G10058">
        <v>1</v>
      </c>
      <c r="H10058" s="4">
        <v>24000</v>
      </c>
      <c r="I10058" s="4">
        <v>1</v>
      </c>
      <c r="J10058" s="4">
        <v>24000</v>
      </c>
      <c r="K10058" s="4">
        <v>24000</v>
      </c>
      <c r="L10058" t="s">
        <v>183</v>
      </c>
      <c r="M10058" t="s">
        <v>233</v>
      </c>
      <c r="P10058">
        <v>5</v>
      </c>
    </row>
    <row r="10059" spans="1:16">
      <c r="A10059" s="3">
        <v>44703</v>
      </c>
      <c r="B10059" t="s">
        <v>278</v>
      </c>
      <c r="C10059" t="s">
        <v>179</v>
      </c>
      <c r="D10059" t="s">
        <v>229</v>
      </c>
      <c r="E10059" t="s">
        <v>229</v>
      </c>
      <c r="F10059" t="s">
        <v>332</v>
      </c>
      <c r="G10059">
        <v>1</v>
      </c>
      <c r="H10059" s="4">
        <v>24000</v>
      </c>
      <c r="I10059" s="4">
        <v>0</v>
      </c>
      <c r="J10059" s="4">
        <v>0</v>
      </c>
      <c r="K10059" s="4">
        <v>0</v>
      </c>
      <c r="L10059" t="s">
        <v>183</v>
      </c>
      <c r="M10059" t="s">
        <v>233</v>
      </c>
      <c r="O10059" t="s">
        <v>176</v>
      </c>
    </row>
    <row r="10060" spans="1:16">
      <c r="A10060" s="3">
        <v>44703</v>
      </c>
      <c r="B10060" t="s">
        <v>207</v>
      </c>
      <c r="C10060" t="s">
        <v>192</v>
      </c>
      <c r="D10060" t="s">
        <v>186</v>
      </c>
      <c r="E10060" t="s">
        <v>201</v>
      </c>
      <c r="F10060" t="s">
        <v>248</v>
      </c>
      <c r="G10060">
        <v>2</v>
      </c>
      <c r="H10060" s="4">
        <v>22500</v>
      </c>
      <c r="I10060" s="4">
        <v>2</v>
      </c>
      <c r="J10060" s="4">
        <v>22500</v>
      </c>
      <c r="K10060" s="4">
        <v>45000</v>
      </c>
      <c r="L10060" t="s">
        <v>203</v>
      </c>
      <c r="M10060" t="s">
        <v>206</v>
      </c>
      <c r="N10060" t="s">
        <v>175</v>
      </c>
      <c r="P10060">
        <v>5</v>
      </c>
    </row>
    <row r="10061" spans="1:16">
      <c r="A10061" s="3">
        <v>44703</v>
      </c>
      <c r="B10061" t="s">
        <v>262</v>
      </c>
      <c r="C10061" t="s">
        <v>179</v>
      </c>
      <c r="D10061" t="s">
        <v>273</v>
      </c>
      <c r="E10061" t="s">
        <v>274</v>
      </c>
      <c r="F10061" t="s">
        <v>275</v>
      </c>
      <c r="G10061">
        <v>2</v>
      </c>
      <c r="H10061" s="4">
        <v>52500</v>
      </c>
      <c r="I10061" s="4">
        <v>2</v>
      </c>
      <c r="J10061" s="4">
        <v>52500</v>
      </c>
      <c r="K10061" s="4">
        <v>105000</v>
      </c>
      <c r="L10061" t="s">
        <v>189</v>
      </c>
      <c r="M10061" t="s">
        <v>196</v>
      </c>
      <c r="N10061" t="s">
        <v>175</v>
      </c>
      <c r="P10061">
        <v>5</v>
      </c>
    </row>
    <row r="10062" spans="1:16">
      <c r="A10062" s="3">
        <v>44703</v>
      </c>
      <c r="B10062" t="s">
        <v>258</v>
      </c>
      <c r="C10062" t="s">
        <v>179</v>
      </c>
      <c r="D10062" t="s">
        <v>186</v>
      </c>
      <c r="E10062" t="s">
        <v>201</v>
      </c>
      <c r="F10062" t="s">
        <v>248</v>
      </c>
      <c r="G10062">
        <v>3</v>
      </c>
      <c r="H10062" s="4">
        <v>44000</v>
      </c>
      <c r="I10062" s="4">
        <v>3</v>
      </c>
      <c r="J10062" s="4">
        <v>44000</v>
      </c>
      <c r="K10062" s="4">
        <v>132000</v>
      </c>
      <c r="L10062" t="s">
        <v>189</v>
      </c>
      <c r="M10062" t="s">
        <v>304</v>
      </c>
      <c r="N10062" t="s">
        <v>175</v>
      </c>
      <c r="P10062">
        <v>5</v>
      </c>
    </row>
    <row r="10063" spans="1:16">
      <c r="A10063" s="3">
        <v>44703</v>
      </c>
      <c r="B10063" t="s">
        <v>185</v>
      </c>
      <c r="C10063" t="s">
        <v>192</v>
      </c>
      <c r="D10063" t="s">
        <v>180</v>
      </c>
      <c r="E10063" t="s">
        <v>238</v>
      </c>
      <c r="F10063" t="s">
        <v>280</v>
      </c>
      <c r="G10063">
        <v>1</v>
      </c>
      <c r="H10063" s="4">
        <v>42000</v>
      </c>
      <c r="I10063" s="4">
        <v>1</v>
      </c>
      <c r="J10063" s="4">
        <v>42000</v>
      </c>
      <c r="K10063" s="4">
        <v>42000</v>
      </c>
      <c r="L10063" t="s">
        <v>189</v>
      </c>
      <c r="M10063" t="s">
        <v>184</v>
      </c>
      <c r="N10063" t="s">
        <v>175</v>
      </c>
      <c r="P10063">
        <v>3</v>
      </c>
    </row>
    <row r="10064" spans="1:16">
      <c r="A10064" s="3">
        <v>44703</v>
      </c>
      <c r="B10064" t="s">
        <v>200</v>
      </c>
      <c r="C10064" t="s">
        <v>192</v>
      </c>
      <c r="D10064" t="s">
        <v>229</v>
      </c>
      <c r="E10064" t="s">
        <v>230</v>
      </c>
      <c r="F10064" t="s">
        <v>231</v>
      </c>
      <c r="G10064">
        <v>2</v>
      </c>
      <c r="H10064" s="4">
        <v>19500</v>
      </c>
      <c r="I10064" s="4">
        <v>2</v>
      </c>
      <c r="J10064" s="4">
        <v>19500</v>
      </c>
      <c r="K10064" s="4">
        <v>39000</v>
      </c>
      <c r="L10064" t="s">
        <v>189</v>
      </c>
      <c r="M10064" t="s">
        <v>206</v>
      </c>
      <c r="N10064" t="s">
        <v>175</v>
      </c>
      <c r="P10064">
        <v>5</v>
      </c>
    </row>
    <row r="10065" spans="1:16">
      <c r="A10065" s="3">
        <v>44703</v>
      </c>
      <c r="B10065" t="s">
        <v>284</v>
      </c>
      <c r="C10065" t="s">
        <v>179</v>
      </c>
      <c r="D10065" t="s">
        <v>180</v>
      </c>
      <c r="E10065" t="s">
        <v>238</v>
      </c>
      <c r="F10065" t="s">
        <v>267</v>
      </c>
      <c r="G10065">
        <v>3</v>
      </c>
      <c r="H10065" s="4">
        <v>39000</v>
      </c>
      <c r="I10065" s="4">
        <v>3</v>
      </c>
      <c r="J10065" s="4">
        <v>39000</v>
      </c>
      <c r="K10065" s="4">
        <v>117000</v>
      </c>
      <c r="L10065" t="s">
        <v>203</v>
      </c>
      <c r="M10065" t="s">
        <v>184</v>
      </c>
      <c r="N10065" t="s">
        <v>175</v>
      </c>
      <c r="P10065">
        <v>4</v>
      </c>
    </row>
    <row r="10066" spans="1:16">
      <c r="A10066" s="3">
        <v>44703</v>
      </c>
      <c r="B10066" t="s">
        <v>247</v>
      </c>
      <c r="C10066" t="s">
        <v>192</v>
      </c>
      <c r="D10066" t="s">
        <v>273</v>
      </c>
      <c r="E10066" t="s">
        <v>288</v>
      </c>
      <c r="F10066" t="s">
        <v>355</v>
      </c>
      <c r="G10066">
        <v>3</v>
      </c>
      <c r="H10066" s="4">
        <v>39000</v>
      </c>
      <c r="I10066" s="4">
        <v>3</v>
      </c>
      <c r="J10066" s="4">
        <v>39000</v>
      </c>
      <c r="K10066" s="4">
        <v>117000</v>
      </c>
      <c r="L10066" t="s">
        <v>189</v>
      </c>
      <c r="M10066" t="s">
        <v>184</v>
      </c>
      <c r="N10066" t="s">
        <v>175</v>
      </c>
      <c r="P10066">
        <v>3</v>
      </c>
    </row>
    <row r="10067" spans="1:16">
      <c r="A10067" s="3">
        <v>44703</v>
      </c>
      <c r="B10067" t="s">
        <v>200</v>
      </c>
      <c r="C10067" t="s">
        <v>192</v>
      </c>
      <c r="D10067" t="s">
        <v>180</v>
      </c>
      <c r="E10067" t="s">
        <v>181</v>
      </c>
      <c r="F10067" t="s">
        <v>281</v>
      </c>
      <c r="G10067">
        <v>2</v>
      </c>
      <c r="H10067" s="4">
        <v>42000</v>
      </c>
      <c r="I10067" s="4">
        <v>2</v>
      </c>
      <c r="J10067" s="4">
        <v>42000</v>
      </c>
      <c r="K10067" s="4">
        <v>84000</v>
      </c>
      <c r="L10067" t="s">
        <v>183</v>
      </c>
      <c r="M10067" t="s">
        <v>196</v>
      </c>
      <c r="N10067" t="s">
        <v>175</v>
      </c>
      <c r="P10067">
        <v>4</v>
      </c>
    </row>
    <row r="10068" spans="1:16">
      <c r="A10068" s="3">
        <v>44703</v>
      </c>
      <c r="B10068" t="s">
        <v>258</v>
      </c>
      <c r="C10068" t="s">
        <v>192</v>
      </c>
      <c r="D10068" t="s">
        <v>180</v>
      </c>
      <c r="E10068" t="s">
        <v>238</v>
      </c>
      <c r="F10068" t="s">
        <v>280</v>
      </c>
      <c r="G10068">
        <v>1</v>
      </c>
      <c r="H10068" s="4">
        <v>39000</v>
      </c>
      <c r="I10068" s="4">
        <v>1</v>
      </c>
      <c r="J10068" s="4">
        <v>39000</v>
      </c>
      <c r="K10068" s="4">
        <v>39000</v>
      </c>
      <c r="L10068" t="s">
        <v>183</v>
      </c>
      <c r="M10068" t="s">
        <v>196</v>
      </c>
      <c r="N10068" t="s">
        <v>175</v>
      </c>
      <c r="P10068">
        <v>5</v>
      </c>
    </row>
    <row r="10069" spans="1:16">
      <c r="A10069" s="3">
        <v>44703</v>
      </c>
      <c r="B10069" t="s">
        <v>224</v>
      </c>
      <c r="C10069" t="s">
        <v>192</v>
      </c>
      <c r="D10069" t="s">
        <v>193</v>
      </c>
      <c r="E10069" t="s">
        <v>193</v>
      </c>
      <c r="F10069" t="s">
        <v>336</v>
      </c>
      <c r="G10069">
        <v>1</v>
      </c>
      <c r="H10069" s="4">
        <v>33000</v>
      </c>
      <c r="I10069" s="4">
        <v>1</v>
      </c>
      <c r="J10069" s="4">
        <v>33000</v>
      </c>
      <c r="K10069" s="4">
        <v>33000</v>
      </c>
      <c r="L10069" t="s">
        <v>209</v>
      </c>
      <c r="M10069" t="s">
        <v>233</v>
      </c>
      <c r="N10069" t="s">
        <v>175</v>
      </c>
      <c r="P10069">
        <v>4</v>
      </c>
    </row>
    <row r="10070" spans="1:16">
      <c r="A10070" s="3">
        <v>44703</v>
      </c>
      <c r="B10070" t="s">
        <v>258</v>
      </c>
      <c r="C10070" t="s">
        <v>192</v>
      </c>
      <c r="D10070" t="s">
        <v>186</v>
      </c>
      <c r="E10070" t="s">
        <v>201</v>
      </c>
      <c r="F10070" t="s">
        <v>285</v>
      </c>
      <c r="G10070">
        <v>2</v>
      </c>
      <c r="H10070" s="4">
        <v>49000</v>
      </c>
      <c r="I10070" s="4">
        <v>2</v>
      </c>
      <c r="J10070" s="4">
        <v>49000</v>
      </c>
      <c r="K10070" s="4">
        <v>98000</v>
      </c>
      <c r="L10070" t="s">
        <v>209</v>
      </c>
      <c r="M10070" t="s">
        <v>196</v>
      </c>
      <c r="N10070" t="s">
        <v>175</v>
      </c>
      <c r="P10070">
        <v>5</v>
      </c>
    </row>
    <row r="10071" spans="1:16">
      <c r="A10071" s="3">
        <v>44703</v>
      </c>
      <c r="B10071" t="s">
        <v>222</v>
      </c>
      <c r="C10071" t="s">
        <v>192</v>
      </c>
      <c r="D10071" t="s">
        <v>273</v>
      </c>
      <c r="E10071" t="s">
        <v>274</v>
      </c>
      <c r="F10071" t="s">
        <v>330</v>
      </c>
      <c r="G10071">
        <v>3</v>
      </c>
      <c r="H10071" s="4">
        <v>42000</v>
      </c>
      <c r="I10071" s="4">
        <v>3</v>
      </c>
      <c r="J10071" s="4">
        <v>42000</v>
      </c>
      <c r="K10071" s="4">
        <v>126000</v>
      </c>
      <c r="L10071" t="s">
        <v>203</v>
      </c>
      <c r="M10071" t="s">
        <v>304</v>
      </c>
      <c r="P10071">
        <v>4</v>
      </c>
    </row>
    <row r="10072" spans="1:16">
      <c r="A10072" s="3">
        <v>44703</v>
      </c>
      <c r="B10072" t="s">
        <v>213</v>
      </c>
      <c r="C10072" t="s">
        <v>179</v>
      </c>
      <c r="D10072" t="s">
        <v>186</v>
      </c>
      <c r="E10072" t="s">
        <v>201</v>
      </c>
      <c r="F10072" t="s">
        <v>285</v>
      </c>
      <c r="G10072">
        <v>3</v>
      </c>
      <c r="H10072" s="4">
        <v>78000</v>
      </c>
      <c r="I10072" s="4">
        <v>3</v>
      </c>
      <c r="J10072" s="4">
        <v>78000</v>
      </c>
      <c r="K10072" s="4">
        <v>234000</v>
      </c>
      <c r="L10072" t="s">
        <v>209</v>
      </c>
      <c r="M10072" t="s">
        <v>184</v>
      </c>
      <c r="P10072">
        <v>5</v>
      </c>
    </row>
    <row r="10073" spans="1:16">
      <c r="A10073" s="3">
        <v>44703</v>
      </c>
      <c r="B10073" t="s">
        <v>278</v>
      </c>
      <c r="C10073" t="s">
        <v>192</v>
      </c>
      <c r="D10073" t="s">
        <v>180</v>
      </c>
      <c r="E10073" t="s">
        <v>204</v>
      </c>
      <c r="F10073" t="s">
        <v>249</v>
      </c>
      <c r="G10073">
        <v>1</v>
      </c>
      <c r="H10073" s="4">
        <v>39000</v>
      </c>
      <c r="I10073" s="4">
        <v>1</v>
      </c>
      <c r="J10073" s="4">
        <v>39000</v>
      </c>
      <c r="K10073" s="4">
        <v>39000</v>
      </c>
      <c r="L10073" t="s">
        <v>189</v>
      </c>
      <c r="M10073" t="s">
        <v>184</v>
      </c>
      <c r="P10073">
        <v>5</v>
      </c>
    </row>
    <row r="10074" spans="1:16">
      <c r="A10074" s="3">
        <v>44703</v>
      </c>
      <c r="B10074" t="s">
        <v>262</v>
      </c>
      <c r="C10074" t="s">
        <v>192</v>
      </c>
      <c r="D10074" t="s">
        <v>271</v>
      </c>
      <c r="E10074" t="s">
        <v>271</v>
      </c>
      <c r="F10074" t="s">
        <v>323</v>
      </c>
      <c r="G10074">
        <v>1</v>
      </c>
      <c r="H10074" s="4">
        <v>49000</v>
      </c>
      <c r="I10074" s="4">
        <v>1</v>
      </c>
      <c r="J10074" s="4">
        <v>49000</v>
      </c>
      <c r="K10074" s="4">
        <v>49000</v>
      </c>
      <c r="L10074" t="s">
        <v>183</v>
      </c>
      <c r="M10074" t="s">
        <v>206</v>
      </c>
      <c r="P10074">
        <v>4</v>
      </c>
    </row>
    <row r="10075" spans="1:16">
      <c r="A10075" s="3">
        <v>44703</v>
      </c>
      <c r="B10075" t="s">
        <v>191</v>
      </c>
      <c r="C10075" t="s">
        <v>179</v>
      </c>
      <c r="D10075" t="s">
        <v>186</v>
      </c>
      <c r="E10075" t="s">
        <v>225</v>
      </c>
      <c r="F10075" t="s">
        <v>244</v>
      </c>
      <c r="G10075">
        <v>2</v>
      </c>
      <c r="H10075" s="4">
        <v>30000</v>
      </c>
      <c r="I10075" s="4">
        <v>2</v>
      </c>
      <c r="J10075" s="4">
        <v>30000</v>
      </c>
      <c r="K10075" s="4">
        <v>60000</v>
      </c>
      <c r="L10075" t="s">
        <v>203</v>
      </c>
      <c r="M10075" t="s">
        <v>196</v>
      </c>
      <c r="P10075">
        <v>3</v>
      </c>
    </row>
    <row r="10076" spans="1:16">
      <c r="A10076" s="3">
        <v>44704</v>
      </c>
      <c r="B10076" t="s">
        <v>218</v>
      </c>
      <c r="C10076" t="s">
        <v>179</v>
      </c>
      <c r="D10076" t="s">
        <v>180</v>
      </c>
      <c r="E10076" t="s">
        <v>181</v>
      </c>
      <c r="F10076" t="s">
        <v>182</v>
      </c>
      <c r="G10076">
        <v>1</v>
      </c>
      <c r="H10076" s="4">
        <v>30000</v>
      </c>
      <c r="I10076" s="4">
        <v>1</v>
      </c>
      <c r="J10076" s="4">
        <v>30000</v>
      </c>
      <c r="K10076" s="4">
        <v>30000</v>
      </c>
      <c r="L10076" t="s">
        <v>183</v>
      </c>
      <c r="M10076" t="s">
        <v>196</v>
      </c>
      <c r="P10076">
        <v>3</v>
      </c>
    </row>
    <row r="10077" spans="1:16">
      <c r="A10077" s="3">
        <v>44704</v>
      </c>
      <c r="B10077" t="s">
        <v>197</v>
      </c>
      <c r="C10077" t="s">
        <v>179</v>
      </c>
      <c r="D10077" t="s">
        <v>210</v>
      </c>
      <c r="E10077" t="s">
        <v>225</v>
      </c>
      <c r="F10077" t="s">
        <v>270</v>
      </c>
      <c r="G10077">
        <v>2</v>
      </c>
      <c r="H10077" s="4">
        <v>40000</v>
      </c>
      <c r="I10077" s="4">
        <v>2</v>
      </c>
      <c r="J10077" s="4">
        <v>40000</v>
      </c>
      <c r="K10077" s="4">
        <v>80000</v>
      </c>
      <c r="L10077" t="s">
        <v>203</v>
      </c>
      <c r="M10077" t="s">
        <v>196</v>
      </c>
      <c r="P10077">
        <v>5</v>
      </c>
    </row>
    <row r="10078" spans="1:16">
      <c r="A10078" s="3">
        <v>44704</v>
      </c>
      <c r="B10078" t="s">
        <v>234</v>
      </c>
      <c r="C10078" t="s">
        <v>192</v>
      </c>
      <c r="D10078" t="s">
        <v>210</v>
      </c>
      <c r="E10078" t="s">
        <v>292</v>
      </c>
      <c r="F10078" t="s">
        <v>293</v>
      </c>
      <c r="G10078">
        <v>2</v>
      </c>
      <c r="H10078" s="4">
        <v>33000</v>
      </c>
      <c r="I10078" s="4">
        <v>2</v>
      </c>
      <c r="J10078" s="4">
        <v>33000</v>
      </c>
      <c r="K10078" s="4">
        <v>66000</v>
      </c>
      <c r="L10078" t="s">
        <v>189</v>
      </c>
      <c r="M10078" t="s">
        <v>196</v>
      </c>
      <c r="P10078">
        <v>3</v>
      </c>
    </row>
    <row r="10079" spans="1:16">
      <c r="A10079" s="3">
        <v>44704</v>
      </c>
      <c r="B10079" t="s">
        <v>287</v>
      </c>
      <c r="C10079" t="s">
        <v>179</v>
      </c>
      <c r="D10079" t="s">
        <v>235</v>
      </c>
      <c r="E10079" t="s">
        <v>251</v>
      </c>
      <c r="F10079" t="s">
        <v>354</v>
      </c>
      <c r="G10079">
        <v>1</v>
      </c>
      <c r="H10079" s="4">
        <v>52000</v>
      </c>
      <c r="I10079" s="4">
        <v>1</v>
      </c>
      <c r="J10079" s="4">
        <v>52000</v>
      </c>
      <c r="K10079" s="4">
        <v>52000</v>
      </c>
      <c r="L10079" t="s">
        <v>203</v>
      </c>
      <c r="M10079" t="s">
        <v>196</v>
      </c>
      <c r="P10079">
        <v>5</v>
      </c>
    </row>
    <row r="10080" spans="1:16">
      <c r="A10080" s="3">
        <v>44704</v>
      </c>
      <c r="B10080" t="s">
        <v>222</v>
      </c>
      <c r="C10080" t="s">
        <v>192</v>
      </c>
      <c r="D10080" t="s">
        <v>193</v>
      </c>
      <c r="E10080" t="s">
        <v>193</v>
      </c>
      <c r="F10080" t="s">
        <v>290</v>
      </c>
      <c r="G10080">
        <v>2</v>
      </c>
      <c r="H10080" s="4">
        <v>45000</v>
      </c>
      <c r="I10080" s="4">
        <v>2</v>
      </c>
      <c r="J10080" s="4">
        <v>45000</v>
      </c>
      <c r="K10080" s="4">
        <v>90000</v>
      </c>
      <c r="L10080" t="s">
        <v>203</v>
      </c>
      <c r="M10080" t="s">
        <v>196</v>
      </c>
      <c r="P10080">
        <v>5</v>
      </c>
    </row>
    <row r="10081" spans="1:16">
      <c r="A10081" s="3">
        <v>44704</v>
      </c>
      <c r="B10081" t="s">
        <v>219</v>
      </c>
      <c r="C10081" t="s">
        <v>192</v>
      </c>
      <c r="D10081" t="s">
        <v>210</v>
      </c>
      <c r="E10081" t="s">
        <v>225</v>
      </c>
      <c r="F10081" t="s">
        <v>266</v>
      </c>
      <c r="G10081">
        <v>1</v>
      </c>
      <c r="H10081" s="4">
        <v>20000</v>
      </c>
      <c r="I10081" s="4">
        <v>1</v>
      </c>
      <c r="J10081" s="4">
        <v>20000</v>
      </c>
      <c r="K10081" s="4">
        <v>20000</v>
      </c>
      <c r="L10081" t="s">
        <v>183</v>
      </c>
      <c r="M10081" t="s">
        <v>196</v>
      </c>
      <c r="P10081">
        <v>3</v>
      </c>
    </row>
    <row r="10082" spans="1:16">
      <c r="A10082" s="3">
        <v>44704</v>
      </c>
      <c r="B10082" t="s">
        <v>197</v>
      </c>
      <c r="C10082" t="s">
        <v>192</v>
      </c>
      <c r="D10082" t="s">
        <v>198</v>
      </c>
      <c r="E10082" t="s">
        <v>198</v>
      </c>
      <c r="F10082" t="s">
        <v>357</v>
      </c>
      <c r="G10082">
        <v>1</v>
      </c>
      <c r="H10082" s="4">
        <v>45000</v>
      </c>
      <c r="I10082" s="4">
        <v>1</v>
      </c>
      <c r="J10082" s="4">
        <v>45000</v>
      </c>
      <c r="K10082" s="4">
        <v>45000</v>
      </c>
      <c r="L10082" t="s">
        <v>189</v>
      </c>
      <c r="M10082" t="s">
        <v>190</v>
      </c>
      <c r="P10082">
        <v>4</v>
      </c>
    </row>
    <row r="10083" spans="1:16">
      <c r="A10083" s="3">
        <v>44704</v>
      </c>
      <c r="B10083" t="s">
        <v>258</v>
      </c>
      <c r="C10083" t="s">
        <v>179</v>
      </c>
      <c r="D10083" t="s">
        <v>180</v>
      </c>
      <c r="E10083" t="s">
        <v>181</v>
      </c>
      <c r="F10083" t="s">
        <v>246</v>
      </c>
      <c r="G10083">
        <v>1</v>
      </c>
      <c r="H10083" s="4">
        <v>40000</v>
      </c>
      <c r="I10083" s="4">
        <v>1</v>
      </c>
      <c r="J10083" s="4">
        <v>40000</v>
      </c>
      <c r="K10083" s="4">
        <v>40000</v>
      </c>
      <c r="L10083" t="s">
        <v>203</v>
      </c>
      <c r="M10083" t="s">
        <v>190</v>
      </c>
      <c r="N10083" t="s">
        <v>175</v>
      </c>
      <c r="P10083">
        <v>5</v>
      </c>
    </row>
    <row r="10084" spans="1:16">
      <c r="A10084" s="3">
        <v>44704</v>
      </c>
      <c r="B10084" t="s">
        <v>185</v>
      </c>
      <c r="C10084" t="s">
        <v>192</v>
      </c>
      <c r="D10084" t="s">
        <v>180</v>
      </c>
      <c r="E10084" t="s">
        <v>181</v>
      </c>
      <c r="F10084" t="s">
        <v>281</v>
      </c>
      <c r="G10084">
        <v>2</v>
      </c>
      <c r="H10084" s="4">
        <v>28000</v>
      </c>
      <c r="I10084" s="4">
        <v>2</v>
      </c>
      <c r="J10084" s="4">
        <v>28000</v>
      </c>
      <c r="K10084" s="4">
        <v>56000</v>
      </c>
      <c r="L10084" t="s">
        <v>183</v>
      </c>
      <c r="M10084" t="s">
        <v>196</v>
      </c>
      <c r="P10084">
        <v>5</v>
      </c>
    </row>
    <row r="10085" spans="1:16">
      <c r="A10085" s="3">
        <v>44704</v>
      </c>
      <c r="B10085" t="s">
        <v>287</v>
      </c>
      <c r="C10085" t="s">
        <v>192</v>
      </c>
      <c r="D10085" t="s">
        <v>186</v>
      </c>
      <c r="E10085" t="s">
        <v>187</v>
      </c>
      <c r="F10085" t="s">
        <v>261</v>
      </c>
      <c r="G10085">
        <v>3</v>
      </c>
      <c r="H10085" s="4">
        <v>42000</v>
      </c>
      <c r="I10085" s="4">
        <v>3</v>
      </c>
      <c r="J10085" s="4">
        <v>42000</v>
      </c>
      <c r="K10085" s="4">
        <v>126000</v>
      </c>
      <c r="L10085" t="s">
        <v>189</v>
      </c>
      <c r="M10085" t="s">
        <v>233</v>
      </c>
      <c r="P10085">
        <v>5</v>
      </c>
    </row>
    <row r="10086" spans="1:16">
      <c r="A10086" s="3">
        <v>44704</v>
      </c>
      <c r="B10086" t="s">
        <v>254</v>
      </c>
      <c r="C10086" t="s">
        <v>179</v>
      </c>
      <c r="D10086" t="s">
        <v>186</v>
      </c>
      <c r="E10086" t="s">
        <v>225</v>
      </c>
      <c r="F10086" t="s">
        <v>244</v>
      </c>
      <c r="G10086">
        <v>2</v>
      </c>
      <c r="H10086" s="4">
        <v>26000</v>
      </c>
      <c r="I10086" s="4">
        <v>2</v>
      </c>
      <c r="J10086" s="4">
        <v>26000</v>
      </c>
      <c r="K10086" s="4">
        <v>52000</v>
      </c>
      <c r="L10086" t="s">
        <v>183</v>
      </c>
      <c r="M10086" t="s">
        <v>190</v>
      </c>
      <c r="P10086">
        <v>3</v>
      </c>
    </row>
    <row r="10087" spans="1:16">
      <c r="A10087" s="3">
        <v>44704</v>
      </c>
      <c r="B10087" t="s">
        <v>200</v>
      </c>
      <c r="C10087" t="s">
        <v>179</v>
      </c>
      <c r="D10087" t="s">
        <v>235</v>
      </c>
      <c r="E10087" t="s">
        <v>229</v>
      </c>
      <c r="F10087" t="s">
        <v>306</v>
      </c>
      <c r="G10087">
        <v>2</v>
      </c>
      <c r="H10087" s="4">
        <v>42000</v>
      </c>
      <c r="I10087" s="4">
        <v>2</v>
      </c>
      <c r="J10087" s="4">
        <v>42000</v>
      </c>
      <c r="K10087" s="4">
        <v>84000</v>
      </c>
      <c r="L10087" t="s">
        <v>189</v>
      </c>
      <c r="M10087" t="s">
        <v>196</v>
      </c>
      <c r="P10087">
        <v>4</v>
      </c>
    </row>
    <row r="10088" spans="1:16">
      <c r="A10088" s="3">
        <v>44704</v>
      </c>
      <c r="B10088" t="s">
        <v>228</v>
      </c>
      <c r="C10088" t="s">
        <v>179</v>
      </c>
      <c r="D10088" t="s">
        <v>186</v>
      </c>
      <c r="E10088" t="s">
        <v>201</v>
      </c>
      <c r="F10088" t="s">
        <v>202</v>
      </c>
      <c r="G10088">
        <v>1</v>
      </c>
      <c r="H10088" s="4">
        <v>28000</v>
      </c>
      <c r="I10088" s="4">
        <v>1</v>
      </c>
      <c r="J10088" s="4">
        <v>28000</v>
      </c>
      <c r="K10088" s="4">
        <v>28000</v>
      </c>
      <c r="L10088" t="s">
        <v>183</v>
      </c>
      <c r="M10088" t="s">
        <v>233</v>
      </c>
      <c r="P10088">
        <v>5</v>
      </c>
    </row>
    <row r="10089" spans="1:16">
      <c r="A10089" s="3">
        <v>44704</v>
      </c>
      <c r="B10089" t="s">
        <v>178</v>
      </c>
      <c r="C10089" t="s">
        <v>179</v>
      </c>
      <c r="D10089" t="s">
        <v>273</v>
      </c>
      <c r="E10089" t="s">
        <v>274</v>
      </c>
      <c r="F10089" t="s">
        <v>303</v>
      </c>
      <c r="G10089">
        <v>1</v>
      </c>
      <c r="H10089" s="4">
        <v>30000</v>
      </c>
      <c r="I10089" s="4">
        <v>1</v>
      </c>
      <c r="J10089" s="4">
        <v>30000</v>
      </c>
      <c r="K10089" s="4">
        <v>30000</v>
      </c>
      <c r="L10089" t="s">
        <v>183</v>
      </c>
      <c r="M10089" t="s">
        <v>233</v>
      </c>
      <c r="P10089">
        <v>5</v>
      </c>
    </row>
    <row r="10090" spans="1:16">
      <c r="A10090" s="3">
        <v>44704</v>
      </c>
      <c r="B10090" t="s">
        <v>247</v>
      </c>
      <c r="C10090" t="s">
        <v>179</v>
      </c>
      <c r="D10090" t="s">
        <v>198</v>
      </c>
      <c r="E10090" t="s">
        <v>198</v>
      </c>
      <c r="F10090" t="s">
        <v>243</v>
      </c>
      <c r="G10090">
        <v>2</v>
      </c>
      <c r="H10090" s="4">
        <v>39000</v>
      </c>
      <c r="I10090" s="4">
        <v>2</v>
      </c>
      <c r="J10090" s="4">
        <v>39000</v>
      </c>
      <c r="K10090" s="4">
        <v>78000</v>
      </c>
      <c r="L10090" t="s">
        <v>183</v>
      </c>
      <c r="M10090" t="s">
        <v>196</v>
      </c>
      <c r="P10090">
        <v>5</v>
      </c>
    </row>
    <row r="10091" spans="1:16">
      <c r="A10091" s="3">
        <v>44704</v>
      </c>
      <c r="B10091" t="s">
        <v>262</v>
      </c>
      <c r="C10091" t="s">
        <v>179</v>
      </c>
      <c r="D10091" t="s">
        <v>180</v>
      </c>
      <c r="E10091" t="s">
        <v>255</v>
      </c>
      <c r="F10091" t="s">
        <v>256</v>
      </c>
      <c r="G10091">
        <v>2</v>
      </c>
      <c r="H10091" s="4">
        <v>36000</v>
      </c>
      <c r="I10091" s="4">
        <v>2</v>
      </c>
      <c r="J10091" s="4">
        <v>36000</v>
      </c>
      <c r="K10091" s="4">
        <v>72000</v>
      </c>
      <c r="L10091" t="s">
        <v>183</v>
      </c>
      <c r="M10091" t="s">
        <v>184</v>
      </c>
      <c r="P10091">
        <v>5</v>
      </c>
    </row>
    <row r="10092" spans="1:16">
      <c r="A10092" s="3">
        <v>44704</v>
      </c>
      <c r="B10092" t="s">
        <v>207</v>
      </c>
      <c r="C10092" t="s">
        <v>179</v>
      </c>
      <c r="D10092" t="s">
        <v>180</v>
      </c>
      <c r="E10092" t="s">
        <v>238</v>
      </c>
      <c r="F10092" t="s">
        <v>267</v>
      </c>
      <c r="G10092">
        <v>3</v>
      </c>
      <c r="H10092" s="4">
        <v>58500</v>
      </c>
      <c r="I10092" s="4">
        <v>3</v>
      </c>
      <c r="J10092" s="4">
        <v>58500</v>
      </c>
      <c r="K10092" s="4">
        <v>175500</v>
      </c>
      <c r="L10092" t="s">
        <v>203</v>
      </c>
      <c r="M10092" t="s">
        <v>190</v>
      </c>
      <c r="P10092">
        <v>4</v>
      </c>
    </row>
    <row r="10093" spans="1:16">
      <c r="A10093" s="3">
        <v>44704</v>
      </c>
      <c r="B10093" t="s">
        <v>200</v>
      </c>
      <c r="C10093" t="s">
        <v>179</v>
      </c>
      <c r="D10093" t="s">
        <v>180</v>
      </c>
      <c r="E10093" t="s">
        <v>204</v>
      </c>
      <c r="F10093" t="s">
        <v>227</v>
      </c>
      <c r="G10093">
        <v>2</v>
      </c>
      <c r="H10093" s="4">
        <v>20000</v>
      </c>
      <c r="I10093" s="4">
        <v>2</v>
      </c>
      <c r="J10093" s="4">
        <v>20000</v>
      </c>
      <c r="K10093" s="4">
        <v>40000</v>
      </c>
      <c r="L10093" t="s">
        <v>203</v>
      </c>
      <c r="M10093" t="s">
        <v>206</v>
      </c>
      <c r="P10093">
        <v>4</v>
      </c>
    </row>
    <row r="10094" spans="1:16">
      <c r="A10094" s="3">
        <v>44704</v>
      </c>
      <c r="B10094" t="s">
        <v>207</v>
      </c>
      <c r="C10094" t="s">
        <v>179</v>
      </c>
      <c r="D10094" t="s">
        <v>180</v>
      </c>
      <c r="E10094" t="s">
        <v>204</v>
      </c>
      <c r="F10094" t="s">
        <v>249</v>
      </c>
      <c r="G10094">
        <v>2</v>
      </c>
      <c r="H10094" s="4">
        <v>16500</v>
      </c>
      <c r="I10094" s="4">
        <v>2</v>
      </c>
      <c r="J10094" s="4">
        <v>16500</v>
      </c>
      <c r="K10094" s="4">
        <v>33000</v>
      </c>
      <c r="L10094" t="s">
        <v>203</v>
      </c>
      <c r="M10094" t="s">
        <v>233</v>
      </c>
      <c r="P10094">
        <v>5</v>
      </c>
    </row>
    <row r="10095" spans="1:16">
      <c r="A10095" s="3">
        <v>44704</v>
      </c>
      <c r="B10095" t="s">
        <v>200</v>
      </c>
      <c r="C10095" t="s">
        <v>179</v>
      </c>
      <c r="D10095" t="s">
        <v>235</v>
      </c>
      <c r="E10095" t="s">
        <v>236</v>
      </c>
      <c r="F10095" t="s">
        <v>352</v>
      </c>
      <c r="G10095">
        <v>2</v>
      </c>
      <c r="H10095" s="4">
        <v>28000</v>
      </c>
      <c r="I10095" s="4">
        <v>2</v>
      </c>
      <c r="J10095" s="4">
        <v>28000</v>
      </c>
      <c r="K10095" s="4">
        <v>56000</v>
      </c>
      <c r="L10095" t="s">
        <v>189</v>
      </c>
      <c r="M10095" t="s">
        <v>196</v>
      </c>
      <c r="P10095">
        <v>3</v>
      </c>
    </row>
    <row r="10096" spans="1:16">
      <c r="A10096" s="3">
        <v>44704</v>
      </c>
      <c r="B10096" t="s">
        <v>247</v>
      </c>
      <c r="C10096" t="s">
        <v>179</v>
      </c>
      <c r="D10096" t="s">
        <v>235</v>
      </c>
      <c r="E10096" t="s">
        <v>230</v>
      </c>
      <c r="F10096" t="s">
        <v>351</v>
      </c>
      <c r="G10096">
        <v>3</v>
      </c>
      <c r="H10096" s="4">
        <v>21000</v>
      </c>
      <c r="I10096" s="4">
        <v>3</v>
      </c>
      <c r="J10096" s="4">
        <v>21000</v>
      </c>
      <c r="K10096" s="4">
        <v>63000</v>
      </c>
      <c r="L10096" t="s">
        <v>183</v>
      </c>
      <c r="M10096" t="s">
        <v>233</v>
      </c>
      <c r="P10096">
        <v>5</v>
      </c>
    </row>
    <row r="10097" spans="1:16">
      <c r="A10097" s="3">
        <v>44704</v>
      </c>
      <c r="B10097" t="s">
        <v>254</v>
      </c>
      <c r="C10097" t="s">
        <v>192</v>
      </c>
      <c r="D10097" t="s">
        <v>186</v>
      </c>
      <c r="E10097" t="s">
        <v>187</v>
      </c>
      <c r="F10097" t="s">
        <v>261</v>
      </c>
      <c r="G10097">
        <v>3</v>
      </c>
      <c r="H10097" s="4">
        <v>49500</v>
      </c>
      <c r="I10097" s="4">
        <v>3</v>
      </c>
      <c r="J10097" s="4">
        <v>49500</v>
      </c>
      <c r="K10097" s="4">
        <v>148500</v>
      </c>
      <c r="L10097" t="s">
        <v>183</v>
      </c>
      <c r="M10097" t="s">
        <v>196</v>
      </c>
      <c r="P10097">
        <v>4</v>
      </c>
    </row>
    <row r="10098" spans="1:16">
      <c r="A10098" s="3">
        <v>44704</v>
      </c>
      <c r="B10098" t="s">
        <v>258</v>
      </c>
      <c r="C10098" t="s">
        <v>192</v>
      </c>
      <c r="D10098" t="s">
        <v>180</v>
      </c>
      <c r="E10098" t="s">
        <v>181</v>
      </c>
      <c r="F10098" t="s">
        <v>182</v>
      </c>
      <c r="G10098">
        <v>1</v>
      </c>
      <c r="H10098" s="4">
        <v>45500</v>
      </c>
      <c r="I10098" s="4">
        <v>1</v>
      </c>
      <c r="J10098" s="4">
        <v>45500</v>
      </c>
      <c r="K10098" s="4">
        <v>45500</v>
      </c>
      <c r="L10098" t="s">
        <v>209</v>
      </c>
      <c r="M10098" t="s">
        <v>196</v>
      </c>
      <c r="P10098">
        <v>4</v>
      </c>
    </row>
    <row r="10099" spans="1:16">
      <c r="A10099" s="3">
        <v>44704</v>
      </c>
      <c r="B10099" t="s">
        <v>222</v>
      </c>
      <c r="C10099" t="s">
        <v>179</v>
      </c>
      <c r="D10099" t="s">
        <v>235</v>
      </c>
      <c r="E10099" t="s">
        <v>251</v>
      </c>
      <c r="F10099" t="s">
        <v>252</v>
      </c>
      <c r="G10099">
        <v>2</v>
      </c>
      <c r="H10099" s="4">
        <v>26000</v>
      </c>
      <c r="I10099" s="4">
        <v>2</v>
      </c>
      <c r="J10099" s="4">
        <v>26000</v>
      </c>
      <c r="K10099" s="4">
        <v>52000</v>
      </c>
      <c r="L10099" t="s">
        <v>203</v>
      </c>
      <c r="M10099" t="s">
        <v>196</v>
      </c>
      <c r="P10099">
        <v>3</v>
      </c>
    </row>
    <row r="10100" spans="1:16">
      <c r="A10100" s="3">
        <v>44704</v>
      </c>
      <c r="B10100" t="s">
        <v>291</v>
      </c>
      <c r="C10100" t="s">
        <v>179</v>
      </c>
      <c r="D10100" t="s">
        <v>229</v>
      </c>
      <c r="E10100" t="s">
        <v>229</v>
      </c>
      <c r="F10100" t="s">
        <v>296</v>
      </c>
      <c r="G10100">
        <v>3</v>
      </c>
      <c r="H10100" s="4">
        <v>39000</v>
      </c>
      <c r="I10100" s="4">
        <v>3</v>
      </c>
      <c r="J10100" s="4">
        <v>39000</v>
      </c>
      <c r="K10100" s="4">
        <v>117000</v>
      </c>
      <c r="L10100" t="s">
        <v>183</v>
      </c>
      <c r="M10100" t="s">
        <v>196</v>
      </c>
      <c r="P10100">
        <v>3</v>
      </c>
    </row>
    <row r="10101" spans="1:16">
      <c r="A10101" s="3">
        <v>44704</v>
      </c>
      <c r="B10101" t="s">
        <v>213</v>
      </c>
      <c r="C10101" t="s">
        <v>179</v>
      </c>
      <c r="D10101" t="s">
        <v>235</v>
      </c>
      <c r="E10101" t="s">
        <v>297</v>
      </c>
      <c r="F10101" t="s">
        <v>298</v>
      </c>
      <c r="G10101">
        <v>1</v>
      </c>
      <c r="H10101" s="4">
        <v>20000</v>
      </c>
      <c r="I10101" s="4">
        <v>1</v>
      </c>
      <c r="J10101" s="4">
        <v>20000</v>
      </c>
      <c r="K10101" s="4">
        <v>20000</v>
      </c>
      <c r="L10101" t="s">
        <v>183</v>
      </c>
      <c r="M10101" t="s">
        <v>190</v>
      </c>
      <c r="P10101">
        <v>3</v>
      </c>
    </row>
    <row r="10102" spans="1:16">
      <c r="A10102" s="3">
        <v>44704</v>
      </c>
      <c r="B10102" t="s">
        <v>218</v>
      </c>
      <c r="C10102" t="s">
        <v>192</v>
      </c>
      <c r="D10102" t="s">
        <v>273</v>
      </c>
      <c r="E10102" t="s">
        <v>288</v>
      </c>
      <c r="F10102" t="s">
        <v>355</v>
      </c>
      <c r="G10102">
        <v>1</v>
      </c>
      <c r="H10102" s="4">
        <v>24000</v>
      </c>
      <c r="I10102" s="4">
        <v>1</v>
      </c>
      <c r="J10102" s="4">
        <v>24000</v>
      </c>
      <c r="K10102" s="4">
        <v>24000</v>
      </c>
      <c r="L10102" t="s">
        <v>183</v>
      </c>
      <c r="M10102" t="s">
        <v>190</v>
      </c>
      <c r="P10102">
        <v>5</v>
      </c>
    </row>
    <row r="10103" spans="1:16">
      <c r="A10103" s="3">
        <v>44704</v>
      </c>
      <c r="B10103" t="s">
        <v>278</v>
      </c>
      <c r="C10103" t="s">
        <v>179</v>
      </c>
      <c r="D10103" t="s">
        <v>186</v>
      </c>
      <c r="E10103" t="s">
        <v>220</v>
      </c>
      <c r="F10103" t="s">
        <v>265</v>
      </c>
      <c r="G10103">
        <v>1</v>
      </c>
      <c r="H10103" s="4">
        <v>42000</v>
      </c>
      <c r="I10103" s="4">
        <v>1</v>
      </c>
      <c r="J10103" s="4">
        <v>42000</v>
      </c>
      <c r="K10103" s="4">
        <v>42000</v>
      </c>
      <c r="L10103" t="s">
        <v>189</v>
      </c>
      <c r="M10103" t="s">
        <v>233</v>
      </c>
      <c r="P10103">
        <v>5</v>
      </c>
    </row>
    <row r="10104" spans="1:16">
      <c r="A10104" s="3">
        <v>44705</v>
      </c>
      <c r="B10104" t="s">
        <v>262</v>
      </c>
      <c r="C10104" t="s">
        <v>192</v>
      </c>
      <c r="D10104" t="s">
        <v>180</v>
      </c>
      <c r="E10104" t="s">
        <v>204</v>
      </c>
      <c r="F10104" t="s">
        <v>205</v>
      </c>
      <c r="G10104">
        <v>2</v>
      </c>
      <c r="H10104" s="4">
        <v>33000</v>
      </c>
      <c r="I10104" s="4">
        <v>0</v>
      </c>
      <c r="J10104" s="4">
        <v>0</v>
      </c>
      <c r="K10104" s="4">
        <v>0</v>
      </c>
      <c r="L10104" t="s">
        <v>203</v>
      </c>
      <c r="M10104" t="s">
        <v>190</v>
      </c>
      <c r="O10104" t="s">
        <v>176</v>
      </c>
    </row>
    <row r="10105" spans="1:16">
      <c r="A10105" s="3">
        <v>44705</v>
      </c>
      <c r="B10105" t="s">
        <v>247</v>
      </c>
      <c r="C10105" t="s">
        <v>179</v>
      </c>
      <c r="D10105" t="s">
        <v>186</v>
      </c>
      <c r="E10105" t="s">
        <v>220</v>
      </c>
      <c r="F10105" t="s">
        <v>241</v>
      </c>
      <c r="G10105">
        <v>1</v>
      </c>
      <c r="H10105" s="4">
        <v>24000</v>
      </c>
      <c r="I10105" s="4">
        <v>1</v>
      </c>
      <c r="J10105" s="4">
        <v>24000</v>
      </c>
      <c r="K10105" s="4">
        <v>24000</v>
      </c>
      <c r="L10105" t="s">
        <v>189</v>
      </c>
      <c r="M10105" t="s">
        <v>304</v>
      </c>
      <c r="P10105">
        <v>4</v>
      </c>
    </row>
    <row r="10106" spans="1:16">
      <c r="A10106" s="3">
        <v>44705</v>
      </c>
      <c r="B10106" t="s">
        <v>197</v>
      </c>
      <c r="C10106" t="s">
        <v>192</v>
      </c>
      <c r="D10106" t="s">
        <v>186</v>
      </c>
      <c r="E10106" t="s">
        <v>187</v>
      </c>
      <c r="F10106" t="s">
        <v>188</v>
      </c>
      <c r="G10106">
        <v>1</v>
      </c>
      <c r="H10106" s="4">
        <v>42000</v>
      </c>
      <c r="I10106" s="4">
        <v>1</v>
      </c>
      <c r="J10106" s="4">
        <v>42000</v>
      </c>
      <c r="K10106" s="4">
        <v>42000</v>
      </c>
      <c r="L10106" t="s">
        <v>203</v>
      </c>
      <c r="M10106" t="s">
        <v>190</v>
      </c>
      <c r="N10106" t="s">
        <v>175</v>
      </c>
      <c r="P10106">
        <v>5</v>
      </c>
    </row>
    <row r="10107" spans="1:16">
      <c r="A10107" s="3">
        <v>44705</v>
      </c>
      <c r="B10107" t="s">
        <v>247</v>
      </c>
      <c r="C10107" t="s">
        <v>192</v>
      </c>
      <c r="D10107" t="s">
        <v>186</v>
      </c>
      <c r="E10107" t="s">
        <v>220</v>
      </c>
      <c r="F10107" t="s">
        <v>241</v>
      </c>
      <c r="G10107">
        <v>3</v>
      </c>
      <c r="H10107" s="4">
        <v>42000</v>
      </c>
      <c r="I10107" s="4">
        <v>3</v>
      </c>
      <c r="J10107" s="4">
        <v>42000</v>
      </c>
      <c r="K10107" s="4">
        <v>126000</v>
      </c>
      <c r="L10107" t="s">
        <v>183</v>
      </c>
      <c r="M10107" t="s">
        <v>190</v>
      </c>
      <c r="N10107" t="s">
        <v>175</v>
      </c>
      <c r="P10107">
        <v>5</v>
      </c>
    </row>
    <row r="10108" spans="1:16">
      <c r="A10108" s="3">
        <v>44705</v>
      </c>
      <c r="B10108" t="s">
        <v>247</v>
      </c>
      <c r="C10108" t="s">
        <v>192</v>
      </c>
      <c r="D10108" t="s">
        <v>180</v>
      </c>
      <c r="E10108" t="s">
        <v>271</v>
      </c>
      <c r="F10108" t="s">
        <v>302</v>
      </c>
      <c r="G10108">
        <v>3</v>
      </c>
      <c r="H10108" s="4">
        <v>20000</v>
      </c>
      <c r="I10108" s="4">
        <v>3</v>
      </c>
      <c r="J10108" s="4">
        <v>20000</v>
      </c>
      <c r="K10108" s="4">
        <v>60000</v>
      </c>
      <c r="L10108" t="s">
        <v>203</v>
      </c>
      <c r="M10108" t="s">
        <v>233</v>
      </c>
      <c r="N10108" t="s">
        <v>175</v>
      </c>
      <c r="P10108">
        <v>3</v>
      </c>
    </row>
    <row r="10109" spans="1:16">
      <c r="A10109" s="3">
        <v>44705</v>
      </c>
      <c r="B10109" t="s">
        <v>185</v>
      </c>
      <c r="C10109" t="s">
        <v>179</v>
      </c>
      <c r="D10109" t="s">
        <v>186</v>
      </c>
      <c r="E10109" t="s">
        <v>225</v>
      </c>
      <c r="F10109" t="s">
        <v>244</v>
      </c>
      <c r="G10109">
        <v>2</v>
      </c>
      <c r="H10109" s="4">
        <v>16500</v>
      </c>
      <c r="I10109" s="4">
        <v>2</v>
      </c>
      <c r="J10109" s="4">
        <v>16500</v>
      </c>
      <c r="K10109" s="4">
        <v>33000</v>
      </c>
      <c r="L10109" t="s">
        <v>209</v>
      </c>
      <c r="M10109" t="s">
        <v>206</v>
      </c>
      <c r="N10109" t="s">
        <v>175</v>
      </c>
      <c r="P10109">
        <v>5</v>
      </c>
    </row>
    <row r="10110" spans="1:16">
      <c r="A10110" s="3">
        <v>44705</v>
      </c>
      <c r="B10110" t="s">
        <v>245</v>
      </c>
      <c r="C10110" t="s">
        <v>179</v>
      </c>
      <c r="D10110" t="s">
        <v>180</v>
      </c>
      <c r="E10110" t="s">
        <v>216</v>
      </c>
      <c r="F10110" t="s">
        <v>257</v>
      </c>
      <c r="G10110">
        <v>3</v>
      </c>
      <c r="H10110" s="4">
        <v>36000</v>
      </c>
      <c r="I10110" s="4">
        <v>3</v>
      </c>
      <c r="J10110" s="4">
        <v>36000</v>
      </c>
      <c r="K10110" s="4">
        <v>108000</v>
      </c>
      <c r="L10110" t="s">
        <v>203</v>
      </c>
      <c r="M10110" t="s">
        <v>190</v>
      </c>
      <c r="N10110" t="s">
        <v>175</v>
      </c>
      <c r="P10110">
        <v>5</v>
      </c>
    </row>
    <row r="10111" spans="1:16">
      <c r="A10111" s="3">
        <v>44705</v>
      </c>
      <c r="B10111" t="s">
        <v>284</v>
      </c>
      <c r="C10111" t="s">
        <v>179</v>
      </c>
      <c r="D10111" t="s">
        <v>180</v>
      </c>
      <c r="E10111" t="s">
        <v>204</v>
      </c>
      <c r="F10111" t="s">
        <v>249</v>
      </c>
      <c r="G10111">
        <v>1</v>
      </c>
      <c r="H10111" s="4">
        <v>30000</v>
      </c>
      <c r="I10111" s="4">
        <v>1</v>
      </c>
      <c r="J10111" s="4">
        <v>30000</v>
      </c>
      <c r="K10111" s="4">
        <v>30000</v>
      </c>
      <c r="L10111" t="s">
        <v>189</v>
      </c>
      <c r="M10111" t="s">
        <v>184</v>
      </c>
      <c r="N10111" t="s">
        <v>175</v>
      </c>
      <c r="P10111">
        <v>5</v>
      </c>
    </row>
    <row r="10112" spans="1:16">
      <c r="A10112" s="3">
        <v>44705</v>
      </c>
      <c r="B10112" t="s">
        <v>250</v>
      </c>
      <c r="C10112" t="s">
        <v>192</v>
      </c>
      <c r="D10112" t="s">
        <v>235</v>
      </c>
      <c r="E10112" t="s">
        <v>297</v>
      </c>
      <c r="F10112" t="s">
        <v>298</v>
      </c>
      <c r="G10112">
        <v>3</v>
      </c>
      <c r="H10112" s="4">
        <v>49000</v>
      </c>
      <c r="I10112" s="4">
        <v>3</v>
      </c>
      <c r="J10112" s="4">
        <v>49000</v>
      </c>
      <c r="K10112" s="4">
        <v>147000</v>
      </c>
      <c r="L10112" t="s">
        <v>183</v>
      </c>
      <c r="M10112" t="s">
        <v>196</v>
      </c>
      <c r="N10112" t="s">
        <v>175</v>
      </c>
      <c r="P10112">
        <v>4</v>
      </c>
    </row>
    <row r="10113" spans="1:16">
      <c r="A10113" s="3">
        <v>44705</v>
      </c>
      <c r="B10113" t="s">
        <v>218</v>
      </c>
      <c r="C10113" t="s">
        <v>179</v>
      </c>
      <c r="D10113" t="s">
        <v>198</v>
      </c>
      <c r="E10113" t="s">
        <v>198</v>
      </c>
      <c r="F10113" t="s">
        <v>365</v>
      </c>
      <c r="G10113">
        <v>2</v>
      </c>
      <c r="H10113" s="4">
        <v>56000</v>
      </c>
      <c r="I10113" s="4">
        <v>2</v>
      </c>
      <c r="J10113" s="4">
        <v>56000</v>
      </c>
      <c r="K10113" s="4">
        <v>112000</v>
      </c>
      <c r="L10113" t="s">
        <v>183</v>
      </c>
      <c r="M10113" t="s">
        <v>233</v>
      </c>
      <c r="N10113" t="s">
        <v>175</v>
      </c>
      <c r="P10113">
        <v>5</v>
      </c>
    </row>
    <row r="10114" spans="1:16">
      <c r="A10114" s="3">
        <v>44705</v>
      </c>
      <c r="B10114" t="s">
        <v>207</v>
      </c>
      <c r="C10114" t="s">
        <v>179</v>
      </c>
      <c r="D10114" t="s">
        <v>198</v>
      </c>
      <c r="E10114" t="s">
        <v>198</v>
      </c>
      <c r="F10114" t="s">
        <v>363</v>
      </c>
      <c r="G10114">
        <v>2</v>
      </c>
      <c r="H10114" s="4">
        <v>36000</v>
      </c>
      <c r="I10114" s="4">
        <v>0</v>
      </c>
      <c r="J10114" s="4">
        <v>0</v>
      </c>
      <c r="K10114" s="4">
        <v>0</v>
      </c>
      <c r="L10114" t="s">
        <v>183</v>
      </c>
      <c r="M10114" t="s">
        <v>190</v>
      </c>
      <c r="N10114" t="s">
        <v>175</v>
      </c>
      <c r="O10114" t="s">
        <v>176</v>
      </c>
    </row>
    <row r="10115" spans="1:16">
      <c r="A10115" s="3">
        <v>44705</v>
      </c>
      <c r="B10115" t="s">
        <v>228</v>
      </c>
      <c r="C10115" t="s">
        <v>192</v>
      </c>
      <c r="D10115" t="s">
        <v>180</v>
      </c>
      <c r="E10115" t="s">
        <v>181</v>
      </c>
      <c r="F10115" t="s">
        <v>246</v>
      </c>
      <c r="G10115">
        <v>1</v>
      </c>
      <c r="H10115" s="4">
        <v>70000</v>
      </c>
      <c r="I10115" s="4">
        <v>1</v>
      </c>
      <c r="J10115" s="4">
        <v>70000</v>
      </c>
      <c r="K10115" s="4">
        <v>70000</v>
      </c>
      <c r="L10115" t="s">
        <v>183</v>
      </c>
      <c r="M10115" t="s">
        <v>196</v>
      </c>
      <c r="N10115" t="s">
        <v>175</v>
      </c>
      <c r="P10115">
        <v>3</v>
      </c>
    </row>
    <row r="10116" spans="1:16">
      <c r="A10116" s="3">
        <v>44705</v>
      </c>
      <c r="B10116" t="s">
        <v>200</v>
      </c>
      <c r="C10116" t="s">
        <v>179</v>
      </c>
      <c r="D10116" t="s">
        <v>198</v>
      </c>
      <c r="E10116" t="s">
        <v>214</v>
      </c>
      <c r="F10116" t="s">
        <v>286</v>
      </c>
      <c r="G10116">
        <v>2</v>
      </c>
      <c r="H10116" s="4">
        <v>22500</v>
      </c>
      <c r="I10116" s="4">
        <v>2</v>
      </c>
      <c r="J10116" s="4">
        <v>22500</v>
      </c>
      <c r="K10116" s="4">
        <v>45000</v>
      </c>
      <c r="L10116" t="s">
        <v>183</v>
      </c>
      <c r="M10116" t="s">
        <v>190</v>
      </c>
      <c r="N10116" t="s">
        <v>175</v>
      </c>
      <c r="P10116">
        <v>5</v>
      </c>
    </row>
    <row r="10117" spans="1:16">
      <c r="A10117" s="3">
        <v>44705</v>
      </c>
      <c r="B10117" t="s">
        <v>228</v>
      </c>
      <c r="C10117" t="s">
        <v>179</v>
      </c>
      <c r="D10117" t="s">
        <v>186</v>
      </c>
      <c r="E10117" t="s">
        <v>225</v>
      </c>
      <c r="F10117" t="s">
        <v>244</v>
      </c>
      <c r="G10117">
        <v>2</v>
      </c>
      <c r="H10117" s="4">
        <v>36000</v>
      </c>
      <c r="I10117" s="4">
        <v>2</v>
      </c>
      <c r="J10117" s="4">
        <v>36000</v>
      </c>
      <c r="K10117" s="4">
        <v>72000</v>
      </c>
      <c r="L10117" t="s">
        <v>189</v>
      </c>
      <c r="M10117" t="s">
        <v>184</v>
      </c>
      <c r="P10117">
        <v>5</v>
      </c>
    </row>
    <row r="10118" spans="1:16">
      <c r="A10118" s="3">
        <v>44705</v>
      </c>
      <c r="B10118" t="s">
        <v>185</v>
      </c>
      <c r="C10118" t="s">
        <v>192</v>
      </c>
      <c r="D10118" t="s">
        <v>180</v>
      </c>
      <c r="E10118" t="s">
        <v>238</v>
      </c>
      <c r="F10118" t="s">
        <v>267</v>
      </c>
      <c r="G10118">
        <v>3</v>
      </c>
      <c r="H10118" s="4">
        <v>30000</v>
      </c>
      <c r="I10118" s="4">
        <v>3</v>
      </c>
      <c r="J10118" s="4">
        <v>30000</v>
      </c>
      <c r="K10118" s="4">
        <v>90000</v>
      </c>
      <c r="L10118" t="s">
        <v>189</v>
      </c>
      <c r="M10118" t="s">
        <v>196</v>
      </c>
      <c r="P10118">
        <v>5</v>
      </c>
    </row>
    <row r="10119" spans="1:16">
      <c r="A10119" s="3">
        <v>44705</v>
      </c>
      <c r="B10119" t="s">
        <v>291</v>
      </c>
      <c r="C10119" t="s">
        <v>179</v>
      </c>
      <c r="D10119" t="s">
        <v>180</v>
      </c>
      <c r="E10119" t="s">
        <v>238</v>
      </c>
      <c r="F10119" t="s">
        <v>267</v>
      </c>
      <c r="G10119">
        <v>3</v>
      </c>
      <c r="H10119" s="4">
        <v>65000</v>
      </c>
      <c r="I10119" s="4">
        <v>3</v>
      </c>
      <c r="J10119" s="4">
        <v>65000</v>
      </c>
      <c r="K10119" s="4">
        <v>195000</v>
      </c>
      <c r="L10119" t="s">
        <v>203</v>
      </c>
      <c r="M10119" t="s">
        <v>184</v>
      </c>
      <c r="P10119">
        <v>5</v>
      </c>
    </row>
    <row r="10120" spans="1:16">
      <c r="A10120" s="3">
        <v>44705</v>
      </c>
      <c r="B10120" t="s">
        <v>258</v>
      </c>
      <c r="C10120" t="s">
        <v>179</v>
      </c>
      <c r="D10120" t="s">
        <v>180</v>
      </c>
      <c r="E10120" t="s">
        <v>216</v>
      </c>
      <c r="F10120" t="s">
        <v>232</v>
      </c>
      <c r="G10120">
        <v>2</v>
      </c>
      <c r="H10120" s="4">
        <v>33000</v>
      </c>
      <c r="I10120" s="4">
        <v>2</v>
      </c>
      <c r="J10120" s="4">
        <v>33000</v>
      </c>
      <c r="K10120" s="4">
        <v>66000</v>
      </c>
      <c r="L10120" t="s">
        <v>183</v>
      </c>
      <c r="M10120" t="s">
        <v>304</v>
      </c>
      <c r="P10120">
        <v>5</v>
      </c>
    </row>
    <row r="10121" spans="1:16">
      <c r="A10121" s="3">
        <v>44705</v>
      </c>
      <c r="B10121" t="s">
        <v>245</v>
      </c>
      <c r="C10121" t="s">
        <v>179</v>
      </c>
      <c r="D10121" t="s">
        <v>186</v>
      </c>
      <c r="E10121" t="s">
        <v>225</v>
      </c>
      <c r="F10121" t="s">
        <v>244</v>
      </c>
      <c r="G10121">
        <v>2</v>
      </c>
      <c r="H10121" s="4">
        <v>38500</v>
      </c>
      <c r="I10121" s="4">
        <v>2</v>
      </c>
      <c r="J10121" s="4">
        <v>38500</v>
      </c>
      <c r="K10121" s="4">
        <v>77000</v>
      </c>
      <c r="L10121" t="s">
        <v>183</v>
      </c>
      <c r="M10121" t="s">
        <v>196</v>
      </c>
      <c r="P10121">
        <v>5</v>
      </c>
    </row>
    <row r="10122" spans="1:16">
      <c r="A10122" s="3">
        <v>44705</v>
      </c>
      <c r="B10122" t="s">
        <v>178</v>
      </c>
      <c r="C10122" t="s">
        <v>179</v>
      </c>
      <c r="D10122" t="s">
        <v>180</v>
      </c>
      <c r="E10122" t="s">
        <v>204</v>
      </c>
      <c r="F10122" t="s">
        <v>227</v>
      </c>
      <c r="G10122">
        <v>3</v>
      </c>
      <c r="H10122" s="4">
        <v>42000</v>
      </c>
      <c r="I10122" s="4">
        <v>3</v>
      </c>
      <c r="J10122" s="4">
        <v>42000</v>
      </c>
      <c r="K10122" s="4">
        <v>126000</v>
      </c>
      <c r="L10122" t="s">
        <v>203</v>
      </c>
      <c r="M10122" t="s">
        <v>190</v>
      </c>
      <c r="P10122">
        <v>3</v>
      </c>
    </row>
    <row r="10123" spans="1:16">
      <c r="A10123" s="3">
        <v>44705</v>
      </c>
      <c r="B10123" t="s">
        <v>245</v>
      </c>
      <c r="C10123" t="s">
        <v>179</v>
      </c>
      <c r="D10123" t="s">
        <v>186</v>
      </c>
      <c r="E10123" t="s">
        <v>220</v>
      </c>
      <c r="F10123" t="s">
        <v>265</v>
      </c>
      <c r="G10123">
        <v>1</v>
      </c>
      <c r="H10123" s="4">
        <v>26000</v>
      </c>
      <c r="I10123" s="4">
        <v>1</v>
      </c>
      <c r="J10123" s="4">
        <v>26000</v>
      </c>
      <c r="K10123" s="4">
        <v>26000</v>
      </c>
      <c r="L10123" t="s">
        <v>209</v>
      </c>
      <c r="M10123" t="s">
        <v>206</v>
      </c>
      <c r="P10123">
        <v>5</v>
      </c>
    </row>
    <row r="10124" spans="1:16">
      <c r="A10124" s="3">
        <v>44705</v>
      </c>
      <c r="B10124" t="s">
        <v>185</v>
      </c>
      <c r="C10124" t="s">
        <v>179</v>
      </c>
      <c r="D10124" t="s">
        <v>198</v>
      </c>
      <c r="E10124" t="s">
        <v>214</v>
      </c>
      <c r="F10124" t="s">
        <v>366</v>
      </c>
      <c r="G10124">
        <v>3</v>
      </c>
      <c r="H10124" s="4">
        <v>78000</v>
      </c>
      <c r="I10124" s="4">
        <v>3</v>
      </c>
      <c r="J10124" s="4">
        <v>78000</v>
      </c>
      <c r="K10124" s="4">
        <v>234000</v>
      </c>
      <c r="L10124" t="s">
        <v>189</v>
      </c>
      <c r="M10124" t="s">
        <v>233</v>
      </c>
      <c r="P10124">
        <v>5</v>
      </c>
    </row>
    <row r="10125" spans="1:16">
      <c r="A10125" s="3">
        <v>44705</v>
      </c>
      <c r="B10125" t="s">
        <v>301</v>
      </c>
      <c r="C10125" t="s">
        <v>192</v>
      </c>
      <c r="D10125" t="s">
        <v>198</v>
      </c>
      <c r="E10125" t="s">
        <v>214</v>
      </c>
      <c r="F10125" t="s">
        <v>215</v>
      </c>
      <c r="G10125">
        <v>2</v>
      </c>
      <c r="H10125" s="4">
        <v>20000</v>
      </c>
      <c r="I10125" s="4">
        <v>2</v>
      </c>
      <c r="J10125" s="4">
        <v>20000</v>
      </c>
      <c r="K10125" s="4">
        <v>40000</v>
      </c>
      <c r="L10125" t="s">
        <v>189</v>
      </c>
      <c r="M10125" t="s">
        <v>196</v>
      </c>
      <c r="P10125">
        <v>3</v>
      </c>
    </row>
    <row r="10126" spans="1:16">
      <c r="A10126" s="3">
        <v>44705</v>
      </c>
      <c r="B10126" t="s">
        <v>200</v>
      </c>
      <c r="C10126" t="s">
        <v>179</v>
      </c>
      <c r="D10126" t="s">
        <v>276</v>
      </c>
      <c r="E10126" t="s">
        <v>276</v>
      </c>
      <c r="F10126" t="s">
        <v>277</v>
      </c>
      <c r="G10126">
        <v>2</v>
      </c>
      <c r="H10126" s="4">
        <v>30000</v>
      </c>
      <c r="I10126" s="4">
        <v>2</v>
      </c>
      <c r="J10126" s="4">
        <v>30000</v>
      </c>
      <c r="K10126" s="4">
        <v>60000</v>
      </c>
      <c r="L10126" t="s">
        <v>203</v>
      </c>
      <c r="M10126" t="s">
        <v>196</v>
      </c>
      <c r="P10126">
        <v>3</v>
      </c>
    </row>
    <row r="10127" spans="1:16">
      <c r="A10127" s="3">
        <v>44706</v>
      </c>
      <c r="B10127" t="s">
        <v>219</v>
      </c>
      <c r="C10127" t="s">
        <v>179</v>
      </c>
      <c r="D10127" t="s">
        <v>186</v>
      </c>
      <c r="E10127" t="s">
        <v>220</v>
      </c>
      <c r="F10127" t="s">
        <v>265</v>
      </c>
      <c r="G10127">
        <v>3</v>
      </c>
      <c r="H10127" s="4">
        <v>40000</v>
      </c>
      <c r="I10127" s="4">
        <v>3</v>
      </c>
      <c r="J10127" s="4">
        <v>40000</v>
      </c>
      <c r="K10127" s="4">
        <v>120000</v>
      </c>
      <c r="L10127" t="s">
        <v>209</v>
      </c>
      <c r="M10127" t="s">
        <v>190</v>
      </c>
      <c r="P10127">
        <v>4</v>
      </c>
    </row>
    <row r="10128" spans="1:16">
      <c r="A10128" s="3">
        <v>44706</v>
      </c>
      <c r="B10128" t="s">
        <v>268</v>
      </c>
      <c r="C10128" t="s">
        <v>179</v>
      </c>
      <c r="D10128" t="s">
        <v>180</v>
      </c>
      <c r="E10128" t="s">
        <v>238</v>
      </c>
      <c r="F10128" t="s">
        <v>267</v>
      </c>
      <c r="G10128">
        <v>3</v>
      </c>
      <c r="H10128" s="4">
        <v>44000</v>
      </c>
      <c r="I10128" s="4">
        <v>3</v>
      </c>
      <c r="J10128" s="4">
        <v>44000</v>
      </c>
      <c r="K10128" s="4">
        <v>132000</v>
      </c>
      <c r="L10128" t="s">
        <v>189</v>
      </c>
      <c r="M10128" t="s">
        <v>233</v>
      </c>
      <c r="P10128">
        <v>4</v>
      </c>
    </row>
    <row r="10129" spans="1:16">
      <c r="A10129" s="3">
        <v>44706</v>
      </c>
      <c r="B10129" t="s">
        <v>234</v>
      </c>
      <c r="C10129" t="s">
        <v>179</v>
      </c>
      <c r="D10129" t="s">
        <v>186</v>
      </c>
      <c r="E10129" t="s">
        <v>220</v>
      </c>
      <c r="F10129" t="s">
        <v>241</v>
      </c>
      <c r="G10129">
        <v>2</v>
      </c>
      <c r="H10129" s="4">
        <v>36000</v>
      </c>
      <c r="I10129" s="4">
        <v>2</v>
      </c>
      <c r="J10129" s="4">
        <v>36000</v>
      </c>
      <c r="K10129" s="4">
        <v>72000</v>
      </c>
      <c r="L10129" t="s">
        <v>209</v>
      </c>
      <c r="M10129" t="s">
        <v>190</v>
      </c>
      <c r="P10129">
        <v>3</v>
      </c>
    </row>
    <row r="10130" spans="1:16">
      <c r="A10130" s="3">
        <v>44706</v>
      </c>
      <c r="B10130" t="s">
        <v>222</v>
      </c>
      <c r="C10130" t="s">
        <v>179</v>
      </c>
      <c r="D10130" t="s">
        <v>273</v>
      </c>
      <c r="E10130" t="s">
        <v>288</v>
      </c>
      <c r="F10130" t="s">
        <v>305</v>
      </c>
      <c r="G10130">
        <v>3</v>
      </c>
      <c r="H10130" s="4">
        <v>26000</v>
      </c>
      <c r="I10130" s="4">
        <v>3</v>
      </c>
      <c r="J10130" s="4">
        <v>26000</v>
      </c>
      <c r="K10130" s="4">
        <v>78000</v>
      </c>
      <c r="L10130" t="s">
        <v>183</v>
      </c>
      <c r="M10130" t="s">
        <v>184</v>
      </c>
      <c r="P10130">
        <v>3</v>
      </c>
    </row>
    <row r="10131" spans="1:16">
      <c r="A10131" s="3">
        <v>44706</v>
      </c>
      <c r="B10131" t="s">
        <v>247</v>
      </c>
      <c r="C10131" t="s">
        <v>192</v>
      </c>
      <c r="D10131" t="s">
        <v>180</v>
      </c>
      <c r="E10131" t="s">
        <v>181</v>
      </c>
      <c r="F10131" t="s">
        <v>246</v>
      </c>
      <c r="G10131">
        <v>2</v>
      </c>
      <c r="H10131" s="4">
        <v>28000</v>
      </c>
      <c r="I10131" s="4">
        <v>0</v>
      </c>
      <c r="J10131" s="4">
        <v>0</v>
      </c>
      <c r="K10131" s="4">
        <v>0</v>
      </c>
      <c r="L10131" t="s">
        <v>209</v>
      </c>
      <c r="M10131" t="s">
        <v>196</v>
      </c>
      <c r="O10131" t="s">
        <v>176</v>
      </c>
    </row>
    <row r="10132" spans="1:16">
      <c r="A10132" s="3">
        <v>44706</v>
      </c>
      <c r="B10132" t="s">
        <v>200</v>
      </c>
      <c r="C10132" t="s">
        <v>192</v>
      </c>
      <c r="D10132" t="s">
        <v>186</v>
      </c>
      <c r="E10132" t="s">
        <v>225</v>
      </c>
      <c r="F10132" t="s">
        <v>244</v>
      </c>
      <c r="G10132">
        <v>2</v>
      </c>
      <c r="H10132" s="4">
        <v>33000</v>
      </c>
      <c r="I10132" s="4">
        <v>2</v>
      </c>
      <c r="J10132" s="4">
        <v>33000</v>
      </c>
      <c r="K10132" s="4">
        <v>66000</v>
      </c>
      <c r="L10132" t="s">
        <v>203</v>
      </c>
      <c r="M10132" t="s">
        <v>190</v>
      </c>
      <c r="P10132">
        <v>5</v>
      </c>
    </row>
    <row r="10133" spans="1:16">
      <c r="A10133" s="3">
        <v>44706</v>
      </c>
      <c r="B10133" t="s">
        <v>291</v>
      </c>
      <c r="C10133" t="s">
        <v>179</v>
      </c>
      <c r="D10133" t="s">
        <v>186</v>
      </c>
      <c r="E10133" t="s">
        <v>259</v>
      </c>
      <c r="F10133" t="s">
        <v>260</v>
      </c>
      <c r="G10133">
        <v>1</v>
      </c>
      <c r="H10133" s="4">
        <v>16500</v>
      </c>
      <c r="I10133" s="4">
        <v>1</v>
      </c>
      <c r="J10133" s="4">
        <v>16500</v>
      </c>
      <c r="K10133" s="4">
        <v>16500</v>
      </c>
      <c r="L10133" t="s">
        <v>189</v>
      </c>
      <c r="M10133" t="s">
        <v>190</v>
      </c>
      <c r="P10133">
        <v>5</v>
      </c>
    </row>
    <row r="10134" spans="1:16">
      <c r="A10134" s="3">
        <v>44706</v>
      </c>
      <c r="B10134" t="s">
        <v>262</v>
      </c>
      <c r="C10134" t="s">
        <v>179</v>
      </c>
      <c r="D10134" t="s">
        <v>180</v>
      </c>
      <c r="E10134" t="s">
        <v>238</v>
      </c>
      <c r="F10134" t="s">
        <v>253</v>
      </c>
      <c r="G10134">
        <v>3</v>
      </c>
      <c r="H10134" s="4">
        <v>36000</v>
      </c>
      <c r="I10134" s="4">
        <v>3</v>
      </c>
      <c r="J10134" s="4">
        <v>36000</v>
      </c>
      <c r="K10134" s="4">
        <v>108000</v>
      </c>
      <c r="L10134" t="s">
        <v>203</v>
      </c>
      <c r="M10134" t="s">
        <v>196</v>
      </c>
      <c r="P10134">
        <v>5</v>
      </c>
    </row>
    <row r="10135" spans="1:16">
      <c r="A10135" s="3">
        <v>44706</v>
      </c>
      <c r="B10135" t="s">
        <v>224</v>
      </c>
      <c r="C10135" t="s">
        <v>192</v>
      </c>
      <c r="D10135" t="s">
        <v>180</v>
      </c>
      <c r="E10135" t="s">
        <v>204</v>
      </c>
      <c r="F10135" t="s">
        <v>249</v>
      </c>
      <c r="G10135">
        <v>1</v>
      </c>
      <c r="H10135" s="4">
        <v>49000</v>
      </c>
      <c r="I10135" s="4">
        <v>1</v>
      </c>
      <c r="J10135" s="4">
        <v>49000</v>
      </c>
      <c r="K10135" s="4">
        <v>49000</v>
      </c>
      <c r="L10135" t="s">
        <v>189</v>
      </c>
      <c r="M10135" t="s">
        <v>184</v>
      </c>
      <c r="P10135">
        <v>5</v>
      </c>
    </row>
    <row r="10136" spans="1:16">
      <c r="A10136" s="3">
        <v>44706</v>
      </c>
      <c r="B10136" t="s">
        <v>250</v>
      </c>
      <c r="C10136" t="s">
        <v>179</v>
      </c>
      <c r="D10136" t="s">
        <v>273</v>
      </c>
      <c r="E10136" t="s">
        <v>274</v>
      </c>
      <c r="F10136" t="s">
        <v>275</v>
      </c>
      <c r="G10136">
        <v>1</v>
      </c>
      <c r="H10136" s="4">
        <v>30000</v>
      </c>
      <c r="I10136" s="4">
        <v>1</v>
      </c>
      <c r="J10136" s="4">
        <v>30000</v>
      </c>
      <c r="K10136" s="4">
        <v>30000</v>
      </c>
      <c r="L10136" t="s">
        <v>189</v>
      </c>
      <c r="M10136" t="s">
        <v>190</v>
      </c>
      <c r="P10136">
        <v>4</v>
      </c>
    </row>
    <row r="10137" spans="1:16">
      <c r="A10137" s="3">
        <v>44706</v>
      </c>
      <c r="B10137" t="s">
        <v>278</v>
      </c>
      <c r="C10137" t="s">
        <v>179</v>
      </c>
      <c r="D10137" t="s">
        <v>180</v>
      </c>
      <c r="E10137" t="s">
        <v>181</v>
      </c>
      <c r="F10137" t="s">
        <v>246</v>
      </c>
      <c r="G10137">
        <v>2</v>
      </c>
      <c r="H10137" s="4">
        <v>30000</v>
      </c>
      <c r="I10137" s="4">
        <v>2</v>
      </c>
      <c r="J10137" s="4">
        <v>30000</v>
      </c>
      <c r="K10137" s="4">
        <v>60000</v>
      </c>
      <c r="L10137" t="s">
        <v>183</v>
      </c>
      <c r="M10137" t="s">
        <v>196</v>
      </c>
      <c r="P10137">
        <v>5</v>
      </c>
    </row>
    <row r="10138" spans="1:16">
      <c r="A10138" s="3">
        <v>44706</v>
      </c>
      <c r="B10138" t="s">
        <v>191</v>
      </c>
      <c r="C10138" t="s">
        <v>192</v>
      </c>
      <c r="D10138" t="s">
        <v>180</v>
      </c>
      <c r="E10138" t="s">
        <v>204</v>
      </c>
      <c r="F10138" t="s">
        <v>269</v>
      </c>
      <c r="G10138">
        <v>3</v>
      </c>
      <c r="H10138" s="4">
        <v>45500</v>
      </c>
      <c r="I10138" s="4">
        <v>3</v>
      </c>
      <c r="J10138" s="4">
        <v>45500</v>
      </c>
      <c r="K10138" s="4">
        <v>136500</v>
      </c>
      <c r="L10138" t="s">
        <v>183</v>
      </c>
      <c r="M10138" t="s">
        <v>206</v>
      </c>
      <c r="P10138">
        <v>5</v>
      </c>
    </row>
    <row r="10139" spans="1:16">
      <c r="A10139" s="3">
        <v>44706</v>
      </c>
      <c r="B10139" t="s">
        <v>278</v>
      </c>
      <c r="C10139" t="s">
        <v>179</v>
      </c>
      <c r="D10139" t="s">
        <v>180</v>
      </c>
      <c r="E10139" t="s">
        <v>216</v>
      </c>
      <c r="F10139" t="s">
        <v>232</v>
      </c>
      <c r="G10139">
        <v>2</v>
      </c>
      <c r="H10139" s="4">
        <v>42000</v>
      </c>
      <c r="I10139" s="4">
        <v>2</v>
      </c>
      <c r="J10139" s="4">
        <v>42000</v>
      </c>
      <c r="K10139" s="4">
        <v>84000</v>
      </c>
      <c r="L10139" t="s">
        <v>189</v>
      </c>
      <c r="M10139" t="s">
        <v>190</v>
      </c>
      <c r="P10139">
        <v>4</v>
      </c>
    </row>
    <row r="10140" spans="1:16">
      <c r="A10140" s="3">
        <v>44706</v>
      </c>
      <c r="B10140" t="s">
        <v>200</v>
      </c>
      <c r="C10140" t="s">
        <v>179</v>
      </c>
      <c r="D10140" t="s">
        <v>186</v>
      </c>
      <c r="E10140" t="s">
        <v>187</v>
      </c>
      <c r="F10140" t="s">
        <v>261</v>
      </c>
      <c r="G10140">
        <v>1</v>
      </c>
      <c r="H10140" s="4">
        <v>32200</v>
      </c>
      <c r="I10140" s="4">
        <v>1</v>
      </c>
      <c r="J10140" s="4">
        <v>32200</v>
      </c>
      <c r="K10140" s="4">
        <v>32200</v>
      </c>
      <c r="L10140" t="s">
        <v>183</v>
      </c>
      <c r="M10140" t="s">
        <v>196</v>
      </c>
      <c r="P10140">
        <v>5</v>
      </c>
    </row>
    <row r="10141" spans="1:16">
      <c r="A10141" s="3">
        <v>44706</v>
      </c>
      <c r="B10141" t="s">
        <v>219</v>
      </c>
      <c r="C10141" t="s">
        <v>192</v>
      </c>
      <c r="D10141" t="s">
        <v>180</v>
      </c>
      <c r="E10141" t="s">
        <v>204</v>
      </c>
      <c r="F10141" t="s">
        <v>205</v>
      </c>
      <c r="G10141">
        <v>1</v>
      </c>
      <c r="H10141" s="4">
        <v>42000</v>
      </c>
      <c r="I10141" s="4">
        <v>1</v>
      </c>
      <c r="J10141" s="4">
        <v>42000</v>
      </c>
      <c r="K10141" s="4">
        <v>42000</v>
      </c>
      <c r="L10141" t="s">
        <v>209</v>
      </c>
      <c r="M10141" t="s">
        <v>196</v>
      </c>
      <c r="P10141">
        <v>3</v>
      </c>
    </row>
    <row r="10142" spans="1:16">
      <c r="A10142" s="3">
        <v>44706</v>
      </c>
      <c r="B10142" t="s">
        <v>250</v>
      </c>
      <c r="C10142" t="s">
        <v>179</v>
      </c>
      <c r="D10142" t="s">
        <v>210</v>
      </c>
      <c r="E10142" t="s">
        <v>292</v>
      </c>
      <c r="F10142" t="s">
        <v>311</v>
      </c>
      <c r="G10142">
        <v>3</v>
      </c>
      <c r="H10142" s="4">
        <v>20000</v>
      </c>
      <c r="I10142" s="4">
        <v>3</v>
      </c>
      <c r="J10142" s="4">
        <v>20000</v>
      </c>
      <c r="K10142" s="4">
        <v>60000</v>
      </c>
      <c r="L10142" t="s">
        <v>203</v>
      </c>
      <c r="M10142" t="s">
        <v>206</v>
      </c>
      <c r="P10142">
        <v>5</v>
      </c>
    </row>
    <row r="10143" spans="1:16">
      <c r="A10143" s="3">
        <v>44706</v>
      </c>
      <c r="B10143" t="s">
        <v>234</v>
      </c>
      <c r="C10143" t="s">
        <v>192</v>
      </c>
      <c r="D10143" t="s">
        <v>186</v>
      </c>
      <c r="E10143" t="s">
        <v>201</v>
      </c>
      <c r="F10143" t="s">
        <v>248</v>
      </c>
      <c r="G10143">
        <v>3</v>
      </c>
      <c r="H10143" s="4">
        <v>39000</v>
      </c>
      <c r="I10143" s="4">
        <v>3</v>
      </c>
      <c r="J10143" s="4">
        <v>39000</v>
      </c>
      <c r="K10143" s="4">
        <v>117000</v>
      </c>
      <c r="L10143" t="s">
        <v>189</v>
      </c>
      <c r="M10143" t="s">
        <v>304</v>
      </c>
      <c r="P10143">
        <v>5</v>
      </c>
    </row>
    <row r="10144" spans="1:16">
      <c r="A10144" s="3">
        <v>44706</v>
      </c>
      <c r="B10144" t="s">
        <v>258</v>
      </c>
      <c r="C10144" t="s">
        <v>179</v>
      </c>
      <c r="D10144" t="s">
        <v>180</v>
      </c>
      <c r="E10144" t="s">
        <v>181</v>
      </c>
      <c r="F10144" t="s">
        <v>281</v>
      </c>
      <c r="G10144">
        <v>3</v>
      </c>
      <c r="H10144" s="4">
        <v>45000</v>
      </c>
      <c r="I10144" s="4">
        <v>3</v>
      </c>
      <c r="J10144" s="4">
        <v>45000</v>
      </c>
      <c r="K10144" s="4">
        <v>135000</v>
      </c>
      <c r="L10144" t="s">
        <v>183</v>
      </c>
      <c r="M10144" t="s">
        <v>196</v>
      </c>
      <c r="P10144">
        <v>3</v>
      </c>
    </row>
    <row r="10145" spans="1:16">
      <c r="A10145" s="3">
        <v>44706</v>
      </c>
      <c r="B10145" t="s">
        <v>219</v>
      </c>
      <c r="C10145" t="s">
        <v>179</v>
      </c>
      <c r="D10145" t="s">
        <v>180</v>
      </c>
      <c r="E10145" t="s">
        <v>204</v>
      </c>
      <c r="F10145" t="s">
        <v>249</v>
      </c>
      <c r="G10145">
        <v>1</v>
      </c>
      <c r="H10145" s="4">
        <v>16500</v>
      </c>
      <c r="I10145" s="4">
        <v>1</v>
      </c>
      <c r="J10145" s="4">
        <v>16500</v>
      </c>
      <c r="K10145" s="4">
        <v>16500</v>
      </c>
      <c r="L10145" t="s">
        <v>183</v>
      </c>
      <c r="M10145" t="s">
        <v>206</v>
      </c>
      <c r="P10145">
        <v>4</v>
      </c>
    </row>
    <row r="10146" spans="1:16">
      <c r="A10146" s="3">
        <v>44707</v>
      </c>
      <c r="B10146" t="s">
        <v>200</v>
      </c>
      <c r="C10146" t="s">
        <v>179</v>
      </c>
      <c r="D10146" t="s">
        <v>186</v>
      </c>
      <c r="E10146" t="s">
        <v>201</v>
      </c>
      <c r="F10146" t="s">
        <v>285</v>
      </c>
      <c r="G10146">
        <v>2</v>
      </c>
      <c r="H10146" s="4">
        <v>33000</v>
      </c>
      <c r="I10146" s="4">
        <v>2</v>
      </c>
      <c r="J10146" s="4">
        <v>33000</v>
      </c>
      <c r="K10146" s="4">
        <v>66000</v>
      </c>
      <c r="L10146" t="s">
        <v>203</v>
      </c>
      <c r="M10146" t="s">
        <v>196</v>
      </c>
      <c r="P10146">
        <v>3</v>
      </c>
    </row>
    <row r="10147" spans="1:16">
      <c r="A10147" s="3">
        <v>44707</v>
      </c>
      <c r="B10147" t="s">
        <v>301</v>
      </c>
      <c r="C10147" t="s">
        <v>179</v>
      </c>
      <c r="D10147" t="s">
        <v>180</v>
      </c>
      <c r="E10147" t="s">
        <v>204</v>
      </c>
      <c r="F10147" t="s">
        <v>249</v>
      </c>
      <c r="G10147">
        <v>1</v>
      </c>
      <c r="H10147" s="4">
        <v>18000</v>
      </c>
      <c r="I10147" s="4">
        <v>1</v>
      </c>
      <c r="J10147" s="4">
        <v>18000</v>
      </c>
      <c r="K10147" s="4">
        <v>18000</v>
      </c>
      <c r="L10147" t="s">
        <v>203</v>
      </c>
      <c r="M10147" t="s">
        <v>190</v>
      </c>
      <c r="P10147">
        <v>4</v>
      </c>
    </row>
    <row r="10148" spans="1:16">
      <c r="A10148" s="3">
        <v>44707</v>
      </c>
      <c r="B10148" t="s">
        <v>268</v>
      </c>
      <c r="C10148" t="s">
        <v>192</v>
      </c>
      <c r="D10148" t="s">
        <v>180</v>
      </c>
      <c r="E10148" t="s">
        <v>181</v>
      </c>
      <c r="F10148" t="s">
        <v>246</v>
      </c>
      <c r="G10148">
        <v>1</v>
      </c>
      <c r="H10148" s="4">
        <v>45000</v>
      </c>
      <c r="I10148" s="4">
        <v>1</v>
      </c>
      <c r="J10148" s="4">
        <v>45000</v>
      </c>
      <c r="K10148" s="4">
        <v>45000</v>
      </c>
      <c r="L10148" t="s">
        <v>203</v>
      </c>
      <c r="M10148" t="s">
        <v>233</v>
      </c>
      <c r="P10148">
        <v>4</v>
      </c>
    </row>
    <row r="10149" spans="1:16">
      <c r="A10149" s="3">
        <v>44707</v>
      </c>
      <c r="B10149" t="s">
        <v>228</v>
      </c>
      <c r="C10149" t="s">
        <v>192</v>
      </c>
      <c r="D10149" t="s">
        <v>186</v>
      </c>
      <c r="E10149" t="s">
        <v>187</v>
      </c>
      <c r="F10149" t="s">
        <v>242</v>
      </c>
      <c r="G10149">
        <v>3</v>
      </c>
      <c r="H10149" s="4">
        <v>20000</v>
      </c>
      <c r="I10149" s="4">
        <v>3</v>
      </c>
      <c r="J10149" s="4">
        <v>20000</v>
      </c>
      <c r="K10149" s="4">
        <v>60000</v>
      </c>
      <c r="L10149" t="s">
        <v>203</v>
      </c>
      <c r="M10149" t="s">
        <v>196</v>
      </c>
      <c r="P10149">
        <v>3</v>
      </c>
    </row>
    <row r="10150" spans="1:16">
      <c r="A10150" s="3">
        <v>44707</v>
      </c>
      <c r="B10150" t="s">
        <v>250</v>
      </c>
      <c r="C10150" t="s">
        <v>192</v>
      </c>
      <c r="D10150" t="s">
        <v>210</v>
      </c>
      <c r="E10150" t="s">
        <v>225</v>
      </c>
      <c r="F10150" t="s">
        <v>270</v>
      </c>
      <c r="G10150">
        <v>3</v>
      </c>
      <c r="H10150" s="4">
        <v>60000</v>
      </c>
      <c r="I10150" s="4">
        <v>3</v>
      </c>
      <c r="J10150" s="4">
        <v>60000</v>
      </c>
      <c r="K10150" s="4">
        <v>180000</v>
      </c>
      <c r="L10150" t="s">
        <v>189</v>
      </c>
      <c r="M10150" t="s">
        <v>206</v>
      </c>
      <c r="P10150">
        <v>4</v>
      </c>
    </row>
    <row r="10151" spans="1:16">
      <c r="A10151" s="3">
        <v>44707</v>
      </c>
      <c r="B10151" t="s">
        <v>268</v>
      </c>
      <c r="C10151" t="s">
        <v>192</v>
      </c>
      <c r="D10151" t="s">
        <v>186</v>
      </c>
      <c r="E10151" t="s">
        <v>187</v>
      </c>
      <c r="F10151" t="s">
        <v>261</v>
      </c>
      <c r="G10151">
        <v>2</v>
      </c>
      <c r="H10151" s="4">
        <v>36000</v>
      </c>
      <c r="I10151" s="4">
        <v>2</v>
      </c>
      <c r="J10151" s="4">
        <v>36000</v>
      </c>
      <c r="K10151" s="4">
        <v>72000</v>
      </c>
      <c r="L10151" t="s">
        <v>183</v>
      </c>
      <c r="M10151" t="s">
        <v>196</v>
      </c>
      <c r="P10151">
        <v>5</v>
      </c>
    </row>
    <row r="10152" spans="1:16">
      <c r="A10152" s="3">
        <v>44707</v>
      </c>
      <c r="B10152" t="s">
        <v>222</v>
      </c>
      <c r="C10152" t="s">
        <v>192</v>
      </c>
      <c r="D10152" t="s">
        <v>180</v>
      </c>
      <c r="E10152" t="s">
        <v>238</v>
      </c>
      <c r="F10152" t="s">
        <v>280</v>
      </c>
      <c r="G10152">
        <v>3</v>
      </c>
      <c r="H10152" s="4">
        <v>20000</v>
      </c>
      <c r="I10152" s="4">
        <v>3</v>
      </c>
      <c r="J10152" s="4">
        <v>20000</v>
      </c>
      <c r="K10152" s="4">
        <v>60000</v>
      </c>
      <c r="L10152" t="s">
        <v>203</v>
      </c>
      <c r="M10152" t="s">
        <v>206</v>
      </c>
      <c r="N10152" t="s">
        <v>175</v>
      </c>
      <c r="P10152">
        <v>3</v>
      </c>
    </row>
    <row r="10153" spans="1:16">
      <c r="A10153" s="3">
        <v>44707</v>
      </c>
      <c r="B10153" t="s">
        <v>178</v>
      </c>
      <c r="C10153" t="s">
        <v>179</v>
      </c>
      <c r="D10153" t="s">
        <v>180</v>
      </c>
      <c r="E10153" t="s">
        <v>181</v>
      </c>
      <c r="F10153" t="s">
        <v>246</v>
      </c>
      <c r="G10153">
        <v>1</v>
      </c>
      <c r="H10153" s="4">
        <v>30000</v>
      </c>
      <c r="I10153" s="4">
        <v>1</v>
      </c>
      <c r="J10153" s="4">
        <v>30000</v>
      </c>
      <c r="K10153" s="4">
        <v>30000</v>
      </c>
      <c r="L10153" t="s">
        <v>209</v>
      </c>
      <c r="M10153" t="s">
        <v>196</v>
      </c>
      <c r="P10153">
        <v>5</v>
      </c>
    </row>
    <row r="10154" spans="1:16">
      <c r="A10154" s="3">
        <v>44707</v>
      </c>
      <c r="B10154" t="s">
        <v>254</v>
      </c>
      <c r="C10154" t="s">
        <v>179</v>
      </c>
      <c r="D10154" t="s">
        <v>316</v>
      </c>
      <c r="E10154" t="s">
        <v>317</v>
      </c>
      <c r="F10154" t="s">
        <v>350</v>
      </c>
      <c r="G10154">
        <v>1</v>
      </c>
      <c r="H10154" s="4">
        <v>33000</v>
      </c>
      <c r="I10154" s="4">
        <v>1</v>
      </c>
      <c r="J10154" s="4">
        <v>33000</v>
      </c>
      <c r="K10154" s="4">
        <v>33000</v>
      </c>
      <c r="L10154" t="s">
        <v>203</v>
      </c>
      <c r="M10154" t="s">
        <v>206</v>
      </c>
      <c r="P10154">
        <v>5</v>
      </c>
    </row>
    <row r="10155" spans="1:16">
      <c r="A10155" s="3">
        <v>44707</v>
      </c>
      <c r="B10155" t="s">
        <v>207</v>
      </c>
      <c r="C10155" t="s">
        <v>179</v>
      </c>
      <c r="D10155" t="s">
        <v>229</v>
      </c>
      <c r="E10155" t="s">
        <v>229</v>
      </c>
      <c r="F10155" t="s">
        <v>296</v>
      </c>
      <c r="G10155">
        <v>2</v>
      </c>
      <c r="H10155" s="4">
        <v>44000</v>
      </c>
      <c r="I10155" s="4">
        <v>2</v>
      </c>
      <c r="J10155" s="4">
        <v>44000</v>
      </c>
      <c r="K10155" s="4">
        <v>88000</v>
      </c>
      <c r="L10155" t="s">
        <v>183</v>
      </c>
      <c r="M10155" t="s">
        <v>190</v>
      </c>
      <c r="P10155">
        <v>4</v>
      </c>
    </row>
    <row r="10156" spans="1:16">
      <c r="A10156" s="3">
        <v>44707</v>
      </c>
      <c r="B10156" t="s">
        <v>178</v>
      </c>
      <c r="C10156" t="s">
        <v>179</v>
      </c>
      <c r="D10156" t="s">
        <v>180</v>
      </c>
      <c r="E10156" t="s">
        <v>181</v>
      </c>
      <c r="F10156" t="s">
        <v>281</v>
      </c>
      <c r="G10156">
        <v>3</v>
      </c>
      <c r="H10156" s="4">
        <v>42000</v>
      </c>
      <c r="I10156" s="4">
        <v>3</v>
      </c>
      <c r="J10156" s="4">
        <v>42000</v>
      </c>
      <c r="K10156" s="4">
        <v>126000</v>
      </c>
      <c r="L10156" t="s">
        <v>189</v>
      </c>
      <c r="M10156" t="s">
        <v>206</v>
      </c>
      <c r="P10156">
        <v>4</v>
      </c>
    </row>
    <row r="10157" spans="1:16">
      <c r="A10157" s="3">
        <v>44707</v>
      </c>
      <c r="B10157" t="s">
        <v>228</v>
      </c>
      <c r="C10157" t="s">
        <v>179</v>
      </c>
      <c r="D10157" t="s">
        <v>186</v>
      </c>
      <c r="E10157" t="s">
        <v>220</v>
      </c>
      <c r="F10157" t="s">
        <v>265</v>
      </c>
      <c r="G10157">
        <v>2</v>
      </c>
      <c r="H10157" s="4">
        <v>30000</v>
      </c>
      <c r="I10157" s="4">
        <v>2</v>
      </c>
      <c r="J10157" s="4">
        <v>30000</v>
      </c>
      <c r="K10157" s="4">
        <v>60000</v>
      </c>
      <c r="L10157" t="s">
        <v>183</v>
      </c>
      <c r="M10157" t="s">
        <v>196</v>
      </c>
      <c r="P10157">
        <v>4</v>
      </c>
    </row>
    <row r="10158" spans="1:16">
      <c r="A10158" s="3">
        <v>44707</v>
      </c>
      <c r="B10158" t="s">
        <v>287</v>
      </c>
      <c r="C10158" t="s">
        <v>179</v>
      </c>
      <c r="D10158" t="s">
        <v>210</v>
      </c>
      <c r="E10158" t="s">
        <v>292</v>
      </c>
      <c r="F10158" t="s">
        <v>311</v>
      </c>
      <c r="G10158">
        <v>1</v>
      </c>
      <c r="H10158" s="4">
        <v>30000</v>
      </c>
      <c r="I10158" s="4">
        <v>1</v>
      </c>
      <c r="J10158" s="4">
        <v>30000</v>
      </c>
      <c r="K10158" s="4">
        <v>30000</v>
      </c>
      <c r="L10158" t="s">
        <v>183</v>
      </c>
      <c r="M10158" t="s">
        <v>304</v>
      </c>
      <c r="P10158">
        <v>5</v>
      </c>
    </row>
    <row r="10159" spans="1:16">
      <c r="A10159" s="3">
        <v>44707</v>
      </c>
      <c r="B10159" t="s">
        <v>245</v>
      </c>
      <c r="C10159" t="s">
        <v>192</v>
      </c>
      <c r="D10159" t="s">
        <v>186</v>
      </c>
      <c r="E10159" t="s">
        <v>201</v>
      </c>
      <c r="F10159" t="s">
        <v>202</v>
      </c>
      <c r="G10159">
        <v>1</v>
      </c>
      <c r="H10159" s="4">
        <v>30000</v>
      </c>
      <c r="I10159" s="4">
        <v>1</v>
      </c>
      <c r="J10159" s="4">
        <v>30000</v>
      </c>
      <c r="K10159" s="4">
        <v>30000</v>
      </c>
      <c r="L10159" t="s">
        <v>189</v>
      </c>
      <c r="M10159" t="s">
        <v>184</v>
      </c>
      <c r="P10159">
        <v>3</v>
      </c>
    </row>
    <row r="10160" spans="1:16">
      <c r="A10160" s="3">
        <v>44707</v>
      </c>
      <c r="B10160" t="s">
        <v>228</v>
      </c>
      <c r="C10160" t="s">
        <v>192</v>
      </c>
      <c r="D10160" t="s">
        <v>180</v>
      </c>
      <c r="E10160" t="s">
        <v>216</v>
      </c>
      <c r="F10160" t="s">
        <v>257</v>
      </c>
      <c r="G10160">
        <v>1</v>
      </c>
      <c r="H10160" s="4">
        <v>33000</v>
      </c>
      <c r="I10160" s="4">
        <v>1</v>
      </c>
      <c r="J10160" s="4">
        <v>33000</v>
      </c>
      <c r="K10160" s="4">
        <v>33000</v>
      </c>
      <c r="L10160" t="s">
        <v>203</v>
      </c>
      <c r="M10160" t="s">
        <v>196</v>
      </c>
      <c r="P10160">
        <v>5</v>
      </c>
    </row>
    <row r="10161" spans="1:16">
      <c r="A10161" s="3">
        <v>44708</v>
      </c>
      <c r="B10161" t="s">
        <v>301</v>
      </c>
      <c r="C10161" t="s">
        <v>192</v>
      </c>
      <c r="D10161" t="s">
        <v>186</v>
      </c>
      <c r="E10161" t="s">
        <v>187</v>
      </c>
      <c r="F10161" t="s">
        <v>188</v>
      </c>
      <c r="G10161">
        <v>1</v>
      </c>
      <c r="H10161" s="4">
        <v>60000</v>
      </c>
      <c r="I10161" s="4">
        <v>1</v>
      </c>
      <c r="J10161" s="4">
        <v>60000</v>
      </c>
      <c r="K10161" s="4">
        <v>60000</v>
      </c>
      <c r="L10161" t="s">
        <v>209</v>
      </c>
      <c r="M10161" t="s">
        <v>196</v>
      </c>
      <c r="P10161">
        <v>5</v>
      </c>
    </row>
    <row r="10162" spans="1:16">
      <c r="A10162" s="3">
        <v>44708</v>
      </c>
      <c r="B10162" t="s">
        <v>245</v>
      </c>
      <c r="C10162" t="s">
        <v>179</v>
      </c>
      <c r="D10162" t="s">
        <v>180</v>
      </c>
      <c r="E10162" t="s">
        <v>204</v>
      </c>
      <c r="F10162" t="s">
        <v>227</v>
      </c>
      <c r="G10162">
        <v>2</v>
      </c>
      <c r="H10162" s="4">
        <v>26000</v>
      </c>
      <c r="I10162" s="4">
        <v>2</v>
      </c>
      <c r="J10162" s="4">
        <v>26000</v>
      </c>
      <c r="K10162" s="4">
        <v>52000</v>
      </c>
      <c r="L10162" t="s">
        <v>203</v>
      </c>
      <c r="M10162" t="s">
        <v>196</v>
      </c>
      <c r="P10162">
        <v>4</v>
      </c>
    </row>
    <row r="10163" spans="1:16">
      <c r="A10163" s="3">
        <v>44708</v>
      </c>
      <c r="B10163" t="s">
        <v>258</v>
      </c>
      <c r="C10163" t="s">
        <v>179</v>
      </c>
      <c r="D10163" t="s">
        <v>210</v>
      </c>
      <c r="E10163" t="s">
        <v>211</v>
      </c>
      <c r="F10163" t="s">
        <v>313</v>
      </c>
      <c r="G10163">
        <v>2</v>
      </c>
      <c r="H10163" s="4">
        <v>30000</v>
      </c>
      <c r="I10163" s="4">
        <v>2</v>
      </c>
      <c r="J10163" s="4">
        <v>30000</v>
      </c>
      <c r="K10163" s="4">
        <v>60000</v>
      </c>
      <c r="L10163" t="s">
        <v>203</v>
      </c>
      <c r="M10163" t="s">
        <v>184</v>
      </c>
      <c r="P10163">
        <v>5</v>
      </c>
    </row>
    <row r="10164" spans="1:16">
      <c r="A10164" s="3">
        <v>44708</v>
      </c>
      <c r="B10164" t="s">
        <v>228</v>
      </c>
      <c r="C10164" t="s">
        <v>179</v>
      </c>
      <c r="D10164" t="s">
        <v>180</v>
      </c>
      <c r="E10164" t="s">
        <v>204</v>
      </c>
      <c r="F10164" t="s">
        <v>249</v>
      </c>
      <c r="G10164">
        <v>1</v>
      </c>
      <c r="H10164" s="4">
        <v>30000</v>
      </c>
      <c r="I10164" s="4">
        <v>1</v>
      </c>
      <c r="J10164" s="4">
        <v>30000</v>
      </c>
      <c r="K10164" s="4">
        <v>30000</v>
      </c>
      <c r="L10164" t="s">
        <v>189</v>
      </c>
      <c r="M10164" t="s">
        <v>206</v>
      </c>
      <c r="P10164">
        <v>4</v>
      </c>
    </row>
    <row r="10165" spans="1:16">
      <c r="A10165" s="3">
        <v>44708</v>
      </c>
      <c r="B10165" t="s">
        <v>213</v>
      </c>
      <c r="C10165" t="s">
        <v>192</v>
      </c>
      <c r="D10165" t="s">
        <v>180</v>
      </c>
      <c r="E10165" t="s">
        <v>271</v>
      </c>
      <c r="F10165" t="s">
        <v>302</v>
      </c>
      <c r="G10165">
        <v>1</v>
      </c>
      <c r="H10165" s="4">
        <v>40000</v>
      </c>
      <c r="I10165" s="4">
        <v>1</v>
      </c>
      <c r="J10165" s="4">
        <v>40000</v>
      </c>
      <c r="K10165" s="4">
        <v>40000</v>
      </c>
      <c r="L10165" t="s">
        <v>189</v>
      </c>
      <c r="M10165" t="s">
        <v>184</v>
      </c>
      <c r="P10165">
        <v>3</v>
      </c>
    </row>
    <row r="10166" spans="1:16">
      <c r="A10166" s="3">
        <v>44708</v>
      </c>
      <c r="B10166" t="s">
        <v>228</v>
      </c>
      <c r="C10166" t="s">
        <v>192</v>
      </c>
      <c r="D10166" t="s">
        <v>180</v>
      </c>
      <c r="E10166" t="s">
        <v>204</v>
      </c>
      <c r="F10166" t="s">
        <v>205</v>
      </c>
      <c r="G10166">
        <v>1</v>
      </c>
      <c r="H10166" s="4">
        <v>44000</v>
      </c>
      <c r="I10166" s="4">
        <v>1</v>
      </c>
      <c r="J10166" s="4">
        <v>44000</v>
      </c>
      <c r="K10166" s="4">
        <v>44000</v>
      </c>
      <c r="L10166" t="s">
        <v>189</v>
      </c>
      <c r="M10166" t="s">
        <v>196</v>
      </c>
      <c r="P10166">
        <v>5</v>
      </c>
    </row>
    <row r="10167" spans="1:16">
      <c r="A10167" s="3">
        <v>44708</v>
      </c>
      <c r="B10167" t="s">
        <v>284</v>
      </c>
      <c r="C10167" t="s">
        <v>192</v>
      </c>
      <c r="D10167" t="s">
        <v>186</v>
      </c>
      <c r="E10167" t="s">
        <v>220</v>
      </c>
      <c r="F10167" t="s">
        <v>241</v>
      </c>
      <c r="G10167">
        <v>3</v>
      </c>
      <c r="H10167" s="4">
        <v>39000</v>
      </c>
      <c r="I10167" s="4">
        <v>3</v>
      </c>
      <c r="J10167" s="4">
        <v>39000</v>
      </c>
      <c r="K10167" s="4">
        <v>117000</v>
      </c>
      <c r="L10167" t="s">
        <v>189</v>
      </c>
      <c r="M10167" t="s">
        <v>184</v>
      </c>
      <c r="P10167">
        <v>5</v>
      </c>
    </row>
    <row r="10168" spans="1:16">
      <c r="A10168" s="3">
        <v>44708</v>
      </c>
      <c r="B10168" t="s">
        <v>178</v>
      </c>
      <c r="C10168" t="s">
        <v>179</v>
      </c>
      <c r="D10168" t="s">
        <v>316</v>
      </c>
      <c r="E10168" t="s">
        <v>317</v>
      </c>
      <c r="F10168" t="s">
        <v>318</v>
      </c>
      <c r="G10168">
        <v>1</v>
      </c>
      <c r="H10168" s="4">
        <v>42000</v>
      </c>
      <c r="I10168" s="4">
        <v>1</v>
      </c>
      <c r="J10168" s="4">
        <v>42000</v>
      </c>
      <c r="K10168" s="4">
        <v>42000</v>
      </c>
      <c r="L10168" t="s">
        <v>189</v>
      </c>
      <c r="M10168" t="s">
        <v>206</v>
      </c>
      <c r="P10168">
        <v>3</v>
      </c>
    </row>
    <row r="10169" spans="1:16">
      <c r="A10169" s="3">
        <v>44708</v>
      </c>
      <c r="B10169" t="s">
        <v>207</v>
      </c>
      <c r="C10169" t="s">
        <v>179</v>
      </c>
      <c r="D10169" t="s">
        <v>210</v>
      </c>
      <c r="E10169" t="s">
        <v>225</v>
      </c>
      <c r="F10169" t="s">
        <v>270</v>
      </c>
      <c r="G10169">
        <v>3</v>
      </c>
      <c r="H10169" s="4">
        <v>52500</v>
      </c>
      <c r="I10169" s="4">
        <v>3</v>
      </c>
      <c r="J10169" s="4">
        <v>52500</v>
      </c>
      <c r="K10169" s="4">
        <v>157500</v>
      </c>
      <c r="L10169" t="s">
        <v>183</v>
      </c>
      <c r="M10169" t="s">
        <v>196</v>
      </c>
      <c r="P10169">
        <v>3</v>
      </c>
    </row>
    <row r="10170" spans="1:16">
      <c r="A10170" s="3">
        <v>44708</v>
      </c>
      <c r="B10170" t="s">
        <v>185</v>
      </c>
      <c r="C10170" t="s">
        <v>179</v>
      </c>
      <c r="D10170" t="s">
        <v>180</v>
      </c>
      <c r="E10170" t="s">
        <v>181</v>
      </c>
      <c r="F10170" t="s">
        <v>182</v>
      </c>
      <c r="G10170">
        <v>2</v>
      </c>
      <c r="H10170" s="4">
        <v>20000</v>
      </c>
      <c r="I10170" s="4">
        <v>2</v>
      </c>
      <c r="J10170" s="4">
        <v>20000</v>
      </c>
      <c r="K10170" s="4">
        <v>40000</v>
      </c>
      <c r="L10170" t="s">
        <v>203</v>
      </c>
      <c r="M10170" t="s">
        <v>196</v>
      </c>
      <c r="P10170">
        <v>5</v>
      </c>
    </row>
    <row r="10171" spans="1:16">
      <c r="A10171" s="3">
        <v>44708</v>
      </c>
      <c r="B10171" t="s">
        <v>178</v>
      </c>
      <c r="C10171" t="s">
        <v>192</v>
      </c>
      <c r="D10171" t="s">
        <v>229</v>
      </c>
      <c r="E10171" t="s">
        <v>229</v>
      </c>
      <c r="F10171" t="s">
        <v>364</v>
      </c>
      <c r="G10171">
        <v>3</v>
      </c>
      <c r="H10171" s="4">
        <v>30000</v>
      </c>
      <c r="I10171" s="4">
        <v>3</v>
      </c>
      <c r="J10171" s="4">
        <v>30000</v>
      </c>
      <c r="K10171" s="4">
        <v>90000</v>
      </c>
      <c r="L10171" t="s">
        <v>183</v>
      </c>
      <c r="M10171" t="s">
        <v>233</v>
      </c>
      <c r="P10171">
        <v>5</v>
      </c>
    </row>
    <row r="10172" spans="1:16">
      <c r="A10172" s="3">
        <v>44708</v>
      </c>
      <c r="B10172" t="s">
        <v>224</v>
      </c>
      <c r="C10172" t="s">
        <v>192</v>
      </c>
      <c r="D10172" t="s">
        <v>186</v>
      </c>
      <c r="E10172" t="s">
        <v>187</v>
      </c>
      <c r="F10172" t="s">
        <v>242</v>
      </c>
      <c r="G10172">
        <v>2</v>
      </c>
      <c r="H10172" s="4">
        <v>39000</v>
      </c>
      <c r="I10172" s="4">
        <v>2</v>
      </c>
      <c r="J10172" s="4">
        <v>39000</v>
      </c>
      <c r="K10172" s="4">
        <v>78000</v>
      </c>
      <c r="L10172" t="s">
        <v>189</v>
      </c>
      <c r="M10172" t="s">
        <v>184</v>
      </c>
      <c r="P10172">
        <v>3</v>
      </c>
    </row>
    <row r="10173" spans="1:16">
      <c r="A10173" s="3">
        <v>44708</v>
      </c>
      <c r="B10173" t="s">
        <v>301</v>
      </c>
      <c r="C10173" t="s">
        <v>192</v>
      </c>
      <c r="D10173" t="s">
        <v>198</v>
      </c>
      <c r="E10173" t="s">
        <v>198</v>
      </c>
      <c r="F10173" t="s">
        <v>357</v>
      </c>
      <c r="G10173">
        <v>2</v>
      </c>
      <c r="H10173" s="4">
        <v>28000</v>
      </c>
      <c r="I10173" s="4">
        <v>2</v>
      </c>
      <c r="J10173" s="4">
        <v>28000</v>
      </c>
      <c r="K10173" s="4">
        <v>56000</v>
      </c>
      <c r="L10173" t="s">
        <v>209</v>
      </c>
      <c r="M10173" t="s">
        <v>196</v>
      </c>
      <c r="P10173">
        <v>4</v>
      </c>
    </row>
    <row r="10174" spans="1:16">
      <c r="A10174" s="3">
        <v>44708</v>
      </c>
      <c r="B10174" t="s">
        <v>222</v>
      </c>
      <c r="C10174" t="s">
        <v>179</v>
      </c>
      <c r="D10174" t="s">
        <v>180</v>
      </c>
      <c r="E10174" t="s">
        <v>204</v>
      </c>
      <c r="F10174" t="s">
        <v>205</v>
      </c>
      <c r="G10174">
        <v>3</v>
      </c>
      <c r="H10174" s="4">
        <v>35000</v>
      </c>
      <c r="I10174" s="4">
        <v>3</v>
      </c>
      <c r="J10174" s="4">
        <v>35000</v>
      </c>
      <c r="K10174" s="4">
        <v>105000</v>
      </c>
      <c r="L10174" t="s">
        <v>195</v>
      </c>
      <c r="M10174" t="s">
        <v>233</v>
      </c>
      <c r="P10174">
        <v>3</v>
      </c>
    </row>
    <row r="10175" spans="1:16">
      <c r="A10175" s="3">
        <v>44708</v>
      </c>
      <c r="B10175" t="s">
        <v>268</v>
      </c>
      <c r="C10175" t="s">
        <v>179</v>
      </c>
      <c r="D10175" t="s">
        <v>180</v>
      </c>
      <c r="E10175" t="s">
        <v>238</v>
      </c>
      <c r="F10175" t="s">
        <v>267</v>
      </c>
      <c r="G10175">
        <v>1</v>
      </c>
      <c r="H10175" s="4">
        <v>36000</v>
      </c>
      <c r="I10175" s="4">
        <v>1</v>
      </c>
      <c r="J10175" s="4">
        <v>36000</v>
      </c>
      <c r="K10175" s="4">
        <v>36000</v>
      </c>
      <c r="L10175" t="s">
        <v>183</v>
      </c>
      <c r="M10175" t="s">
        <v>184</v>
      </c>
      <c r="P10175">
        <v>3</v>
      </c>
    </row>
    <row r="10176" spans="1:16">
      <c r="A10176" s="3">
        <v>44708</v>
      </c>
      <c r="B10176" t="s">
        <v>268</v>
      </c>
      <c r="C10176" t="s">
        <v>192</v>
      </c>
      <c r="D10176" t="s">
        <v>186</v>
      </c>
      <c r="E10176" t="s">
        <v>220</v>
      </c>
      <c r="F10176" t="s">
        <v>265</v>
      </c>
      <c r="G10176">
        <v>3</v>
      </c>
      <c r="H10176" s="4">
        <v>30000</v>
      </c>
      <c r="I10176" s="4">
        <v>3</v>
      </c>
      <c r="J10176" s="4">
        <v>30000</v>
      </c>
      <c r="K10176" s="4">
        <v>90000</v>
      </c>
      <c r="L10176" t="s">
        <v>209</v>
      </c>
      <c r="M10176" t="s">
        <v>196</v>
      </c>
      <c r="N10176" t="s">
        <v>175</v>
      </c>
      <c r="P10176">
        <v>5</v>
      </c>
    </row>
    <row r="10177" spans="1:16">
      <c r="A10177" s="3">
        <v>44708</v>
      </c>
      <c r="B10177" t="s">
        <v>222</v>
      </c>
      <c r="C10177" t="s">
        <v>192</v>
      </c>
      <c r="D10177" t="s">
        <v>180</v>
      </c>
      <c r="E10177" t="s">
        <v>181</v>
      </c>
      <c r="F10177" t="s">
        <v>246</v>
      </c>
      <c r="G10177">
        <v>2</v>
      </c>
      <c r="H10177" s="4">
        <v>30000</v>
      </c>
      <c r="I10177" s="4">
        <v>2</v>
      </c>
      <c r="J10177" s="4">
        <v>30000</v>
      </c>
      <c r="K10177" s="4">
        <v>60000</v>
      </c>
      <c r="L10177" t="s">
        <v>195</v>
      </c>
      <c r="M10177" t="s">
        <v>196</v>
      </c>
      <c r="P10177">
        <v>5</v>
      </c>
    </row>
    <row r="10178" spans="1:16">
      <c r="A10178" s="3">
        <v>44708</v>
      </c>
      <c r="B10178" t="s">
        <v>224</v>
      </c>
      <c r="C10178" t="s">
        <v>179</v>
      </c>
      <c r="D10178" t="s">
        <v>186</v>
      </c>
      <c r="E10178" t="s">
        <v>225</v>
      </c>
      <c r="F10178" t="s">
        <v>226</v>
      </c>
      <c r="G10178">
        <v>1</v>
      </c>
      <c r="H10178" s="4">
        <v>33000</v>
      </c>
      <c r="I10178" s="4">
        <v>1</v>
      </c>
      <c r="J10178" s="4">
        <v>33000</v>
      </c>
      <c r="K10178" s="4">
        <v>33000</v>
      </c>
      <c r="L10178" t="s">
        <v>203</v>
      </c>
      <c r="M10178" t="s">
        <v>184</v>
      </c>
      <c r="P10178">
        <v>3</v>
      </c>
    </row>
    <row r="10179" spans="1:16">
      <c r="A10179" s="3">
        <v>44708</v>
      </c>
      <c r="B10179" t="s">
        <v>247</v>
      </c>
      <c r="C10179" t="s">
        <v>192</v>
      </c>
      <c r="D10179" t="s">
        <v>235</v>
      </c>
      <c r="E10179" t="s">
        <v>236</v>
      </c>
      <c r="F10179" t="s">
        <v>352</v>
      </c>
      <c r="G10179">
        <v>1</v>
      </c>
      <c r="H10179" s="4">
        <v>40000</v>
      </c>
      <c r="I10179" s="4">
        <v>1</v>
      </c>
      <c r="J10179" s="4">
        <v>40000</v>
      </c>
      <c r="K10179" s="4">
        <v>40000</v>
      </c>
      <c r="L10179" t="s">
        <v>183</v>
      </c>
      <c r="M10179" t="s">
        <v>190</v>
      </c>
      <c r="P10179">
        <v>5</v>
      </c>
    </row>
    <row r="10180" spans="1:16">
      <c r="A10180" s="3">
        <v>44708</v>
      </c>
      <c r="B10180" t="s">
        <v>247</v>
      </c>
      <c r="C10180" t="s">
        <v>179</v>
      </c>
      <c r="D10180" t="s">
        <v>180</v>
      </c>
      <c r="E10180" t="s">
        <v>181</v>
      </c>
      <c r="F10180" t="s">
        <v>334</v>
      </c>
      <c r="G10180">
        <v>3</v>
      </c>
      <c r="H10180" s="4">
        <v>26000</v>
      </c>
      <c r="I10180" s="4">
        <v>3</v>
      </c>
      <c r="J10180" s="4">
        <v>26000</v>
      </c>
      <c r="K10180" s="4">
        <v>78000</v>
      </c>
      <c r="L10180" t="s">
        <v>183</v>
      </c>
      <c r="M10180" t="s">
        <v>206</v>
      </c>
      <c r="P10180">
        <v>5</v>
      </c>
    </row>
    <row r="10181" spans="1:16">
      <c r="A10181" s="3">
        <v>44708</v>
      </c>
      <c r="B10181" t="s">
        <v>191</v>
      </c>
      <c r="C10181" t="s">
        <v>192</v>
      </c>
      <c r="D10181" t="s">
        <v>186</v>
      </c>
      <c r="E10181" t="s">
        <v>225</v>
      </c>
      <c r="F10181" t="s">
        <v>244</v>
      </c>
      <c r="G10181">
        <v>1</v>
      </c>
      <c r="H10181" s="4">
        <v>90000</v>
      </c>
      <c r="I10181" s="4">
        <v>1</v>
      </c>
      <c r="J10181" s="4">
        <v>90000</v>
      </c>
      <c r="K10181" s="4">
        <v>90000</v>
      </c>
      <c r="L10181" t="s">
        <v>203</v>
      </c>
      <c r="M10181" t="s">
        <v>196</v>
      </c>
      <c r="P10181">
        <v>5</v>
      </c>
    </row>
    <row r="10182" spans="1:16">
      <c r="A10182" s="3">
        <v>44708</v>
      </c>
      <c r="B10182" t="s">
        <v>245</v>
      </c>
      <c r="C10182" t="s">
        <v>179</v>
      </c>
      <c r="D10182" t="s">
        <v>186</v>
      </c>
      <c r="E10182" t="s">
        <v>225</v>
      </c>
      <c r="F10182" t="s">
        <v>226</v>
      </c>
      <c r="G10182">
        <v>2</v>
      </c>
      <c r="H10182" s="4">
        <v>39000</v>
      </c>
      <c r="I10182" s="4">
        <v>2</v>
      </c>
      <c r="J10182" s="4">
        <v>39000</v>
      </c>
      <c r="K10182" s="4">
        <v>78000</v>
      </c>
      <c r="L10182" t="s">
        <v>209</v>
      </c>
      <c r="M10182" t="s">
        <v>304</v>
      </c>
      <c r="P10182">
        <v>3</v>
      </c>
    </row>
    <row r="10183" spans="1:16">
      <c r="A10183" s="3">
        <v>44708</v>
      </c>
      <c r="B10183" t="s">
        <v>284</v>
      </c>
      <c r="C10183" t="s">
        <v>192</v>
      </c>
      <c r="D10183" t="s">
        <v>235</v>
      </c>
      <c r="E10183" t="s">
        <v>236</v>
      </c>
      <c r="F10183" t="s">
        <v>237</v>
      </c>
      <c r="G10183">
        <v>2</v>
      </c>
      <c r="H10183" s="4">
        <v>49000</v>
      </c>
      <c r="I10183" s="4">
        <v>2</v>
      </c>
      <c r="J10183" s="4">
        <v>49000</v>
      </c>
      <c r="K10183" s="4">
        <v>98000</v>
      </c>
      <c r="L10183" t="s">
        <v>183</v>
      </c>
      <c r="M10183" t="s">
        <v>304</v>
      </c>
      <c r="P10183">
        <v>3</v>
      </c>
    </row>
    <row r="10184" spans="1:16">
      <c r="A10184" s="3">
        <v>44708</v>
      </c>
      <c r="B10184" t="s">
        <v>218</v>
      </c>
      <c r="C10184" t="s">
        <v>179</v>
      </c>
      <c r="D10184" t="s">
        <v>180</v>
      </c>
      <c r="E10184" t="s">
        <v>327</v>
      </c>
      <c r="F10184" t="s">
        <v>328</v>
      </c>
      <c r="G10184">
        <v>2</v>
      </c>
      <c r="H10184" s="4">
        <v>40000</v>
      </c>
      <c r="I10184" s="4">
        <v>2</v>
      </c>
      <c r="J10184" s="4">
        <v>40000</v>
      </c>
      <c r="K10184" s="4">
        <v>80000</v>
      </c>
      <c r="L10184" t="s">
        <v>183</v>
      </c>
      <c r="M10184" t="s">
        <v>196</v>
      </c>
      <c r="P10184">
        <v>5</v>
      </c>
    </row>
    <row r="10185" spans="1:16">
      <c r="A10185" s="3">
        <v>44708</v>
      </c>
      <c r="B10185" t="s">
        <v>234</v>
      </c>
      <c r="C10185" t="s">
        <v>179</v>
      </c>
      <c r="D10185" t="s">
        <v>180</v>
      </c>
      <c r="E10185" t="s">
        <v>271</v>
      </c>
      <c r="F10185" t="s">
        <v>361</v>
      </c>
      <c r="G10185">
        <v>3</v>
      </c>
      <c r="H10185" s="4">
        <v>18000</v>
      </c>
      <c r="I10185" s="4">
        <v>3</v>
      </c>
      <c r="J10185" s="4">
        <v>18000</v>
      </c>
      <c r="K10185" s="4">
        <v>54000</v>
      </c>
      <c r="L10185" t="s">
        <v>203</v>
      </c>
      <c r="M10185" t="s">
        <v>184</v>
      </c>
      <c r="P10185">
        <v>3</v>
      </c>
    </row>
    <row r="10186" spans="1:16">
      <c r="A10186" s="3">
        <v>44708</v>
      </c>
      <c r="B10186" t="s">
        <v>213</v>
      </c>
      <c r="C10186" t="s">
        <v>179</v>
      </c>
      <c r="D10186" t="s">
        <v>294</v>
      </c>
      <c r="E10186" t="s">
        <v>294</v>
      </c>
      <c r="F10186" t="s">
        <v>201</v>
      </c>
      <c r="G10186">
        <v>3</v>
      </c>
      <c r="H10186" s="4">
        <v>45000</v>
      </c>
      <c r="I10186" s="4">
        <v>3</v>
      </c>
      <c r="J10186" s="4">
        <v>45000</v>
      </c>
      <c r="K10186" s="4">
        <v>135000</v>
      </c>
      <c r="L10186" t="s">
        <v>183</v>
      </c>
      <c r="M10186" t="s">
        <v>184</v>
      </c>
      <c r="P10186">
        <v>5</v>
      </c>
    </row>
    <row r="10187" spans="1:16">
      <c r="A10187" s="3">
        <v>44708</v>
      </c>
      <c r="B10187" t="s">
        <v>185</v>
      </c>
      <c r="C10187" t="s">
        <v>179</v>
      </c>
      <c r="D10187" t="s">
        <v>186</v>
      </c>
      <c r="E10187" t="s">
        <v>220</v>
      </c>
      <c r="F10187" t="s">
        <v>265</v>
      </c>
      <c r="G10187">
        <v>3</v>
      </c>
      <c r="H10187" s="4">
        <v>33000</v>
      </c>
      <c r="I10187" s="4">
        <v>3</v>
      </c>
      <c r="J10187" s="4">
        <v>33000</v>
      </c>
      <c r="K10187" s="4">
        <v>99000</v>
      </c>
      <c r="L10187" t="s">
        <v>209</v>
      </c>
      <c r="M10187" t="s">
        <v>196</v>
      </c>
      <c r="P10187">
        <v>4</v>
      </c>
    </row>
    <row r="10188" spans="1:16">
      <c r="A10188" s="3">
        <v>44708</v>
      </c>
      <c r="B10188" t="s">
        <v>224</v>
      </c>
      <c r="C10188" t="s">
        <v>179</v>
      </c>
      <c r="D10188" t="s">
        <v>273</v>
      </c>
      <c r="E10188" t="s">
        <v>288</v>
      </c>
      <c r="F10188" t="s">
        <v>289</v>
      </c>
      <c r="G10188">
        <v>3</v>
      </c>
      <c r="H10188" s="4">
        <v>42000</v>
      </c>
      <c r="I10188" s="4">
        <v>3</v>
      </c>
      <c r="J10188" s="4">
        <v>42000</v>
      </c>
      <c r="K10188" s="4">
        <v>126000</v>
      </c>
      <c r="L10188" t="s">
        <v>203</v>
      </c>
      <c r="M10188" t="s">
        <v>196</v>
      </c>
      <c r="P10188">
        <v>5</v>
      </c>
    </row>
    <row r="10189" spans="1:16">
      <c r="A10189" s="3">
        <v>44708</v>
      </c>
      <c r="B10189" t="s">
        <v>268</v>
      </c>
      <c r="C10189" t="s">
        <v>192</v>
      </c>
      <c r="D10189" t="s">
        <v>210</v>
      </c>
      <c r="E10189" t="s">
        <v>292</v>
      </c>
      <c r="F10189" t="s">
        <v>343</v>
      </c>
      <c r="G10189">
        <v>2</v>
      </c>
      <c r="H10189" s="4">
        <v>67500</v>
      </c>
      <c r="I10189" s="4">
        <v>0</v>
      </c>
      <c r="J10189" s="4">
        <v>0</v>
      </c>
      <c r="K10189" s="4">
        <v>0</v>
      </c>
      <c r="L10189" t="s">
        <v>183</v>
      </c>
      <c r="M10189" t="s">
        <v>190</v>
      </c>
      <c r="N10189" t="s">
        <v>175</v>
      </c>
      <c r="O10189" t="s">
        <v>176</v>
      </c>
    </row>
    <row r="10190" spans="1:16">
      <c r="A10190" s="3">
        <v>44708</v>
      </c>
      <c r="B10190" t="s">
        <v>219</v>
      </c>
      <c r="C10190" t="s">
        <v>192</v>
      </c>
      <c r="D10190" t="s">
        <v>210</v>
      </c>
      <c r="E10190" t="s">
        <v>225</v>
      </c>
      <c r="F10190" t="s">
        <v>266</v>
      </c>
      <c r="G10190">
        <v>2</v>
      </c>
      <c r="H10190" s="4">
        <v>48000</v>
      </c>
      <c r="I10190" s="4">
        <v>2</v>
      </c>
      <c r="J10190" s="4">
        <v>48000</v>
      </c>
      <c r="K10190" s="4">
        <v>96000</v>
      </c>
      <c r="L10190" t="s">
        <v>189</v>
      </c>
      <c r="M10190" t="s">
        <v>196</v>
      </c>
      <c r="N10190" t="s">
        <v>175</v>
      </c>
      <c r="P10190">
        <v>5</v>
      </c>
    </row>
    <row r="10191" spans="1:16">
      <c r="A10191" s="3">
        <v>44708</v>
      </c>
      <c r="B10191" t="s">
        <v>301</v>
      </c>
      <c r="C10191" t="s">
        <v>192</v>
      </c>
      <c r="D10191" t="s">
        <v>180</v>
      </c>
      <c r="E10191" t="s">
        <v>255</v>
      </c>
      <c r="F10191" t="s">
        <v>256</v>
      </c>
      <c r="G10191">
        <v>1</v>
      </c>
      <c r="H10191" s="4">
        <v>24000</v>
      </c>
      <c r="I10191" s="4">
        <v>1</v>
      </c>
      <c r="J10191" s="4">
        <v>24000</v>
      </c>
      <c r="K10191" s="4">
        <v>24000</v>
      </c>
      <c r="L10191" t="s">
        <v>189</v>
      </c>
      <c r="M10191" t="s">
        <v>190</v>
      </c>
      <c r="N10191" t="s">
        <v>175</v>
      </c>
      <c r="P10191">
        <v>5</v>
      </c>
    </row>
    <row r="10192" spans="1:16">
      <c r="A10192" s="3">
        <v>44708</v>
      </c>
      <c r="B10192" t="s">
        <v>224</v>
      </c>
      <c r="C10192" t="s">
        <v>192</v>
      </c>
      <c r="D10192" t="s">
        <v>276</v>
      </c>
      <c r="E10192" t="s">
        <v>276</v>
      </c>
      <c r="F10192" t="s">
        <v>309</v>
      </c>
      <c r="G10192">
        <v>1</v>
      </c>
      <c r="H10192" s="4">
        <v>22000</v>
      </c>
      <c r="I10192" s="4">
        <v>1</v>
      </c>
      <c r="J10192" s="4">
        <v>22000</v>
      </c>
      <c r="K10192" s="4">
        <v>22000</v>
      </c>
      <c r="L10192" t="s">
        <v>183</v>
      </c>
      <c r="M10192" t="s">
        <v>196</v>
      </c>
      <c r="N10192" t="s">
        <v>175</v>
      </c>
      <c r="P10192">
        <v>5</v>
      </c>
    </row>
    <row r="10193" spans="1:16">
      <c r="A10193" s="3">
        <v>44709</v>
      </c>
      <c r="B10193" t="s">
        <v>218</v>
      </c>
      <c r="C10193" t="s">
        <v>192</v>
      </c>
      <c r="D10193" t="s">
        <v>180</v>
      </c>
      <c r="E10193" t="s">
        <v>238</v>
      </c>
      <c r="F10193" t="s">
        <v>267</v>
      </c>
      <c r="G10193">
        <v>3</v>
      </c>
      <c r="H10193" s="4">
        <v>33000</v>
      </c>
      <c r="I10193" s="4">
        <v>3</v>
      </c>
      <c r="J10193" s="4">
        <v>33000</v>
      </c>
      <c r="K10193" s="4">
        <v>99000</v>
      </c>
      <c r="L10193" t="s">
        <v>209</v>
      </c>
      <c r="M10193" t="s">
        <v>184</v>
      </c>
      <c r="N10193" t="s">
        <v>175</v>
      </c>
      <c r="P10193">
        <v>3</v>
      </c>
    </row>
    <row r="10194" spans="1:16">
      <c r="A10194" s="3">
        <v>44709</v>
      </c>
      <c r="B10194" t="s">
        <v>301</v>
      </c>
      <c r="C10194" t="s">
        <v>179</v>
      </c>
      <c r="D10194" t="s">
        <v>186</v>
      </c>
      <c r="E10194" t="s">
        <v>201</v>
      </c>
      <c r="F10194" t="s">
        <v>248</v>
      </c>
      <c r="G10194">
        <v>1</v>
      </c>
      <c r="H10194" s="4">
        <v>33000</v>
      </c>
      <c r="I10194" s="4">
        <v>1</v>
      </c>
      <c r="J10194" s="4">
        <v>33000</v>
      </c>
      <c r="K10194" s="4">
        <v>33000</v>
      </c>
      <c r="L10194" t="s">
        <v>203</v>
      </c>
      <c r="M10194" t="s">
        <v>184</v>
      </c>
      <c r="N10194" t="s">
        <v>175</v>
      </c>
      <c r="P10194">
        <v>5</v>
      </c>
    </row>
    <row r="10195" spans="1:16">
      <c r="A10195" s="3">
        <v>44709</v>
      </c>
      <c r="B10195" t="s">
        <v>258</v>
      </c>
      <c r="C10195" t="s">
        <v>179</v>
      </c>
      <c r="D10195" t="s">
        <v>180</v>
      </c>
      <c r="E10195" t="s">
        <v>238</v>
      </c>
      <c r="F10195" t="s">
        <v>253</v>
      </c>
      <c r="G10195">
        <v>2</v>
      </c>
      <c r="H10195" s="4">
        <v>30000</v>
      </c>
      <c r="I10195" s="4">
        <v>2</v>
      </c>
      <c r="J10195" s="4">
        <v>30000</v>
      </c>
      <c r="K10195" s="4">
        <v>60000</v>
      </c>
      <c r="L10195" t="s">
        <v>203</v>
      </c>
      <c r="M10195" t="s">
        <v>190</v>
      </c>
      <c r="N10195" t="s">
        <v>175</v>
      </c>
      <c r="P10195">
        <v>5</v>
      </c>
    </row>
    <row r="10196" spans="1:16">
      <c r="A10196" s="3">
        <v>44709</v>
      </c>
      <c r="B10196" t="s">
        <v>191</v>
      </c>
      <c r="C10196" t="s">
        <v>192</v>
      </c>
      <c r="D10196" t="s">
        <v>180</v>
      </c>
      <c r="E10196" t="s">
        <v>238</v>
      </c>
      <c r="F10196" t="s">
        <v>267</v>
      </c>
      <c r="G10196">
        <v>3</v>
      </c>
      <c r="H10196" s="4">
        <v>48000</v>
      </c>
      <c r="I10196" s="4">
        <v>0</v>
      </c>
      <c r="J10196" s="4">
        <v>0</v>
      </c>
      <c r="K10196" s="4">
        <v>0</v>
      </c>
      <c r="L10196" t="s">
        <v>203</v>
      </c>
      <c r="M10196" t="s">
        <v>190</v>
      </c>
      <c r="N10196" t="s">
        <v>175</v>
      </c>
      <c r="O10196" t="s">
        <v>176</v>
      </c>
    </row>
    <row r="10197" spans="1:16">
      <c r="A10197" s="3">
        <v>44709</v>
      </c>
      <c r="B10197" t="s">
        <v>191</v>
      </c>
      <c r="C10197" t="s">
        <v>192</v>
      </c>
      <c r="D10197" t="s">
        <v>180</v>
      </c>
      <c r="E10197" t="s">
        <v>216</v>
      </c>
      <c r="F10197" t="s">
        <v>257</v>
      </c>
      <c r="G10197">
        <v>1</v>
      </c>
      <c r="H10197" s="4">
        <v>24000</v>
      </c>
      <c r="I10197" s="4">
        <v>1</v>
      </c>
      <c r="J10197" s="4">
        <v>24000</v>
      </c>
      <c r="K10197" s="4">
        <v>24000</v>
      </c>
      <c r="L10197" t="s">
        <v>209</v>
      </c>
      <c r="M10197" t="s">
        <v>206</v>
      </c>
      <c r="N10197" t="s">
        <v>175</v>
      </c>
      <c r="P10197">
        <v>5</v>
      </c>
    </row>
    <row r="10198" spans="1:16">
      <c r="A10198" s="3">
        <v>44709</v>
      </c>
      <c r="B10198" t="s">
        <v>268</v>
      </c>
      <c r="C10198" t="s">
        <v>179</v>
      </c>
      <c r="D10198" t="s">
        <v>180</v>
      </c>
      <c r="E10198" t="s">
        <v>216</v>
      </c>
      <c r="F10198" t="s">
        <v>232</v>
      </c>
      <c r="G10198">
        <v>1</v>
      </c>
      <c r="H10198" s="4">
        <v>44000</v>
      </c>
      <c r="I10198" s="4">
        <v>1</v>
      </c>
      <c r="J10198" s="4">
        <v>44000</v>
      </c>
      <c r="K10198" s="4">
        <v>44000</v>
      </c>
      <c r="L10198" t="s">
        <v>189</v>
      </c>
      <c r="M10198" t="s">
        <v>184</v>
      </c>
      <c r="P10198">
        <v>5</v>
      </c>
    </row>
    <row r="10199" spans="1:16">
      <c r="A10199" s="3">
        <v>44709</v>
      </c>
      <c r="B10199" t="s">
        <v>250</v>
      </c>
      <c r="C10199" t="s">
        <v>192</v>
      </c>
      <c r="D10199" t="s">
        <v>180</v>
      </c>
      <c r="E10199" t="s">
        <v>238</v>
      </c>
      <c r="F10199" t="s">
        <v>267</v>
      </c>
      <c r="G10199">
        <v>1</v>
      </c>
      <c r="H10199" s="4">
        <v>45500</v>
      </c>
      <c r="I10199" s="4">
        <v>1</v>
      </c>
      <c r="J10199" s="4">
        <v>45500</v>
      </c>
      <c r="K10199" s="4">
        <v>45500</v>
      </c>
      <c r="L10199" t="s">
        <v>203</v>
      </c>
      <c r="M10199" t="s">
        <v>196</v>
      </c>
      <c r="P10199">
        <v>5</v>
      </c>
    </row>
    <row r="10200" spans="1:16">
      <c r="A10200" s="3">
        <v>44709</v>
      </c>
      <c r="B10200" t="s">
        <v>185</v>
      </c>
      <c r="C10200" t="s">
        <v>192</v>
      </c>
      <c r="D10200" t="s">
        <v>274</v>
      </c>
      <c r="E10200" t="s">
        <v>274</v>
      </c>
      <c r="F10200" t="s">
        <v>339</v>
      </c>
      <c r="G10200">
        <v>1</v>
      </c>
      <c r="H10200" s="4">
        <v>30000</v>
      </c>
      <c r="I10200" s="4">
        <v>1</v>
      </c>
      <c r="J10200" s="4">
        <v>30000</v>
      </c>
      <c r="K10200" s="4">
        <v>30000</v>
      </c>
      <c r="L10200" t="s">
        <v>195</v>
      </c>
      <c r="M10200" t="s">
        <v>184</v>
      </c>
      <c r="P10200">
        <v>3</v>
      </c>
    </row>
    <row r="10201" spans="1:16">
      <c r="A10201" s="3">
        <v>44709</v>
      </c>
      <c r="B10201" t="s">
        <v>254</v>
      </c>
      <c r="C10201" t="s">
        <v>179</v>
      </c>
      <c r="D10201" t="s">
        <v>186</v>
      </c>
      <c r="E10201" t="s">
        <v>187</v>
      </c>
      <c r="F10201" t="s">
        <v>188</v>
      </c>
      <c r="G10201">
        <v>3</v>
      </c>
      <c r="H10201" s="4">
        <v>44000</v>
      </c>
      <c r="I10201" s="4">
        <v>3</v>
      </c>
      <c r="J10201" s="4">
        <v>44000</v>
      </c>
      <c r="K10201" s="4">
        <v>132000</v>
      </c>
      <c r="L10201" t="s">
        <v>203</v>
      </c>
      <c r="M10201" t="s">
        <v>196</v>
      </c>
      <c r="P10201">
        <v>3</v>
      </c>
    </row>
    <row r="10202" spans="1:16">
      <c r="A10202" s="3">
        <v>44709</v>
      </c>
      <c r="B10202" t="s">
        <v>262</v>
      </c>
      <c r="C10202" t="s">
        <v>192</v>
      </c>
      <c r="D10202" t="s">
        <v>186</v>
      </c>
      <c r="E10202" t="s">
        <v>220</v>
      </c>
      <c r="F10202" t="s">
        <v>265</v>
      </c>
      <c r="G10202">
        <v>2</v>
      </c>
      <c r="H10202" s="4">
        <v>22000</v>
      </c>
      <c r="I10202" s="4">
        <v>2</v>
      </c>
      <c r="J10202" s="4">
        <v>22000</v>
      </c>
      <c r="K10202" s="4">
        <v>44000</v>
      </c>
      <c r="L10202" t="s">
        <v>183</v>
      </c>
      <c r="M10202" t="s">
        <v>206</v>
      </c>
      <c r="P10202">
        <v>5</v>
      </c>
    </row>
    <row r="10203" spans="1:16">
      <c r="A10203" s="3">
        <v>44709</v>
      </c>
      <c r="B10203" t="s">
        <v>262</v>
      </c>
      <c r="C10203" t="s">
        <v>192</v>
      </c>
      <c r="D10203" t="s">
        <v>186</v>
      </c>
      <c r="E10203" t="s">
        <v>187</v>
      </c>
      <c r="F10203" t="s">
        <v>188</v>
      </c>
      <c r="G10203">
        <v>3</v>
      </c>
      <c r="H10203" s="4">
        <v>18000</v>
      </c>
      <c r="I10203" s="4">
        <v>3</v>
      </c>
      <c r="J10203" s="4">
        <v>18000</v>
      </c>
      <c r="K10203" s="4">
        <v>54000</v>
      </c>
      <c r="L10203" t="s">
        <v>183</v>
      </c>
      <c r="M10203" t="s">
        <v>190</v>
      </c>
      <c r="P10203">
        <v>4</v>
      </c>
    </row>
    <row r="10204" spans="1:16">
      <c r="A10204" s="3">
        <v>44709</v>
      </c>
      <c r="B10204" t="s">
        <v>200</v>
      </c>
      <c r="C10204" t="s">
        <v>179</v>
      </c>
      <c r="D10204" t="s">
        <v>180</v>
      </c>
      <c r="E10204" t="s">
        <v>238</v>
      </c>
      <c r="F10204" t="s">
        <v>253</v>
      </c>
      <c r="G10204">
        <v>3</v>
      </c>
      <c r="H10204" s="4">
        <v>30000</v>
      </c>
      <c r="I10204" s="4">
        <v>3</v>
      </c>
      <c r="J10204" s="4">
        <v>30000</v>
      </c>
      <c r="K10204" s="4">
        <v>90000</v>
      </c>
      <c r="L10204" t="s">
        <v>203</v>
      </c>
      <c r="M10204" t="s">
        <v>190</v>
      </c>
      <c r="P10204">
        <v>5</v>
      </c>
    </row>
    <row r="10205" spans="1:16">
      <c r="A10205" s="3">
        <v>44709</v>
      </c>
      <c r="B10205" t="s">
        <v>219</v>
      </c>
      <c r="C10205" t="s">
        <v>179</v>
      </c>
      <c r="D10205" t="s">
        <v>210</v>
      </c>
      <c r="E10205" t="s">
        <v>292</v>
      </c>
      <c r="F10205" t="s">
        <v>343</v>
      </c>
      <c r="G10205">
        <v>1</v>
      </c>
      <c r="H10205" s="4">
        <v>30000</v>
      </c>
      <c r="I10205" s="4">
        <v>1</v>
      </c>
      <c r="J10205" s="4">
        <v>30000</v>
      </c>
      <c r="K10205" s="4">
        <v>30000</v>
      </c>
      <c r="L10205" t="s">
        <v>203</v>
      </c>
      <c r="M10205" t="s">
        <v>206</v>
      </c>
      <c r="P10205">
        <v>5</v>
      </c>
    </row>
    <row r="10206" spans="1:16">
      <c r="A10206" s="3">
        <v>44709</v>
      </c>
      <c r="B10206" t="s">
        <v>218</v>
      </c>
      <c r="C10206" t="s">
        <v>179</v>
      </c>
      <c r="D10206" t="s">
        <v>180</v>
      </c>
      <c r="E10206" t="s">
        <v>204</v>
      </c>
      <c r="F10206" t="s">
        <v>205</v>
      </c>
      <c r="G10206">
        <v>3</v>
      </c>
      <c r="H10206" s="4">
        <v>39000</v>
      </c>
      <c r="I10206" s="4">
        <v>3</v>
      </c>
      <c r="J10206" s="4">
        <v>39000</v>
      </c>
      <c r="K10206" s="4">
        <v>117000</v>
      </c>
      <c r="L10206" t="s">
        <v>209</v>
      </c>
      <c r="M10206" t="s">
        <v>206</v>
      </c>
      <c r="P10206">
        <v>5</v>
      </c>
    </row>
    <row r="10207" spans="1:16">
      <c r="A10207" s="3">
        <v>44709</v>
      </c>
      <c r="B10207" t="s">
        <v>268</v>
      </c>
      <c r="C10207" t="s">
        <v>179</v>
      </c>
      <c r="D10207" t="s">
        <v>235</v>
      </c>
      <c r="E10207" t="s">
        <v>251</v>
      </c>
      <c r="F10207" t="s">
        <v>252</v>
      </c>
      <c r="G10207">
        <v>1</v>
      </c>
      <c r="H10207" s="4">
        <v>36000</v>
      </c>
      <c r="I10207" s="4">
        <v>1</v>
      </c>
      <c r="J10207" s="4">
        <v>36000</v>
      </c>
      <c r="K10207" s="4">
        <v>36000</v>
      </c>
      <c r="L10207" t="s">
        <v>203</v>
      </c>
      <c r="M10207" t="s">
        <v>196</v>
      </c>
      <c r="P10207">
        <v>4</v>
      </c>
    </row>
    <row r="10208" spans="1:16">
      <c r="A10208" s="3">
        <v>44709</v>
      </c>
      <c r="B10208" t="s">
        <v>197</v>
      </c>
      <c r="C10208" t="s">
        <v>179</v>
      </c>
      <c r="D10208" t="s">
        <v>180</v>
      </c>
      <c r="E10208" t="s">
        <v>216</v>
      </c>
      <c r="F10208" t="s">
        <v>217</v>
      </c>
      <c r="G10208">
        <v>2</v>
      </c>
      <c r="H10208" s="4">
        <v>26000</v>
      </c>
      <c r="I10208" s="4">
        <v>2</v>
      </c>
      <c r="J10208" s="4">
        <v>26000</v>
      </c>
      <c r="K10208" s="4">
        <v>52000</v>
      </c>
      <c r="L10208" t="s">
        <v>209</v>
      </c>
      <c r="M10208" t="s">
        <v>206</v>
      </c>
      <c r="P10208">
        <v>5</v>
      </c>
    </row>
    <row r="10209" spans="1:16">
      <c r="A10209" s="3">
        <v>44709</v>
      </c>
      <c r="B10209" t="s">
        <v>197</v>
      </c>
      <c r="C10209" t="s">
        <v>192</v>
      </c>
      <c r="D10209" t="s">
        <v>180</v>
      </c>
      <c r="E10209" t="s">
        <v>204</v>
      </c>
      <c r="F10209" t="s">
        <v>269</v>
      </c>
      <c r="G10209">
        <v>2</v>
      </c>
      <c r="H10209" s="4">
        <v>18000</v>
      </c>
      <c r="I10209" s="4">
        <v>2</v>
      </c>
      <c r="J10209" s="4">
        <v>18000</v>
      </c>
      <c r="K10209" s="4">
        <v>36000</v>
      </c>
      <c r="L10209" t="s">
        <v>189</v>
      </c>
      <c r="M10209" t="s">
        <v>184</v>
      </c>
      <c r="N10209" t="s">
        <v>175</v>
      </c>
      <c r="P10209">
        <v>4</v>
      </c>
    </row>
    <row r="10210" spans="1:16">
      <c r="A10210" s="3">
        <v>44709</v>
      </c>
      <c r="B10210" t="s">
        <v>254</v>
      </c>
      <c r="C10210" t="s">
        <v>179</v>
      </c>
      <c r="D10210" t="s">
        <v>210</v>
      </c>
      <c r="E10210" t="s">
        <v>225</v>
      </c>
      <c r="F10210" t="s">
        <v>266</v>
      </c>
      <c r="G10210">
        <v>1</v>
      </c>
      <c r="H10210" s="4">
        <v>33000</v>
      </c>
      <c r="I10210" s="4">
        <v>1</v>
      </c>
      <c r="J10210" s="4">
        <v>33000</v>
      </c>
      <c r="K10210" s="4">
        <v>33000</v>
      </c>
      <c r="L10210" t="s">
        <v>189</v>
      </c>
      <c r="M10210" t="s">
        <v>190</v>
      </c>
      <c r="N10210" t="s">
        <v>175</v>
      </c>
      <c r="P10210">
        <v>5</v>
      </c>
    </row>
    <row r="10211" spans="1:16">
      <c r="A10211" s="3">
        <v>44709</v>
      </c>
      <c r="B10211" t="s">
        <v>245</v>
      </c>
      <c r="C10211" t="s">
        <v>192</v>
      </c>
      <c r="D10211" t="s">
        <v>180</v>
      </c>
      <c r="E10211" t="s">
        <v>216</v>
      </c>
      <c r="F10211" t="s">
        <v>257</v>
      </c>
      <c r="G10211">
        <v>3</v>
      </c>
      <c r="H10211" s="4">
        <v>33000</v>
      </c>
      <c r="I10211" s="4">
        <v>3</v>
      </c>
      <c r="J10211" s="4">
        <v>33000</v>
      </c>
      <c r="K10211" s="4">
        <v>99000</v>
      </c>
      <c r="L10211" t="s">
        <v>203</v>
      </c>
      <c r="M10211" t="s">
        <v>184</v>
      </c>
      <c r="N10211" t="s">
        <v>175</v>
      </c>
      <c r="P10211">
        <v>5</v>
      </c>
    </row>
    <row r="10212" spans="1:16">
      <c r="A10212" s="3">
        <v>44709</v>
      </c>
      <c r="B10212" t="s">
        <v>222</v>
      </c>
      <c r="C10212" t="s">
        <v>192</v>
      </c>
      <c r="D10212" t="s">
        <v>180</v>
      </c>
      <c r="E10212" t="s">
        <v>255</v>
      </c>
      <c r="F10212" t="s">
        <v>256</v>
      </c>
      <c r="G10212">
        <v>1</v>
      </c>
      <c r="H10212" s="4">
        <v>45500</v>
      </c>
      <c r="I10212" s="4">
        <v>1</v>
      </c>
      <c r="J10212" s="4">
        <v>45500</v>
      </c>
      <c r="K10212" s="4">
        <v>45500</v>
      </c>
      <c r="L10212" t="s">
        <v>203</v>
      </c>
      <c r="M10212" t="s">
        <v>196</v>
      </c>
      <c r="P10212">
        <v>5</v>
      </c>
    </row>
    <row r="10213" spans="1:16">
      <c r="A10213" s="3">
        <v>44709</v>
      </c>
      <c r="B10213" t="s">
        <v>185</v>
      </c>
      <c r="C10213" t="s">
        <v>179</v>
      </c>
      <c r="D10213" t="s">
        <v>180</v>
      </c>
      <c r="E10213" t="s">
        <v>216</v>
      </c>
      <c r="F10213" t="s">
        <v>217</v>
      </c>
      <c r="G10213">
        <v>3</v>
      </c>
      <c r="H10213" s="4">
        <v>30000</v>
      </c>
      <c r="I10213" s="4">
        <v>3</v>
      </c>
      <c r="J10213" s="4">
        <v>30000</v>
      </c>
      <c r="K10213" s="4">
        <v>90000</v>
      </c>
      <c r="L10213" t="s">
        <v>203</v>
      </c>
      <c r="M10213" t="s">
        <v>196</v>
      </c>
      <c r="P10213">
        <v>3</v>
      </c>
    </row>
    <row r="10214" spans="1:16">
      <c r="A10214" s="3">
        <v>44709</v>
      </c>
      <c r="B10214" t="s">
        <v>213</v>
      </c>
      <c r="C10214" t="s">
        <v>179</v>
      </c>
      <c r="D10214" t="s">
        <v>235</v>
      </c>
      <c r="E10214" t="s">
        <v>251</v>
      </c>
      <c r="F10214" t="s">
        <v>335</v>
      </c>
      <c r="G10214">
        <v>1</v>
      </c>
      <c r="H10214" s="4">
        <v>30000</v>
      </c>
      <c r="I10214" s="4">
        <v>1</v>
      </c>
      <c r="J10214" s="4">
        <v>30000</v>
      </c>
      <c r="K10214" s="4">
        <v>30000</v>
      </c>
      <c r="L10214" t="s">
        <v>209</v>
      </c>
      <c r="M10214" t="s">
        <v>196</v>
      </c>
      <c r="P10214">
        <v>3</v>
      </c>
    </row>
    <row r="10215" spans="1:16">
      <c r="A10215" s="3">
        <v>44709</v>
      </c>
      <c r="B10215" t="s">
        <v>222</v>
      </c>
      <c r="C10215" t="s">
        <v>192</v>
      </c>
      <c r="D10215" t="s">
        <v>186</v>
      </c>
      <c r="E10215" t="s">
        <v>201</v>
      </c>
      <c r="F10215" t="s">
        <v>248</v>
      </c>
      <c r="G10215">
        <v>2</v>
      </c>
      <c r="H10215" s="4">
        <v>36000</v>
      </c>
      <c r="I10215" s="4">
        <v>2</v>
      </c>
      <c r="J10215" s="4">
        <v>36000</v>
      </c>
      <c r="K10215" s="4">
        <v>72000</v>
      </c>
      <c r="L10215" t="s">
        <v>209</v>
      </c>
      <c r="M10215" t="s">
        <v>184</v>
      </c>
      <c r="P10215">
        <v>4</v>
      </c>
    </row>
    <row r="10216" spans="1:16">
      <c r="A10216" s="3">
        <v>44709</v>
      </c>
      <c r="B10216" t="s">
        <v>197</v>
      </c>
      <c r="C10216" t="s">
        <v>179</v>
      </c>
      <c r="D10216" t="s">
        <v>180</v>
      </c>
      <c r="E10216" t="s">
        <v>271</v>
      </c>
      <c r="F10216" t="s">
        <v>302</v>
      </c>
      <c r="G10216">
        <v>1</v>
      </c>
      <c r="H10216" s="4">
        <v>30000</v>
      </c>
      <c r="I10216" s="4">
        <v>1</v>
      </c>
      <c r="J10216" s="4">
        <v>30000</v>
      </c>
      <c r="K10216" s="4">
        <v>30000</v>
      </c>
      <c r="L10216" t="s">
        <v>189</v>
      </c>
      <c r="M10216" t="s">
        <v>196</v>
      </c>
      <c r="N10216" t="s">
        <v>175</v>
      </c>
      <c r="P10216">
        <v>3</v>
      </c>
    </row>
    <row r="10217" spans="1:16">
      <c r="A10217" s="3">
        <v>44709</v>
      </c>
      <c r="B10217" t="s">
        <v>301</v>
      </c>
      <c r="C10217" t="s">
        <v>179</v>
      </c>
      <c r="D10217" t="s">
        <v>180</v>
      </c>
      <c r="E10217" t="s">
        <v>204</v>
      </c>
      <c r="F10217" t="s">
        <v>300</v>
      </c>
      <c r="G10217">
        <v>1</v>
      </c>
      <c r="H10217" s="4">
        <v>36000</v>
      </c>
      <c r="I10217" s="4">
        <v>1</v>
      </c>
      <c r="J10217" s="4">
        <v>36000</v>
      </c>
      <c r="K10217" s="4">
        <v>36000</v>
      </c>
      <c r="L10217" t="s">
        <v>183</v>
      </c>
      <c r="M10217" t="s">
        <v>196</v>
      </c>
      <c r="P10217">
        <v>5</v>
      </c>
    </row>
    <row r="10218" spans="1:16">
      <c r="A10218" s="3">
        <v>44709</v>
      </c>
      <c r="B10218" t="s">
        <v>234</v>
      </c>
      <c r="C10218" t="s">
        <v>179</v>
      </c>
      <c r="D10218" t="s">
        <v>180</v>
      </c>
      <c r="E10218" t="s">
        <v>204</v>
      </c>
      <c r="F10218" t="s">
        <v>205</v>
      </c>
      <c r="G10218">
        <v>2</v>
      </c>
      <c r="H10218" s="4">
        <v>48000</v>
      </c>
      <c r="I10218" s="4">
        <v>2</v>
      </c>
      <c r="J10218" s="4">
        <v>48000</v>
      </c>
      <c r="K10218" s="4">
        <v>96000</v>
      </c>
      <c r="L10218" t="s">
        <v>189</v>
      </c>
      <c r="M10218" t="s">
        <v>196</v>
      </c>
      <c r="P10218">
        <v>5</v>
      </c>
    </row>
    <row r="10219" spans="1:16">
      <c r="A10219" s="3">
        <v>44709</v>
      </c>
      <c r="B10219" t="s">
        <v>234</v>
      </c>
      <c r="C10219" t="s">
        <v>179</v>
      </c>
      <c r="D10219" t="s">
        <v>180</v>
      </c>
      <c r="E10219" t="s">
        <v>216</v>
      </c>
      <c r="F10219" t="s">
        <v>217</v>
      </c>
      <c r="G10219">
        <v>1</v>
      </c>
      <c r="H10219" s="4">
        <v>33000</v>
      </c>
      <c r="I10219" s="4">
        <v>1</v>
      </c>
      <c r="J10219" s="4">
        <v>33000</v>
      </c>
      <c r="K10219" s="4">
        <v>33000</v>
      </c>
      <c r="L10219" t="s">
        <v>209</v>
      </c>
      <c r="M10219" t="s">
        <v>184</v>
      </c>
      <c r="P10219">
        <v>4</v>
      </c>
    </row>
    <row r="10220" spans="1:16">
      <c r="A10220" s="3">
        <v>44709</v>
      </c>
      <c r="B10220" t="s">
        <v>247</v>
      </c>
      <c r="C10220" t="s">
        <v>192</v>
      </c>
      <c r="D10220" t="s">
        <v>180</v>
      </c>
      <c r="E10220" t="s">
        <v>216</v>
      </c>
      <c r="F10220" t="s">
        <v>257</v>
      </c>
      <c r="G10220">
        <v>3</v>
      </c>
      <c r="H10220" s="4">
        <v>30000</v>
      </c>
      <c r="I10220" s="4">
        <v>3</v>
      </c>
      <c r="J10220" s="4">
        <v>30000</v>
      </c>
      <c r="K10220" s="4">
        <v>90000</v>
      </c>
      <c r="L10220" t="s">
        <v>183</v>
      </c>
      <c r="M10220" t="s">
        <v>196</v>
      </c>
      <c r="P10220">
        <v>4</v>
      </c>
    </row>
    <row r="10221" spans="1:16">
      <c r="A10221" s="3">
        <v>44709</v>
      </c>
      <c r="B10221" t="s">
        <v>258</v>
      </c>
      <c r="C10221" t="s">
        <v>192</v>
      </c>
      <c r="D10221" t="s">
        <v>180</v>
      </c>
      <c r="E10221" t="s">
        <v>181</v>
      </c>
      <c r="F10221" t="s">
        <v>281</v>
      </c>
      <c r="G10221">
        <v>1</v>
      </c>
      <c r="H10221" s="4">
        <v>40000</v>
      </c>
      <c r="I10221" s="4">
        <v>1</v>
      </c>
      <c r="J10221" s="4">
        <v>40000</v>
      </c>
      <c r="K10221" s="4">
        <v>40000</v>
      </c>
      <c r="L10221" t="s">
        <v>183</v>
      </c>
      <c r="M10221" t="s">
        <v>196</v>
      </c>
      <c r="P10221">
        <v>5</v>
      </c>
    </row>
    <row r="10222" spans="1:16">
      <c r="A10222" s="3">
        <v>44709</v>
      </c>
      <c r="B10222" t="s">
        <v>291</v>
      </c>
      <c r="C10222" t="s">
        <v>192</v>
      </c>
      <c r="D10222" t="s">
        <v>316</v>
      </c>
      <c r="E10222" t="s">
        <v>359</v>
      </c>
      <c r="F10222" t="s">
        <v>359</v>
      </c>
      <c r="G10222">
        <v>1</v>
      </c>
      <c r="H10222" s="4">
        <v>33000</v>
      </c>
      <c r="I10222" s="4">
        <v>1</v>
      </c>
      <c r="J10222" s="4">
        <v>33000</v>
      </c>
      <c r="K10222" s="4">
        <v>33000</v>
      </c>
      <c r="L10222" t="s">
        <v>209</v>
      </c>
      <c r="M10222" t="s">
        <v>233</v>
      </c>
      <c r="P10222">
        <v>5</v>
      </c>
    </row>
    <row r="10223" spans="1:16">
      <c r="A10223" s="3">
        <v>44710</v>
      </c>
      <c r="B10223" t="s">
        <v>254</v>
      </c>
      <c r="C10223" t="s">
        <v>179</v>
      </c>
      <c r="D10223" t="s">
        <v>180</v>
      </c>
      <c r="E10223" t="s">
        <v>271</v>
      </c>
      <c r="F10223" t="s">
        <v>302</v>
      </c>
      <c r="G10223">
        <v>3</v>
      </c>
      <c r="H10223" s="4">
        <v>24000</v>
      </c>
      <c r="I10223" s="4">
        <v>3</v>
      </c>
      <c r="J10223" s="4">
        <v>24000</v>
      </c>
      <c r="K10223" s="4">
        <v>72000</v>
      </c>
      <c r="L10223" t="s">
        <v>183</v>
      </c>
      <c r="M10223" t="s">
        <v>190</v>
      </c>
      <c r="P10223">
        <v>3</v>
      </c>
    </row>
    <row r="10224" spans="1:16">
      <c r="A10224" s="3">
        <v>44710</v>
      </c>
      <c r="B10224" t="s">
        <v>178</v>
      </c>
      <c r="C10224" t="s">
        <v>179</v>
      </c>
      <c r="D10224" t="s">
        <v>180</v>
      </c>
      <c r="E10224" t="s">
        <v>216</v>
      </c>
      <c r="F10224" t="s">
        <v>232</v>
      </c>
      <c r="G10224">
        <v>1</v>
      </c>
      <c r="H10224" s="4">
        <v>20000</v>
      </c>
      <c r="I10224" s="4">
        <v>1</v>
      </c>
      <c r="J10224" s="4">
        <v>20000</v>
      </c>
      <c r="K10224" s="4">
        <v>20000</v>
      </c>
      <c r="L10224" t="s">
        <v>209</v>
      </c>
      <c r="M10224" t="s">
        <v>190</v>
      </c>
      <c r="P10224">
        <v>4</v>
      </c>
    </row>
    <row r="10225" spans="1:16">
      <c r="A10225" s="3">
        <v>44710</v>
      </c>
      <c r="B10225" t="s">
        <v>213</v>
      </c>
      <c r="C10225" t="s">
        <v>179</v>
      </c>
      <c r="D10225" t="s">
        <v>186</v>
      </c>
      <c r="E10225" t="s">
        <v>201</v>
      </c>
      <c r="F10225" t="s">
        <v>202</v>
      </c>
      <c r="G10225">
        <v>2</v>
      </c>
      <c r="H10225" s="4">
        <v>30000</v>
      </c>
      <c r="I10225" s="4">
        <v>2</v>
      </c>
      <c r="J10225" s="4">
        <v>30000</v>
      </c>
      <c r="K10225" s="4">
        <v>60000</v>
      </c>
      <c r="L10225" t="s">
        <v>209</v>
      </c>
      <c r="M10225" t="s">
        <v>206</v>
      </c>
      <c r="P10225">
        <v>5</v>
      </c>
    </row>
    <row r="10226" spans="1:16">
      <c r="A10226" s="3">
        <v>44710</v>
      </c>
      <c r="B10226" t="s">
        <v>291</v>
      </c>
      <c r="C10226" t="s">
        <v>192</v>
      </c>
      <c r="D10226" t="s">
        <v>210</v>
      </c>
      <c r="E10226" t="s">
        <v>292</v>
      </c>
      <c r="F10226" t="s">
        <v>311</v>
      </c>
      <c r="G10226">
        <v>2</v>
      </c>
      <c r="H10226" s="4">
        <v>26000</v>
      </c>
      <c r="I10226" s="4">
        <v>2</v>
      </c>
      <c r="J10226" s="4">
        <v>26000</v>
      </c>
      <c r="K10226" s="4">
        <v>52000</v>
      </c>
      <c r="L10226" t="s">
        <v>203</v>
      </c>
      <c r="M10226" t="s">
        <v>196</v>
      </c>
      <c r="P10226">
        <v>5</v>
      </c>
    </row>
    <row r="10227" spans="1:16">
      <c r="A10227" s="3">
        <v>44710</v>
      </c>
      <c r="B10227" t="s">
        <v>268</v>
      </c>
      <c r="C10227" t="s">
        <v>192</v>
      </c>
      <c r="D10227" t="s">
        <v>235</v>
      </c>
      <c r="E10227" t="s">
        <v>297</v>
      </c>
      <c r="F10227" t="s">
        <v>298</v>
      </c>
      <c r="G10227">
        <v>2</v>
      </c>
      <c r="H10227" s="4">
        <v>45000</v>
      </c>
      <c r="I10227" s="4">
        <v>2</v>
      </c>
      <c r="J10227" s="4">
        <v>45000</v>
      </c>
      <c r="K10227" s="4">
        <v>90000</v>
      </c>
      <c r="L10227" t="s">
        <v>189</v>
      </c>
      <c r="M10227" t="s">
        <v>190</v>
      </c>
      <c r="P10227">
        <v>5</v>
      </c>
    </row>
    <row r="10228" spans="1:16">
      <c r="A10228" s="3">
        <v>44710</v>
      </c>
      <c r="B10228" t="s">
        <v>291</v>
      </c>
      <c r="C10228" t="s">
        <v>179</v>
      </c>
      <c r="D10228" t="s">
        <v>180</v>
      </c>
      <c r="E10228" t="s">
        <v>216</v>
      </c>
      <c r="F10228" t="s">
        <v>217</v>
      </c>
      <c r="G10228">
        <v>1</v>
      </c>
      <c r="H10228" s="4">
        <v>24000</v>
      </c>
      <c r="I10228" s="4">
        <v>1</v>
      </c>
      <c r="J10228" s="4">
        <v>24000</v>
      </c>
      <c r="K10228" s="4">
        <v>24000</v>
      </c>
      <c r="L10228" t="s">
        <v>183</v>
      </c>
      <c r="M10228" t="s">
        <v>206</v>
      </c>
      <c r="P10228">
        <v>5</v>
      </c>
    </row>
    <row r="10229" spans="1:16">
      <c r="A10229" s="3">
        <v>44710</v>
      </c>
      <c r="B10229" t="s">
        <v>218</v>
      </c>
      <c r="C10229" t="s">
        <v>179</v>
      </c>
      <c r="D10229" t="s">
        <v>276</v>
      </c>
      <c r="E10229" t="s">
        <v>276</v>
      </c>
      <c r="F10229" t="s">
        <v>309</v>
      </c>
      <c r="G10229">
        <v>2</v>
      </c>
      <c r="H10229" s="4">
        <v>22500</v>
      </c>
      <c r="I10229" s="4">
        <v>2</v>
      </c>
      <c r="J10229" s="4">
        <v>22500</v>
      </c>
      <c r="K10229" s="4">
        <v>45000</v>
      </c>
      <c r="L10229" t="s">
        <v>183</v>
      </c>
      <c r="M10229" t="s">
        <v>196</v>
      </c>
      <c r="N10229" t="s">
        <v>175</v>
      </c>
      <c r="P10229">
        <v>5</v>
      </c>
    </row>
    <row r="10230" spans="1:16">
      <c r="A10230" s="3">
        <v>44710</v>
      </c>
      <c r="B10230" t="s">
        <v>254</v>
      </c>
      <c r="C10230" t="s">
        <v>179</v>
      </c>
      <c r="D10230" t="s">
        <v>180</v>
      </c>
      <c r="E10230" t="s">
        <v>216</v>
      </c>
      <c r="F10230" t="s">
        <v>257</v>
      </c>
      <c r="G10230">
        <v>1</v>
      </c>
      <c r="H10230" s="4">
        <v>52000</v>
      </c>
      <c r="I10230" s="4">
        <v>1</v>
      </c>
      <c r="J10230" s="4">
        <v>52000</v>
      </c>
      <c r="K10230" s="4">
        <v>52000</v>
      </c>
      <c r="L10230" t="s">
        <v>189</v>
      </c>
      <c r="M10230" t="s">
        <v>196</v>
      </c>
      <c r="P10230">
        <v>4</v>
      </c>
    </row>
    <row r="10231" spans="1:16">
      <c r="A10231" s="3">
        <v>44710</v>
      </c>
      <c r="B10231" t="s">
        <v>213</v>
      </c>
      <c r="C10231" t="s">
        <v>192</v>
      </c>
      <c r="D10231" t="s">
        <v>186</v>
      </c>
      <c r="E10231" t="s">
        <v>225</v>
      </c>
      <c r="F10231" t="s">
        <v>244</v>
      </c>
      <c r="G10231">
        <v>1</v>
      </c>
      <c r="H10231" s="4">
        <v>52000</v>
      </c>
      <c r="I10231" s="4">
        <v>1</v>
      </c>
      <c r="J10231" s="4">
        <v>52000</v>
      </c>
      <c r="K10231" s="4">
        <v>52000</v>
      </c>
      <c r="L10231" t="s">
        <v>183</v>
      </c>
      <c r="M10231" t="s">
        <v>304</v>
      </c>
      <c r="P10231">
        <v>5</v>
      </c>
    </row>
    <row r="10232" spans="1:16">
      <c r="A10232" s="3">
        <v>44710</v>
      </c>
      <c r="B10232" t="s">
        <v>247</v>
      </c>
      <c r="C10232" t="s">
        <v>179</v>
      </c>
      <c r="D10232" t="s">
        <v>186</v>
      </c>
      <c r="E10232" t="s">
        <v>220</v>
      </c>
      <c r="F10232" t="s">
        <v>265</v>
      </c>
      <c r="G10232">
        <v>2</v>
      </c>
      <c r="H10232" s="4">
        <v>35000</v>
      </c>
      <c r="I10232" s="4">
        <v>2</v>
      </c>
      <c r="J10232" s="4">
        <v>35000</v>
      </c>
      <c r="K10232" s="4">
        <v>70000</v>
      </c>
      <c r="L10232" t="s">
        <v>189</v>
      </c>
      <c r="M10232" t="s">
        <v>233</v>
      </c>
      <c r="N10232" t="s">
        <v>175</v>
      </c>
      <c r="P10232">
        <v>5</v>
      </c>
    </row>
    <row r="10233" spans="1:16">
      <c r="A10233" s="3">
        <v>44710</v>
      </c>
      <c r="B10233" t="s">
        <v>254</v>
      </c>
      <c r="C10233" t="s">
        <v>179</v>
      </c>
      <c r="D10233" t="s">
        <v>210</v>
      </c>
      <c r="E10233" t="s">
        <v>211</v>
      </c>
      <c r="F10233" t="s">
        <v>313</v>
      </c>
      <c r="G10233">
        <v>2</v>
      </c>
      <c r="H10233" s="4">
        <v>19500</v>
      </c>
      <c r="I10233" s="4">
        <v>2</v>
      </c>
      <c r="J10233" s="4">
        <v>19500</v>
      </c>
      <c r="K10233" s="4">
        <v>39000</v>
      </c>
      <c r="L10233" t="s">
        <v>183</v>
      </c>
      <c r="M10233" t="s">
        <v>196</v>
      </c>
      <c r="N10233" t="s">
        <v>175</v>
      </c>
      <c r="P10233">
        <v>4</v>
      </c>
    </row>
    <row r="10234" spans="1:16">
      <c r="A10234" s="3">
        <v>44710</v>
      </c>
      <c r="B10234" t="s">
        <v>222</v>
      </c>
      <c r="C10234" t="s">
        <v>179</v>
      </c>
      <c r="D10234" t="s">
        <v>210</v>
      </c>
      <c r="E10234" t="s">
        <v>292</v>
      </c>
      <c r="F10234" t="s">
        <v>343</v>
      </c>
      <c r="G10234">
        <v>3</v>
      </c>
      <c r="H10234" s="4">
        <v>26000</v>
      </c>
      <c r="I10234" s="4">
        <v>3</v>
      </c>
      <c r="J10234" s="4">
        <v>26000</v>
      </c>
      <c r="K10234" s="4">
        <v>78000</v>
      </c>
      <c r="L10234" t="s">
        <v>189</v>
      </c>
      <c r="M10234" t="s">
        <v>190</v>
      </c>
      <c r="N10234" t="s">
        <v>175</v>
      </c>
      <c r="P10234">
        <v>5</v>
      </c>
    </row>
    <row r="10235" spans="1:16">
      <c r="A10235" s="3">
        <v>44710</v>
      </c>
      <c r="B10235" t="s">
        <v>284</v>
      </c>
      <c r="C10235" t="s">
        <v>192</v>
      </c>
      <c r="D10235" t="s">
        <v>180</v>
      </c>
      <c r="E10235" t="s">
        <v>216</v>
      </c>
      <c r="F10235" t="s">
        <v>217</v>
      </c>
      <c r="G10235">
        <v>1</v>
      </c>
      <c r="H10235" s="4">
        <v>22000</v>
      </c>
      <c r="I10235" s="4">
        <v>1</v>
      </c>
      <c r="J10235" s="4">
        <v>22000</v>
      </c>
      <c r="K10235" s="4">
        <v>22000</v>
      </c>
      <c r="L10235" t="s">
        <v>209</v>
      </c>
      <c r="M10235" t="s">
        <v>206</v>
      </c>
      <c r="N10235" t="s">
        <v>175</v>
      </c>
      <c r="P10235">
        <v>5</v>
      </c>
    </row>
    <row r="10236" spans="1:16">
      <c r="A10236" s="3">
        <v>44710</v>
      </c>
      <c r="B10236" t="s">
        <v>250</v>
      </c>
      <c r="C10236" t="s">
        <v>179</v>
      </c>
      <c r="D10236" t="s">
        <v>276</v>
      </c>
      <c r="E10236" t="s">
        <v>276</v>
      </c>
      <c r="F10236" t="s">
        <v>277</v>
      </c>
      <c r="G10236">
        <v>2</v>
      </c>
      <c r="H10236" s="4">
        <v>33000</v>
      </c>
      <c r="I10236" s="4">
        <v>2</v>
      </c>
      <c r="J10236" s="4">
        <v>33000</v>
      </c>
      <c r="K10236" s="4">
        <v>66000</v>
      </c>
      <c r="L10236" t="s">
        <v>183</v>
      </c>
      <c r="M10236" t="s">
        <v>196</v>
      </c>
      <c r="N10236" t="s">
        <v>175</v>
      </c>
      <c r="P10236">
        <v>5</v>
      </c>
    </row>
    <row r="10237" spans="1:16">
      <c r="A10237" s="3">
        <v>44710</v>
      </c>
      <c r="B10237" t="s">
        <v>278</v>
      </c>
      <c r="C10237" t="s">
        <v>179</v>
      </c>
      <c r="D10237" t="s">
        <v>186</v>
      </c>
      <c r="E10237" t="s">
        <v>225</v>
      </c>
      <c r="F10237" t="s">
        <v>244</v>
      </c>
      <c r="G10237">
        <v>3</v>
      </c>
      <c r="H10237" s="4">
        <v>56000</v>
      </c>
      <c r="I10237" s="4">
        <v>3</v>
      </c>
      <c r="J10237" s="4">
        <v>56000</v>
      </c>
      <c r="K10237" s="4">
        <v>168000</v>
      </c>
      <c r="L10237" t="s">
        <v>183</v>
      </c>
      <c r="M10237" t="s">
        <v>190</v>
      </c>
      <c r="N10237" t="s">
        <v>175</v>
      </c>
      <c r="P10237">
        <v>4</v>
      </c>
    </row>
    <row r="10238" spans="1:16">
      <c r="A10238" s="3">
        <v>44710</v>
      </c>
      <c r="B10238" t="s">
        <v>234</v>
      </c>
      <c r="C10238" t="s">
        <v>179</v>
      </c>
      <c r="D10238" t="s">
        <v>180</v>
      </c>
      <c r="E10238" t="s">
        <v>216</v>
      </c>
      <c r="F10238" t="s">
        <v>217</v>
      </c>
      <c r="G10238">
        <v>3</v>
      </c>
      <c r="H10238" s="4">
        <v>45500</v>
      </c>
      <c r="I10238" s="4">
        <v>3</v>
      </c>
      <c r="J10238" s="4">
        <v>45500</v>
      </c>
      <c r="K10238" s="4">
        <v>136500</v>
      </c>
      <c r="L10238" t="s">
        <v>189</v>
      </c>
      <c r="M10238" t="s">
        <v>190</v>
      </c>
      <c r="N10238" t="s">
        <v>175</v>
      </c>
      <c r="P10238">
        <v>4</v>
      </c>
    </row>
    <row r="10239" spans="1:16">
      <c r="A10239" s="3">
        <v>44710</v>
      </c>
      <c r="B10239" t="s">
        <v>178</v>
      </c>
      <c r="C10239" t="s">
        <v>179</v>
      </c>
      <c r="D10239" t="s">
        <v>279</v>
      </c>
      <c r="E10239" t="s">
        <v>279</v>
      </c>
      <c r="F10239" t="s">
        <v>186</v>
      </c>
      <c r="G10239">
        <v>2</v>
      </c>
      <c r="H10239" s="4">
        <v>39000</v>
      </c>
      <c r="I10239" s="4">
        <v>2</v>
      </c>
      <c r="J10239" s="4">
        <v>39000</v>
      </c>
      <c r="K10239" s="4">
        <v>78000</v>
      </c>
      <c r="L10239" t="s">
        <v>203</v>
      </c>
      <c r="M10239" t="s">
        <v>196</v>
      </c>
      <c r="N10239" t="s">
        <v>175</v>
      </c>
      <c r="P10239">
        <v>3</v>
      </c>
    </row>
    <row r="10240" spans="1:16">
      <c r="A10240" s="3">
        <v>44710</v>
      </c>
      <c r="B10240" t="s">
        <v>250</v>
      </c>
      <c r="C10240" t="s">
        <v>192</v>
      </c>
      <c r="D10240" t="s">
        <v>235</v>
      </c>
      <c r="E10240" t="s">
        <v>230</v>
      </c>
      <c r="F10240" t="s">
        <v>351</v>
      </c>
      <c r="G10240">
        <v>2</v>
      </c>
      <c r="H10240" s="4">
        <v>52000</v>
      </c>
      <c r="I10240" s="4">
        <v>2</v>
      </c>
      <c r="J10240" s="4">
        <v>52000</v>
      </c>
      <c r="K10240" s="4">
        <v>104000</v>
      </c>
      <c r="L10240" t="s">
        <v>189</v>
      </c>
      <c r="M10240" t="s">
        <v>206</v>
      </c>
      <c r="N10240" t="s">
        <v>175</v>
      </c>
      <c r="P10240">
        <v>3</v>
      </c>
    </row>
    <row r="10241" spans="1:16">
      <c r="A10241" s="3">
        <v>44710</v>
      </c>
      <c r="B10241" t="s">
        <v>219</v>
      </c>
      <c r="C10241" t="s">
        <v>192</v>
      </c>
      <c r="D10241" t="s">
        <v>180</v>
      </c>
      <c r="E10241" t="s">
        <v>255</v>
      </c>
      <c r="F10241" t="s">
        <v>256</v>
      </c>
      <c r="G10241">
        <v>3</v>
      </c>
      <c r="H10241" s="4">
        <v>26000</v>
      </c>
      <c r="I10241" s="4">
        <v>3</v>
      </c>
      <c r="J10241" s="4">
        <v>26000</v>
      </c>
      <c r="K10241" s="4">
        <v>78000</v>
      </c>
      <c r="L10241" t="s">
        <v>183</v>
      </c>
      <c r="M10241" t="s">
        <v>190</v>
      </c>
      <c r="N10241" t="s">
        <v>175</v>
      </c>
      <c r="P10241">
        <v>5</v>
      </c>
    </row>
    <row r="10242" spans="1:16">
      <c r="A10242" s="3">
        <v>44710</v>
      </c>
      <c r="B10242" t="s">
        <v>245</v>
      </c>
      <c r="C10242" t="s">
        <v>179</v>
      </c>
      <c r="D10242" t="s">
        <v>263</v>
      </c>
      <c r="E10242" t="s">
        <v>263</v>
      </c>
      <c r="F10242" t="s">
        <v>264</v>
      </c>
      <c r="G10242">
        <v>3</v>
      </c>
      <c r="H10242" s="4">
        <v>33000</v>
      </c>
      <c r="I10242" s="4">
        <v>3</v>
      </c>
      <c r="J10242" s="4">
        <v>33000</v>
      </c>
      <c r="K10242" s="4">
        <v>99000</v>
      </c>
      <c r="L10242" t="s">
        <v>183</v>
      </c>
      <c r="M10242" t="s">
        <v>196</v>
      </c>
      <c r="N10242" t="s">
        <v>175</v>
      </c>
      <c r="P10242">
        <v>5</v>
      </c>
    </row>
    <row r="10243" spans="1:16">
      <c r="A10243" s="3">
        <v>44710</v>
      </c>
      <c r="B10243" t="s">
        <v>250</v>
      </c>
      <c r="C10243" t="s">
        <v>192</v>
      </c>
      <c r="D10243" t="s">
        <v>198</v>
      </c>
      <c r="E10243" t="s">
        <v>198</v>
      </c>
      <c r="F10243" t="s">
        <v>282</v>
      </c>
      <c r="G10243">
        <v>3</v>
      </c>
      <c r="H10243" s="4">
        <v>39000</v>
      </c>
      <c r="I10243" s="4">
        <v>3</v>
      </c>
      <c r="J10243" s="4">
        <v>39000</v>
      </c>
      <c r="K10243" s="4">
        <v>117000</v>
      </c>
      <c r="L10243" t="s">
        <v>183</v>
      </c>
      <c r="M10243" t="s">
        <v>190</v>
      </c>
      <c r="N10243" t="s">
        <v>175</v>
      </c>
      <c r="P10243">
        <v>5</v>
      </c>
    </row>
    <row r="10244" spans="1:16">
      <c r="A10244" s="3">
        <v>44710</v>
      </c>
      <c r="B10244" t="s">
        <v>197</v>
      </c>
      <c r="C10244" t="s">
        <v>179</v>
      </c>
      <c r="D10244" t="s">
        <v>180</v>
      </c>
      <c r="E10244" t="s">
        <v>204</v>
      </c>
      <c r="F10244" t="s">
        <v>227</v>
      </c>
      <c r="G10244">
        <v>1</v>
      </c>
      <c r="H10244" s="4">
        <v>28000</v>
      </c>
      <c r="I10244" s="4">
        <v>1</v>
      </c>
      <c r="J10244" s="4">
        <v>28000</v>
      </c>
      <c r="K10244" s="4">
        <v>28000</v>
      </c>
      <c r="L10244" t="s">
        <v>209</v>
      </c>
      <c r="M10244" t="s">
        <v>196</v>
      </c>
      <c r="N10244" t="s">
        <v>175</v>
      </c>
      <c r="P10244">
        <v>5</v>
      </c>
    </row>
    <row r="10245" spans="1:16">
      <c r="A10245" s="3">
        <v>44710</v>
      </c>
      <c r="B10245" t="s">
        <v>219</v>
      </c>
      <c r="C10245" t="s">
        <v>179</v>
      </c>
      <c r="D10245" t="s">
        <v>198</v>
      </c>
      <c r="E10245" t="s">
        <v>198</v>
      </c>
      <c r="F10245" t="s">
        <v>315</v>
      </c>
      <c r="G10245">
        <v>1</v>
      </c>
      <c r="H10245" s="4">
        <v>38500</v>
      </c>
      <c r="I10245" s="4">
        <v>1</v>
      </c>
      <c r="J10245" s="4">
        <v>38500</v>
      </c>
      <c r="K10245" s="4">
        <v>38500</v>
      </c>
      <c r="L10245" t="s">
        <v>183</v>
      </c>
      <c r="M10245" t="s">
        <v>190</v>
      </c>
      <c r="N10245" t="s">
        <v>175</v>
      </c>
      <c r="P10245">
        <v>3</v>
      </c>
    </row>
    <row r="10246" spans="1:16">
      <c r="A10246" s="3">
        <v>44710</v>
      </c>
      <c r="B10246" t="s">
        <v>218</v>
      </c>
      <c r="C10246" t="s">
        <v>179</v>
      </c>
      <c r="D10246" t="s">
        <v>180</v>
      </c>
      <c r="E10246" t="s">
        <v>238</v>
      </c>
      <c r="F10246" t="s">
        <v>239</v>
      </c>
      <c r="G10246">
        <v>1</v>
      </c>
      <c r="H10246" s="4">
        <v>28000</v>
      </c>
      <c r="I10246" s="4">
        <v>1</v>
      </c>
      <c r="J10246" s="4">
        <v>28000</v>
      </c>
      <c r="K10246" s="4">
        <v>28000</v>
      </c>
      <c r="L10246" t="s">
        <v>183</v>
      </c>
      <c r="M10246" t="s">
        <v>233</v>
      </c>
      <c r="P10246">
        <v>5</v>
      </c>
    </row>
    <row r="10247" spans="1:16">
      <c r="A10247" s="3">
        <v>44710</v>
      </c>
      <c r="B10247" t="s">
        <v>222</v>
      </c>
      <c r="C10247" t="s">
        <v>179</v>
      </c>
      <c r="D10247" t="s">
        <v>186</v>
      </c>
      <c r="E10247" t="s">
        <v>187</v>
      </c>
      <c r="F10247" t="s">
        <v>188</v>
      </c>
      <c r="G10247">
        <v>2</v>
      </c>
      <c r="H10247" s="4">
        <v>65000</v>
      </c>
      <c r="I10247" s="4">
        <v>0</v>
      </c>
      <c r="J10247" s="4">
        <v>0</v>
      </c>
      <c r="K10247" s="4">
        <v>0</v>
      </c>
      <c r="L10247" t="s">
        <v>209</v>
      </c>
      <c r="M10247" t="s">
        <v>190</v>
      </c>
      <c r="O10247" t="s">
        <v>176</v>
      </c>
    </row>
    <row r="10248" spans="1:16">
      <c r="A10248" s="3">
        <v>44710</v>
      </c>
      <c r="B10248" t="s">
        <v>191</v>
      </c>
      <c r="C10248" t="s">
        <v>179</v>
      </c>
      <c r="D10248" t="s">
        <v>193</v>
      </c>
      <c r="E10248" t="s">
        <v>193</v>
      </c>
      <c r="F10248" t="s">
        <v>288</v>
      </c>
      <c r="G10248">
        <v>1</v>
      </c>
      <c r="H10248" s="4">
        <v>36000</v>
      </c>
      <c r="I10248" s="4">
        <v>1</v>
      </c>
      <c r="J10248" s="4">
        <v>36000</v>
      </c>
      <c r="K10248" s="4">
        <v>36000</v>
      </c>
      <c r="L10248" t="s">
        <v>183</v>
      </c>
      <c r="M10248" t="s">
        <v>196</v>
      </c>
      <c r="P10248">
        <v>4</v>
      </c>
    </row>
    <row r="10249" spans="1:16">
      <c r="A10249" s="3">
        <v>44711</v>
      </c>
      <c r="B10249" t="s">
        <v>200</v>
      </c>
      <c r="C10249" t="s">
        <v>192</v>
      </c>
      <c r="D10249" t="s">
        <v>235</v>
      </c>
      <c r="E10249" t="s">
        <v>229</v>
      </c>
      <c r="F10249" t="s">
        <v>306</v>
      </c>
      <c r="G10249">
        <v>3</v>
      </c>
      <c r="H10249" s="4">
        <v>28000</v>
      </c>
      <c r="I10249" s="4">
        <v>3</v>
      </c>
      <c r="J10249" s="4">
        <v>28000</v>
      </c>
      <c r="K10249" s="4">
        <v>84000</v>
      </c>
      <c r="L10249" t="s">
        <v>189</v>
      </c>
      <c r="M10249" t="s">
        <v>190</v>
      </c>
      <c r="N10249" t="s">
        <v>175</v>
      </c>
      <c r="P10249">
        <v>5</v>
      </c>
    </row>
    <row r="10250" spans="1:16">
      <c r="A10250" s="3">
        <v>44711</v>
      </c>
      <c r="B10250" t="s">
        <v>245</v>
      </c>
      <c r="C10250" t="s">
        <v>192</v>
      </c>
      <c r="D10250" t="s">
        <v>263</v>
      </c>
      <c r="E10250" t="s">
        <v>263</v>
      </c>
      <c r="F10250" t="s">
        <v>320</v>
      </c>
      <c r="G10250">
        <v>3</v>
      </c>
      <c r="H10250" s="4">
        <v>15000</v>
      </c>
      <c r="I10250" s="4">
        <v>3</v>
      </c>
      <c r="J10250" s="4">
        <v>15000</v>
      </c>
      <c r="K10250" s="4">
        <v>45000</v>
      </c>
      <c r="L10250" t="s">
        <v>183</v>
      </c>
      <c r="M10250" t="s">
        <v>196</v>
      </c>
      <c r="P10250">
        <v>4</v>
      </c>
    </row>
    <row r="10251" spans="1:16">
      <c r="A10251" s="3">
        <v>44711</v>
      </c>
      <c r="B10251" t="s">
        <v>224</v>
      </c>
      <c r="C10251" t="s">
        <v>179</v>
      </c>
      <c r="D10251" t="s">
        <v>186</v>
      </c>
      <c r="E10251" t="s">
        <v>225</v>
      </c>
      <c r="F10251" t="s">
        <v>226</v>
      </c>
      <c r="G10251">
        <v>2</v>
      </c>
      <c r="H10251" s="4">
        <v>20000</v>
      </c>
      <c r="I10251" s="4">
        <v>2</v>
      </c>
      <c r="J10251" s="4">
        <v>20000</v>
      </c>
      <c r="K10251" s="4">
        <v>40000</v>
      </c>
      <c r="L10251" t="s">
        <v>183</v>
      </c>
      <c r="M10251" t="s">
        <v>196</v>
      </c>
      <c r="P10251">
        <v>4</v>
      </c>
    </row>
    <row r="10252" spans="1:16">
      <c r="A10252" s="3">
        <v>44711</v>
      </c>
      <c r="B10252" t="s">
        <v>287</v>
      </c>
      <c r="C10252" t="s">
        <v>179</v>
      </c>
      <c r="D10252" t="s">
        <v>263</v>
      </c>
      <c r="E10252" t="s">
        <v>263</v>
      </c>
      <c r="F10252" t="s">
        <v>320</v>
      </c>
      <c r="G10252">
        <v>3</v>
      </c>
      <c r="H10252" s="4">
        <v>26000</v>
      </c>
      <c r="I10252" s="4">
        <v>3</v>
      </c>
      <c r="J10252" s="4">
        <v>26000</v>
      </c>
      <c r="K10252" s="4">
        <v>78000</v>
      </c>
      <c r="L10252" t="s">
        <v>203</v>
      </c>
      <c r="M10252" t="s">
        <v>233</v>
      </c>
      <c r="P10252">
        <v>5</v>
      </c>
    </row>
    <row r="10253" spans="1:16">
      <c r="A10253" s="3">
        <v>44711</v>
      </c>
      <c r="B10253" t="s">
        <v>291</v>
      </c>
      <c r="C10253" t="s">
        <v>192</v>
      </c>
      <c r="D10253" t="s">
        <v>186</v>
      </c>
      <c r="E10253" t="s">
        <v>187</v>
      </c>
      <c r="F10253" t="s">
        <v>188</v>
      </c>
      <c r="G10253">
        <v>1</v>
      </c>
      <c r="H10253" s="4">
        <v>22000</v>
      </c>
      <c r="I10253" s="4">
        <v>1</v>
      </c>
      <c r="J10253" s="4">
        <v>22000</v>
      </c>
      <c r="K10253" s="4">
        <v>22000</v>
      </c>
      <c r="L10253" t="s">
        <v>203</v>
      </c>
      <c r="M10253" t="s">
        <v>206</v>
      </c>
      <c r="P10253">
        <v>3</v>
      </c>
    </row>
    <row r="10254" spans="1:16">
      <c r="A10254" s="3">
        <v>44711</v>
      </c>
      <c r="B10254" t="s">
        <v>278</v>
      </c>
      <c r="C10254" t="s">
        <v>179</v>
      </c>
      <c r="D10254" t="s">
        <v>180</v>
      </c>
      <c r="E10254" t="s">
        <v>181</v>
      </c>
      <c r="F10254" t="s">
        <v>223</v>
      </c>
      <c r="G10254">
        <v>3</v>
      </c>
      <c r="H10254" s="4">
        <v>42000</v>
      </c>
      <c r="I10254" s="4">
        <v>3</v>
      </c>
      <c r="J10254" s="4">
        <v>42000</v>
      </c>
      <c r="K10254" s="4">
        <v>126000</v>
      </c>
      <c r="L10254" t="s">
        <v>209</v>
      </c>
      <c r="M10254" t="s">
        <v>184</v>
      </c>
      <c r="P10254">
        <v>5</v>
      </c>
    </row>
    <row r="10255" spans="1:16">
      <c r="A10255" s="3">
        <v>44711</v>
      </c>
      <c r="B10255" t="s">
        <v>207</v>
      </c>
      <c r="C10255" t="s">
        <v>179</v>
      </c>
      <c r="D10255" t="s">
        <v>180</v>
      </c>
      <c r="E10255" t="s">
        <v>204</v>
      </c>
      <c r="F10255" t="s">
        <v>227</v>
      </c>
      <c r="G10255">
        <v>3</v>
      </c>
      <c r="H10255" s="4">
        <v>20000</v>
      </c>
      <c r="I10255" s="4">
        <v>3</v>
      </c>
      <c r="J10255" s="4">
        <v>20000</v>
      </c>
      <c r="K10255" s="4">
        <v>60000</v>
      </c>
      <c r="L10255" t="s">
        <v>209</v>
      </c>
      <c r="M10255" t="s">
        <v>184</v>
      </c>
      <c r="P10255">
        <v>5</v>
      </c>
    </row>
    <row r="10256" spans="1:16">
      <c r="A10256" s="3">
        <v>44711</v>
      </c>
      <c r="B10256" t="s">
        <v>234</v>
      </c>
      <c r="C10256" t="s">
        <v>192</v>
      </c>
      <c r="D10256" t="s">
        <v>210</v>
      </c>
      <c r="E10256" t="s">
        <v>211</v>
      </c>
      <c r="F10256" t="s">
        <v>313</v>
      </c>
      <c r="G10256">
        <v>2</v>
      </c>
      <c r="H10256" s="4">
        <v>45000</v>
      </c>
      <c r="I10256" s="4">
        <v>2</v>
      </c>
      <c r="J10256" s="4">
        <v>45000</v>
      </c>
      <c r="K10256" s="4">
        <v>90000</v>
      </c>
      <c r="L10256" t="s">
        <v>209</v>
      </c>
      <c r="M10256" t="s">
        <v>206</v>
      </c>
      <c r="P10256">
        <v>5</v>
      </c>
    </row>
    <row r="10257" spans="1:16">
      <c r="A10257" s="3">
        <v>44711</v>
      </c>
      <c r="B10257" t="s">
        <v>284</v>
      </c>
      <c r="C10257" t="s">
        <v>192</v>
      </c>
      <c r="D10257" t="s">
        <v>198</v>
      </c>
      <c r="E10257" t="s">
        <v>214</v>
      </c>
      <c r="F10257" t="s">
        <v>366</v>
      </c>
      <c r="G10257">
        <v>3</v>
      </c>
      <c r="H10257" s="4">
        <v>48000</v>
      </c>
      <c r="I10257" s="4">
        <v>0</v>
      </c>
      <c r="J10257" s="4">
        <v>0</v>
      </c>
      <c r="K10257" s="4">
        <v>0</v>
      </c>
      <c r="L10257" t="s">
        <v>203</v>
      </c>
      <c r="M10257" t="s">
        <v>196</v>
      </c>
      <c r="O10257" t="s">
        <v>176</v>
      </c>
    </row>
    <row r="10258" spans="1:16">
      <c r="A10258" s="3">
        <v>44711</v>
      </c>
      <c r="B10258" t="s">
        <v>245</v>
      </c>
      <c r="C10258" t="s">
        <v>179</v>
      </c>
      <c r="D10258" t="s">
        <v>180</v>
      </c>
      <c r="E10258" t="s">
        <v>238</v>
      </c>
      <c r="F10258" t="s">
        <v>267</v>
      </c>
      <c r="G10258">
        <v>1</v>
      </c>
      <c r="H10258" s="4">
        <v>70000</v>
      </c>
      <c r="I10258" s="4">
        <v>1</v>
      </c>
      <c r="J10258" s="4">
        <v>70000</v>
      </c>
      <c r="K10258" s="4">
        <v>70000</v>
      </c>
      <c r="L10258" t="s">
        <v>189</v>
      </c>
      <c r="M10258" t="s">
        <v>206</v>
      </c>
      <c r="P10258">
        <v>3</v>
      </c>
    </row>
    <row r="10259" spans="1:16">
      <c r="A10259" s="3">
        <v>44711</v>
      </c>
      <c r="B10259" t="s">
        <v>258</v>
      </c>
      <c r="C10259" t="s">
        <v>192</v>
      </c>
      <c r="D10259" t="s">
        <v>273</v>
      </c>
      <c r="E10259" t="s">
        <v>274</v>
      </c>
      <c r="F10259" t="s">
        <v>312</v>
      </c>
      <c r="G10259">
        <v>3</v>
      </c>
      <c r="H10259" s="4">
        <v>24000</v>
      </c>
      <c r="I10259" s="4">
        <v>3</v>
      </c>
      <c r="J10259" s="4">
        <v>24000</v>
      </c>
      <c r="K10259" s="4">
        <v>72000</v>
      </c>
      <c r="L10259" t="s">
        <v>203</v>
      </c>
      <c r="M10259" t="s">
        <v>196</v>
      </c>
      <c r="P10259">
        <v>5</v>
      </c>
    </row>
    <row r="10260" spans="1:16">
      <c r="A10260" s="3">
        <v>44711</v>
      </c>
      <c r="B10260" t="s">
        <v>185</v>
      </c>
      <c r="C10260" t="s">
        <v>179</v>
      </c>
      <c r="D10260" t="s">
        <v>180</v>
      </c>
      <c r="E10260" t="s">
        <v>238</v>
      </c>
      <c r="F10260" t="s">
        <v>239</v>
      </c>
      <c r="G10260">
        <v>3</v>
      </c>
      <c r="H10260" s="4">
        <v>16500</v>
      </c>
      <c r="I10260" s="4">
        <v>3</v>
      </c>
      <c r="J10260" s="4">
        <v>16500</v>
      </c>
      <c r="K10260" s="4">
        <v>49500</v>
      </c>
      <c r="L10260" t="s">
        <v>189</v>
      </c>
      <c r="M10260" t="s">
        <v>206</v>
      </c>
      <c r="P10260">
        <v>3</v>
      </c>
    </row>
    <row r="10261" spans="1:16">
      <c r="A10261" s="3">
        <v>44711</v>
      </c>
      <c r="B10261" t="s">
        <v>287</v>
      </c>
      <c r="C10261" t="s">
        <v>179</v>
      </c>
      <c r="D10261" t="s">
        <v>229</v>
      </c>
      <c r="E10261" t="s">
        <v>230</v>
      </c>
      <c r="F10261" t="s">
        <v>231</v>
      </c>
      <c r="G10261">
        <v>3</v>
      </c>
      <c r="H10261" s="4">
        <v>45000</v>
      </c>
      <c r="I10261" s="4">
        <v>3</v>
      </c>
      <c r="J10261" s="4">
        <v>45000</v>
      </c>
      <c r="K10261" s="4">
        <v>135000</v>
      </c>
      <c r="L10261" t="s">
        <v>203</v>
      </c>
      <c r="M10261" t="s">
        <v>196</v>
      </c>
      <c r="P10261">
        <v>4</v>
      </c>
    </row>
    <row r="10262" spans="1:16">
      <c r="A10262" s="3">
        <v>44711</v>
      </c>
      <c r="B10262" t="s">
        <v>247</v>
      </c>
      <c r="C10262" t="s">
        <v>179</v>
      </c>
      <c r="D10262" t="s">
        <v>180</v>
      </c>
      <c r="E10262" t="s">
        <v>327</v>
      </c>
      <c r="F10262" t="s">
        <v>328</v>
      </c>
      <c r="G10262">
        <v>2</v>
      </c>
      <c r="H10262" s="4">
        <v>28000</v>
      </c>
      <c r="I10262" s="4">
        <v>2</v>
      </c>
      <c r="J10262" s="4">
        <v>28000</v>
      </c>
      <c r="K10262" s="4">
        <v>56000</v>
      </c>
      <c r="L10262" t="s">
        <v>203</v>
      </c>
      <c r="M10262" t="s">
        <v>196</v>
      </c>
      <c r="P10262">
        <v>4</v>
      </c>
    </row>
    <row r="10263" spans="1:16">
      <c r="A10263" s="3">
        <v>44711</v>
      </c>
      <c r="B10263" t="s">
        <v>207</v>
      </c>
      <c r="C10263" t="s">
        <v>179</v>
      </c>
      <c r="D10263" t="s">
        <v>186</v>
      </c>
      <c r="E10263" t="s">
        <v>201</v>
      </c>
      <c r="F10263" t="s">
        <v>202</v>
      </c>
      <c r="G10263">
        <v>3</v>
      </c>
      <c r="H10263" s="4">
        <v>20000</v>
      </c>
      <c r="I10263" s="4">
        <v>3</v>
      </c>
      <c r="J10263" s="4">
        <v>20000</v>
      </c>
      <c r="K10263" s="4">
        <v>60000</v>
      </c>
      <c r="L10263" t="s">
        <v>203</v>
      </c>
      <c r="M10263" t="s">
        <v>206</v>
      </c>
      <c r="P10263">
        <v>5</v>
      </c>
    </row>
    <row r="10264" spans="1:16">
      <c r="A10264" s="3">
        <v>44711</v>
      </c>
      <c r="B10264" t="s">
        <v>250</v>
      </c>
      <c r="C10264" t="s">
        <v>179</v>
      </c>
      <c r="D10264" t="s">
        <v>210</v>
      </c>
      <c r="E10264" t="s">
        <v>211</v>
      </c>
      <c r="F10264" t="s">
        <v>313</v>
      </c>
      <c r="G10264">
        <v>3</v>
      </c>
      <c r="H10264" s="4">
        <v>45000</v>
      </c>
      <c r="I10264" s="4">
        <v>3</v>
      </c>
      <c r="J10264" s="4">
        <v>45000</v>
      </c>
      <c r="K10264" s="4">
        <v>135000</v>
      </c>
      <c r="L10264" t="s">
        <v>203</v>
      </c>
      <c r="M10264" t="s">
        <v>196</v>
      </c>
      <c r="P10264">
        <v>3</v>
      </c>
    </row>
    <row r="10265" spans="1:16">
      <c r="A10265" s="3">
        <v>44711</v>
      </c>
      <c r="B10265" t="s">
        <v>219</v>
      </c>
      <c r="C10265" t="s">
        <v>179</v>
      </c>
      <c r="D10265" t="s">
        <v>180</v>
      </c>
      <c r="E10265" t="s">
        <v>204</v>
      </c>
      <c r="F10265" t="s">
        <v>227</v>
      </c>
      <c r="G10265">
        <v>1</v>
      </c>
      <c r="H10265" s="4">
        <v>30000</v>
      </c>
      <c r="I10265" s="4">
        <v>1</v>
      </c>
      <c r="J10265" s="4">
        <v>30000</v>
      </c>
      <c r="K10265" s="4">
        <v>30000</v>
      </c>
      <c r="L10265" t="s">
        <v>183</v>
      </c>
      <c r="M10265" t="s">
        <v>190</v>
      </c>
      <c r="P10265">
        <v>5</v>
      </c>
    </row>
    <row r="10266" spans="1:16">
      <c r="A10266" s="3">
        <v>44711</v>
      </c>
      <c r="B10266" t="s">
        <v>234</v>
      </c>
      <c r="C10266" t="s">
        <v>179</v>
      </c>
      <c r="D10266" t="s">
        <v>180</v>
      </c>
      <c r="E10266" t="s">
        <v>327</v>
      </c>
      <c r="F10266" t="s">
        <v>328</v>
      </c>
      <c r="G10266">
        <v>3</v>
      </c>
      <c r="H10266" s="4">
        <v>38500</v>
      </c>
      <c r="I10266" s="4">
        <v>3</v>
      </c>
      <c r="J10266" s="4">
        <v>38500</v>
      </c>
      <c r="K10266" s="4">
        <v>115500</v>
      </c>
      <c r="L10266" t="s">
        <v>183</v>
      </c>
      <c r="M10266" t="s">
        <v>190</v>
      </c>
      <c r="P10266">
        <v>5</v>
      </c>
    </row>
    <row r="10267" spans="1:16">
      <c r="A10267" s="3">
        <v>44711</v>
      </c>
      <c r="B10267" t="s">
        <v>222</v>
      </c>
      <c r="C10267" t="s">
        <v>179</v>
      </c>
      <c r="D10267" t="s">
        <v>180</v>
      </c>
      <c r="E10267" t="s">
        <v>204</v>
      </c>
      <c r="F10267" t="s">
        <v>249</v>
      </c>
      <c r="G10267">
        <v>3</v>
      </c>
      <c r="H10267" s="4">
        <v>48000</v>
      </c>
      <c r="I10267" s="4">
        <v>3</v>
      </c>
      <c r="J10267" s="4">
        <v>48000</v>
      </c>
      <c r="K10267" s="4">
        <v>144000</v>
      </c>
      <c r="L10267" t="s">
        <v>183</v>
      </c>
      <c r="M10267" t="s">
        <v>206</v>
      </c>
      <c r="P10267">
        <v>3</v>
      </c>
    </row>
    <row r="10268" spans="1:16">
      <c r="A10268" s="3">
        <v>44711</v>
      </c>
      <c r="B10268" t="s">
        <v>191</v>
      </c>
      <c r="C10268" t="s">
        <v>179</v>
      </c>
      <c r="D10268" t="s">
        <v>263</v>
      </c>
      <c r="E10268" t="s">
        <v>263</v>
      </c>
      <c r="F10268" t="s">
        <v>320</v>
      </c>
      <c r="G10268">
        <v>3</v>
      </c>
      <c r="H10268" s="4">
        <v>24000</v>
      </c>
      <c r="I10268" s="4">
        <v>3</v>
      </c>
      <c r="J10268" s="4">
        <v>24000</v>
      </c>
      <c r="K10268" s="4">
        <v>72000</v>
      </c>
      <c r="L10268" t="s">
        <v>183</v>
      </c>
      <c r="M10268" t="s">
        <v>196</v>
      </c>
      <c r="P10268">
        <v>3</v>
      </c>
    </row>
    <row r="10269" spans="1:16">
      <c r="A10269" s="3">
        <v>44711</v>
      </c>
      <c r="B10269" t="s">
        <v>191</v>
      </c>
      <c r="C10269" t="s">
        <v>179</v>
      </c>
      <c r="D10269" t="s">
        <v>180</v>
      </c>
      <c r="E10269" t="s">
        <v>204</v>
      </c>
      <c r="F10269" t="s">
        <v>227</v>
      </c>
      <c r="G10269">
        <v>3</v>
      </c>
      <c r="H10269" s="4">
        <v>52000</v>
      </c>
      <c r="I10269" s="4">
        <v>3</v>
      </c>
      <c r="J10269" s="4">
        <v>52000</v>
      </c>
      <c r="K10269" s="4">
        <v>156000</v>
      </c>
      <c r="L10269" t="s">
        <v>209</v>
      </c>
      <c r="M10269" t="s">
        <v>190</v>
      </c>
      <c r="P10269">
        <v>3</v>
      </c>
    </row>
    <row r="10270" spans="1:16">
      <c r="A10270" s="3">
        <v>44711</v>
      </c>
      <c r="B10270" t="s">
        <v>228</v>
      </c>
      <c r="C10270" t="s">
        <v>179</v>
      </c>
      <c r="D10270" t="s">
        <v>263</v>
      </c>
      <c r="E10270" t="s">
        <v>263</v>
      </c>
      <c r="F10270" t="s">
        <v>264</v>
      </c>
      <c r="G10270">
        <v>2</v>
      </c>
      <c r="H10270" s="4">
        <v>26000</v>
      </c>
      <c r="I10270" s="4">
        <v>2</v>
      </c>
      <c r="J10270" s="4">
        <v>26000</v>
      </c>
      <c r="K10270" s="4">
        <v>52000</v>
      </c>
      <c r="L10270" t="s">
        <v>189</v>
      </c>
      <c r="M10270" t="s">
        <v>206</v>
      </c>
      <c r="P10270">
        <v>4</v>
      </c>
    </row>
    <row r="10271" spans="1:16">
      <c r="A10271" s="3">
        <v>44712</v>
      </c>
      <c r="B10271" t="s">
        <v>250</v>
      </c>
      <c r="C10271" t="s">
        <v>192</v>
      </c>
      <c r="D10271" t="s">
        <v>263</v>
      </c>
      <c r="E10271" t="s">
        <v>263</v>
      </c>
      <c r="F10271" t="s">
        <v>320</v>
      </c>
      <c r="G10271">
        <v>3</v>
      </c>
      <c r="H10271" s="4">
        <v>30000</v>
      </c>
      <c r="I10271" s="4">
        <v>3</v>
      </c>
      <c r="J10271" s="4">
        <v>30000</v>
      </c>
      <c r="K10271" s="4">
        <v>90000</v>
      </c>
      <c r="L10271" t="s">
        <v>189</v>
      </c>
      <c r="M10271" t="s">
        <v>196</v>
      </c>
      <c r="P10271">
        <v>4</v>
      </c>
    </row>
    <row r="10272" spans="1:16">
      <c r="A10272" s="3">
        <v>44712</v>
      </c>
      <c r="B10272" t="s">
        <v>207</v>
      </c>
      <c r="C10272" t="s">
        <v>179</v>
      </c>
      <c r="D10272" t="s">
        <v>198</v>
      </c>
      <c r="E10272" t="s">
        <v>198</v>
      </c>
      <c r="F10272" t="s">
        <v>243</v>
      </c>
      <c r="G10272">
        <v>1</v>
      </c>
      <c r="H10272" s="4">
        <v>60000</v>
      </c>
      <c r="I10272" s="4">
        <v>1</v>
      </c>
      <c r="J10272" s="4">
        <v>60000</v>
      </c>
      <c r="K10272" s="4">
        <v>60000</v>
      </c>
      <c r="L10272" t="s">
        <v>189</v>
      </c>
      <c r="M10272" t="s">
        <v>190</v>
      </c>
      <c r="P10272">
        <v>5</v>
      </c>
    </row>
    <row r="10273" spans="1:16">
      <c r="A10273" s="3">
        <v>44712</v>
      </c>
      <c r="B10273" t="s">
        <v>284</v>
      </c>
      <c r="C10273" t="s">
        <v>179</v>
      </c>
      <c r="D10273" t="s">
        <v>186</v>
      </c>
      <c r="E10273" t="s">
        <v>187</v>
      </c>
      <c r="F10273" t="s">
        <v>242</v>
      </c>
      <c r="G10273">
        <v>2</v>
      </c>
      <c r="H10273" s="4">
        <v>33000</v>
      </c>
      <c r="I10273" s="4">
        <v>2</v>
      </c>
      <c r="J10273" s="4">
        <v>33000</v>
      </c>
      <c r="K10273" s="4">
        <v>66000</v>
      </c>
      <c r="L10273" t="s">
        <v>189</v>
      </c>
      <c r="M10273" t="s">
        <v>196</v>
      </c>
      <c r="P10273">
        <v>5</v>
      </c>
    </row>
    <row r="10274" spans="1:16">
      <c r="A10274" s="3">
        <v>44712</v>
      </c>
      <c r="B10274" t="s">
        <v>207</v>
      </c>
      <c r="C10274" t="s">
        <v>179</v>
      </c>
      <c r="D10274" t="s">
        <v>186</v>
      </c>
      <c r="E10274" t="s">
        <v>201</v>
      </c>
      <c r="F10274" t="s">
        <v>202</v>
      </c>
      <c r="G10274">
        <v>2</v>
      </c>
      <c r="H10274" s="4">
        <v>20000</v>
      </c>
      <c r="I10274" s="4">
        <v>2</v>
      </c>
      <c r="J10274" s="4">
        <v>20000</v>
      </c>
      <c r="K10274" s="4">
        <v>40000</v>
      </c>
      <c r="L10274" t="s">
        <v>183</v>
      </c>
      <c r="M10274" t="s">
        <v>184</v>
      </c>
      <c r="P10274">
        <v>5</v>
      </c>
    </row>
    <row r="10275" spans="1:16">
      <c r="A10275" s="3">
        <v>44712</v>
      </c>
      <c r="B10275" t="s">
        <v>284</v>
      </c>
      <c r="C10275" t="s">
        <v>179</v>
      </c>
      <c r="D10275" t="s">
        <v>193</v>
      </c>
      <c r="E10275" t="s">
        <v>193</v>
      </c>
      <c r="F10275" t="s">
        <v>220</v>
      </c>
      <c r="G10275">
        <v>3</v>
      </c>
      <c r="H10275" s="4">
        <v>60000</v>
      </c>
      <c r="I10275" s="4">
        <v>3</v>
      </c>
      <c r="J10275" s="4">
        <v>60000</v>
      </c>
      <c r="K10275" s="4">
        <v>180000</v>
      </c>
      <c r="L10275" t="s">
        <v>209</v>
      </c>
      <c r="M10275" t="s">
        <v>196</v>
      </c>
      <c r="P10275">
        <v>5</v>
      </c>
    </row>
    <row r="10276" spans="1:16">
      <c r="A10276" s="3">
        <v>44712</v>
      </c>
      <c r="B10276" t="s">
        <v>247</v>
      </c>
      <c r="C10276" t="s">
        <v>179</v>
      </c>
      <c r="D10276" t="s">
        <v>186</v>
      </c>
      <c r="E10276" t="s">
        <v>259</v>
      </c>
      <c r="F10276" t="s">
        <v>326</v>
      </c>
      <c r="G10276">
        <v>1</v>
      </c>
      <c r="H10276" s="4">
        <v>80000</v>
      </c>
      <c r="I10276" s="4">
        <v>1</v>
      </c>
      <c r="J10276" s="4">
        <v>80000</v>
      </c>
      <c r="K10276" s="4">
        <v>80000</v>
      </c>
      <c r="L10276" t="s">
        <v>189</v>
      </c>
      <c r="M10276" t="s">
        <v>190</v>
      </c>
      <c r="P10276">
        <v>5</v>
      </c>
    </row>
    <row r="10277" spans="1:16">
      <c r="A10277" s="3">
        <v>44712</v>
      </c>
      <c r="B10277" t="s">
        <v>291</v>
      </c>
      <c r="C10277" t="s">
        <v>179</v>
      </c>
      <c r="D10277" t="s">
        <v>180</v>
      </c>
      <c r="E10277" t="s">
        <v>204</v>
      </c>
      <c r="F10277" t="s">
        <v>269</v>
      </c>
      <c r="G10277">
        <v>1</v>
      </c>
      <c r="H10277" s="4">
        <v>45000</v>
      </c>
      <c r="I10277" s="4">
        <v>1</v>
      </c>
      <c r="J10277" s="4">
        <v>45000</v>
      </c>
      <c r="K10277" s="4">
        <v>45000</v>
      </c>
      <c r="L10277" t="s">
        <v>183</v>
      </c>
      <c r="M10277" t="s">
        <v>190</v>
      </c>
      <c r="P10277">
        <v>5</v>
      </c>
    </row>
    <row r="10278" spans="1:16">
      <c r="A10278" s="3">
        <v>44712</v>
      </c>
      <c r="B10278" t="s">
        <v>247</v>
      </c>
      <c r="C10278" t="s">
        <v>192</v>
      </c>
      <c r="D10278" t="s">
        <v>198</v>
      </c>
      <c r="E10278" t="s">
        <v>198</v>
      </c>
      <c r="F10278" t="s">
        <v>357</v>
      </c>
      <c r="G10278">
        <v>3</v>
      </c>
      <c r="H10278" s="4">
        <v>36000</v>
      </c>
      <c r="I10278" s="4">
        <v>3</v>
      </c>
      <c r="J10278" s="4">
        <v>36000</v>
      </c>
      <c r="K10278" s="4">
        <v>108000</v>
      </c>
      <c r="L10278" t="s">
        <v>183</v>
      </c>
      <c r="M10278" t="s">
        <v>206</v>
      </c>
      <c r="P10278">
        <v>5</v>
      </c>
    </row>
    <row r="10279" spans="1:16">
      <c r="A10279" s="3">
        <v>44712</v>
      </c>
      <c r="B10279" t="s">
        <v>218</v>
      </c>
      <c r="C10279" t="s">
        <v>179</v>
      </c>
      <c r="D10279" t="s">
        <v>180</v>
      </c>
      <c r="E10279" t="s">
        <v>204</v>
      </c>
      <c r="F10279" t="s">
        <v>249</v>
      </c>
      <c r="G10279">
        <v>2</v>
      </c>
      <c r="H10279" s="4">
        <v>30000</v>
      </c>
      <c r="I10279" s="4">
        <v>2</v>
      </c>
      <c r="J10279" s="4">
        <v>30000</v>
      </c>
      <c r="K10279" s="4">
        <v>60000</v>
      </c>
      <c r="L10279" t="s">
        <v>183</v>
      </c>
      <c r="M10279" t="s">
        <v>196</v>
      </c>
      <c r="P10279">
        <v>4</v>
      </c>
    </row>
    <row r="10280" spans="1:16">
      <c r="A10280" s="3">
        <v>44712</v>
      </c>
      <c r="B10280" t="s">
        <v>219</v>
      </c>
      <c r="C10280" t="s">
        <v>179</v>
      </c>
      <c r="D10280" t="s">
        <v>229</v>
      </c>
      <c r="E10280" t="s">
        <v>229</v>
      </c>
      <c r="F10280" t="s">
        <v>364</v>
      </c>
      <c r="G10280">
        <v>2</v>
      </c>
      <c r="H10280" s="4">
        <v>22000</v>
      </c>
      <c r="I10280" s="4">
        <v>0</v>
      </c>
      <c r="J10280" s="4">
        <v>0</v>
      </c>
      <c r="K10280" s="4">
        <v>0</v>
      </c>
      <c r="L10280" t="s">
        <v>209</v>
      </c>
      <c r="M10280" t="s">
        <v>190</v>
      </c>
      <c r="O10280" t="s">
        <v>176</v>
      </c>
    </row>
    <row r="10281" spans="1:16">
      <c r="A10281" s="3">
        <v>44712</v>
      </c>
      <c r="B10281" t="s">
        <v>254</v>
      </c>
      <c r="C10281" t="s">
        <v>192</v>
      </c>
      <c r="D10281" t="s">
        <v>180</v>
      </c>
      <c r="E10281" t="s">
        <v>216</v>
      </c>
      <c r="F10281" t="s">
        <v>217</v>
      </c>
      <c r="G10281">
        <v>2</v>
      </c>
      <c r="H10281" s="4">
        <v>42000</v>
      </c>
      <c r="I10281" s="4">
        <v>2</v>
      </c>
      <c r="J10281" s="4">
        <v>42000</v>
      </c>
      <c r="K10281" s="4">
        <v>84000</v>
      </c>
      <c r="L10281" t="s">
        <v>203</v>
      </c>
      <c r="M10281" t="s">
        <v>196</v>
      </c>
      <c r="P10281">
        <v>5</v>
      </c>
    </row>
    <row r="10282" spans="1:16">
      <c r="A10282" s="3">
        <v>44712</v>
      </c>
      <c r="B10282" t="s">
        <v>191</v>
      </c>
      <c r="C10282" t="s">
        <v>179</v>
      </c>
      <c r="D10282" t="s">
        <v>273</v>
      </c>
      <c r="E10282" t="s">
        <v>274</v>
      </c>
      <c r="F10282" t="s">
        <v>312</v>
      </c>
      <c r="G10282">
        <v>2</v>
      </c>
      <c r="H10282" s="4">
        <v>30000</v>
      </c>
      <c r="I10282" s="4">
        <v>2</v>
      </c>
      <c r="J10282" s="4">
        <v>30000</v>
      </c>
      <c r="K10282" s="4">
        <v>60000</v>
      </c>
      <c r="L10282" t="s">
        <v>183</v>
      </c>
      <c r="M10282" t="s">
        <v>206</v>
      </c>
      <c r="P10282">
        <v>4</v>
      </c>
    </row>
    <row r="10283" spans="1:16">
      <c r="A10283" s="3">
        <v>44712</v>
      </c>
      <c r="B10283" t="s">
        <v>250</v>
      </c>
      <c r="C10283" t="s">
        <v>179</v>
      </c>
      <c r="D10283" t="s">
        <v>273</v>
      </c>
      <c r="E10283" t="s">
        <v>274</v>
      </c>
      <c r="F10283" t="s">
        <v>312</v>
      </c>
      <c r="G10283">
        <v>1</v>
      </c>
      <c r="H10283" s="4">
        <v>18000</v>
      </c>
      <c r="I10283" s="4">
        <v>0</v>
      </c>
      <c r="J10283" s="4">
        <v>0</v>
      </c>
      <c r="K10283" s="4">
        <v>0</v>
      </c>
      <c r="L10283" t="s">
        <v>189</v>
      </c>
      <c r="M10283" t="s">
        <v>190</v>
      </c>
      <c r="O10283" t="s">
        <v>176</v>
      </c>
    </row>
    <row r="10284" spans="1:16">
      <c r="A10284" s="3">
        <v>44712</v>
      </c>
      <c r="B10284" t="s">
        <v>262</v>
      </c>
      <c r="C10284" t="s">
        <v>179</v>
      </c>
      <c r="D10284" t="s">
        <v>193</v>
      </c>
      <c r="E10284" t="s">
        <v>193</v>
      </c>
      <c r="F10284" t="s">
        <v>288</v>
      </c>
      <c r="G10284">
        <v>3</v>
      </c>
      <c r="H10284" s="4">
        <v>70000</v>
      </c>
      <c r="I10284" s="4">
        <v>0</v>
      </c>
      <c r="J10284" s="4">
        <v>0</v>
      </c>
      <c r="K10284" s="4">
        <v>0</v>
      </c>
      <c r="L10284" t="s">
        <v>203</v>
      </c>
      <c r="M10284" t="s">
        <v>233</v>
      </c>
      <c r="O10284" t="s">
        <v>176</v>
      </c>
    </row>
    <row r="10285" spans="1:16">
      <c r="A10285" s="3">
        <v>44712</v>
      </c>
      <c r="B10285" t="s">
        <v>291</v>
      </c>
      <c r="C10285" t="s">
        <v>179</v>
      </c>
      <c r="D10285" t="s">
        <v>198</v>
      </c>
      <c r="E10285" t="s">
        <v>198</v>
      </c>
      <c r="F10285" t="s">
        <v>243</v>
      </c>
      <c r="G10285">
        <v>2</v>
      </c>
      <c r="H10285" s="4">
        <v>70000</v>
      </c>
      <c r="I10285" s="4">
        <v>2</v>
      </c>
      <c r="J10285" s="4">
        <v>70000</v>
      </c>
      <c r="K10285" s="4">
        <v>140000</v>
      </c>
      <c r="L10285" t="s">
        <v>203</v>
      </c>
      <c r="M10285" t="s">
        <v>196</v>
      </c>
      <c r="P10285">
        <v>5</v>
      </c>
    </row>
    <row r="10286" spans="1:16">
      <c r="A10286" s="3">
        <v>44712</v>
      </c>
      <c r="B10286" t="s">
        <v>247</v>
      </c>
      <c r="C10286" t="s">
        <v>192</v>
      </c>
      <c r="D10286" t="s">
        <v>273</v>
      </c>
      <c r="E10286" t="s">
        <v>288</v>
      </c>
      <c r="F10286" t="s">
        <v>289</v>
      </c>
      <c r="G10286">
        <v>2</v>
      </c>
      <c r="H10286" s="4">
        <v>44000</v>
      </c>
      <c r="I10286" s="4">
        <v>2</v>
      </c>
      <c r="J10286" s="4">
        <v>44000</v>
      </c>
      <c r="K10286" s="4">
        <v>88000</v>
      </c>
      <c r="L10286" t="s">
        <v>203</v>
      </c>
      <c r="M10286" t="s">
        <v>190</v>
      </c>
      <c r="P10286">
        <v>5</v>
      </c>
    </row>
    <row r="10287" spans="1:16">
      <c r="A10287" s="3">
        <v>44712</v>
      </c>
      <c r="B10287" t="s">
        <v>191</v>
      </c>
      <c r="C10287" t="s">
        <v>179</v>
      </c>
      <c r="D10287" t="s">
        <v>186</v>
      </c>
      <c r="E10287" t="s">
        <v>201</v>
      </c>
      <c r="F10287" t="s">
        <v>202</v>
      </c>
      <c r="G10287">
        <v>3</v>
      </c>
      <c r="H10287" s="4">
        <v>42000</v>
      </c>
      <c r="I10287" s="4">
        <v>3</v>
      </c>
      <c r="J10287" s="4">
        <v>42000</v>
      </c>
      <c r="K10287" s="4">
        <v>126000</v>
      </c>
      <c r="L10287" t="s">
        <v>183</v>
      </c>
      <c r="M10287" t="s">
        <v>196</v>
      </c>
      <c r="P10287">
        <v>3</v>
      </c>
    </row>
    <row r="10288" spans="1:16">
      <c r="A10288" s="3">
        <v>44712</v>
      </c>
      <c r="B10288" t="s">
        <v>291</v>
      </c>
      <c r="C10288" t="s">
        <v>179</v>
      </c>
      <c r="D10288" t="s">
        <v>186</v>
      </c>
      <c r="E10288" t="s">
        <v>201</v>
      </c>
      <c r="F10288" t="s">
        <v>285</v>
      </c>
      <c r="G10288">
        <v>1</v>
      </c>
      <c r="H10288" s="4">
        <v>48000</v>
      </c>
      <c r="I10288" s="4">
        <v>1</v>
      </c>
      <c r="J10288" s="4">
        <v>48000</v>
      </c>
      <c r="K10288" s="4">
        <v>48000</v>
      </c>
      <c r="L10288" t="s">
        <v>203</v>
      </c>
      <c r="M10288" t="s">
        <v>184</v>
      </c>
      <c r="P10288">
        <v>4</v>
      </c>
    </row>
    <row r="10289" spans="1:16">
      <c r="A10289" s="3">
        <v>44712</v>
      </c>
      <c r="B10289" t="s">
        <v>222</v>
      </c>
      <c r="C10289" t="s">
        <v>179</v>
      </c>
      <c r="D10289" t="s">
        <v>198</v>
      </c>
      <c r="E10289" t="s">
        <v>198</v>
      </c>
      <c r="F10289" t="s">
        <v>199</v>
      </c>
      <c r="G10289">
        <v>3</v>
      </c>
      <c r="H10289" s="4">
        <v>45000</v>
      </c>
      <c r="I10289" s="4">
        <v>3</v>
      </c>
      <c r="J10289" s="4">
        <v>45000</v>
      </c>
      <c r="K10289" s="4">
        <v>135000</v>
      </c>
      <c r="L10289" t="s">
        <v>203</v>
      </c>
      <c r="M10289" t="s">
        <v>233</v>
      </c>
      <c r="P10289">
        <v>5</v>
      </c>
    </row>
    <row r="10290" spans="1:16">
      <c r="A10290" s="3">
        <v>44712</v>
      </c>
      <c r="B10290" t="s">
        <v>287</v>
      </c>
      <c r="C10290" t="s">
        <v>179</v>
      </c>
      <c r="D10290" t="s">
        <v>273</v>
      </c>
      <c r="E10290" t="s">
        <v>274</v>
      </c>
      <c r="F10290" t="s">
        <v>329</v>
      </c>
      <c r="G10290">
        <v>2</v>
      </c>
      <c r="H10290" s="4">
        <v>44000</v>
      </c>
      <c r="I10290" s="4">
        <v>2</v>
      </c>
      <c r="J10290" s="4">
        <v>44000</v>
      </c>
      <c r="K10290" s="4">
        <v>88000</v>
      </c>
      <c r="L10290" t="s">
        <v>189</v>
      </c>
      <c r="M10290" t="s">
        <v>206</v>
      </c>
      <c r="P10290">
        <v>4</v>
      </c>
    </row>
    <row r="10291" spans="1:16">
      <c r="A10291" s="3">
        <v>44712</v>
      </c>
      <c r="B10291" t="s">
        <v>185</v>
      </c>
      <c r="C10291" t="s">
        <v>179</v>
      </c>
      <c r="D10291" t="s">
        <v>210</v>
      </c>
      <c r="E10291" t="s">
        <v>225</v>
      </c>
      <c r="F10291" t="s">
        <v>266</v>
      </c>
      <c r="G10291">
        <v>2</v>
      </c>
      <c r="H10291" s="4">
        <v>36000</v>
      </c>
      <c r="I10291" s="4">
        <v>2</v>
      </c>
      <c r="J10291" s="4">
        <v>36000</v>
      </c>
      <c r="K10291" s="4">
        <v>72000</v>
      </c>
      <c r="L10291" t="s">
        <v>203</v>
      </c>
      <c r="M10291" t="s">
        <v>206</v>
      </c>
      <c r="P10291">
        <v>5</v>
      </c>
    </row>
    <row r="10292" spans="1:16">
      <c r="A10292" s="3">
        <v>44712</v>
      </c>
      <c r="B10292" t="s">
        <v>224</v>
      </c>
      <c r="C10292" t="s">
        <v>192</v>
      </c>
      <c r="D10292" t="s">
        <v>180</v>
      </c>
      <c r="E10292" t="s">
        <v>216</v>
      </c>
      <c r="F10292" t="s">
        <v>217</v>
      </c>
      <c r="G10292">
        <v>2</v>
      </c>
      <c r="H10292" s="4">
        <v>19500</v>
      </c>
      <c r="I10292" s="4">
        <v>2</v>
      </c>
      <c r="J10292" s="4">
        <v>19500</v>
      </c>
      <c r="K10292" s="4">
        <v>39000</v>
      </c>
      <c r="L10292" t="s">
        <v>203</v>
      </c>
      <c r="M10292" t="s">
        <v>233</v>
      </c>
      <c r="P10292">
        <v>5</v>
      </c>
    </row>
    <row r="10293" spans="1:16">
      <c r="A10293" s="3">
        <v>44712</v>
      </c>
      <c r="B10293" t="s">
        <v>291</v>
      </c>
      <c r="C10293" t="s">
        <v>179</v>
      </c>
      <c r="D10293" t="s">
        <v>198</v>
      </c>
      <c r="E10293" t="s">
        <v>198</v>
      </c>
      <c r="F10293" t="s">
        <v>357</v>
      </c>
      <c r="G10293">
        <v>2</v>
      </c>
      <c r="H10293" s="4">
        <v>28000</v>
      </c>
      <c r="I10293" s="4">
        <v>2</v>
      </c>
      <c r="J10293" s="4">
        <v>28000</v>
      </c>
      <c r="K10293" s="4">
        <v>56000</v>
      </c>
      <c r="L10293" t="s">
        <v>203</v>
      </c>
      <c r="M10293" t="s">
        <v>184</v>
      </c>
      <c r="P10293">
        <v>5</v>
      </c>
    </row>
    <row r="10294" spans="1:16">
      <c r="A10294" s="3">
        <v>44712</v>
      </c>
      <c r="B10294" t="s">
        <v>234</v>
      </c>
      <c r="C10294" t="s">
        <v>192</v>
      </c>
      <c r="D10294" t="s">
        <v>276</v>
      </c>
      <c r="E10294" t="s">
        <v>276</v>
      </c>
      <c r="F10294" t="s">
        <v>310</v>
      </c>
      <c r="G10294">
        <v>3</v>
      </c>
      <c r="H10294" s="4">
        <v>52000</v>
      </c>
      <c r="I10294" s="4">
        <v>3</v>
      </c>
      <c r="J10294" s="4">
        <v>52000</v>
      </c>
      <c r="K10294" s="4">
        <v>156000</v>
      </c>
      <c r="L10294" t="s">
        <v>209</v>
      </c>
      <c r="M10294" t="s">
        <v>190</v>
      </c>
      <c r="P10294">
        <v>5</v>
      </c>
    </row>
    <row r="10295" spans="1:16">
      <c r="A10295" s="3">
        <v>44712</v>
      </c>
      <c r="B10295" t="s">
        <v>224</v>
      </c>
      <c r="C10295" t="s">
        <v>192</v>
      </c>
      <c r="D10295" t="s">
        <v>186</v>
      </c>
      <c r="E10295" t="s">
        <v>220</v>
      </c>
      <c r="F10295" t="s">
        <v>241</v>
      </c>
      <c r="G10295">
        <v>1</v>
      </c>
      <c r="H10295" s="4">
        <v>21000</v>
      </c>
      <c r="I10295" s="4">
        <v>1</v>
      </c>
      <c r="J10295" s="4">
        <v>21000</v>
      </c>
      <c r="K10295" s="4">
        <v>21000</v>
      </c>
      <c r="L10295" t="s">
        <v>183</v>
      </c>
      <c r="M10295" t="s">
        <v>196</v>
      </c>
      <c r="N10295" t="s">
        <v>175</v>
      </c>
      <c r="P10295">
        <v>4</v>
      </c>
    </row>
    <row r="10296" spans="1:16">
      <c r="A10296" s="3">
        <v>44712</v>
      </c>
      <c r="B10296" t="s">
        <v>301</v>
      </c>
      <c r="C10296" t="s">
        <v>192</v>
      </c>
      <c r="D10296" t="s">
        <v>186</v>
      </c>
      <c r="E10296" t="s">
        <v>201</v>
      </c>
      <c r="F10296" t="s">
        <v>285</v>
      </c>
      <c r="G10296">
        <v>2</v>
      </c>
      <c r="H10296" s="4">
        <v>60000</v>
      </c>
      <c r="I10296" s="4">
        <v>2</v>
      </c>
      <c r="J10296" s="4">
        <v>60000</v>
      </c>
      <c r="K10296" s="4">
        <v>120000</v>
      </c>
      <c r="L10296" t="s">
        <v>189</v>
      </c>
      <c r="M10296" t="s">
        <v>184</v>
      </c>
      <c r="P10296">
        <v>5</v>
      </c>
    </row>
    <row r="10297" spans="1:16">
      <c r="A10297" s="3">
        <v>44712</v>
      </c>
      <c r="B10297" t="s">
        <v>219</v>
      </c>
      <c r="C10297" t="s">
        <v>179</v>
      </c>
      <c r="D10297" t="s">
        <v>316</v>
      </c>
      <c r="E10297" t="s">
        <v>317</v>
      </c>
      <c r="F10297" t="s">
        <v>367</v>
      </c>
      <c r="G10297">
        <v>1</v>
      </c>
      <c r="H10297" s="4">
        <v>19500</v>
      </c>
      <c r="I10297" s="4">
        <v>1</v>
      </c>
      <c r="J10297" s="4">
        <v>19500</v>
      </c>
      <c r="K10297" s="4">
        <v>19500</v>
      </c>
      <c r="L10297" t="s">
        <v>183</v>
      </c>
      <c r="M10297" t="s">
        <v>196</v>
      </c>
      <c r="P10297">
        <v>5</v>
      </c>
    </row>
    <row r="10298" spans="1:16">
      <c r="A10298" s="3">
        <v>44712</v>
      </c>
      <c r="B10298" t="s">
        <v>262</v>
      </c>
      <c r="C10298" t="s">
        <v>179</v>
      </c>
      <c r="D10298" t="s">
        <v>186</v>
      </c>
      <c r="E10298" t="s">
        <v>201</v>
      </c>
      <c r="F10298" t="s">
        <v>248</v>
      </c>
      <c r="G10298">
        <v>3</v>
      </c>
      <c r="H10298" s="4">
        <v>30000</v>
      </c>
      <c r="I10298" s="4">
        <v>3</v>
      </c>
      <c r="J10298" s="4">
        <v>30000</v>
      </c>
      <c r="K10298" s="4">
        <v>90000</v>
      </c>
      <c r="L10298" t="s">
        <v>189</v>
      </c>
      <c r="M10298" t="s">
        <v>190</v>
      </c>
      <c r="P10298">
        <v>5</v>
      </c>
    </row>
    <row r="10299" spans="1:16">
      <c r="A10299" s="3">
        <v>44712</v>
      </c>
      <c r="B10299" t="s">
        <v>222</v>
      </c>
      <c r="C10299" t="s">
        <v>179</v>
      </c>
      <c r="D10299" t="s">
        <v>210</v>
      </c>
      <c r="E10299" t="s">
        <v>211</v>
      </c>
      <c r="F10299" t="s">
        <v>212</v>
      </c>
      <c r="G10299">
        <v>2</v>
      </c>
      <c r="H10299" s="4">
        <v>28000</v>
      </c>
      <c r="I10299" s="4">
        <v>2</v>
      </c>
      <c r="J10299" s="4">
        <v>28000</v>
      </c>
      <c r="K10299" s="4">
        <v>56000</v>
      </c>
      <c r="L10299" t="s">
        <v>183</v>
      </c>
      <c r="M10299" t="s">
        <v>190</v>
      </c>
      <c r="P10299">
        <v>5</v>
      </c>
    </row>
    <row r="10300" spans="1:16">
      <c r="A10300" s="3">
        <v>44712</v>
      </c>
      <c r="B10300" t="s">
        <v>228</v>
      </c>
      <c r="C10300" t="s">
        <v>179</v>
      </c>
      <c r="D10300" t="s">
        <v>180</v>
      </c>
      <c r="E10300" t="s">
        <v>181</v>
      </c>
      <c r="F10300" t="s">
        <v>182</v>
      </c>
      <c r="G10300">
        <v>3</v>
      </c>
      <c r="H10300" s="4">
        <v>45000</v>
      </c>
      <c r="I10300" s="4">
        <v>3</v>
      </c>
      <c r="J10300" s="4">
        <v>45000</v>
      </c>
      <c r="K10300" s="4">
        <v>135000</v>
      </c>
      <c r="L10300" t="s">
        <v>203</v>
      </c>
      <c r="M10300" t="s">
        <v>233</v>
      </c>
      <c r="P10300">
        <v>4</v>
      </c>
    </row>
    <row r="10301" spans="1:16">
      <c r="A10301" s="3">
        <v>44712</v>
      </c>
      <c r="B10301" t="s">
        <v>200</v>
      </c>
      <c r="C10301" t="s">
        <v>179</v>
      </c>
      <c r="D10301" t="s">
        <v>274</v>
      </c>
      <c r="E10301" t="s">
        <v>274</v>
      </c>
      <c r="F10301" t="s">
        <v>308</v>
      </c>
      <c r="G10301">
        <v>3</v>
      </c>
      <c r="H10301" s="4">
        <v>21000</v>
      </c>
      <c r="I10301" s="4">
        <v>3</v>
      </c>
      <c r="J10301" s="4">
        <v>21000</v>
      </c>
      <c r="K10301" s="4">
        <v>63000</v>
      </c>
      <c r="L10301" t="s">
        <v>203</v>
      </c>
      <c r="M10301" t="s">
        <v>196</v>
      </c>
      <c r="P10301">
        <v>5</v>
      </c>
    </row>
    <row r="10302" spans="1:16">
      <c r="A10302" s="3">
        <v>44712</v>
      </c>
      <c r="B10302" t="s">
        <v>247</v>
      </c>
      <c r="C10302" t="s">
        <v>179</v>
      </c>
      <c r="D10302" t="s">
        <v>180</v>
      </c>
      <c r="E10302" t="s">
        <v>204</v>
      </c>
      <c r="F10302" t="s">
        <v>300</v>
      </c>
      <c r="G10302">
        <v>1</v>
      </c>
      <c r="H10302" s="4">
        <v>44000</v>
      </c>
      <c r="I10302" s="4">
        <v>1</v>
      </c>
      <c r="J10302" s="4">
        <v>44000</v>
      </c>
      <c r="K10302" s="4">
        <v>44000</v>
      </c>
      <c r="L10302" t="s">
        <v>203</v>
      </c>
      <c r="M10302" t="s">
        <v>190</v>
      </c>
      <c r="P10302">
        <v>5</v>
      </c>
    </row>
    <row r="10303" spans="1:16">
      <c r="A10303" s="3">
        <v>44712</v>
      </c>
      <c r="B10303" t="s">
        <v>250</v>
      </c>
      <c r="C10303" t="s">
        <v>179</v>
      </c>
      <c r="D10303" t="s">
        <v>186</v>
      </c>
      <c r="E10303" t="s">
        <v>220</v>
      </c>
      <c r="F10303" t="s">
        <v>221</v>
      </c>
      <c r="G10303">
        <v>3</v>
      </c>
      <c r="H10303" s="4">
        <v>36000</v>
      </c>
      <c r="I10303" s="4">
        <v>3</v>
      </c>
      <c r="J10303" s="4">
        <v>36000</v>
      </c>
      <c r="K10303" s="4">
        <v>108000</v>
      </c>
      <c r="L10303" t="s">
        <v>209</v>
      </c>
      <c r="M10303" t="s">
        <v>190</v>
      </c>
      <c r="P10303">
        <v>5</v>
      </c>
    </row>
    <row r="10304" spans="1:16">
      <c r="A10304" s="3">
        <v>44712</v>
      </c>
      <c r="B10304" t="s">
        <v>218</v>
      </c>
      <c r="C10304" t="s">
        <v>179</v>
      </c>
      <c r="D10304" t="s">
        <v>274</v>
      </c>
      <c r="E10304" t="s">
        <v>274</v>
      </c>
      <c r="F10304" t="s">
        <v>356</v>
      </c>
      <c r="G10304">
        <v>2</v>
      </c>
      <c r="H10304" s="4">
        <v>60000</v>
      </c>
      <c r="I10304" s="4">
        <v>2</v>
      </c>
      <c r="J10304" s="4">
        <v>60000</v>
      </c>
      <c r="K10304" s="4">
        <v>120000</v>
      </c>
      <c r="L10304" t="s">
        <v>183</v>
      </c>
      <c r="M10304" t="s">
        <v>196</v>
      </c>
      <c r="P10304">
        <v>4</v>
      </c>
    </row>
    <row r="10305" spans="1:16">
      <c r="A10305" s="3">
        <v>44712</v>
      </c>
      <c r="B10305" t="s">
        <v>247</v>
      </c>
      <c r="C10305" t="s">
        <v>179</v>
      </c>
      <c r="D10305" t="s">
        <v>186</v>
      </c>
      <c r="E10305" t="s">
        <v>220</v>
      </c>
      <c r="F10305" t="s">
        <v>265</v>
      </c>
      <c r="G10305">
        <v>3</v>
      </c>
      <c r="H10305" s="4">
        <v>52000</v>
      </c>
      <c r="I10305" s="4">
        <v>3</v>
      </c>
      <c r="J10305" s="4">
        <v>52000</v>
      </c>
      <c r="K10305" s="4">
        <v>156000</v>
      </c>
      <c r="L10305" t="s">
        <v>189</v>
      </c>
      <c r="M10305" t="s">
        <v>190</v>
      </c>
      <c r="P10305">
        <v>5</v>
      </c>
    </row>
    <row r="10306" spans="1:16">
      <c r="A10306" s="3">
        <v>44712</v>
      </c>
      <c r="B10306" t="s">
        <v>228</v>
      </c>
      <c r="C10306" t="s">
        <v>179</v>
      </c>
      <c r="D10306" t="s">
        <v>273</v>
      </c>
      <c r="E10306" t="s">
        <v>288</v>
      </c>
      <c r="F10306" t="s">
        <v>355</v>
      </c>
      <c r="G10306">
        <v>3</v>
      </c>
      <c r="H10306" s="4">
        <v>39000</v>
      </c>
      <c r="I10306" s="4">
        <v>3</v>
      </c>
      <c r="J10306" s="4">
        <v>39000</v>
      </c>
      <c r="K10306" s="4">
        <v>117000</v>
      </c>
      <c r="L10306" t="s">
        <v>209</v>
      </c>
      <c r="M10306" t="s">
        <v>206</v>
      </c>
      <c r="P10306">
        <v>4</v>
      </c>
    </row>
    <row r="10307" spans="1:16">
      <c r="A10307" s="3">
        <v>44712</v>
      </c>
      <c r="B10307" t="s">
        <v>278</v>
      </c>
      <c r="C10307" t="s">
        <v>179</v>
      </c>
      <c r="D10307" t="s">
        <v>263</v>
      </c>
      <c r="E10307" t="s">
        <v>263</v>
      </c>
      <c r="F10307" t="s">
        <v>264</v>
      </c>
      <c r="G10307">
        <v>2</v>
      </c>
      <c r="H10307" s="4">
        <v>28000</v>
      </c>
      <c r="I10307" s="4">
        <v>2</v>
      </c>
      <c r="J10307" s="4">
        <v>28000</v>
      </c>
      <c r="K10307" s="4">
        <v>56000</v>
      </c>
      <c r="L10307" t="s">
        <v>203</v>
      </c>
      <c r="M10307" t="s">
        <v>196</v>
      </c>
      <c r="P10307">
        <v>5</v>
      </c>
    </row>
    <row r="10308" spans="1:16">
      <c r="A10308" s="3">
        <v>44712</v>
      </c>
      <c r="B10308" t="s">
        <v>284</v>
      </c>
      <c r="C10308" t="s">
        <v>179</v>
      </c>
      <c r="D10308" t="s">
        <v>180</v>
      </c>
      <c r="E10308" t="s">
        <v>204</v>
      </c>
      <c r="F10308" t="s">
        <v>227</v>
      </c>
      <c r="G10308">
        <v>1</v>
      </c>
      <c r="H10308" s="4">
        <v>45000</v>
      </c>
      <c r="I10308" s="4">
        <v>1</v>
      </c>
      <c r="J10308" s="4">
        <v>45000</v>
      </c>
      <c r="K10308" s="4">
        <v>45000</v>
      </c>
      <c r="L10308" t="s">
        <v>189</v>
      </c>
      <c r="M10308" t="s">
        <v>190</v>
      </c>
      <c r="P10308">
        <v>3</v>
      </c>
    </row>
    <row r="10309" spans="1:16">
      <c r="A10309" s="3">
        <v>44712</v>
      </c>
      <c r="B10309" t="s">
        <v>197</v>
      </c>
      <c r="C10309" t="s">
        <v>192</v>
      </c>
      <c r="D10309" t="s">
        <v>273</v>
      </c>
      <c r="E10309" t="s">
        <v>274</v>
      </c>
      <c r="F10309" t="s">
        <v>312</v>
      </c>
      <c r="G10309">
        <v>1</v>
      </c>
      <c r="H10309" s="4">
        <v>22000</v>
      </c>
      <c r="I10309" s="4">
        <v>1</v>
      </c>
      <c r="J10309" s="4">
        <v>22000</v>
      </c>
      <c r="K10309" s="4">
        <v>22000</v>
      </c>
      <c r="L10309" t="s">
        <v>183</v>
      </c>
      <c r="M10309" t="s">
        <v>206</v>
      </c>
      <c r="N10309" t="s">
        <v>175</v>
      </c>
      <c r="P10309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31"/>
  <sheetViews>
    <sheetView zoomScale="115" zoomScaleNormal="115" workbookViewId="0">
      <selection activeCell="C4" sqref="A4:C6"/>
    </sheetView>
  </sheetViews>
  <sheetFormatPr defaultRowHeight="14.4"/>
  <cols>
    <col min="1" max="1" width="18.21875" style="133" customWidth="1"/>
    <col min="2" max="2" width="7" style="133" bestFit="1" customWidth="1"/>
    <col min="3" max="3" width="9.21875" style="6" bestFit="1" customWidth="1"/>
    <col min="4" max="5" width="13.77734375" style="133" customWidth="1"/>
    <col min="6" max="6" width="7" style="133" bestFit="1" customWidth="1"/>
    <col min="7" max="7" width="9.21875" style="4" bestFit="1" customWidth="1"/>
    <col min="8" max="9" width="13.77734375" style="133" customWidth="1"/>
    <col min="10" max="10" width="7" style="133" bestFit="1" customWidth="1"/>
    <col min="11" max="11" width="9.21875" style="133" bestFit="1" customWidth="1"/>
    <col min="12" max="12" width="9.21875" style="6" bestFit="1" customWidth="1"/>
    <col min="13" max="13" width="13.77734375" style="133" customWidth="1"/>
    <col min="14" max="14" width="11.5546875" style="133" bestFit="1" customWidth="1"/>
    <col min="15" max="15" width="13.44140625" style="133" bestFit="1" customWidth="1"/>
    <col min="16" max="16" width="13.77734375" style="133" customWidth="1"/>
    <col min="17" max="17" width="9.21875" style="133" bestFit="1" customWidth="1"/>
    <col min="18" max="18" width="12.44140625" style="133" bestFit="1" customWidth="1"/>
    <col min="19" max="19" width="9.21875" style="4" bestFit="1" customWidth="1"/>
    <col min="20" max="20" width="11.5546875" style="133" bestFit="1" customWidth="1"/>
    <col min="22" max="22" width="17.44140625" style="133" bestFit="1" customWidth="1"/>
    <col min="24" max="24" width="11.5546875" style="133" bestFit="1" customWidth="1"/>
    <col min="25" max="25" width="9.21875" style="133" bestFit="1" customWidth="1"/>
    <col min="26" max="26" width="11.5546875" style="133" bestFit="1" customWidth="1"/>
    <col min="28" max="28" width="12.44140625" style="133" bestFit="1" customWidth="1"/>
    <col min="29" max="29" width="12" style="133" bestFit="1" customWidth="1"/>
    <col min="31" max="31" width="12.44140625" style="133" bestFit="1" customWidth="1"/>
    <col min="32" max="32" width="13.44140625" style="133" bestFit="1" customWidth="1"/>
    <col min="34" max="35" width="11.5546875" style="133" bestFit="1" customWidth="1"/>
  </cols>
  <sheetData>
    <row r="1" spans="1:35">
      <c r="A1" t="s">
        <v>369</v>
      </c>
      <c r="B1" s="4">
        <f>GETPIVOTDATA("매출 합계",$I$10)</f>
        <v>717956900</v>
      </c>
      <c r="E1" t="s">
        <v>370</v>
      </c>
      <c r="F1" s="4">
        <f>GETPIVOTDATA("매출 합계",$R$10,"판매채널","11번가")</f>
        <v>35729300</v>
      </c>
      <c r="G1" s="9">
        <f>GETPIVOTDATA("매출 비율",$R$10,"판매채널","11번가")</f>
        <v>4.9765243568242051E-2</v>
      </c>
      <c r="H1" s="8">
        <v>1</v>
      </c>
      <c r="I1" t="s">
        <v>371</v>
      </c>
      <c r="J1" s="11">
        <f>GETPIVOTDATA("만족도",$V$10)</f>
        <v>4.1146986469864686</v>
      </c>
      <c r="L1" s="6" t="s">
        <v>372</v>
      </c>
      <c r="M1" s="8">
        <f>GETPIVOTDATA("확정매출",$X$10,"유입경로","검색유입")</f>
        <v>0.34476178166126692</v>
      </c>
      <c r="N1" s="4">
        <f>GETPIVOTDATA("매출합계",$X$10,"유입경로","검색유입")</f>
        <v>247524100</v>
      </c>
      <c r="P1" t="s">
        <v>373</v>
      </c>
      <c r="Q1" s="12">
        <f>GETPIVOTDATA("날짜",$N$10,"재구매","처음 구매")/GETPIVOTDATA("날짜",$N$10)</f>
        <v>0.83139309274350015</v>
      </c>
    </row>
    <row r="2" spans="1:35">
      <c r="A2" t="s">
        <v>374</v>
      </c>
      <c r="B2" s="4">
        <f>GETPIVOTDATA("수량 합계",$I$10)</f>
        <v>19532</v>
      </c>
      <c r="E2" t="s">
        <v>375</v>
      </c>
      <c r="F2" s="4">
        <f>GETPIVOTDATA("매출 합계",$R$10,"판매채널","G마켓")</f>
        <v>134954400</v>
      </c>
      <c r="G2" s="9">
        <f>GETPIVOTDATA("매출 비율",$R$10,"판매채널","G마켓")</f>
        <v>0.1879700578126626</v>
      </c>
      <c r="H2" s="8">
        <v>1</v>
      </c>
      <c r="I2" t="s">
        <v>376</v>
      </c>
      <c r="J2">
        <f>5-J1</f>
        <v>0.88530135301353141</v>
      </c>
      <c r="L2" s="6" t="s">
        <v>377</v>
      </c>
      <c r="M2" s="8">
        <f>1-M1</f>
        <v>0.65523821833873308</v>
      </c>
    </row>
    <row r="3" spans="1:35">
      <c r="A3" t="s">
        <v>378</v>
      </c>
      <c r="B3" s="4">
        <f>GETPIVOTDATA("날짜",$N$10)</f>
        <v>10308</v>
      </c>
      <c r="E3" t="s">
        <v>379</v>
      </c>
      <c r="F3" s="4">
        <f>GETPIVOTDATA("매출 합계",$R$10,"판매채널","스마트스토어")</f>
        <v>254264500</v>
      </c>
      <c r="G3" s="9">
        <f>GETPIVOTDATA("매출 비율",$R$10,"판매채널","스마트스토어")</f>
        <v>0.35415008895380767</v>
      </c>
      <c r="H3" s="8">
        <v>1</v>
      </c>
    </row>
    <row r="4" spans="1:35">
      <c r="A4" t="s">
        <v>380</v>
      </c>
      <c r="B4" s="8">
        <f>GETPIVOTDATA("확정매출",$R$10,"판매채널","오프라인구매")</f>
        <v>0.13503540393580729</v>
      </c>
      <c r="C4" s="6" t="str">
        <f>LEFT(TEXT(B4,"0.0%"),LEN(TEXT(B4,"0.0%"))-1)</f>
        <v>13.5</v>
      </c>
      <c r="E4" t="s">
        <v>381</v>
      </c>
      <c r="F4" s="4">
        <f>GETPIVOTDATA("매출 합계",$R$10,"판매채널","쿠팡")</f>
        <v>196059100</v>
      </c>
      <c r="G4" s="9">
        <f>GETPIVOTDATA("매출 비율",$R$10,"판매채널","쿠팡")</f>
        <v>0.27307920572948041</v>
      </c>
      <c r="H4" s="8">
        <v>1</v>
      </c>
    </row>
    <row r="5" spans="1:35">
      <c r="A5" t="s">
        <v>382</v>
      </c>
      <c r="B5" s="4">
        <f>GETPIVOTDATA("매출 합계",$R$10,"판매채널","오프라인구매")</f>
        <v>96949600</v>
      </c>
      <c r="C5" s="9">
        <f>B5/B1</f>
        <v>0.13503540393580729</v>
      </c>
      <c r="F5" s="4"/>
      <c r="G5" s="9"/>
    </row>
    <row r="6" spans="1:35">
      <c r="A6" t="s">
        <v>383</v>
      </c>
      <c r="B6" s="4">
        <f>GETPIVOTDATA("수량",$AB$10,"판매채널","오프라인구매")</f>
        <v>2746</v>
      </c>
      <c r="C6" s="9">
        <f>B6/B2</f>
        <v>0.1405898013516281</v>
      </c>
      <c r="F6" s="4"/>
      <c r="G6" s="9"/>
    </row>
    <row r="7" spans="1:35">
      <c r="A7" t="s">
        <v>384</v>
      </c>
      <c r="B7" s="4">
        <f>GETPIVOTDATA("날짜",$AE$10,"판매채널","오프라인구매")</f>
        <v>1375</v>
      </c>
      <c r="C7" s="9">
        <f>B7/B3</f>
        <v>0.13339154055102834</v>
      </c>
    </row>
    <row r="8" spans="1:35">
      <c r="B8" s="4"/>
    </row>
    <row r="9" spans="1:35">
      <c r="A9" t="s">
        <v>385</v>
      </c>
      <c r="E9" t="s">
        <v>386</v>
      </c>
      <c r="I9" t="s">
        <v>387</v>
      </c>
      <c r="N9" t="s">
        <v>388</v>
      </c>
      <c r="R9" t="s">
        <v>389</v>
      </c>
      <c r="V9" t="s">
        <v>390</v>
      </c>
      <c r="X9" t="s">
        <v>391</v>
      </c>
      <c r="AB9" t="s">
        <v>392</v>
      </c>
      <c r="AE9" t="s">
        <v>393</v>
      </c>
      <c r="AH9" t="s">
        <v>394</v>
      </c>
    </row>
    <row r="10" spans="1:35">
      <c r="A10" s="5" t="s">
        <v>395</v>
      </c>
      <c r="B10" s="5" t="s">
        <v>163</v>
      </c>
      <c r="C10" s="6" t="s">
        <v>396</v>
      </c>
      <c r="E10" s="5" t="s">
        <v>395</v>
      </c>
      <c r="F10" s="5" t="s">
        <v>163</v>
      </c>
      <c r="G10" s="4" t="s">
        <v>397</v>
      </c>
      <c r="I10" s="5" t="s">
        <v>395</v>
      </c>
      <c r="J10" s="5" t="s">
        <v>163</v>
      </c>
      <c r="K10" t="s">
        <v>397</v>
      </c>
      <c r="L10" s="6" t="s">
        <v>396</v>
      </c>
      <c r="N10" s="5" t="s">
        <v>175</v>
      </c>
      <c r="O10" s="4" t="s">
        <v>398</v>
      </c>
      <c r="P10" s="4"/>
      <c r="R10" s="5" t="s">
        <v>173</v>
      </c>
      <c r="S10" t="s">
        <v>399</v>
      </c>
      <c r="T10" t="s">
        <v>396</v>
      </c>
      <c r="V10" s="4" t="s">
        <v>400</v>
      </c>
      <c r="X10" s="5" t="s">
        <v>174</v>
      </c>
      <c r="Y10" t="s">
        <v>399</v>
      </c>
      <c r="Z10" t="s">
        <v>401</v>
      </c>
      <c r="AB10" s="5" t="s">
        <v>173</v>
      </c>
      <c r="AC10" s="4" t="s">
        <v>402</v>
      </c>
      <c r="AE10" s="5" t="s">
        <v>173</v>
      </c>
      <c r="AF10" s="4" t="s">
        <v>398</v>
      </c>
      <c r="AH10" s="5" t="s">
        <v>174</v>
      </c>
      <c r="AI10" s="4" t="s">
        <v>401</v>
      </c>
    </row>
    <row r="11" spans="1:35">
      <c r="A11" t="s">
        <v>403</v>
      </c>
      <c r="B11" s="2" t="s">
        <v>404</v>
      </c>
      <c r="C11" s="6">
        <v>30883800</v>
      </c>
      <c r="E11" t="s">
        <v>403</v>
      </c>
      <c r="F11" s="2" t="s">
        <v>404</v>
      </c>
      <c r="G11" s="4">
        <v>854</v>
      </c>
      <c r="I11" t="s">
        <v>403</v>
      </c>
      <c r="J11" s="2" t="s">
        <v>404</v>
      </c>
      <c r="K11" s="4">
        <v>854</v>
      </c>
      <c r="L11" s="6">
        <v>30883800</v>
      </c>
      <c r="N11" t="s">
        <v>175</v>
      </c>
      <c r="O11" s="4">
        <v>1738</v>
      </c>
      <c r="P11" s="4"/>
      <c r="R11" t="s">
        <v>195</v>
      </c>
      <c r="S11" s="7">
        <v>4.9765243568242051E-2</v>
      </c>
      <c r="T11" s="4">
        <v>35729300</v>
      </c>
      <c r="V11" s="10">
        <v>4.1146986469864686</v>
      </c>
      <c r="X11" t="s">
        <v>304</v>
      </c>
      <c r="Y11" s="7">
        <v>4.9745604506342932E-2</v>
      </c>
      <c r="Z11" s="4">
        <v>35715200</v>
      </c>
      <c r="AB11" t="s">
        <v>195</v>
      </c>
      <c r="AC11" s="4">
        <v>1039</v>
      </c>
      <c r="AE11" t="s">
        <v>195</v>
      </c>
      <c r="AF11" s="4">
        <v>522</v>
      </c>
      <c r="AH11" t="s">
        <v>196</v>
      </c>
      <c r="AI11" s="4">
        <v>247524100</v>
      </c>
    </row>
    <row r="12" spans="1:35">
      <c r="B12" s="2" t="s">
        <v>405</v>
      </c>
      <c r="C12" s="6">
        <v>25224000</v>
      </c>
      <c r="F12" s="2" t="s">
        <v>405</v>
      </c>
      <c r="G12" s="4">
        <v>710</v>
      </c>
      <c r="J12" s="2" t="s">
        <v>405</v>
      </c>
      <c r="K12" s="4">
        <v>710</v>
      </c>
      <c r="L12" s="6">
        <v>25224000</v>
      </c>
      <c r="N12" t="s">
        <v>406</v>
      </c>
      <c r="O12" s="4">
        <v>8570</v>
      </c>
      <c r="P12" s="4"/>
      <c r="R12" t="s">
        <v>183</v>
      </c>
      <c r="S12" s="7">
        <v>0.1879700578126626</v>
      </c>
      <c r="T12" s="4">
        <v>134954400</v>
      </c>
      <c r="X12" t="s">
        <v>196</v>
      </c>
      <c r="Y12" s="7">
        <v>0.34476178166126692</v>
      </c>
      <c r="Z12" s="4">
        <v>247524100</v>
      </c>
      <c r="AB12" t="s">
        <v>183</v>
      </c>
      <c r="AC12" s="4">
        <v>3930</v>
      </c>
      <c r="AE12" t="s">
        <v>183</v>
      </c>
      <c r="AF12" s="4">
        <v>1957</v>
      </c>
      <c r="AH12" t="s">
        <v>190</v>
      </c>
      <c r="AI12" s="4">
        <v>131552000</v>
      </c>
    </row>
    <row r="13" spans="1:35">
      <c r="B13" s="2" t="s">
        <v>407</v>
      </c>
      <c r="C13" s="6">
        <v>37544100</v>
      </c>
      <c r="F13" s="2" t="s">
        <v>407</v>
      </c>
      <c r="G13" s="4">
        <v>1000</v>
      </c>
      <c r="J13" s="2" t="s">
        <v>407</v>
      </c>
      <c r="K13" s="4">
        <v>1000</v>
      </c>
      <c r="L13" s="6">
        <v>37544100</v>
      </c>
      <c r="N13" t="s">
        <v>408</v>
      </c>
      <c r="O13" s="4">
        <v>10308</v>
      </c>
      <c r="P13" s="4"/>
      <c r="R13" t="s">
        <v>203</v>
      </c>
      <c r="S13" s="7">
        <v>0.35415008895380767</v>
      </c>
      <c r="T13" s="4">
        <v>254264500</v>
      </c>
      <c r="X13" t="s">
        <v>206</v>
      </c>
      <c r="Y13" s="7">
        <v>0.1451757062297194</v>
      </c>
      <c r="Z13" s="4">
        <v>104229900</v>
      </c>
      <c r="AB13" t="s">
        <v>203</v>
      </c>
      <c r="AC13" s="4">
        <v>7267</v>
      </c>
      <c r="AE13" t="s">
        <v>203</v>
      </c>
      <c r="AF13" s="4">
        <v>3624</v>
      </c>
      <c r="AH13" t="s">
        <v>184</v>
      </c>
      <c r="AI13" s="4">
        <v>129734900</v>
      </c>
    </row>
    <row r="14" spans="1:35">
      <c r="B14" s="2" t="s">
        <v>409</v>
      </c>
      <c r="C14" s="6">
        <v>32251600</v>
      </c>
      <c r="F14" s="2" t="s">
        <v>409</v>
      </c>
      <c r="G14" s="4">
        <v>889</v>
      </c>
      <c r="J14" s="2" t="s">
        <v>409</v>
      </c>
      <c r="K14" s="4">
        <v>889</v>
      </c>
      <c r="L14" s="6">
        <v>32251600</v>
      </c>
      <c r="R14" t="s">
        <v>209</v>
      </c>
      <c r="S14" s="7">
        <v>0.13503540393580729</v>
      </c>
      <c r="T14" s="4">
        <v>96949600</v>
      </c>
      <c r="X14" t="s">
        <v>184</v>
      </c>
      <c r="Y14" s="7">
        <v>0.18070012280681469</v>
      </c>
      <c r="Z14" s="4">
        <v>129734900</v>
      </c>
      <c r="AB14" t="s">
        <v>209</v>
      </c>
      <c r="AC14" s="4">
        <v>2746</v>
      </c>
      <c r="AE14" t="s">
        <v>209</v>
      </c>
      <c r="AF14" s="4">
        <v>1375</v>
      </c>
      <c r="AH14" t="s">
        <v>206</v>
      </c>
      <c r="AI14" s="4">
        <v>104229900</v>
      </c>
    </row>
    <row r="15" spans="1:35">
      <c r="B15" s="2" t="s">
        <v>410</v>
      </c>
      <c r="C15" s="6">
        <v>33329500</v>
      </c>
      <c r="F15" s="2" t="s">
        <v>410</v>
      </c>
      <c r="G15" s="4">
        <v>907</v>
      </c>
      <c r="J15" s="2" t="s">
        <v>410</v>
      </c>
      <c r="K15" s="4">
        <v>907</v>
      </c>
      <c r="L15" s="6">
        <v>33329500</v>
      </c>
      <c r="R15" t="s">
        <v>189</v>
      </c>
      <c r="S15" s="7">
        <v>0.27307920572948041</v>
      </c>
      <c r="T15" s="4">
        <v>196059100</v>
      </c>
      <c r="X15" t="s">
        <v>190</v>
      </c>
      <c r="Y15" s="7">
        <v>0.18323105467751619</v>
      </c>
      <c r="Z15" s="4">
        <v>131552000</v>
      </c>
      <c r="AB15" t="s">
        <v>189</v>
      </c>
      <c r="AC15" s="4">
        <v>5672</v>
      </c>
      <c r="AE15" t="s">
        <v>189</v>
      </c>
      <c r="AF15" s="4">
        <v>2830</v>
      </c>
      <c r="AH15" t="s">
        <v>233</v>
      </c>
      <c r="AI15" s="4">
        <v>69200800</v>
      </c>
    </row>
    <row r="16" spans="1:35">
      <c r="B16" s="2" t="s">
        <v>411</v>
      </c>
      <c r="C16" s="6">
        <v>38541900</v>
      </c>
      <c r="F16" s="2" t="s">
        <v>411</v>
      </c>
      <c r="G16" s="4">
        <v>1032</v>
      </c>
      <c r="J16" s="2" t="s">
        <v>411</v>
      </c>
      <c r="K16" s="4">
        <v>1032</v>
      </c>
      <c r="L16" s="6">
        <v>38541900</v>
      </c>
      <c r="R16" t="s">
        <v>408</v>
      </c>
      <c r="S16" s="7">
        <v>1</v>
      </c>
      <c r="T16" s="4">
        <v>717956900</v>
      </c>
      <c r="X16" t="s">
        <v>233</v>
      </c>
      <c r="Y16" s="7">
        <v>9.6385730118339979E-2</v>
      </c>
      <c r="Z16" s="4">
        <v>69200800</v>
      </c>
      <c r="AB16" t="s">
        <v>408</v>
      </c>
      <c r="AC16" s="4">
        <v>20654</v>
      </c>
      <c r="AE16" t="s">
        <v>408</v>
      </c>
      <c r="AF16" s="4">
        <v>10308</v>
      </c>
      <c r="AH16" t="s">
        <v>304</v>
      </c>
      <c r="AI16" s="4">
        <v>35715200</v>
      </c>
    </row>
    <row r="17" spans="1:35">
      <c r="B17" s="2" t="s">
        <v>412</v>
      </c>
      <c r="C17" s="6">
        <v>41514500</v>
      </c>
      <c r="F17" s="2" t="s">
        <v>412</v>
      </c>
      <c r="G17" s="4">
        <v>1149</v>
      </c>
      <c r="J17" s="2" t="s">
        <v>412</v>
      </c>
      <c r="K17" s="4">
        <v>1149</v>
      </c>
      <c r="L17" s="6">
        <v>41514500</v>
      </c>
      <c r="X17" t="s">
        <v>408</v>
      </c>
      <c r="Y17" s="7">
        <v>1</v>
      </c>
      <c r="Z17" s="4">
        <v>717956900</v>
      </c>
      <c r="AH17" t="s">
        <v>408</v>
      </c>
      <c r="AI17" s="4">
        <v>717956900</v>
      </c>
    </row>
    <row r="18" spans="1:35">
      <c r="B18" s="2" t="s">
        <v>413</v>
      </c>
      <c r="C18" s="6">
        <v>44327800</v>
      </c>
      <c r="F18" s="2" t="s">
        <v>413</v>
      </c>
      <c r="G18" s="4">
        <v>1197</v>
      </c>
      <c r="J18" s="2" t="s">
        <v>413</v>
      </c>
      <c r="K18" s="4">
        <v>1197</v>
      </c>
      <c r="L18" s="6">
        <v>44327800</v>
      </c>
    </row>
    <row r="19" spans="1:35">
      <c r="B19" s="2" t="s">
        <v>414</v>
      </c>
      <c r="C19" s="6">
        <v>42827200</v>
      </c>
      <c r="F19" s="2" t="s">
        <v>414</v>
      </c>
      <c r="G19" s="4">
        <v>1180</v>
      </c>
      <c r="J19" s="2" t="s">
        <v>414</v>
      </c>
      <c r="K19" s="4">
        <v>1180</v>
      </c>
      <c r="L19" s="6">
        <v>42827200</v>
      </c>
    </row>
    <row r="20" spans="1:35">
      <c r="B20" s="2" t="s">
        <v>415</v>
      </c>
      <c r="C20" s="6">
        <v>50614800</v>
      </c>
      <c r="F20" s="2" t="s">
        <v>415</v>
      </c>
      <c r="G20" s="4">
        <v>1370</v>
      </c>
      <c r="J20" s="2" t="s">
        <v>415</v>
      </c>
      <c r="K20" s="4">
        <v>1370</v>
      </c>
      <c r="L20" s="6">
        <v>50614800</v>
      </c>
    </row>
    <row r="21" spans="1:35">
      <c r="B21" s="2" t="s">
        <v>416</v>
      </c>
      <c r="C21" s="6">
        <v>42088700</v>
      </c>
      <c r="F21" s="2" t="s">
        <v>416</v>
      </c>
      <c r="G21" s="4">
        <v>1155</v>
      </c>
      <c r="J21" s="2" t="s">
        <v>416</v>
      </c>
      <c r="K21" s="4">
        <v>1155</v>
      </c>
      <c r="L21" s="6">
        <v>42088700</v>
      </c>
    </row>
    <row r="22" spans="1:35">
      <c r="B22" s="2" t="s">
        <v>417</v>
      </c>
      <c r="C22" s="6">
        <v>53759600</v>
      </c>
      <c r="F22" s="2" t="s">
        <v>417</v>
      </c>
      <c r="G22" s="4">
        <v>1464</v>
      </c>
      <c r="J22" s="2" t="s">
        <v>417</v>
      </c>
      <c r="K22" s="4">
        <v>1464</v>
      </c>
      <c r="L22" s="6">
        <v>53759600</v>
      </c>
    </row>
    <row r="23" spans="1:35">
      <c r="A23" t="s">
        <v>418</v>
      </c>
      <c r="C23" s="6">
        <v>472907500</v>
      </c>
      <c r="E23" t="s">
        <v>418</v>
      </c>
      <c r="G23" s="4">
        <v>12907</v>
      </c>
      <c r="I23" t="s">
        <v>418</v>
      </c>
      <c r="K23" s="4">
        <v>12907</v>
      </c>
      <c r="L23" s="6">
        <v>472907500</v>
      </c>
    </row>
    <row r="24" spans="1:35">
      <c r="A24" t="s">
        <v>419</v>
      </c>
      <c r="B24" s="2" t="s">
        <v>404</v>
      </c>
      <c r="C24" s="6">
        <v>57643200</v>
      </c>
      <c r="E24" t="s">
        <v>419</v>
      </c>
      <c r="F24" s="2" t="s">
        <v>404</v>
      </c>
      <c r="G24" s="4">
        <v>1532</v>
      </c>
      <c r="I24" t="s">
        <v>419</v>
      </c>
      <c r="J24" s="2" t="s">
        <v>404</v>
      </c>
      <c r="K24" s="4">
        <v>1532</v>
      </c>
      <c r="L24" s="6">
        <v>57643200</v>
      </c>
    </row>
    <row r="25" spans="1:35">
      <c r="B25" s="2" t="s">
        <v>405</v>
      </c>
      <c r="C25" s="6">
        <v>43281900</v>
      </c>
      <c r="F25" s="2" t="s">
        <v>405</v>
      </c>
      <c r="G25" s="4">
        <v>1183</v>
      </c>
      <c r="J25" s="2" t="s">
        <v>405</v>
      </c>
      <c r="K25" s="4">
        <v>1183</v>
      </c>
      <c r="L25" s="6">
        <v>43281900</v>
      </c>
    </row>
    <row r="26" spans="1:35">
      <c r="B26" s="2" t="s">
        <v>407</v>
      </c>
      <c r="C26" s="6">
        <v>53207500</v>
      </c>
      <c r="F26" s="2" t="s">
        <v>407</v>
      </c>
      <c r="G26" s="4">
        <v>1420</v>
      </c>
      <c r="J26" s="2" t="s">
        <v>407</v>
      </c>
      <c r="K26" s="4">
        <v>1420</v>
      </c>
      <c r="L26" s="6">
        <v>53207500</v>
      </c>
    </row>
    <row r="27" spans="1:35">
      <c r="B27" s="2" t="s">
        <v>409</v>
      </c>
      <c r="C27" s="6">
        <v>45223500</v>
      </c>
      <c r="F27" s="2" t="s">
        <v>409</v>
      </c>
      <c r="G27" s="4">
        <v>1235</v>
      </c>
      <c r="J27" s="2" t="s">
        <v>409</v>
      </c>
      <c r="K27" s="4">
        <v>1235</v>
      </c>
      <c r="L27" s="6">
        <v>45223500</v>
      </c>
    </row>
    <row r="28" spans="1:35">
      <c r="B28" s="2" t="s">
        <v>410</v>
      </c>
      <c r="C28" s="6">
        <v>45693300</v>
      </c>
      <c r="F28" s="2" t="s">
        <v>410</v>
      </c>
      <c r="G28" s="4">
        <v>1255</v>
      </c>
      <c r="J28" s="2" t="s">
        <v>410</v>
      </c>
      <c r="K28" s="4">
        <v>1255</v>
      </c>
      <c r="L28" s="6">
        <v>45693300</v>
      </c>
    </row>
    <row r="29" spans="1:35">
      <c r="A29" t="s">
        <v>420</v>
      </c>
      <c r="C29" s="6">
        <v>245049400</v>
      </c>
      <c r="E29" t="s">
        <v>420</v>
      </c>
      <c r="G29" s="4">
        <v>6625</v>
      </c>
      <c r="I29" t="s">
        <v>420</v>
      </c>
      <c r="K29" s="4">
        <v>6625</v>
      </c>
      <c r="L29" s="6">
        <v>245049400</v>
      </c>
    </row>
    <row r="30" spans="1:35">
      <c r="A30" t="s">
        <v>408</v>
      </c>
      <c r="C30" s="6">
        <v>717956900</v>
      </c>
      <c r="E30" t="s">
        <v>408</v>
      </c>
      <c r="G30" s="4">
        <v>19532</v>
      </c>
      <c r="I30" t="s">
        <v>408</v>
      </c>
      <c r="K30" s="4">
        <v>19532</v>
      </c>
      <c r="L30" s="6">
        <v>717956900</v>
      </c>
    </row>
    <row r="31" spans="1:35">
      <c r="G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대시보드디자인1</vt:lpstr>
      <vt:lpstr>대시보드디자인2</vt:lpstr>
      <vt:lpstr>대시보드디자인3</vt:lpstr>
      <vt:lpstr>대시보드도구</vt:lpstr>
      <vt:lpstr>스타일시트</vt:lpstr>
      <vt:lpstr>색조합표</vt:lpstr>
      <vt:lpstr>원본데이터</vt:lpstr>
      <vt:lpstr>피벗데이터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Jonathan Park</cp:lastModifiedBy>
  <dcterms:created xsi:type="dcterms:W3CDTF">2023-03-25T06:38:15Z</dcterms:created>
  <dcterms:modified xsi:type="dcterms:W3CDTF">2025-02-06T01:32:26Z</dcterms:modified>
</cp:coreProperties>
</file>