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User\Documents\GitHub\plog_talpa_2\plog-proj2\docs\"/>
    </mc:Choice>
  </mc:AlternateContent>
  <xr:revisionPtr revIDLastSave="0" documentId="13_ncr:1_{DBD81952-5E97-4B02-B710-3C3C9C0AB464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5" sheetId="5" r:id="rId5"/>
  </sheets>
  <definedNames>
    <definedName name="_xlnm._FilterDatabase" localSheetId="2" hidden="1">'3'!$B$2:$AF$6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6" i="2" l="1"/>
  <c r="AE6" i="2"/>
  <c r="AD6" i="2"/>
  <c r="AC6" i="2"/>
  <c r="AB6" i="2"/>
  <c r="AA6" i="2"/>
  <c r="AF5" i="2"/>
  <c r="AE5" i="2"/>
  <c r="AD5" i="2"/>
  <c r="AC5" i="2"/>
  <c r="AB5" i="2"/>
  <c r="AA5" i="2"/>
  <c r="AF4" i="2"/>
  <c r="AE4" i="2"/>
  <c r="AD4" i="2"/>
  <c r="AC4" i="2"/>
  <c r="AB4" i="2"/>
  <c r="AA4" i="2"/>
  <c r="AF3" i="2"/>
  <c r="AE3" i="2"/>
  <c r="AD3" i="2"/>
  <c r="AC3" i="2"/>
  <c r="AB3" i="2"/>
  <c r="AA3" i="2"/>
  <c r="Z6" i="2"/>
  <c r="Y6" i="2"/>
  <c r="X6" i="2"/>
  <c r="W6" i="2"/>
  <c r="V6" i="2"/>
  <c r="U6" i="2"/>
  <c r="Z5" i="2"/>
  <c r="Y5" i="2"/>
  <c r="X5" i="2"/>
  <c r="W5" i="2"/>
  <c r="U5" i="2"/>
  <c r="X4" i="2"/>
  <c r="U4" i="2"/>
  <c r="Z4" i="2"/>
  <c r="Y4" i="2"/>
  <c r="W4" i="2"/>
  <c r="V4" i="2"/>
  <c r="Z3" i="2"/>
  <c r="Y3" i="2"/>
  <c r="X3" i="2"/>
  <c r="W3" i="2"/>
  <c r="V3" i="2"/>
  <c r="U3" i="2"/>
  <c r="T6" i="2"/>
  <c r="T5" i="2"/>
  <c r="S6" i="2"/>
  <c r="S5" i="2"/>
  <c r="R6" i="2"/>
  <c r="R5" i="2"/>
  <c r="Q6" i="2"/>
  <c r="Q5" i="2"/>
  <c r="P6" i="2"/>
  <c r="P5" i="2"/>
  <c r="O6" i="2"/>
  <c r="O5" i="2"/>
  <c r="T4" i="2"/>
  <c r="S4" i="2"/>
  <c r="R4" i="2"/>
  <c r="Q4" i="2"/>
  <c r="P4" i="2"/>
  <c r="O4" i="2"/>
  <c r="T3" i="2"/>
  <c r="S3" i="2"/>
  <c r="R3" i="2"/>
  <c r="Q3" i="2"/>
  <c r="P3" i="2"/>
  <c r="O3" i="2"/>
  <c r="L6" i="2"/>
  <c r="K6" i="2"/>
  <c r="J6" i="2"/>
  <c r="M6" i="2"/>
  <c r="N6" i="2"/>
  <c r="N5" i="2"/>
  <c r="M5" i="2"/>
  <c r="L5" i="2"/>
  <c r="K5" i="2"/>
  <c r="J5" i="2"/>
  <c r="I6" i="2"/>
  <c r="I5" i="2"/>
  <c r="N4" i="2"/>
  <c r="M4" i="2"/>
  <c r="L4" i="2"/>
  <c r="K4" i="2"/>
  <c r="J4" i="2"/>
  <c r="I4" i="2"/>
  <c r="N3" i="2"/>
  <c r="M3" i="2"/>
  <c r="L3" i="2"/>
  <c r="K3" i="2"/>
  <c r="J3" i="2"/>
  <c r="I3" i="2"/>
  <c r="H6" i="2"/>
  <c r="H5" i="2"/>
  <c r="H4" i="2"/>
  <c r="H3" i="2"/>
  <c r="G6" i="2"/>
  <c r="G5" i="2"/>
  <c r="G4" i="2"/>
  <c r="G3" i="2"/>
  <c r="F6" i="2"/>
  <c r="F5" i="2"/>
  <c r="F4" i="2"/>
  <c r="F3" i="2"/>
  <c r="E6" i="2"/>
  <c r="E5" i="2"/>
  <c r="E4" i="2"/>
  <c r="E3" i="2"/>
  <c r="D6" i="2"/>
  <c r="D5" i="2"/>
  <c r="D4" i="2"/>
  <c r="D3" i="2"/>
  <c r="C6" i="2"/>
  <c r="C5" i="2"/>
  <c r="C4" i="2"/>
  <c r="C3" i="2"/>
  <c r="L39" i="1" l="1"/>
  <c r="X132" i="1"/>
  <c r="T132" i="1"/>
  <c r="P132" i="1"/>
  <c r="L132" i="1"/>
  <c r="H132" i="1"/>
  <c r="D132" i="1"/>
  <c r="X127" i="1"/>
  <c r="T127" i="1"/>
  <c r="P127" i="1"/>
  <c r="L127" i="1"/>
  <c r="H127" i="1"/>
  <c r="D127" i="1"/>
  <c r="X120" i="1"/>
  <c r="T120" i="1"/>
  <c r="P120" i="1"/>
  <c r="L120" i="1"/>
  <c r="H120" i="1"/>
  <c r="D120" i="1"/>
  <c r="X113" i="1"/>
  <c r="T113" i="1"/>
  <c r="P113" i="1"/>
  <c r="L113" i="1"/>
  <c r="H113" i="1"/>
  <c r="D113" i="1"/>
  <c r="X105" i="1"/>
  <c r="T105" i="1"/>
  <c r="P105" i="1"/>
  <c r="L105" i="1"/>
  <c r="H105" i="1"/>
  <c r="D105" i="1"/>
  <c r="X100" i="1"/>
  <c r="T100" i="1"/>
  <c r="P100" i="1"/>
  <c r="L100" i="1"/>
  <c r="H100" i="1"/>
  <c r="V5" i="2" s="1"/>
  <c r="D100" i="1"/>
  <c r="X93" i="1"/>
  <c r="T93" i="1"/>
  <c r="P93" i="1"/>
  <c r="L93" i="1"/>
  <c r="H93" i="1"/>
  <c r="D93" i="1"/>
  <c r="X86" i="1"/>
  <c r="T86" i="1"/>
  <c r="P86" i="1"/>
  <c r="L86" i="1"/>
  <c r="H86" i="1"/>
  <c r="D86" i="1"/>
  <c r="X78" i="1"/>
  <c r="T78" i="1"/>
  <c r="P78" i="1"/>
  <c r="L78" i="1"/>
  <c r="H78" i="1"/>
  <c r="D78" i="1"/>
  <c r="X73" i="1"/>
  <c r="T73" i="1"/>
  <c r="P73" i="1"/>
  <c r="L73" i="1"/>
  <c r="H73" i="1"/>
  <c r="D73" i="1"/>
  <c r="X66" i="1"/>
  <c r="T66" i="1"/>
  <c r="P66" i="1"/>
  <c r="L66" i="1"/>
  <c r="H66" i="1"/>
  <c r="D66" i="1"/>
  <c r="X59" i="1"/>
  <c r="T59" i="1"/>
  <c r="P59" i="1"/>
  <c r="L59" i="1"/>
  <c r="H59" i="1"/>
  <c r="D59" i="1"/>
  <c r="X51" i="1"/>
  <c r="T51" i="1"/>
  <c r="P51" i="1"/>
  <c r="L51" i="1"/>
  <c r="H51" i="1"/>
  <c r="D51" i="1"/>
  <c r="X46" i="1"/>
  <c r="T46" i="1"/>
  <c r="P46" i="1"/>
  <c r="L46" i="1"/>
  <c r="H46" i="1"/>
  <c r="D46" i="1"/>
  <c r="X39" i="1"/>
  <c r="T39" i="1"/>
  <c r="P39" i="1"/>
  <c r="H39" i="1"/>
  <c r="D39" i="1"/>
  <c r="X32" i="1"/>
  <c r="T32" i="1"/>
  <c r="P32" i="1"/>
  <c r="L32" i="1"/>
  <c r="H32" i="1"/>
  <c r="D32" i="1"/>
  <c r="X24" i="1"/>
  <c r="T24" i="1"/>
  <c r="P24" i="1"/>
  <c r="X19" i="1"/>
  <c r="T19" i="1"/>
  <c r="P19" i="1"/>
  <c r="X12" i="1"/>
  <c r="T12" i="1"/>
  <c r="P12" i="1"/>
  <c r="X5" i="1"/>
  <c r="T5" i="1"/>
  <c r="P5" i="1"/>
  <c r="L24" i="1"/>
  <c r="L19" i="1"/>
  <c r="L12" i="1"/>
  <c r="L5" i="1"/>
  <c r="H24" i="1"/>
  <c r="H19" i="1"/>
  <c r="H12" i="1"/>
  <c r="H5" i="1"/>
  <c r="D5" i="1"/>
  <c r="D24" i="1"/>
  <c r="D19" i="1"/>
  <c r="D12" i="1"/>
</calcChain>
</file>

<file path=xl/sharedStrings.xml><?xml version="1.0" encoding="utf-8"?>
<sst xmlns="http://schemas.openxmlformats.org/spreadsheetml/2006/main" count="378" uniqueCount="82">
  <si>
    <t>Options</t>
  </si>
  <si>
    <t>leftmost</t>
  </si>
  <si>
    <t>up</t>
  </si>
  <si>
    <t>step</t>
  </si>
  <si>
    <t>Dimensions</t>
  </si>
  <si>
    <t>Times</t>
  </si>
  <si>
    <t>Medium Time</t>
  </si>
  <si>
    <t>bisect</t>
  </si>
  <si>
    <t>enum</t>
  </si>
  <si>
    <t>down</t>
  </si>
  <si>
    <t>ff</t>
  </si>
  <si>
    <t>ffc</t>
  </si>
  <si>
    <t>min</t>
  </si>
  <si>
    <t>max</t>
  </si>
  <si>
    <t>leftmost, up, step</t>
  </si>
  <si>
    <t>leftmost, up, enum</t>
  </si>
  <si>
    <t>leftmost, up, bisect</t>
  </si>
  <si>
    <t>leftmost, down, step</t>
  </si>
  <si>
    <t>leftmost, down, enum</t>
  </si>
  <si>
    <t>leftmost, down, bisect</t>
  </si>
  <si>
    <t>ff, up, step</t>
  </si>
  <si>
    <t>ff, up, enum</t>
  </si>
  <si>
    <t>ff, up, bisect</t>
  </si>
  <si>
    <t>ff, down, step</t>
  </si>
  <si>
    <t>ff, down, enum</t>
  </si>
  <si>
    <t>ff, down, bisect</t>
  </si>
  <si>
    <t>ffc, up, step</t>
  </si>
  <si>
    <t>ffc, up, enum</t>
  </si>
  <si>
    <t>ffc, up, bisect</t>
  </si>
  <si>
    <t>ffc, down, step</t>
  </si>
  <si>
    <t>ffc, down, enum</t>
  </si>
  <si>
    <t>ffc, down, bisect</t>
  </si>
  <si>
    <t>min, up, step</t>
  </si>
  <si>
    <t>min, up, enum</t>
  </si>
  <si>
    <t>min, up, bisect</t>
  </si>
  <si>
    <t>min, down, step</t>
  </si>
  <si>
    <t>min, down, enum</t>
  </si>
  <si>
    <t>min, down, bisect</t>
  </si>
  <si>
    <t>max, up, step</t>
  </si>
  <si>
    <t>max, up, enum</t>
  </si>
  <si>
    <t>max, up, bisect</t>
  </si>
  <si>
    <t>max, down, step</t>
  </si>
  <si>
    <t>max, down, enum</t>
  </si>
  <si>
    <t>max, down, bisect</t>
  </si>
  <si>
    <t>4</t>
  </si>
  <si>
    <t>5</t>
  </si>
  <si>
    <t>6</t>
  </si>
  <si>
    <t>7</t>
  </si>
  <si>
    <t>aa</t>
  </si>
  <si>
    <t>x</t>
  </si>
  <si>
    <t>ab</t>
  </si>
  <si>
    <t>ac</t>
  </si>
  <si>
    <t>y = 13.549x3 - 55.836x2 + 106.09x - 50.379</t>
  </si>
  <si>
    <t>y = 17.001x3 - 82.55x2 + 164.36x - 80.95</t>
  </si>
  <si>
    <t>y = 11.933x3 - 53.129x2 + 122.57x - 67.943</t>
  </si>
  <si>
    <t>y = -1.0774x3 + 43.321x2 - 93.137x + 68.607</t>
  </si>
  <si>
    <t>y = 6.6024x3 - 12.014x2 + 21.112x - 2.2714</t>
  </si>
  <si>
    <t>y = 10.774x3 - 42.286x2 + 84.869x - 39.929</t>
  </si>
  <si>
    <t>y = 9.369x3 - 33.5x2 + 68.345x - 28.5</t>
  </si>
  <si>
    <t>y = 3.8833x3 + 7.1857x2 - 19.883x + 24.529</t>
  </si>
  <si>
    <t>y = 8.0738x3 - 27.1x2 + 65.069x - 34.9</t>
  </si>
  <si>
    <t>y = 10.288x3 - 42.957x2 + 97.14x - 51.186</t>
  </si>
  <si>
    <t>y = 10.22x3 - 40.821x2 + 84.351x - 33.607</t>
  </si>
  <si>
    <t>y = -0.3405x3 + 34.943x2 - 71.302x + 52.414</t>
  </si>
  <si>
    <t>y = 7.3119x3 - 20.457x2 + 45.76x - 19.186</t>
  </si>
  <si>
    <t>y = 9.5357x3 - 35.071x2 + 72.179x - 33.357</t>
  </si>
  <si>
    <t>y = 3.5429x3 + 10.843x2 - 37.186x + 49.514</t>
  </si>
  <si>
    <t>y = 3.4012x3 + 6.9357x2 - 11.044x + 16.279</t>
  </si>
  <si>
    <t>y = 7.6726x3 - 21.393x2 + 41.613x - 14.464</t>
  </si>
  <si>
    <t>y = 3.044x3 + 10.936x2 - 22.83x + 22.279</t>
  </si>
  <si>
    <t>y = 8.4345x3 - 25.25x2 + 43.423x - 8.75</t>
  </si>
  <si>
    <t>y = 3.6929x3 + 7.9x2 - 22.836x + 29.1</t>
  </si>
  <si>
    <t>y = 3.806x3 + 5.0071x2 - 10.52x + 15.136</t>
  </si>
  <si>
    <t>y = 4.1869x3 + 1.5786x2 - 0.6155x + 5.9929</t>
  </si>
  <si>
    <t>y = 8.2381x3 - 28.143x2 + 60.19x - 24.714</t>
  </si>
  <si>
    <t>y = 5.7381x3 - 10.571x2 + 22.69x + 0.1429</t>
  </si>
  <si>
    <t>y = 5.0476x3 - 1.7143x2 - 7.7619x + 24.429</t>
  </si>
  <si>
    <t>y = 13.118x3 - 68.164x2 + 155.24x - 84.621</t>
  </si>
  <si>
    <t>y = 2.1095x3 + 12.543x2 - 15.252x + 10.314</t>
  </si>
  <si>
    <t>y = 7.1417x3 - 20.164x2 + 39.358x - 10.621</t>
  </si>
  <si>
    <t>y = 10.875x3 - 52.25x2 + 118.62x - 57.25</t>
  </si>
  <si>
    <t>y = 12.337x3 - 46.293x2 + 86.235x - 34.564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</si>
</sst>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</cellXfs>
  <cellStyles count="1">
    <cellStyle name="Normal" xfId="0" builtinId="0"/>
  </cellStyles>
  <dxfs count="18">
    <dxf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Search Strategies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'2'!$C$2</c:f>
              <c:strCache>
                <c:ptCount val="1"/>
                <c:pt idx="0">
                  <c:v>leftmost, up, step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'2'!$C$3:$C$6</c:f>
              <c:numCache>
                <c:formatCode>General</c:formatCode>
                <c:ptCount val="4"/>
                <c:pt idx="0">
                  <c:v>13.428571428571429</c:v>
                </c:pt>
                <c:pt idx="1">
                  <c:v>44.571428571428569</c:v>
                </c:pt>
                <c:pt idx="2">
                  <c:v>131.4</c:v>
                </c:pt>
                <c:pt idx="3">
                  <c:v>296.75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54-4B76-8246-601AC5111D1F}"/>
            </c:ext>
          </c:extLst>
        </c:ser>
        <c:ser>
          <c:idx val="1"/>
          <c:order val="1"/>
          <c:tx>
            <c:strRef>
              <c:f>'2'!$D$2</c:f>
              <c:strCache>
                <c:ptCount val="1"/>
                <c:pt idx="0">
                  <c:v>leftmost, up, enum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'2'!$D$3:$D$6</c:f>
              <c:numCache>
                <c:formatCode>General</c:formatCode>
                <c:ptCount val="4"/>
                <c:pt idx="0">
                  <c:v>20.142857142857142</c:v>
                </c:pt>
                <c:pt idx="1">
                  <c:v>53.571428571428569</c:v>
                </c:pt>
                <c:pt idx="2">
                  <c:v>128</c:v>
                </c:pt>
                <c:pt idx="3">
                  <c:v>304.75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54-4B76-8246-601AC5111D1F}"/>
            </c:ext>
          </c:extLst>
        </c:ser>
        <c:ser>
          <c:idx val="2"/>
          <c:order val="2"/>
          <c:tx>
            <c:strRef>
              <c:f>'2'!$E$2</c:f>
              <c:strCache>
                <c:ptCount val="1"/>
                <c:pt idx="0">
                  <c:v>leftmost, up, bisect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'2'!$E$3:$E$6</c:f>
              <c:numCache>
                <c:formatCode>General</c:formatCode>
                <c:ptCount val="4"/>
                <c:pt idx="0">
                  <c:v>13.428571428571429</c:v>
                </c:pt>
                <c:pt idx="1">
                  <c:v>46.857142857142854</c:v>
                </c:pt>
                <c:pt idx="2">
                  <c:v>131.19999999999999</c:v>
                </c:pt>
                <c:pt idx="3">
                  <c:v>347.75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54-4B76-8246-601AC5111D1F}"/>
            </c:ext>
          </c:extLst>
        </c:ser>
        <c:ser>
          <c:idx val="3"/>
          <c:order val="3"/>
          <c:tx>
            <c:strRef>
              <c:f>'2'!$F$2</c:f>
              <c:strCache>
                <c:ptCount val="1"/>
                <c:pt idx="0">
                  <c:v>leftmost, down, step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'2'!$F$3:$F$6</c:f>
              <c:numCache>
                <c:formatCode>General</c:formatCode>
                <c:ptCount val="4"/>
                <c:pt idx="0">
                  <c:v>17.714285714285715</c:v>
                </c:pt>
                <c:pt idx="1">
                  <c:v>51.428571428571431</c:v>
                </c:pt>
                <c:pt idx="2">
                  <c:v>140.6</c:v>
                </c:pt>
                <c:pt idx="3">
                  <c:v>359.25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54-4B76-8246-601AC5111D1F}"/>
            </c:ext>
          </c:extLst>
        </c:ser>
        <c:ser>
          <c:idx val="4"/>
          <c:order val="4"/>
          <c:tx>
            <c:strRef>
              <c:f>'2'!$G$2</c:f>
              <c:strCache>
                <c:ptCount val="1"/>
                <c:pt idx="0">
                  <c:v>leftmost, down, enum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'2'!$G$3:$G$6</c:f>
              <c:numCache>
                <c:formatCode>General</c:formatCode>
                <c:ptCount val="4"/>
                <c:pt idx="0">
                  <c:v>17.857142857142858</c:v>
                </c:pt>
                <c:pt idx="1">
                  <c:v>53.571428571428569</c:v>
                </c:pt>
                <c:pt idx="2">
                  <c:v>128.19999999999999</c:v>
                </c:pt>
                <c:pt idx="3">
                  <c:v>343.75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54-4B76-8246-601AC5111D1F}"/>
            </c:ext>
          </c:extLst>
        </c:ser>
        <c:ser>
          <c:idx val="5"/>
          <c:order val="5"/>
          <c:tx>
            <c:strRef>
              <c:f>'2'!$H$2</c:f>
              <c:strCache>
                <c:ptCount val="1"/>
                <c:pt idx="0">
                  <c:v>leftmost, down, bisect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'2'!$H$3:$H$6</c:f>
              <c:numCache>
                <c:formatCode>General</c:formatCode>
                <c:ptCount val="4"/>
                <c:pt idx="0">
                  <c:v>17.714285714285715</c:v>
                </c:pt>
                <c:pt idx="1">
                  <c:v>47</c:v>
                </c:pt>
                <c:pt idx="2">
                  <c:v>150</c:v>
                </c:pt>
                <c:pt idx="3">
                  <c:v>320.25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54-4B76-8246-601AC5111D1F}"/>
            </c:ext>
          </c:extLst>
        </c:ser>
        <c:ser>
          <c:idx val="6"/>
          <c:order val="6"/>
          <c:tx>
            <c:strRef>
              <c:f>'2'!$I$2</c:f>
              <c:strCache>
                <c:ptCount val="1"/>
                <c:pt idx="0">
                  <c:v>ff, up, step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'2'!$I$3:$I$6</c:f>
              <c:numCache>
                <c:formatCode>General</c:formatCode>
                <c:ptCount val="4"/>
                <c:pt idx="0">
                  <c:v>13.428571428571429</c:v>
                </c:pt>
                <c:pt idx="1">
                  <c:v>60.142857142857146</c:v>
                </c:pt>
                <c:pt idx="2">
                  <c:v>143.80000000000001</c:v>
                </c:pt>
                <c:pt idx="3">
                  <c:v>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954-4B76-8246-601AC5111D1F}"/>
            </c:ext>
          </c:extLst>
        </c:ser>
        <c:ser>
          <c:idx val="7"/>
          <c:order val="7"/>
          <c:tx>
            <c:strRef>
              <c:f>'2'!$J$2</c:f>
              <c:strCache>
                <c:ptCount val="1"/>
                <c:pt idx="0">
                  <c:v>ff, up, enum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'2'!$J$3:$J$6</c:f>
              <c:numCache>
                <c:formatCode>General</c:formatCode>
                <c:ptCount val="4"/>
                <c:pt idx="0">
                  <c:v>26.714285714285715</c:v>
                </c:pt>
                <c:pt idx="1">
                  <c:v>46.857142857142854</c:v>
                </c:pt>
                <c:pt idx="2">
                  <c:v>131.19999999999999</c:v>
                </c:pt>
                <c:pt idx="3">
                  <c:v>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954-4B76-8246-601AC5111D1F}"/>
            </c:ext>
          </c:extLst>
        </c:ser>
        <c:ser>
          <c:idx val="8"/>
          <c:order val="8"/>
          <c:tx>
            <c:strRef>
              <c:f>'2'!$K$2</c:f>
              <c:strCache>
                <c:ptCount val="1"/>
                <c:pt idx="0">
                  <c:v>ff, up, bisect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'2'!$K$3:$K$6</c:f>
              <c:numCache>
                <c:formatCode>General</c:formatCode>
                <c:ptCount val="4"/>
                <c:pt idx="0">
                  <c:v>20</c:v>
                </c:pt>
                <c:pt idx="1">
                  <c:v>58</c:v>
                </c:pt>
                <c:pt idx="2">
                  <c:v>122</c:v>
                </c:pt>
                <c:pt idx="3">
                  <c:v>277.25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954-4B76-8246-601AC5111D1F}"/>
            </c:ext>
          </c:extLst>
        </c:ser>
        <c:ser>
          <c:idx val="9"/>
          <c:order val="9"/>
          <c:tx>
            <c:strRef>
              <c:f>'2'!$L$2</c:f>
              <c:strCache>
                <c:ptCount val="1"/>
                <c:pt idx="0">
                  <c:v>ff, down, step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'2'!$L$3:$L$6</c:f>
              <c:numCache>
                <c:formatCode>General</c:formatCode>
                <c:ptCount val="4"/>
                <c:pt idx="0">
                  <c:v>18</c:v>
                </c:pt>
                <c:pt idx="1">
                  <c:v>49.142857142857146</c:v>
                </c:pt>
                <c:pt idx="2">
                  <c:v>128</c:v>
                </c:pt>
                <c:pt idx="3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954-4B76-8246-601AC5111D1F}"/>
            </c:ext>
          </c:extLst>
        </c:ser>
        <c:ser>
          <c:idx val="10"/>
          <c:order val="10"/>
          <c:tx>
            <c:strRef>
              <c:f>'2'!$M$2</c:f>
              <c:strCache>
                <c:ptCount val="1"/>
                <c:pt idx="0">
                  <c:v>ff, down, enum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'2'!$M$3:$M$6</c:f>
              <c:numCache>
                <c:formatCode>General</c:formatCode>
                <c:ptCount val="4"/>
                <c:pt idx="0">
                  <c:v>15.714285714285714</c:v>
                </c:pt>
                <c:pt idx="1">
                  <c:v>49.142857142857146</c:v>
                </c:pt>
                <c:pt idx="2">
                  <c:v>128</c:v>
                </c:pt>
                <c:pt idx="3">
                  <c:v>308.5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954-4B76-8246-601AC5111D1F}"/>
            </c:ext>
          </c:extLst>
        </c:ser>
        <c:ser>
          <c:idx val="11"/>
          <c:order val="11"/>
          <c:tx>
            <c:strRef>
              <c:f>'2'!$N$2</c:f>
              <c:strCache>
                <c:ptCount val="1"/>
                <c:pt idx="0">
                  <c:v>ff, down, bisect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'2'!$N$3:$N$6</c:f>
              <c:numCache>
                <c:formatCode>General</c:formatCode>
                <c:ptCount val="4"/>
                <c:pt idx="0">
                  <c:v>15.714285714285714</c:v>
                </c:pt>
                <c:pt idx="1">
                  <c:v>44.571428571428569</c:v>
                </c:pt>
                <c:pt idx="2">
                  <c:v>134.4</c:v>
                </c:pt>
                <c:pt idx="3">
                  <c:v>308.5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954-4B76-8246-601AC5111D1F}"/>
            </c:ext>
          </c:extLst>
        </c:ser>
        <c:ser>
          <c:idx val="12"/>
          <c:order val="12"/>
          <c:tx>
            <c:strRef>
              <c:f>'2'!$O$2</c:f>
              <c:strCache>
                <c:ptCount val="1"/>
                <c:pt idx="0">
                  <c:v>ffc, up, step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'2'!$O$3:$O$6</c:f>
              <c:numCache>
                <c:formatCode>General</c:formatCode>
                <c:ptCount val="4"/>
                <c:pt idx="0">
                  <c:v>11.142857142857142</c:v>
                </c:pt>
                <c:pt idx="1">
                  <c:v>51.428571428571431</c:v>
                </c:pt>
                <c:pt idx="2">
                  <c:v>134.4</c:v>
                </c:pt>
                <c:pt idx="3">
                  <c:v>308.5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954-4B76-8246-601AC5111D1F}"/>
            </c:ext>
          </c:extLst>
        </c:ser>
        <c:ser>
          <c:idx val="13"/>
          <c:order val="13"/>
          <c:tx>
            <c:strRef>
              <c:f>'2'!$P$2</c:f>
              <c:strCache>
                <c:ptCount val="1"/>
                <c:pt idx="0">
                  <c:v>ffc, up, enum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'2'!$P$3:$P$6</c:f>
              <c:numCache>
                <c:formatCode>General</c:formatCode>
                <c:ptCount val="4"/>
                <c:pt idx="0">
                  <c:v>13.285714285714286</c:v>
                </c:pt>
                <c:pt idx="1">
                  <c:v>53.571428571428569</c:v>
                </c:pt>
                <c:pt idx="2">
                  <c:v>131.4</c:v>
                </c:pt>
                <c:pt idx="3">
                  <c:v>308.5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954-4B76-8246-601AC5111D1F}"/>
            </c:ext>
          </c:extLst>
        </c:ser>
        <c:ser>
          <c:idx val="14"/>
          <c:order val="14"/>
          <c:tx>
            <c:strRef>
              <c:f>'2'!$Q$2</c:f>
              <c:strCache>
                <c:ptCount val="1"/>
                <c:pt idx="0">
                  <c:v>ffc, up, bisect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'2'!$Q$3:$Q$6</c:f>
              <c:numCache>
                <c:formatCode>General</c:formatCode>
                <c:ptCount val="4"/>
                <c:pt idx="0">
                  <c:v>11.142857142857142</c:v>
                </c:pt>
                <c:pt idx="1">
                  <c:v>44.571428571428569</c:v>
                </c:pt>
                <c:pt idx="2">
                  <c:v>131.4</c:v>
                </c:pt>
                <c:pt idx="3">
                  <c:v>296.75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954-4B76-8246-601AC5111D1F}"/>
            </c:ext>
          </c:extLst>
        </c:ser>
        <c:ser>
          <c:idx val="15"/>
          <c:order val="15"/>
          <c:tx>
            <c:strRef>
              <c:f>'2'!$R$2</c:f>
              <c:strCache>
                <c:ptCount val="1"/>
                <c:pt idx="0">
                  <c:v>ffc, down, step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'2'!$R$3:$R$6</c:f>
              <c:numCache>
                <c:formatCode>General</c:formatCode>
                <c:ptCount val="4"/>
                <c:pt idx="0">
                  <c:v>9.7142857142857135</c:v>
                </c:pt>
                <c:pt idx="1">
                  <c:v>46.857142857142854</c:v>
                </c:pt>
                <c:pt idx="2">
                  <c:v>134.4</c:v>
                </c:pt>
                <c:pt idx="3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954-4B76-8246-601AC5111D1F}"/>
            </c:ext>
          </c:extLst>
        </c:ser>
        <c:ser>
          <c:idx val="16"/>
          <c:order val="16"/>
          <c:tx>
            <c:strRef>
              <c:f>'2'!$S$2</c:f>
              <c:strCache>
                <c:ptCount val="1"/>
                <c:pt idx="0">
                  <c:v>ffc, down, enum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'2'!$S$3:$S$6</c:f>
              <c:numCache>
                <c:formatCode>General</c:formatCode>
                <c:ptCount val="4"/>
                <c:pt idx="0">
                  <c:v>15.571428571428571</c:v>
                </c:pt>
                <c:pt idx="1">
                  <c:v>58.142857142857146</c:v>
                </c:pt>
                <c:pt idx="2">
                  <c:v>121.8</c:v>
                </c:pt>
                <c:pt idx="3">
                  <c:v>285.25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954-4B76-8246-601AC5111D1F}"/>
            </c:ext>
          </c:extLst>
        </c:ser>
        <c:ser>
          <c:idx val="17"/>
          <c:order val="17"/>
          <c:tx>
            <c:strRef>
              <c:f>'2'!$T$2</c:f>
              <c:strCache>
                <c:ptCount val="1"/>
                <c:pt idx="0">
                  <c:v>ffc, down, bisect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'2'!$T$3:$T$6</c:f>
              <c:numCache>
                <c:formatCode>General</c:formatCode>
                <c:ptCount val="4"/>
                <c:pt idx="0">
                  <c:v>15.571428571428571</c:v>
                </c:pt>
                <c:pt idx="1">
                  <c:v>49</c:v>
                </c:pt>
                <c:pt idx="2">
                  <c:v>125</c:v>
                </c:pt>
                <c:pt idx="3">
                  <c:v>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954-4B76-8246-601AC5111D1F}"/>
            </c:ext>
          </c:extLst>
        </c:ser>
        <c:ser>
          <c:idx val="18"/>
          <c:order val="18"/>
          <c:tx>
            <c:strRef>
              <c:f>'2'!$U$2</c:f>
              <c:strCache>
                <c:ptCount val="1"/>
                <c:pt idx="0">
                  <c:v>min, up, step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'2'!$U$3:$U$6</c:f>
              <c:numCache>
                <c:formatCode>General</c:formatCode>
                <c:ptCount val="4"/>
                <c:pt idx="0">
                  <c:v>15.714285714285714</c:v>
                </c:pt>
                <c:pt idx="1">
                  <c:v>44.571428571428569</c:v>
                </c:pt>
                <c:pt idx="2">
                  <c:v>118.8</c:v>
                </c:pt>
                <c:pt idx="3">
                  <c:v>281.25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954-4B76-8246-601AC5111D1F}"/>
            </c:ext>
          </c:extLst>
        </c:ser>
        <c:ser>
          <c:idx val="19"/>
          <c:order val="19"/>
          <c:tx>
            <c:strRef>
              <c:f>'2'!$V$2</c:f>
              <c:strCache>
                <c:ptCount val="1"/>
                <c:pt idx="0">
                  <c:v>min, up, enum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'2'!$V$3:$V$6</c:f>
              <c:numCache>
                <c:formatCode>General</c:formatCode>
                <c:ptCount val="4"/>
                <c:pt idx="0">
                  <c:v>15.571428571428571</c:v>
                </c:pt>
                <c:pt idx="1">
                  <c:v>49.142857142857146</c:v>
                </c:pt>
                <c:pt idx="2">
                  <c:v>137.4</c:v>
                </c:pt>
                <c:pt idx="3">
                  <c:v>300.75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954-4B76-8246-601AC5111D1F}"/>
            </c:ext>
          </c:extLst>
        </c:ser>
        <c:ser>
          <c:idx val="20"/>
          <c:order val="20"/>
          <c:tx>
            <c:strRef>
              <c:f>'2'!$W$2</c:f>
              <c:strCache>
                <c:ptCount val="1"/>
                <c:pt idx="0">
                  <c:v>min, up, bisect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'2'!$W$3:$W$6</c:f>
              <c:numCache>
                <c:formatCode>General</c:formatCode>
                <c:ptCount val="4"/>
                <c:pt idx="0">
                  <c:v>13.428571428571429</c:v>
                </c:pt>
                <c:pt idx="1">
                  <c:v>44.714285714285715</c:v>
                </c:pt>
                <c:pt idx="2">
                  <c:v>131.19999999999999</c:v>
                </c:pt>
                <c:pt idx="3">
                  <c:v>312.5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954-4B76-8246-601AC5111D1F}"/>
            </c:ext>
          </c:extLst>
        </c:ser>
        <c:ser>
          <c:idx val="21"/>
          <c:order val="21"/>
          <c:tx>
            <c:strRef>
              <c:f>'2'!$X$2</c:f>
              <c:strCache>
                <c:ptCount val="1"/>
                <c:pt idx="0">
                  <c:v>min, down, step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'2'!$X$3:$X$6</c:f>
              <c:numCache>
                <c:formatCode>General</c:formatCode>
                <c:ptCount val="4"/>
                <c:pt idx="0">
                  <c:v>17.857142857142858</c:v>
                </c:pt>
                <c:pt idx="1">
                  <c:v>44.571428571428569</c:v>
                </c:pt>
                <c:pt idx="2">
                  <c:v>131.4</c:v>
                </c:pt>
                <c:pt idx="3">
                  <c:v>300.5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954-4B76-8246-601AC5111D1F}"/>
            </c:ext>
          </c:extLst>
        </c:ser>
        <c:ser>
          <c:idx val="22"/>
          <c:order val="22"/>
          <c:tx>
            <c:strRef>
              <c:f>'2'!$Y$2</c:f>
              <c:strCache>
                <c:ptCount val="1"/>
                <c:pt idx="0">
                  <c:v>min, down, enum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'2'!$Y$3:$Y$6</c:f>
              <c:numCache>
                <c:formatCode>General</c:formatCode>
                <c:ptCount val="4"/>
                <c:pt idx="0">
                  <c:v>15.714285714285714</c:v>
                </c:pt>
                <c:pt idx="1">
                  <c:v>46.857142857142854</c:v>
                </c:pt>
                <c:pt idx="2">
                  <c:v>143.80000000000001</c:v>
                </c:pt>
                <c:pt idx="3">
                  <c:v>304.5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954-4B76-8246-601AC5111D1F}"/>
            </c:ext>
          </c:extLst>
        </c:ser>
        <c:ser>
          <c:idx val="23"/>
          <c:order val="23"/>
          <c:tx>
            <c:strRef>
              <c:f>'2'!$Z$2</c:f>
              <c:strCache>
                <c:ptCount val="1"/>
                <c:pt idx="0">
                  <c:v>min, down, bisect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'2'!$Z$3:$Z$6</c:f>
              <c:numCache>
                <c:formatCode>General</c:formatCode>
                <c:ptCount val="4"/>
                <c:pt idx="0">
                  <c:v>13.428571428571429</c:v>
                </c:pt>
                <c:pt idx="1">
                  <c:v>46.857142857142854</c:v>
                </c:pt>
                <c:pt idx="2">
                  <c:v>125</c:v>
                </c:pt>
                <c:pt idx="3">
                  <c:v>312.5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954-4B76-8246-601AC5111D1F}"/>
            </c:ext>
          </c:extLst>
        </c:ser>
        <c:ser>
          <c:idx val="24"/>
          <c:order val="24"/>
          <c:tx>
            <c:strRef>
              <c:f>'2'!$AA$2</c:f>
              <c:strCache>
                <c:ptCount val="1"/>
                <c:pt idx="0">
                  <c:v>max, up, step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'2'!$AA$3:$AA$6</c:f>
              <c:numCache>
                <c:formatCode>General</c:formatCode>
                <c:ptCount val="4"/>
                <c:pt idx="0">
                  <c:v>13.428571428571429</c:v>
                </c:pt>
                <c:pt idx="1">
                  <c:v>44.571428571428569</c:v>
                </c:pt>
                <c:pt idx="2">
                  <c:v>125</c:v>
                </c:pt>
                <c:pt idx="3">
                  <c:v>300.75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954-4B76-8246-601AC5111D1F}"/>
            </c:ext>
          </c:extLst>
        </c:ser>
        <c:ser>
          <c:idx val="25"/>
          <c:order val="25"/>
          <c:tx>
            <c:strRef>
              <c:f>'2'!$AB$2</c:f>
              <c:strCache>
                <c:ptCount val="1"/>
                <c:pt idx="0">
                  <c:v>max, up, enum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'2'!$AB$3:$AB$6</c:f>
              <c:numCache>
                <c:formatCode>General</c:formatCode>
                <c:ptCount val="4"/>
                <c:pt idx="0">
                  <c:v>13.428571428571429</c:v>
                </c:pt>
                <c:pt idx="1">
                  <c:v>49</c:v>
                </c:pt>
                <c:pt idx="2">
                  <c:v>131.4</c:v>
                </c:pt>
                <c:pt idx="3">
                  <c:v>304.5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954-4B76-8246-601AC5111D1F}"/>
            </c:ext>
          </c:extLst>
        </c:ser>
        <c:ser>
          <c:idx val="26"/>
          <c:order val="26"/>
          <c:tx>
            <c:strRef>
              <c:f>'2'!$AC$2</c:f>
              <c:strCache>
                <c:ptCount val="1"/>
                <c:pt idx="0">
                  <c:v>max, up, bisect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'2'!$AC$3:$AC$6</c:f>
              <c:numCache>
                <c:formatCode>General</c:formatCode>
                <c:ptCount val="4"/>
                <c:pt idx="0">
                  <c:v>13.285714285714286</c:v>
                </c:pt>
                <c:pt idx="1">
                  <c:v>47</c:v>
                </c:pt>
                <c:pt idx="2">
                  <c:v>125</c:v>
                </c:pt>
                <c:pt idx="3">
                  <c:v>304.5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954-4B76-8246-601AC5111D1F}"/>
            </c:ext>
          </c:extLst>
        </c:ser>
        <c:ser>
          <c:idx val="27"/>
          <c:order val="27"/>
          <c:tx>
            <c:strRef>
              <c:f>'2'!$AD$2</c:f>
              <c:strCache>
                <c:ptCount val="1"/>
                <c:pt idx="0">
                  <c:v>max, down, step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'2'!$AD$3:$AD$6</c:f>
              <c:numCache>
                <c:formatCode>General</c:formatCode>
                <c:ptCount val="4"/>
                <c:pt idx="0">
                  <c:v>13.428571428571429</c:v>
                </c:pt>
                <c:pt idx="1">
                  <c:v>44.714285714285715</c:v>
                </c:pt>
                <c:pt idx="2">
                  <c:v>134.4</c:v>
                </c:pt>
                <c:pt idx="3">
                  <c:v>300.75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A954-4B76-8246-601AC5111D1F}"/>
            </c:ext>
          </c:extLst>
        </c:ser>
        <c:ser>
          <c:idx val="28"/>
          <c:order val="28"/>
          <c:tx>
            <c:strRef>
              <c:f>'2'!$AE$2</c:f>
              <c:strCache>
                <c:ptCount val="1"/>
                <c:pt idx="0">
                  <c:v>max, down, enum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'2'!$AE$3:$AE$6</c:f>
              <c:numCache>
                <c:formatCode>General</c:formatCode>
                <c:ptCount val="4"/>
                <c:pt idx="0">
                  <c:v>17.857142857142858</c:v>
                </c:pt>
                <c:pt idx="1">
                  <c:v>44.571428571428569</c:v>
                </c:pt>
                <c:pt idx="2">
                  <c:v>122</c:v>
                </c:pt>
                <c:pt idx="3">
                  <c:v>300.75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A954-4B76-8246-601AC5111D1F}"/>
            </c:ext>
          </c:extLst>
        </c:ser>
        <c:ser>
          <c:idx val="29"/>
          <c:order val="29"/>
          <c:tx>
            <c:strRef>
              <c:f>'2'!$AF$2</c:f>
              <c:strCache>
                <c:ptCount val="1"/>
                <c:pt idx="0">
                  <c:v>max, down, bisect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'2'!$AF$3:$AF$6</c:f>
              <c:numCache>
                <c:formatCode>General</c:formatCode>
                <c:ptCount val="4"/>
                <c:pt idx="0">
                  <c:v>20</c:v>
                </c:pt>
                <c:pt idx="1">
                  <c:v>42.428571428571431</c:v>
                </c:pt>
                <c:pt idx="2">
                  <c:v>122</c:v>
                </c:pt>
                <c:pt idx="3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A954-4B76-8246-601AC5111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516992"/>
        <c:axId val="580515680"/>
      </c:lineChart>
      <c:catAx>
        <c:axId val="58051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Dimensions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0515680"/>
        <c:crosses val="autoZero"/>
        <c:auto val="1"/>
        <c:lblAlgn val="ctr"/>
        <c:lblOffset val="100"/>
        <c:noMultiLvlLbl val="0"/>
      </c:catAx>
      <c:valAx>
        <c:axId val="58051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Execution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051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913081619514542"/>
          <c:y val="0.10060800877798204"/>
          <c:w val="0.13368140303216816"/>
          <c:h val="0.839963346110329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Experiment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'3'!$B$9</c:f>
              <c:strCache>
                <c:ptCount val="1"/>
                <c:pt idx="0">
                  <c:v>leftmost, down, step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'3'!$C$8:$F$8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'3'!$C$9:$F$9</c:f>
              <c:numCache>
                <c:formatCode>General</c:formatCode>
                <c:ptCount val="4"/>
                <c:pt idx="0">
                  <c:v>17.714285714285715</c:v>
                </c:pt>
                <c:pt idx="1">
                  <c:v>51.428571428571431</c:v>
                </c:pt>
                <c:pt idx="2">
                  <c:v>140.6</c:v>
                </c:pt>
                <c:pt idx="3">
                  <c:v>359.25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D-40D9-A429-83AFF4992232}"/>
            </c:ext>
          </c:extLst>
        </c:ser>
        <c:ser>
          <c:idx val="1"/>
          <c:order val="1"/>
          <c:tx>
            <c:strRef>
              <c:f>'3'!$B$10</c:f>
              <c:strCache>
                <c:ptCount val="1"/>
                <c:pt idx="0">
                  <c:v>leftmost, up, bisect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'3'!$C$8:$F$8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'3'!$C$10:$F$10</c:f>
              <c:numCache>
                <c:formatCode>General</c:formatCode>
                <c:ptCount val="4"/>
                <c:pt idx="0">
                  <c:v>13.428571428571429</c:v>
                </c:pt>
                <c:pt idx="1">
                  <c:v>46.857142857142854</c:v>
                </c:pt>
                <c:pt idx="2">
                  <c:v>131.19999999999999</c:v>
                </c:pt>
                <c:pt idx="3">
                  <c:v>347.75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D-40D9-A429-83AFF4992232}"/>
            </c:ext>
          </c:extLst>
        </c:ser>
        <c:ser>
          <c:idx val="2"/>
          <c:order val="2"/>
          <c:tx>
            <c:strRef>
              <c:f>'3'!$B$11</c:f>
              <c:strCache>
                <c:ptCount val="1"/>
                <c:pt idx="0">
                  <c:v>leftmost, down, enum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'3'!$C$8:$F$8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'3'!$C$11:$F$11</c:f>
              <c:numCache>
                <c:formatCode>General</c:formatCode>
                <c:ptCount val="4"/>
                <c:pt idx="0">
                  <c:v>17.857142857142858</c:v>
                </c:pt>
                <c:pt idx="1">
                  <c:v>53.571428571428569</c:v>
                </c:pt>
                <c:pt idx="2">
                  <c:v>128.19999999999999</c:v>
                </c:pt>
                <c:pt idx="3">
                  <c:v>343.75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CD-40D9-A429-83AFF4992232}"/>
            </c:ext>
          </c:extLst>
        </c:ser>
        <c:ser>
          <c:idx val="3"/>
          <c:order val="3"/>
          <c:tx>
            <c:strRef>
              <c:f>'3'!$B$12</c:f>
              <c:strCache>
                <c:ptCount val="1"/>
                <c:pt idx="0">
                  <c:v>ff, up, step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'3'!$C$8:$F$8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'3'!$C$12:$F$12</c:f>
              <c:numCache>
                <c:formatCode>General</c:formatCode>
                <c:ptCount val="4"/>
                <c:pt idx="0">
                  <c:v>13.428571428571429</c:v>
                </c:pt>
                <c:pt idx="1">
                  <c:v>60.142857142857146</c:v>
                </c:pt>
                <c:pt idx="2">
                  <c:v>143.80000000000001</c:v>
                </c:pt>
                <c:pt idx="3">
                  <c:v>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CD-40D9-A429-83AFF4992232}"/>
            </c:ext>
          </c:extLst>
        </c:ser>
        <c:ser>
          <c:idx val="4"/>
          <c:order val="4"/>
          <c:tx>
            <c:strRef>
              <c:f>'3'!$B$13</c:f>
              <c:strCache>
                <c:ptCount val="1"/>
                <c:pt idx="0">
                  <c:v>leftmost, down, bisect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'3'!$C$8:$F$8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'3'!$C$13:$F$13</c:f>
              <c:numCache>
                <c:formatCode>General</c:formatCode>
                <c:ptCount val="4"/>
                <c:pt idx="0">
                  <c:v>17.714285714285715</c:v>
                </c:pt>
                <c:pt idx="1">
                  <c:v>47</c:v>
                </c:pt>
                <c:pt idx="2">
                  <c:v>150</c:v>
                </c:pt>
                <c:pt idx="3">
                  <c:v>320.25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CD-40D9-A429-83AFF4992232}"/>
            </c:ext>
          </c:extLst>
        </c:ser>
        <c:ser>
          <c:idx val="5"/>
          <c:order val="5"/>
          <c:tx>
            <c:strRef>
              <c:f>'3'!$B$14</c:f>
              <c:strCache>
                <c:ptCount val="1"/>
                <c:pt idx="0">
                  <c:v>min, up, bisect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'3'!$C$8:$F$8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'3'!$C$14:$F$14</c:f>
              <c:numCache>
                <c:formatCode>General</c:formatCode>
                <c:ptCount val="4"/>
                <c:pt idx="0">
                  <c:v>13.428571428571429</c:v>
                </c:pt>
                <c:pt idx="1">
                  <c:v>44.714285714285715</c:v>
                </c:pt>
                <c:pt idx="2">
                  <c:v>131.19999999999999</c:v>
                </c:pt>
                <c:pt idx="3">
                  <c:v>312.5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CD-40D9-A429-83AFF4992232}"/>
            </c:ext>
          </c:extLst>
        </c:ser>
        <c:ser>
          <c:idx val="6"/>
          <c:order val="6"/>
          <c:tx>
            <c:strRef>
              <c:f>'3'!$B$15</c:f>
              <c:strCache>
                <c:ptCount val="1"/>
                <c:pt idx="0">
                  <c:v>min, down, bisect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'3'!$C$8:$F$8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'3'!$C$15:$F$15</c:f>
              <c:numCache>
                <c:formatCode>General</c:formatCode>
                <c:ptCount val="4"/>
                <c:pt idx="0">
                  <c:v>13.428571428571429</c:v>
                </c:pt>
                <c:pt idx="1">
                  <c:v>46.857142857142854</c:v>
                </c:pt>
                <c:pt idx="2">
                  <c:v>125</c:v>
                </c:pt>
                <c:pt idx="3">
                  <c:v>312.5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CD-40D9-A429-83AFF4992232}"/>
            </c:ext>
          </c:extLst>
        </c:ser>
        <c:ser>
          <c:idx val="7"/>
          <c:order val="7"/>
          <c:tx>
            <c:strRef>
              <c:f>'3'!$B$16</c:f>
              <c:strCache>
                <c:ptCount val="1"/>
                <c:pt idx="0">
                  <c:v>ff, down, enum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'3'!$C$8:$F$8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'3'!$C$16:$F$16</c:f>
              <c:numCache>
                <c:formatCode>General</c:formatCode>
                <c:ptCount val="4"/>
                <c:pt idx="0">
                  <c:v>15.714285714285714</c:v>
                </c:pt>
                <c:pt idx="1">
                  <c:v>49.142857142857146</c:v>
                </c:pt>
                <c:pt idx="2">
                  <c:v>128</c:v>
                </c:pt>
                <c:pt idx="3">
                  <c:v>308.5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CD-40D9-A429-83AFF4992232}"/>
            </c:ext>
          </c:extLst>
        </c:ser>
        <c:ser>
          <c:idx val="8"/>
          <c:order val="8"/>
          <c:tx>
            <c:strRef>
              <c:f>'3'!$B$17</c:f>
              <c:strCache>
                <c:ptCount val="1"/>
                <c:pt idx="0">
                  <c:v>ff, down, bisect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'3'!$C$8:$F$8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'3'!$C$17:$F$17</c:f>
              <c:numCache>
                <c:formatCode>General</c:formatCode>
                <c:ptCount val="4"/>
                <c:pt idx="0">
                  <c:v>15.714285714285714</c:v>
                </c:pt>
                <c:pt idx="1">
                  <c:v>44.571428571428569</c:v>
                </c:pt>
                <c:pt idx="2">
                  <c:v>134.4</c:v>
                </c:pt>
                <c:pt idx="3">
                  <c:v>308.5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BCD-40D9-A429-83AFF4992232}"/>
            </c:ext>
          </c:extLst>
        </c:ser>
        <c:ser>
          <c:idx val="9"/>
          <c:order val="9"/>
          <c:tx>
            <c:strRef>
              <c:f>'3'!$B$18</c:f>
              <c:strCache>
                <c:ptCount val="1"/>
                <c:pt idx="0">
                  <c:v>ffc, up, step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'3'!$C$8:$F$8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'3'!$C$18:$F$18</c:f>
              <c:numCache>
                <c:formatCode>General</c:formatCode>
                <c:ptCount val="4"/>
                <c:pt idx="0">
                  <c:v>11.142857142857142</c:v>
                </c:pt>
                <c:pt idx="1">
                  <c:v>51.428571428571431</c:v>
                </c:pt>
                <c:pt idx="2">
                  <c:v>134.4</c:v>
                </c:pt>
                <c:pt idx="3">
                  <c:v>308.5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BCD-40D9-A429-83AFF4992232}"/>
            </c:ext>
          </c:extLst>
        </c:ser>
        <c:ser>
          <c:idx val="10"/>
          <c:order val="10"/>
          <c:tx>
            <c:strRef>
              <c:f>'3'!$B$19</c:f>
              <c:strCache>
                <c:ptCount val="1"/>
                <c:pt idx="0">
                  <c:v>ffc, up, enum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'3'!$C$8:$F$8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'3'!$C$19:$F$19</c:f>
              <c:numCache>
                <c:formatCode>General</c:formatCode>
                <c:ptCount val="4"/>
                <c:pt idx="0">
                  <c:v>13.285714285714286</c:v>
                </c:pt>
                <c:pt idx="1">
                  <c:v>53.571428571428569</c:v>
                </c:pt>
                <c:pt idx="2">
                  <c:v>131.4</c:v>
                </c:pt>
                <c:pt idx="3">
                  <c:v>308.5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BCD-40D9-A429-83AFF4992232}"/>
            </c:ext>
          </c:extLst>
        </c:ser>
        <c:ser>
          <c:idx val="11"/>
          <c:order val="11"/>
          <c:tx>
            <c:strRef>
              <c:f>'3'!$B$20</c:f>
              <c:strCache>
                <c:ptCount val="1"/>
                <c:pt idx="0">
                  <c:v>leftmost, up, enum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'3'!$C$8:$F$8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'3'!$C$20:$F$20</c:f>
              <c:numCache>
                <c:formatCode>General</c:formatCode>
                <c:ptCount val="4"/>
                <c:pt idx="0">
                  <c:v>20.142857142857142</c:v>
                </c:pt>
                <c:pt idx="1">
                  <c:v>53.571428571428569</c:v>
                </c:pt>
                <c:pt idx="2">
                  <c:v>128</c:v>
                </c:pt>
                <c:pt idx="3">
                  <c:v>304.75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CD-40D9-A429-83AFF4992232}"/>
            </c:ext>
          </c:extLst>
        </c:ser>
        <c:ser>
          <c:idx val="12"/>
          <c:order val="12"/>
          <c:tx>
            <c:strRef>
              <c:f>'3'!$B$21</c:f>
              <c:strCache>
                <c:ptCount val="1"/>
                <c:pt idx="0">
                  <c:v>min, down, enum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'3'!$C$8:$F$8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'3'!$C$21:$F$21</c:f>
              <c:numCache>
                <c:formatCode>General</c:formatCode>
                <c:ptCount val="4"/>
                <c:pt idx="0">
                  <c:v>15.714285714285714</c:v>
                </c:pt>
                <c:pt idx="1">
                  <c:v>46.857142857142854</c:v>
                </c:pt>
                <c:pt idx="2">
                  <c:v>143.80000000000001</c:v>
                </c:pt>
                <c:pt idx="3">
                  <c:v>304.5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CD-40D9-A429-83AFF4992232}"/>
            </c:ext>
          </c:extLst>
        </c:ser>
        <c:ser>
          <c:idx val="13"/>
          <c:order val="13"/>
          <c:tx>
            <c:strRef>
              <c:f>'3'!$B$22</c:f>
              <c:strCache>
                <c:ptCount val="1"/>
                <c:pt idx="0">
                  <c:v>max, up, enum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'3'!$C$8:$F$8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'3'!$C$22:$F$22</c:f>
              <c:numCache>
                <c:formatCode>General</c:formatCode>
                <c:ptCount val="4"/>
                <c:pt idx="0">
                  <c:v>13.428571428571429</c:v>
                </c:pt>
                <c:pt idx="1">
                  <c:v>49</c:v>
                </c:pt>
                <c:pt idx="2">
                  <c:v>131.4</c:v>
                </c:pt>
                <c:pt idx="3">
                  <c:v>304.5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CD-40D9-A429-83AFF4992232}"/>
            </c:ext>
          </c:extLst>
        </c:ser>
        <c:ser>
          <c:idx val="14"/>
          <c:order val="14"/>
          <c:tx>
            <c:strRef>
              <c:f>'3'!$B$23</c:f>
              <c:strCache>
                <c:ptCount val="1"/>
                <c:pt idx="0">
                  <c:v>max, up, bisect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'3'!$C$8:$F$8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'3'!$C$23:$F$23</c:f>
              <c:numCache>
                <c:formatCode>General</c:formatCode>
                <c:ptCount val="4"/>
                <c:pt idx="0">
                  <c:v>13.285714285714286</c:v>
                </c:pt>
                <c:pt idx="1">
                  <c:v>47</c:v>
                </c:pt>
                <c:pt idx="2">
                  <c:v>125</c:v>
                </c:pt>
                <c:pt idx="3">
                  <c:v>304.5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CD-40D9-A429-83AFF4992232}"/>
            </c:ext>
          </c:extLst>
        </c:ser>
        <c:ser>
          <c:idx val="15"/>
          <c:order val="15"/>
          <c:tx>
            <c:strRef>
              <c:f>'3'!$B$24</c:f>
              <c:strCache>
                <c:ptCount val="1"/>
                <c:pt idx="0">
                  <c:v>ff, up, enum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'3'!$C$8:$F$8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'3'!$C$24:$F$24</c:f>
              <c:numCache>
                <c:formatCode>General</c:formatCode>
                <c:ptCount val="4"/>
                <c:pt idx="0">
                  <c:v>26.714285714285715</c:v>
                </c:pt>
                <c:pt idx="1">
                  <c:v>46.857142857142854</c:v>
                </c:pt>
                <c:pt idx="2">
                  <c:v>131.19999999999999</c:v>
                </c:pt>
                <c:pt idx="3">
                  <c:v>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CD-40D9-A429-83AFF4992232}"/>
            </c:ext>
          </c:extLst>
        </c:ser>
        <c:ser>
          <c:idx val="16"/>
          <c:order val="16"/>
          <c:tx>
            <c:strRef>
              <c:f>'3'!$B$25</c:f>
              <c:strCache>
                <c:ptCount val="1"/>
                <c:pt idx="0">
                  <c:v>min, up, enum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'3'!$C$8:$F$8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'3'!$C$25:$F$25</c:f>
              <c:numCache>
                <c:formatCode>General</c:formatCode>
                <c:ptCount val="4"/>
                <c:pt idx="0">
                  <c:v>15.571428571428571</c:v>
                </c:pt>
                <c:pt idx="1">
                  <c:v>49.142857142857146</c:v>
                </c:pt>
                <c:pt idx="2">
                  <c:v>137.4</c:v>
                </c:pt>
                <c:pt idx="3">
                  <c:v>300.75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CD-40D9-A429-83AFF4992232}"/>
            </c:ext>
          </c:extLst>
        </c:ser>
        <c:ser>
          <c:idx val="17"/>
          <c:order val="17"/>
          <c:tx>
            <c:strRef>
              <c:f>'3'!$B$26</c:f>
              <c:strCache>
                <c:ptCount val="1"/>
                <c:pt idx="0">
                  <c:v>max, up, step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'3'!$C$8:$F$8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'3'!$C$26:$F$26</c:f>
              <c:numCache>
                <c:formatCode>General</c:formatCode>
                <c:ptCount val="4"/>
                <c:pt idx="0">
                  <c:v>13.428571428571429</c:v>
                </c:pt>
                <c:pt idx="1">
                  <c:v>44.571428571428569</c:v>
                </c:pt>
                <c:pt idx="2">
                  <c:v>125</c:v>
                </c:pt>
                <c:pt idx="3">
                  <c:v>300.75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CD-40D9-A429-83AFF4992232}"/>
            </c:ext>
          </c:extLst>
        </c:ser>
        <c:ser>
          <c:idx val="18"/>
          <c:order val="18"/>
          <c:tx>
            <c:strRef>
              <c:f>'3'!$B$27</c:f>
              <c:strCache>
                <c:ptCount val="1"/>
                <c:pt idx="0">
                  <c:v>max, down, step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'3'!$C$8:$F$8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'3'!$C$27:$F$27</c:f>
              <c:numCache>
                <c:formatCode>General</c:formatCode>
                <c:ptCount val="4"/>
                <c:pt idx="0">
                  <c:v>13.428571428571429</c:v>
                </c:pt>
                <c:pt idx="1">
                  <c:v>44.714285714285715</c:v>
                </c:pt>
                <c:pt idx="2">
                  <c:v>134.4</c:v>
                </c:pt>
                <c:pt idx="3">
                  <c:v>300.75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BCD-40D9-A429-83AFF4992232}"/>
            </c:ext>
          </c:extLst>
        </c:ser>
        <c:ser>
          <c:idx val="19"/>
          <c:order val="19"/>
          <c:tx>
            <c:strRef>
              <c:f>'3'!$B$28</c:f>
              <c:strCache>
                <c:ptCount val="1"/>
                <c:pt idx="0">
                  <c:v>max, down, enum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'3'!$C$8:$F$8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'3'!$C$28:$F$28</c:f>
              <c:numCache>
                <c:formatCode>General</c:formatCode>
                <c:ptCount val="4"/>
                <c:pt idx="0">
                  <c:v>17.857142857142858</c:v>
                </c:pt>
                <c:pt idx="1">
                  <c:v>44.571428571428569</c:v>
                </c:pt>
                <c:pt idx="2">
                  <c:v>122</c:v>
                </c:pt>
                <c:pt idx="3">
                  <c:v>300.75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BCD-40D9-A429-83AFF4992232}"/>
            </c:ext>
          </c:extLst>
        </c:ser>
        <c:ser>
          <c:idx val="20"/>
          <c:order val="20"/>
          <c:tx>
            <c:strRef>
              <c:f>'3'!$B$29</c:f>
              <c:strCache>
                <c:ptCount val="1"/>
                <c:pt idx="0">
                  <c:v>min, down, step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'3'!$C$8:$F$8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'3'!$C$29:$F$29</c:f>
              <c:numCache>
                <c:formatCode>General</c:formatCode>
                <c:ptCount val="4"/>
                <c:pt idx="0">
                  <c:v>17.857142857142858</c:v>
                </c:pt>
                <c:pt idx="1">
                  <c:v>44.571428571428569</c:v>
                </c:pt>
                <c:pt idx="2">
                  <c:v>131.4</c:v>
                </c:pt>
                <c:pt idx="3">
                  <c:v>300.5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BCD-40D9-A429-83AFF4992232}"/>
            </c:ext>
          </c:extLst>
        </c:ser>
        <c:ser>
          <c:idx val="21"/>
          <c:order val="21"/>
          <c:tx>
            <c:strRef>
              <c:f>'3'!$B$30</c:f>
              <c:strCache>
                <c:ptCount val="1"/>
                <c:pt idx="0">
                  <c:v>leftmost, up, step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'3'!$C$8:$F$8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'3'!$C$30:$F$30</c:f>
              <c:numCache>
                <c:formatCode>General</c:formatCode>
                <c:ptCount val="4"/>
                <c:pt idx="0">
                  <c:v>13.428571428571429</c:v>
                </c:pt>
                <c:pt idx="1">
                  <c:v>44.571428571428569</c:v>
                </c:pt>
                <c:pt idx="2">
                  <c:v>131.4</c:v>
                </c:pt>
                <c:pt idx="3">
                  <c:v>296.75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BCD-40D9-A429-83AFF4992232}"/>
            </c:ext>
          </c:extLst>
        </c:ser>
        <c:ser>
          <c:idx val="22"/>
          <c:order val="22"/>
          <c:tx>
            <c:strRef>
              <c:f>'3'!$B$31</c:f>
              <c:strCache>
                <c:ptCount val="1"/>
                <c:pt idx="0">
                  <c:v>ffc, up, bisect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'3'!$C$8:$F$8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'3'!$C$31:$F$31</c:f>
              <c:numCache>
                <c:formatCode>General</c:formatCode>
                <c:ptCount val="4"/>
                <c:pt idx="0">
                  <c:v>11.142857142857142</c:v>
                </c:pt>
                <c:pt idx="1">
                  <c:v>44.571428571428569</c:v>
                </c:pt>
                <c:pt idx="2">
                  <c:v>131.4</c:v>
                </c:pt>
                <c:pt idx="3">
                  <c:v>296.75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BCD-40D9-A429-83AFF4992232}"/>
            </c:ext>
          </c:extLst>
        </c:ser>
        <c:ser>
          <c:idx val="23"/>
          <c:order val="23"/>
          <c:tx>
            <c:strRef>
              <c:f>'3'!$B$32</c:f>
              <c:strCache>
                <c:ptCount val="1"/>
                <c:pt idx="0">
                  <c:v>ffc, down, bisect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'3'!$C$8:$F$8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'3'!$C$32:$F$32</c:f>
              <c:numCache>
                <c:formatCode>General</c:formatCode>
                <c:ptCount val="4"/>
                <c:pt idx="0">
                  <c:v>15.571428571428571</c:v>
                </c:pt>
                <c:pt idx="1">
                  <c:v>49</c:v>
                </c:pt>
                <c:pt idx="2">
                  <c:v>125</c:v>
                </c:pt>
                <c:pt idx="3">
                  <c:v>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BCD-40D9-A429-83AFF4992232}"/>
            </c:ext>
          </c:extLst>
        </c:ser>
        <c:ser>
          <c:idx val="24"/>
          <c:order val="24"/>
          <c:tx>
            <c:strRef>
              <c:f>'3'!$B$33</c:f>
              <c:strCache>
                <c:ptCount val="1"/>
                <c:pt idx="0">
                  <c:v>ff, down, step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'3'!$C$8:$F$8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'3'!$C$33:$F$33</c:f>
              <c:numCache>
                <c:formatCode>General</c:formatCode>
                <c:ptCount val="4"/>
                <c:pt idx="0">
                  <c:v>18</c:v>
                </c:pt>
                <c:pt idx="1">
                  <c:v>49.142857142857146</c:v>
                </c:pt>
                <c:pt idx="2">
                  <c:v>128</c:v>
                </c:pt>
                <c:pt idx="3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BCD-40D9-A429-83AFF4992232}"/>
            </c:ext>
          </c:extLst>
        </c:ser>
        <c:ser>
          <c:idx val="25"/>
          <c:order val="25"/>
          <c:tx>
            <c:strRef>
              <c:f>'3'!$B$34</c:f>
              <c:strCache>
                <c:ptCount val="1"/>
                <c:pt idx="0">
                  <c:v>max, down, bisect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'3'!$C$8:$F$8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'3'!$C$34:$F$34</c:f>
              <c:numCache>
                <c:formatCode>General</c:formatCode>
                <c:ptCount val="4"/>
                <c:pt idx="0">
                  <c:v>20</c:v>
                </c:pt>
                <c:pt idx="1">
                  <c:v>42.428571428571431</c:v>
                </c:pt>
                <c:pt idx="2">
                  <c:v>122</c:v>
                </c:pt>
                <c:pt idx="3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BCD-40D9-A429-83AFF4992232}"/>
            </c:ext>
          </c:extLst>
        </c:ser>
        <c:ser>
          <c:idx val="26"/>
          <c:order val="26"/>
          <c:tx>
            <c:strRef>
              <c:f>'3'!$B$35</c:f>
              <c:strCache>
                <c:ptCount val="1"/>
                <c:pt idx="0">
                  <c:v>ffc, down, enum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'3'!$C$8:$F$8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'3'!$C$35:$F$35</c:f>
              <c:numCache>
                <c:formatCode>General</c:formatCode>
                <c:ptCount val="4"/>
                <c:pt idx="0">
                  <c:v>15.571428571428571</c:v>
                </c:pt>
                <c:pt idx="1">
                  <c:v>58.142857142857146</c:v>
                </c:pt>
                <c:pt idx="2">
                  <c:v>121.8</c:v>
                </c:pt>
                <c:pt idx="3">
                  <c:v>285.25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BCD-40D9-A429-83AFF4992232}"/>
            </c:ext>
          </c:extLst>
        </c:ser>
        <c:ser>
          <c:idx val="27"/>
          <c:order val="27"/>
          <c:tx>
            <c:strRef>
              <c:f>'3'!$B$36</c:f>
              <c:strCache>
                <c:ptCount val="1"/>
                <c:pt idx="0">
                  <c:v>ffc, down, step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'3'!$C$8:$F$8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'3'!$C$36:$F$36</c:f>
              <c:numCache>
                <c:formatCode>General</c:formatCode>
                <c:ptCount val="4"/>
                <c:pt idx="0">
                  <c:v>9.7142857142857135</c:v>
                </c:pt>
                <c:pt idx="1">
                  <c:v>46.857142857142854</c:v>
                </c:pt>
                <c:pt idx="2">
                  <c:v>134.4</c:v>
                </c:pt>
                <c:pt idx="3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BCD-40D9-A429-83AFF4992232}"/>
            </c:ext>
          </c:extLst>
        </c:ser>
        <c:ser>
          <c:idx val="28"/>
          <c:order val="28"/>
          <c:tx>
            <c:strRef>
              <c:f>'3'!$B$37</c:f>
              <c:strCache>
                <c:ptCount val="1"/>
                <c:pt idx="0">
                  <c:v>min, up, step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'3'!$C$8:$F$8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'3'!$C$37:$F$37</c:f>
              <c:numCache>
                <c:formatCode>General</c:formatCode>
                <c:ptCount val="4"/>
                <c:pt idx="0">
                  <c:v>15.714285714285714</c:v>
                </c:pt>
                <c:pt idx="1">
                  <c:v>44.571428571428569</c:v>
                </c:pt>
                <c:pt idx="2">
                  <c:v>118.8</c:v>
                </c:pt>
                <c:pt idx="3">
                  <c:v>281.25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BCD-40D9-A429-83AFF4992232}"/>
            </c:ext>
          </c:extLst>
        </c:ser>
        <c:ser>
          <c:idx val="29"/>
          <c:order val="29"/>
          <c:tx>
            <c:strRef>
              <c:f>'3'!$B$38</c:f>
              <c:strCache>
                <c:ptCount val="1"/>
                <c:pt idx="0">
                  <c:v>ff, up, bisect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'3'!$C$8:$F$8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'3'!$C$38:$F$38</c:f>
              <c:numCache>
                <c:formatCode>General</c:formatCode>
                <c:ptCount val="4"/>
                <c:pt idx="0">
                  <c:v>20</c:v>
                </c:pt>
                <c:pt idx="1">
                  <c:v>58</c:v>
                </c:pt>
                <c:pt idx="2">
                  <c:v>122</c:v>
                </c:pt>
                <c:pt idx="3">
                  <c:v>277.25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BCD-40D9-A429-83AFF4992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868344"/>
        <c:axId val="703867688"/>
      </c:lineChart>
      <c:catAx>
        <c:axId val="703868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Dimensions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03867688"/>
        <c:crosses val="autoZero"/>
        <c:auto val="1"/>
        <c:lblAlgn val="ctr"/>
        <c:lblOffset val="100"/>
        <c:noMultiLvlLbl val="0"/>
      </c:catAx>
      <c:valAx>
        <c:axId val="70386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Exedcution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03868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662631205364405"/>
          <c:y val="6.5212335771277594E-2"/>
          <c:w val="0.11707860623916949"/>
          <c:h val="0.885470409330379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'4'!$B$3</c:f>
              <c:strCache>
                <c:ptCount val="1"/>
                <c:pt idx="0">
                  <c:v>leftmost, down, step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cat>
            <c:strRef>
              <c:f>'4'!$C$2:$F$2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'4'!$C$3:$F$3</c:f>
              <c:numCache>
                <c:formatCode>General</c:formatCode>
                <c:ptCount val="4"/>
                <c:pt idx="0">
                  <c:v>20</c:v>
                </c:pt>
                <c:pt idx="1">
                  <c:v>58</c:v>
                </c:pt>
                <c:pt idx="2">
                  <c:v>122</c:v>
                </c:pt>
                <c:pt idx="3">
                  <c:v>277.25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38-413E-871B-DBFE2FDC04B3}"/>
            </c:ext>
          </c:extLst>
        </c:ser>
        <c:ser>
          <c:idx val="1"/>
          <c:order val="1"/>
          <c:tx>
            <c:strRef>
              <c:f>'4'!$B$4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'4'!$C$2:$F$2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'4'!$C$4:$F$4</c:f>
              <c:numCache>
                <c:formatCode>General</c:formatCode>
                <c:ptCount val="4"/>
                <c:pt idx="0">
                  <c:v>20</c:v>
                </c:pt>
                <c:pt idx="1">
                  <c:v>58</c:v>
                </c:pt>
                <c:pt idx="2">
                  <c:v>122</c:v>
                </c:pt>
                <c:pt idx="3">
                  <c:v>277.25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38-413E-871B-DBFE2FDC04B3}"/>
            </c:ext>
          </c:extLst>
        </c:ser>
        <c:ser>
          <c:idx val="2"/>
          <c:order val="2"/>
          <c:tx>
            <c:strRef>
              <c:f>'4'!$B$5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'4'!$C$2:$F$2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'4'!$C$5:$F$5</c:f>
              <c:numCache>
                <c:formatCode>General</c:formatCode>
                <c:ptCount val="4"/>
                <c:pt idx="0">
                  <c:v>20</c:v>
                </c:pt>
                <c:pt idx="1">
                  <c:v>58</c:v>
                </c:pt>
                <c:pt idx="2">
                  <c:v>122</c:v>
                </c:pt>
                <c:pt idx="3">
                  <c:v>277.25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38-413E-871B-DBFE2FDC04B3}"/>
            </c:ext>
          </c:extLst>
        </c:ser>
        <c:ser>
          <c:idx val="3"/>
          <c:order val="3"/>
          <c:tx>
            <c:strRef>
              <c:f>'4'!$B$6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'4'!$C$2:$F$2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'4'!$C$6:$F$6</c:f>
              <c:numCache>
                <c:formatCode>General</c:formatCode>
                <c:ptCount val="4"/>
                <c:pt idx="0">
                  <c:v>20</c:v>
                </c:pt>
                <c:pt idx="1">
                  <c:v>58</c:v>
                </c:pt>
                <c:pt idx="2">
                  <c:v>122</c:v>
                </c:pt>
                <c:pt idx="3">
                  <c:v>277.25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38-413E-871B-DBFE2FDC04B3}"/>
            </c:ext>
          </c:extLst>
        </c:ser>
        <c:ser>
          <c:idx val="4"/>
          <c:order val="4"/>
          <c:tx>
            <c:strRef>
              <c:f>'4'!$B$7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'4'!$C$2:$F$2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'4'!$C$7:$F$7</c:f>
              <c:numCache>
                <c:formatCode>General</c:formatCode>
                <c:ptCount val="4"/>
                <c:pt idx="0">
                  <c:v>20</c:v>
                </c:pt>
                <c:pt idx="1">
                  <c:v>58</c:v>
                </c:pt>
                <c:pt idx="2">
                  <c:v>122</c:v>
                </c:pt>
                <c:pt idx="3">
                  <c:v>277.25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38-413E-871B-DBFE2FDC04B3}"/>
            </c:ext>
          </c:extLst>
        </c:ser>
        <c:ser>
          <c:idx val="5"/>
          <c:order val="5"/>
          <c:tx>
            <c:strRef>
              <c:f>'4'!$B$8</c:f>
              <c:strCache>
                <c:ptCount val="1"/>
                <c:pt idx="0">
                  <c:v>aa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'4'!$C$2:$F$2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'4'!$C$8:$F$8</c:f>
              <c:numCache>
                <c:formatCode>General</c:formatCode>
                <c:ptCount val="4"/>
                <c:pt idx="0">
                  <c:v>20</c:v>
                </c:pt>
                <c:pt idx="1">
                  <c:v>58</c:v>
                </c:pt>
                <c:pt idx="2">
                  <c:v>122</c:v>
                </c:pt>
                <c:pt idx="3">
                  <c:v>277.25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38-413E-871B-DBFE2FDC04B3}"/>
            </c:ext>
          </c:extLst>
        </c:ser>
        <c:ser>
          <c:idx val="6"/>
          <c:order val="6"/>
          <c:tx>
            <c:strRef>
              <c:f>'4'!$B$9</c:f>
              <c:strCache>
                <c:ptCount val="1"/>
                <c:pt idx="0">
                  <c:v>ab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'4'!$C$2:$F$2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'4'!$C$9:$F$9</c:f>
              <c:numCache>
                <c:formatCode>General</c:formatCode>
                <c:ptCount val="4"/>
                <c:pt idx="0">
                  <c:v>20</c:v>
                </c:pt>
                <c:pt idx="1">
                  <c:v>58</c:v>
                </c:pt>
                <c:pt idx="2">
                  <c:v>122</c:v>
                </c:pt>
                <c:pt idx="3">
                  <c:v>277.25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38-413E-871B-DBFE2FDC04B3}"/>
            </c:ext>
          </c:extLst>
        </c:ser>
        <c:ser>
          <c:idx val="7"/>
          <c:order val="7"/>
          <c:tx>
            <c:strRef>
              <c:f>'4'!$B$10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'4'!$C$2:$F$2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'4'!$C$10:$F$10</c:f>
              <c:numCache>
                <c:formatCode>General</c:formatCode>
                <c:ptCount val="4"/>
                <c:pt idx="0">
                  <c:v>20</c:v>
                </c:pt>
                <c:pt idx="1">
                  <c:v>58</c:v>
                </c:pt>
                <c:pt idx="2">
                  <c:v>122</c:v>
                </c:pt>
                <c:pt idx="3">
                  <c:v>277.25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838-413E-871B-DBFE2FDC0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839696"/>
        <c:axId val="581841664"/>
      </c:lineChart>
      <c:catAx>
        <c:axId val="58183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1841664"/>
        <c:crosses val="autoZero"/>
        <c:auto val="1"/>
        <c:lblAlgn val="ctr"/>
        <c:lblOffset val="100"/>
        <c:noMultiLvlLbl val="0"/>
      </c:catAx>
      <c:valAx>
        <c:axId val="58184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183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1047749</xdr:colOff>
      <xdr:row>7</xdr:row>
      <xdr:rowOff>2</xdr:rowOff>
    </xdr:from>
    <xdr:to>
      <xdr:col>8</xdr:col>
      <xdr:colOff>1514474</xdr:colOff>
      <xdr:row>37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AF5789E-07D2-476E-A021-B3D957F73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8</xdr:row>
      <xdr:rowOff>119061</xdr:rowOff>
    </xdr:from>
    <xdr:to>
      <xdr:col>14</xdr:col>
      <xdr:colOff>598488</xdr:colOff>
      <xdr:row>37</xdr:row>
      <xdr:rowOff>200024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E8EB6E-EAC1-4A61-A314-DB26D4A7E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47623</xdr:colOff>
      <xdr:row>2</xdr:row>
      <xdr:rowOff>42861</xdr:rowOff>
    </xdr:from>
    <xdr:to>
      <xdr:col>13</xdr:col>
      <xdr:colOff>257174</xdr:colOff>
      <xdr:row>27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5A7948B-7426-4530-888C-1D1919005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E125D5-6CEC-4EF3-9EA4-2B4EE051F1BF}" name="Tabela2" displayName="Tabela2" ref="B8:F38" totalsRowShown="0" headerRowDxfId="17" dataDxfId="15" headerRowBorderDxfId="16" tableBorderDxfId="14">
  <autoFilter ref="B8:F38" xr:uid="{2E59528C-7DFE-4F57-ADD6-1904EDD4863C}"/>
  <sortState xmlns:xlrd2="http://schemas.microsoft.com/office/spreadsheetml/2017/richdata2" ref="B9:F38">
    <sortCondition descending="1" ref="F8:F38"/>
  </sortState>
  <tableColumns count="5">
    <tableColumn id="1" xr3:uid="{CF001584-5DA3-4CBC-B261-810BA90C7419}" name="Dimensions" dataDxfId="13"/>
    <tableColumn id="2" xr3:uid="{1BFFD3A7-5E64-4E43-ADA6-3A0F5F76B950}" name="4" dataDxfId="12"/>
    <tableColumn id="3" xr3:uid="{56F7C77F-83B1-454F-9C1F-A327827F52C3}" name="5" dataDxfId="11"/>
    <tableColumn id="4" xr3:uid="{70B36CAF-3323-4C36-9C2E-A198CFD9C4A5}" name="6" dataDxfId="10"/>
    <tableColumn id="5" xr3:uid="{8F6FB855-92A8-429A-9C82-05B225497ACA}" name="7" dataDxfId="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2814CF-1375-4745-88CC-9F69B27CA8EA}" name="Tabela22" displayName="Tabela22" ref="B2:F10" totalsRowShown="0" headerRowDxfId="1" dataDxfId="0" headerRowBorderDxfId="7" tableBorderDxfId="8">
  <autoFilter ref="B2:F10" xr:uid="{08E56EA3-3D72-4B5A-B348-4BCFE7F837B9}"/>
  <sortState xmlns:xlrd2="http://schemas.microsoft.com/office/spreadsheetml/2017/richdata2" ref="B3:F10">
    <sortCondition descending="1" ref="F4:F16"/>
  </sortState>
  <tableColumns count="5">
    <tableColumn id="1" xr3:uid="{AAF11B3B-86E6-4BB2-8448-CBC738F3D00E}" name="Dimensions" dataDxfId="6"/>
    <tableColumn id="2" xr3:uid="{A73C62D1-DF28-40B9-9E9C-9D60C5DE1FCC}" name="4" dataDxfId="5"/>
    <tableColumn id="3" xr3:uid="{6943D623-81CD-425F-AD17-63A41D793642}" name="5" dataDxfId="4"/>
    <tableColumn id="4" xr3:uid="{5941EEAD-BB8C-44F8-826A-D6DD84858A8C}" name="6" dataDxfId="3"/>
    <tableColumn id="5" xr3:uid="{D2B36A70-BAD9-4801-81D2-F978FFABA67D}" name="7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135"/>
  <sheetViews>
    <sheetView topLeftCell="D78" workbookViewId="0">
      <selection activeCell="G105" sqref="G105"/>
    </sheetView>
  </sheetViews>
  <sheetFormatPr defaultColWidth="15.7109375" defaultRowHeight="20.100000000000001" customHeight="1" x14ac:dyDescent="0.25"/>
  <cols>
    <col min="1" max="1" width="1.7109375" style="1" customWidth="1"/>
    <col min="2" max="4" width="15.7109375" style="1"/>
    <col min="5" max="5" width="1.7109375" style="1" customWidth="1"/>
    <col min="6" max="8" width="15.7109375" style="1"/>
    <col min="9" max="9" width="1.7109375" style="1" customWidth="1"/>
    <col min="10" max="12" width="15.7109375" style="1"/>
    <col min="13" max="13" width="1.7109375" style="1" customWidth="1"/>
    <col min="14" max="16" width="15.7109375" style="1"/>
    <col min="17" max="17" width="1.7109375" style="1" customWidth="1"/>
    <col min="18" max="20" width="15.7109375" style="1"/>
    <col min="21" max="21" width="1.7109375" style="1" customWidth="1"/>
    <col min="22" max="16384" width="15.7109375" style="1"/>
  </cols>
  <sheetData>
    <row r="2" spans="2:24" ht="20.100000000000001" customHeight="1" x14ac:dyDescent="0.25">
      <c r="B2" s="32" t="s">
        <v>0</v>
      </c>
      <c r="C2" s="33"/>
      <c r="D2" s="34"/>
      <c r="F2" s="32" t="s">
        <v>0</v>
      </c>
      <c r="G2" s="33"/>
      <c r="H2" s="34"/>
      <c r="J2" s="32" t="s">
        <v>0</v>
      </c>
      <c r="K2" s="33"/>
      <c r="L2" s="34"/>
      <c r="N2" s="32" t="s">
        <v>0</v>
      </c>
      <c r="O2" s="33"/>
      <c r="P2" s="34"/>
      <c r="R2" s="32" t="s">
        <v>0</v>
      </c>
      <c r="S2" s="33"/>
      <c r="T2" s="34"/>
      <c r="V2" s="32" t="s">
        <v>0</v>
      </c>
      <c r="W2" s="33"/>
      <c r="X2" s="34"/>
    </row>
    <row r="3" spans="2:24" ht="20.100000000000001" customHeight="1" x14ac:dyDescent="0.25">
      <c r="B3" s="2" t="s">
        <v>1</v>
      </c>
      <c r="C3" s="3" t="s">
        <v>2</v>
      </c>
      <c r="D3" s="4" t="s">
        <v>3</v>
      </c>
      <c r="F3" s="2" t="s">
        <v>1</v>
      </c>
      <c r="G3" s="3" t="s">
        <v>2</v>
      </c>
      <c r="H3" s="4" t="s">
        <v>8</v>
      </c>
      <c r="J3" s="2" t="s">
        <v>1</v>
      </c>
      <c r="K3" s="3" t="s">
        <v>2</v>
      </c>
      <c r="L3" s="4" t="s">
        <v>7</v>
      </c>
      <c r="N3" s="2" t="s">
        <v>1</v>
      </c>
      <c r="O3" s="3" t="s">
        <v>9</v>
      </c>
      <c r="P3" s="4" t="s">
        <v>3</v>
      </c>
      <c r="R3" s="2" t="s">
        <v>1</v>
      </c>
      <c r="S3" s="3" t="s">
        <v>9</v>
      </c>
      <c r="T3" s="4" t="s">
        <v>8</v>
      </c>
      <c r="V3" s="2" t="s">
        <v>1</v>
      </c>
      <c r="W3" s="3" t="s">
        <v>9</v>
      </c>
      <c r="X3" s="4" t="s">
        <v>7</v>
      </c>
    </row>
    <row r="4" spans="2:24" ht="20.100000000000001" customHeight="1" x14ac:dyDescent="0.25">
      <c r="B4" s="9" t="s">
        <v>4</v>
      </c>
      <c r="C4" s="10" t="s">
        <v>5</v>
      </c>
      <c r="D4" s="11" t="s">
        <v>6</v>
      </c>
      <c r="F4" s="9" t="s">
        <v>4</v>
      </c>
      <c r="G4" s="10" t="s">
        <v>5</v>
      </c>
      <c r="H4" s="11" t="s">
        <v>6</v>
      </c>
      <c r="J4" s="9" t="s">
        <v>4</v>
      </c>
      <c r="K4" s="10" t="s">
        <v>5</v>
      </c>
      <c r="L4" s="11" t="s">
        <v>6</v>
      </c>
      <c r="N4" s="9" t="s">
        <v>4</v>
      </c>
      <c r="O4" s="10" t="s">
        <v>5</v>
      </c>
      <c r="P4" s="11" t="s">
        <v>6</v>
      </c>
      <c r="R4" s="9" t="s">
        <v>4</v>
      </c>
      <c r="S4" s="10" t="s">
        <v>5</v>
      </c>
      <c r="T4" s="11" t="s">
        <v>6</v>
      </c>
      <c r="V4" s="9" t="s">
        <v>4</v>
      </c>
      <c r="W4" s="10" t="s">
        <v>5</v>
      </c>
      <c r="X4" s="11" t="s">
        <v>6</v>
      </c>
    </row>
    <row r="5" spans="2:24" ht="20.100000000000001" customHeight="1" x14ac:dyDescent="0.25">
      <c r="B5" s="35">
        <v>4</v>
      </c>
      <c r="C5" s="6">
        <v>16</v>
      </c>
      <c r="D5" s="37">
        <f>SUM(C5:C11)/7</f>
        <v>13.428571428571429</v>
      </c>
      <c r="F5" s="35">
        <v>4</v>
      </c>
      <c r="G5" s="6">
        <v>16</v>
      </c>
      <c r="H5" s="37">
        <f>SUM(G5:G11)/7</f>
        <v>20.142857142857142</v>
      </c>
      <c r="J5" s="35">
        <v>4</v>
      </c>
      <c r="K5" s="6">
        <v>0</v>
      </c>
      <c r="L5" s="37">
        <f>SUM(K5:K11)/7</f>
        <v>13.428571428571429</v>
      </c>
      <c r="N5" s="35">
        <v>4</v>
      </c>
      <c r="O5" s="6">
        <v>15</v>
      </c>
      <c r="P5" s="37">
        <f>SUM(O5:O11)/7</f>
        <v>17.714285714285715</v>
      </c>
      <c r="R5" s="35">
        <v>4</v>
      </c>
      <c r="S5" s="6">
        <v>16</v>
      </c>
      <c r="T5" s="37">
        <f>SUM(S5:S11)/7</f>
        <v>17.857142857142858</v>
      </c>
      <c r="V5" s="35">
        <v>4</v>
      </c>
      <c r="W5" s="6">
        <v>15</v>
      </c>
      <c r="X5" s="37">
        <f>SUM(W5:W11)/7</f>
        <v>17.714285714285715</v>
      </c>
    </row>
    <row r="6" spans="2:24" ht="20.100000000000001" customHeight="1" x14ac:dyDescent="0.25">
      <c r="B6" s="36"/>
      <c r="C6" s="5">
        <v>15</v>
      </c>
      <c r="D6" s="38"/>
      <c r="F6" s="36"/>
      <c r="G6" s="5">
        <v>15</v>
      </c>
      <c r="H6" s="38"/>
      <c r="J6" s="36"/>
      <c r="K6" s="5">
        <v>15</v>
      </c>
      <c r="L6" s="38"/>
      <c r="N6" s="36"/>
      <c r="O6" s="5">
        <v>15</v>
      </c>
      <c r="P6" s="38"/>
      <c r="R6" s="36"/>
      <c r="S6" s="5">
        <v>15</v>
      </c>
      <c r="T6" s="38"/>
      <c r="V6" s="36"/>
      <c r="W6" s="5">
        <v>16</v>
      </c>
      <c r="X6" s="38"/>
    </row>
    <row r="7" spans="2:24" ht="20.100000000000001" customHeight="1" x14ac:dyDescent="0.25">
      <c r="B7" s="36"/>
      <c r="C7" s="5">
        <v>16</v>
      </c>
      <c r="D7" s="38"/>
      <c r="F7" s="36"/>
      <c r="G7" s="5">
        <v>16</v>
      </c>
      <c r="H7" s="38"/>
      <c r="J7" s="36"/>
      <c r="K7" s="5">
        <v>16</v>
      </c>
      <c r="L7" s="38"/>
      <c r="N7" s="36"/>
      <c r="O7" s="5">
        <v>16</v>
      </c>
      <c r="P7" s="38"/>
      <c r="R7" s="36"/>
      <c r="S7" s="5">
        <v>16</v>
      </c>
      <c r="T7" s="38"/>
      <c r="V7" s="36"/>
      <c r="W7" s="5">
        <v>16</v>
      </c>
      <c r="X7" s="38"/>
    </row>
    <row r="8" spans="2:24" ht="20.100000000000001" customHeight="1" x14ac:dyDescent="0.25">
      <c r="B8" s="36"/>
      <c r="C8" s="5">
        <v>16</v>
      </c>
      <c r="D8" s="38"/>
      <c r="F8" s="36"/>
      <c r="G8" s="5">
        <v>16</v>
      </c>
      <c r="H8" s="38"/>
      <c r="J8" s="36"/>
      <c r="K8" s="5">
        <v>16</v>
      </c>
      <c r="L8" s="38"/>
      <c r="N8" s="36"/>
      <c r="O8" s="5">
        <v>16</v>
      </c>
      <c r="P8" s="38"/>
      <c r="R8" s="36"/>
      <c r="S8" s="5">
        <v>16</v>
      </c>
      <c r="T8" s="38"/>
      <c r="V8" s="36"/>
      <c r="W8" s="5">
        <v>15</v>
      </c>
      <c r="X8" s="38"/>
    </row>
    <row r="9" spans="2:24" ht="20.100000000000001" customHeight="1" x14ac:dyDescent="0.25">
      <c r="B9" s="36"/>
      <c r="C9" s="5">
        <v>15</v>
      </c>
      <c r="D9" s="38"/>
      <c r="F9" s="36"/>
      <c r="G9" s="5">
        <v>15</v>
      </c>
      <c r="H9" s="38"/>
      <c r="J9" s="36"/>
      <c r="K9" s="5">
        <v>15</v>
      </c>
      <c r="L9" s="38"/>
      <c r="N9" s="36"/>
      <c r="O9" s="5">
        <v>15</v>
      </c>
      <c r="P9" s="38"/>
      <c r="R9" s="36"/>
      <c r="S9" s="5">
        <v>31</v>
      </c>
      <c r="T9" s="38"/>
      <c r="V9" s="36"/>
      <c r="W9" s="5">
        <v>32</v>
      </c>
      <c r="X9" s="38"/>
    </row>
    <row r="10" spans="2:24" ht="20.100000000000001" customHeight="1" x14ac:dyDescent="0.25">
      <c r="B10" s="36"/>
      <c r="C10" s="5">
        <v>16</v>
      </c>
      <c r="D10" s="38"/>
      <c r="F10" s="36"/>
      <c r="G10" s="5">
        <v>32</v>
      </c>
      <c r="H10" s="38"/>
      <c r="J10" s="36"/>
      <c r="K10" s="5">
        <v>16</v>
      </c>
      <c r="L10" s="38"/>
      <c r="N10" s="36"/>
      <c r="O10" s="5">
        <v>32</v>
      </c>
      <c r="P10" s="38"/>
      <c r="R10" s="36"/>
      <c r="S10" s="5">
        <v>16</v>
      </c>
      <c r="T10" s="38"/>
      <c r="V10" s="36"/>
      <c r="W10" s="5">
        <v>15</v>
      </c>
      <c r="X10" s="38"/>
    </row>
    <row r="11" spans="2:24" ht="20.100000000000001" customHeight="1" x14ac:dyDescent="0.25">
      <c r="B11" s="36"/>
      <c r="C11" s="5">
        <v>0</v>
      </c>
      <c r="D11" s="38"/>
      <c r="F11" s="36"/>
      <c r="G11" s="5">
        <v>31</v>
      </c>
      <c r="H11" s="38"/>
      <c r="J11" s="36"/>
      <c r="K11" s="5">
        <v>16</v>
      </c>
      <c r="L11" s="38"/>
      <c r="N11" s="36"/>
      <c r="O11" s="5">
        <v>15</v>
      </c>
      <c r="P11" s="38"/>
      <c r="R11" s="36"/>
      <c r="S11" s="5">
        <v>15</v>
      </c>
      <c r="T11" s="38"/>
      <c r="V11" s="36"/>
      <c r="W11" s="5">
        <v>15</v>
      </c>
      <c r="X11" s="38"/>
    </row>
    <row r="12" spans="2:24" ht="20.100000000000001" customHeight="1" x14ac:dyDescent="0.25">
      <c r="B12" s="28">
        <v>5</v>
      </c>
      <c r="C12" s="7">
        <v>31</v>
      </c>
      <c r="D12" s="30">
        <f>SUM(C12:C18)/7</f>
        <v>44.571428571428569</v>
      </c>
      <c r="F12" s="28">
        <v>5</v>
      </c>
      <c r="G12" s="7">
        <v>62</v>
      </c>
      <c r="H12" s="30">
        <f>SUM(G12:G18)/7</f>
        <v>53.571428571428569</v>
      </c>
      <c r="J12" s="28">
        <v>5</v>
      </c>
      <c r="K12" s="7">
        <v>31</v>
      </c>
      <c r="L12" s="30">
        <f>SUM(K12:K18)/7</f>
        <v>46.857142857142854</v>
      </c>
      <c r="N12" s="28">
        <v>5</v>
      </c>
      <c r="O12" s="7">
        <v>63</v>
      </c>
      <c r="P12" s="30">
        <f>SUM(O12:O18)/7</f>
        <v>51.428571428571431</v>
      </c>
      <c r="R12" s="28">
        <v>5</v>
      </c>
      <c r="S12" s="7">
        <v>63</v>
      </c>
      <c r="T12" s="30">
        <f>SUM(S12:S18)/7</f>
        <v>53.571428571428569</v>
      </c>
      <c r="V12" s="28">
        <v>5</v>
      </c>
      <c r="W12" s="7">
        <v>32</v>
      </c>
      <c r="X12" s="30">
        <f>SUM(W12:W18)/7</f>
        <v>47</v>
      </c>
    </row>
    <row r="13" spans="2:24" ht="20.100000000000001" customHeight="1" x14ac:dyDescent="0.25">
      <c r="B13" s="28"/>
      <c r="C13" s="7">
        <v>47</v>
      </c>
      <c r="D13" s="30"/>
      <c r="F13" s="28"/>
      <c r="G13" s="7">
        <v>63</v>
      </c>
      <c r="H13" s="30"/>
      <c r="J13" s="28"/>
      <c r="K13" s="7">
        <v>47</v>
      </c>
      <c r="L13" s="30"/>
      <c r="N13" s="28"/>
      <c r="O13" s="7">
        <v>47</v>
      </c>
      <c r="P13" s="30"/>
      <c r="R13" s="28"/>
      <c r="S13" s="7">
        <v>47</v>
      </c>
      <c r="T13" s="30"/>
      <c r="V13" s="28"/>
      <c r="W13" s="7">
        <v>47</v>
      </c>
      <c r="X13" s="30"/>
    </row>
    <row r="14" spans="2:24" ht="20.100000000000001" customHeight="1" x14ac:dyDescent="0.25">
      <c r="B14" s="28"/>
      <c r="C14" s="7">
        <v>47</v>
      </c>
      <c r="D14" s="30"/>
      <c r="F14" s="28"/>
      <c r="G14" s="7">
        <v>47</v>
      </c>
      <c r="H14" s="30"/>
      <c r="J14" s="28"/>
      <c r="K14" s="7">
        <v>47</v>
      </c>
      <c r="L14" s="30"/>
      <c r="N14" s="28"/>
      <c r="O14" s="7">
        <v>31</v>
      </c>
      <c r="P14" s="30"/>
      <c r="R14" s="28"/>
      <c r="S14" s="7">
        <v>46</v>
      </c>
      <c r="T14" s="30"/>
      <c r="V14" s="28"/>
      <c r="W14" s="7">
        <v>62</v>
      </c>
      <c r="X14" s="30"/>
    </row>
    <row r="15" spans="2:24" ht="20.100000000000001" customHeight="1" x14ac:dyDescent="0.25">
      <c r="B15" s="28"/>
      <c r="C15" s="7">
        <v>47</v>
      </c>
      <c r="D15" s="30"/>
      <c r="F15" s="28"/>
      <c r="G15" s="7">
        <v>47</v>
      </c>
      <c r="H15" s="30"/>
      <c r="J15" s="28"/>
      <c r="K15" s="7">
        <v>46</v>
      </c>
      <c r="L15" s="30"/>
      <c r="N15" s="28"/>
      <c r="O15" s="7">
        <v>47</v>
      </c>
      <c r="P15" s="30"/>
      <c r="R15" s="28"/>
      <c r="S15" s="7">
        <v>63</v>
      </c>
      <c r="T15" s="30"/>
      <c r="V15" s="28"/>
      <c r="W15" s="7">
        <v>47</v>
      </c>
      <c r="X15" s="30"/>
    </row>
    <row r="16" spans="2:24" ht="20.100000000000001" customHeight="1" x14ac:dyDescent="0.25">
      <c r="B16" s="28"/>
      <c r="C16" s="7">
        <v>47</v>
      </c>
      <c r="D16" s="30"/>
      <c r="F16" s="28"/>
      <c r="G16" s="7">
        <v>46</v>
      </c>
      <c r="H16" s="30"/>
      <c r="J16" s="28"/>
      <c r="K16" s="7">
        <v>47</v>
      </c>
      <c r="L16" s="30"/>
      <c r="N16" s="28"/>
      <c r="O16" s="7">
        <v>62</v>
      </c>
      <c r="P16" s="30"/>
      <c r="R16" s="28"/>
      <c r="S16" s="7">
        <v>47</v>
      </c>
      <c r="T16" s="30"/>
      <c r="V16" s="28"/>
      <c r="W16" s="7">
        <v>47</v>
      </c>
      <c r="X16" s="30"/>
    </row>
    <row r="17" spans="2:24" ht="20.100000000000001" customHeight="1" x14ac:dyDescent="0.25">
      <c r="B17" s="28"/>
      <c r="C17" s="7">
        <v>47</v>
      </c>
      <c r="D17" s="30"/>
      <c r="F17" s="28"/>
      <c r="G17" s="7">
        <v>47</v>
      </c>
      <c r="H17" s="30"/>
      <c r="J17" s="28"/>
      <c r="K17" s="7">
        <v>47</v>
      </c>
      <c r="L17" s="30"/>
      <c r="N17" s="28"/>
      <c r="O17" s="7">
        <v>47</v>
      </c>
      <c r="P17" s="30"/>
      <c r="R17" s="28"/>
      <c r="S17" s="7">
        <v>47</v>
      </c>
      <c r="T17" s="30"/>
      <c r="V17" s="28"/>
      <c r="W17" s="7">
        <v>47</v>
      </c>
      <c r="X17" s="30"/>
    </row>
    <row r="18" spans="2:24" ht="20.100000000000001" customHeight="1" x14ac:dyDescent="0.25">
      <c r="B18" s="28"/>
      <c r="C18" s="7">
        <v>46</v>
      </c>
      <c r="D18" s="30"/>
      <c r="F18" s="28"/>
      <c r="G18" s="7">
        <v>63</v>
      </c>
      <c r="H18" s="30"/>
      <c r="J18" s="28"/>
      <c r="K18" s="7">
        <v>63</v>
      </c>
      <c r="L18" s="30"/>
      <c r="N18" s="28"/>
      <c r="O18" s="7">
        <v>63</v>
      </c>
      <c r="P18" s="30"/>
      <c r="R18" s="28"/>
      <c r="S18" s="7">
        <v>62</v>
      </c>
      <c r="T18" s="30"/>
      <c r="V18" s="28"/>
      <c r="W18" s="7">
        <v>47</v>
      </c>
      <c r="X18" s="30"/>
    </row>
    <row r="19" spans="2:24" ht="20.100000000000001" customHeight="1" x14ac:dyDescent="0.25">
      <c r="B19" s="36">
        <v>6</v>
      </c>
      <c r="C19" s="5">
        <v>110</v>
      </c>
      <c r="D19" s="38">
        <f>SUM(C19:C23)/5</f>
        <v>131.4</v>
      </c>
      <c r="F19" s="36">
        <v>6</v>
      </c>
      <c r="G19" s="5">
        <v>140</v>
      </c>
      <c r="H19" s="38">
        <f>SUM(G19:G23)/5</f>
        <v>128</v>
      </c>
      <c r="J19" s="36">
        <v>6</v>
      </c>
      <c r="K19" s="5">
        <v>125</v>
      </c>
      <c r="L19" s="38">
        <f>SUM(K19:K23)/5</f>
        <v>131.19999999999999</v>
      </c>
      <c r="N19" s="36">
        <v>6</v>
      </c>
      <c r="O19" s="5">
        <v>156</v>
      </c>
      <c r="P19" s="38">
        <f>SUM(O19:O23)/5</f>
        <v>140.6</v>
      </c>
      <c r="R19" s="36">
        <v>6</v>
      </c>
      <c r="S19" s="5">
        <v>141</v>
      </c>
      <c r="T19" s="38">
        <f>SUM(S19:S23)/5</f>
        <v>128.19999999999999</v>
      </c>
      <c r="V19" s="36">
        <v>6</v>
      </c>
      <c r="W19" s="5">
        <v>125</v>
      </c>
      <c r="X19" s="38">
        <f>SUM(W19:W23)/5</f>
        <v>150</v>
      </c>
    </row>
    <row r="20" spans="2:24" ht="20.100000000000001" customHeight="1" x14ac:dyDescent="0.25">
      <c r="B20" s="36"/>
      <c r="C20" s="5">
        <v>125</v>
      </c>
      <c r="D20" s="38"/>
      <c r="F20" s="36"/>
      <c r="G20" s="5">
        <v>110</v>
      </c>
      <c r="H20" s="38"/>
      <c r="J20" s="36"/>
      <c r="K20" s="5">
        <v>125</v>
      </c>
      <c r="L20" s="38"/>
      <c r="N20" s="36"/>
      <c r="O20" s="5">
        <v>125</v>
      </c>
      <c r="P20" s="38"/>
      <c r="R20" s="36"/>
      <c r="S20" s="5">
        <v>125</v>
      </c>
      <c r="T20" s="38"/>
      <c r="V20" s="36"/>
      <c r="W20" s="5">
        <v>125</v>
      </c>
      <c r="X20" s="38"/>
    </row>
    <row r="21" spans="2:24" ht="20.100000000000001" customHeight="1" x14ac:dyDescent="0.25">
      <c r="B21" s="36"/>
      <c r="C21" s="5">
        <v>140</v>
      </c>
      <c r="D21" s="38"/>
      <c r="F21" s="36"/>
      <c r="G21" s="5">
        <v>125</v>
      </c>
      <c r="H21" s="38"/>
      <c r="J21" s="36"/>
      <c r="K21" s="5">
        <v>125</v>
      </c>
      <c r="L21" s="38"/>
      <c r="N21" s="36"/>
      <c r="O21" s="5">
        <v>125</v>
      </c>
      <c r="P21" s="38"/>
      <c r="R21" s="36"/>
      <c r="S21" s="5">
        <v>125</v>
      </c>
      <c r="T21" s="38"/>
      <c r="V21" s="36"/>
      <c r="W21" s="5">
        <v>140</v>
      </c>
      <c r="X21" s="38"/>
    </row>
    <row r="22" spans="2:24" ht="20.100000000000001" customHeight="1" x14ac:dyDescent="0.25">
      <c r="B22" s="36"/>
      <c r="C22" s="5">
        <v>141</v>
      </c>
      <c r="D22" s="38"/>
      <c r="F22" s="36"/>
      <c r="G22" s="5">
        <v>140</v>
      </c>
      <c r="H22" s="38"/>
      <c r="J22" s="36"/>
      <c r="K22" s="5">
        <v>125</v>
      </c>
      <c r="L22" s="38"/>
      <c r="N22" s="36"/>
      <c r="O22" s="5">
        <v>140</v>
      </c>
      <c r="P22" s="38"/>
      <c r="R22" s="36"/>
      <c r="S22" s="5">
        <v>109</v>
      </c>
      <c r="T22" s="38"/>
      <c r="V22" s="36"/>
      <c r="W22" s="5">
        <v>156</v>
      </c>
      <c r="X22" s="38"/>
    </row>
    <row r="23" spans="2:24" ht="20.100000000000001" customHeight="1" x14ac:dyDescent="0.25">
      <c r="B23" s="36"/>
      <c r="C23" s="5">
        <v>141</v>
      </c>
      <c r="D23" s="38"/>
      <c r="F23" s="36"/>
      <c r="G23" s="5">
        <v>125</v>
      </c>
      <c r="H23" s="38"/>
      <c r="J23" s="36"/>
      <c r="K23" s="5">
        <v>156</v>
      </c>
      <c r="L23" s="38"/>
      <c r="N23" s="36"/>
      <c r="O23" s="5">
        <v>157</v>
      </c>
      <c r="P23" s="38"/>
      <c r="R23" s="36"/>
      <c r="S23" s="5">
        <v>141</v>
      </c>
      <c r="T23" s="38"/>
      <c r="V23" s="36"/>
      <c r="W23" s="5">
        <v>204</v>
      </c>
      <c r="X23" s="38"/>
    </row>
    <row r="24" spans="2:24" ht="20.100000000000001" customHeight="1" x14ac:dyDescent="0.25">
      <c r="B24" s="28">
        <v>7</v>
      </c>
      <c r="C24" s="7">
        <v>328</v>
      </c>
      <c r="D24" s="30">
        <f>SUM(C24:C27)/4</f>
        <v>296.75</v>
      </c>
      <c r="F24" s="28">
        <v>7</v>
      </c>
      <c r="G24" s="7">
        <v>266</v>
      </c>
      <c r="H24" s="30">
        <f>SUM(G24:G27)/4</f>
        <v>304.75</v>
      </c>
      <c r="J24" s="28">
        <v>7</v>
      </c>
      <c r="K24" s="7">
        <v>406</v>
      </c>
      <c r="L24" s="30">
        <f>SUM(K24:K27)/4</f>
        <v>347.75</v>
      </c>
      <c r="N24" s="28">
        <v>7</v>
      </c>
      <c r="O24" s="7">
        <v>359</v>
      </c>
      <c r="P24" s="30">
        <f>SUM(O24:O27)/4</f>
        <v>359.25</v>
      </c>
      <c r="R24" s="28">
        <v>7</v>
      </c>
      <c r="S24" s="7">
        <v>312</v>
      </c>
      <c r="T24" s="30">
        <f>SUM(S24:S27)/4</f>
        <v>343.75</v>
      </c>
      <c r="V24" s="28">
        <v>7</v>
      </c>
      <c r="W24" s="7">
        <v>343</v>
      </c>
      <c r="X24" s="30">
        <f>SUM(W24:W27)/4</f>
        <v>320.25</v>
      </c>
    </row>
    <row r="25" spans="2:24" ht="20.100000000000001" customHeight="1" x14ac:dyDescent="0.25">
      <c r="B25" s="28"/>
      <c r="C25" s="7">
        <v>281</v>
      </c>
      <c r="D25" s="30"/>
      <c r="F25" s="28"/>
      <c r="G25" s="7">
        <v>312</v>
      </c>
      <c r="H25" s="30"/>
      <c r="J25" s="28"/>
      <c r="K25" s="7">
        <v>344</v>
      </c>
      <c r="L25" s="30"/>
      <c r="N25" s="28"/>
      <c r="O25" s="7">
        <v>297</v>
      </c>
      <c r="P25" s="30"/>
      <c r="R25" s="28"/>
      <c r="S25" s="7">
        <v>328</v>
      </c>
      <c r="T25" s="30"/>
      <c r="V25" s="28"/>
      <c r="W25" s="7">
        <v>328</v>
      </c>
      <c r="X25" s="30"/>
    </row>
    <row r="26" spans="2:24" ht="20.100000000000001" customHeight="1" x14ac:dyDescent="0.25">
      <c r="B26" s="28"/>
      <c r="C26" s="7">
        <v>281</v>
      </c>
      <c r="D26" s="30"/>
      <c r="F26" s="28"/>
      <c r="G26" s="7">
        <v>313</v>
      </c>
      <c r="H26" s="30"/>
      <c r="J26" s="28"/>
      <c r="K26" s="7">
        <v>344</v>
      </c>
      <c r="L26" s="30"/>
      <c r="N26" s="28"/>
      <c r="O26" s="7">
        <v>312</v>
      </c>
      <c r="P26" s="30"/>
      <c r="R26" s="28"/>
      <c r="S26" s="7">
        <v>391</v>
      </c>
      <c r="T26" s="30"/>
      <c r="V26" s="28"/>
      <c r="W26" s="7">
        <v>297</v>
      </c>
      <c r="X26" s="30"/>
    </row>
    <row r="27" spans="2:24" ht="20.100000000000001" customHeight="1" x14ac:dyDescent="0.25">
      <c r="B27" s="29"/>
      <c r="C27" s="8">
        <v>297</v>
      </c>
      <c r="D27" s="31"/>
      <c r="F27" s="29"/>
      <c r="G27" s="8">
        <v>328</v>
      </c>
      <c r="H27" s="31"/>
      <c r="J27" s="29"/>
      <c r="K27" s="8">
        <v>297</v>
      </c>
      <c r="L27" s="31"/>
      <c r="N27" s="29"/>
      <c r="O27" s="8">
        <v>469</v>
      </c>
      <c r="P27" s="31"/>
      <c r="R27" s="29"/>
      <c r="S27" s="8">
        <v>344</v>
      </c>
      <c r="T27" s="31"/>
      <c r="V27" s="29"/>
      <c r="W27" s="8">
        <v>313</v>
      </c>
      <c r="X27" s="31"/>
    </row>
    <row r="29" spans="2:24" ht="20.100000000000001" customHeight="1" x14ac:dyDescent="0.25">
      <c r="B29" s="32" t="s">
        <v>0</v>
      </c>
      <c r="C29" s="33"/>
      <c r="D29" s="34"/>
      <c r="F29" s="32" t="s">
        <v>0</v>
      </c>
      <c r="G29" s="33"/>
      <c r="H29" s="34"/>
      <c r="J29" s="32" t="s">
        <v>0</v>
      </c>
      <c r="K29" s="33"/>
      <c r="L29" s="34"/>
      <c r="N29" s="32" t="s">
        <v>0</v>
      </c>
      <c r="O29" s="33"/>
      <c r="P29" s="34"/>
      <c r="R29" s="32" t="s">
        <v>0</v>
      </c>
      <c r="S29" s="33"/>
      <c r="T29" s="34"/>
      <c r="V29" s="32" t="s">
        <v>0</v>
      </c>
      <c r="W29" s="33"/>
      <c r="X29" s="34"/>
    </row>
    <row r="30" spans="2:24" ht="20.100000000000001" customHeight="1" x14ac:dyDescent="0.25">
      <c r="B30" s="2" t="s">
        <v>10</v>
      </c>
      <c r="C30" s="3" t="s">
        <v>2</v>
      </c>
      <c r="D30" s="4" t="s">
        <v>3</v>
      </c>
      <c r="F30" s="2" t="s">
        <v>10</v>
      </c>
      <c r="G30" s="3" t="s">
        <v>2</v>
      </c>
      <c r="H30" s="4" t="s">
        <v>8</v>
      </c>
      <c r="J30" s="2" t="s">
        <v>10</v>
      </c>
      <c r="K30" s="3" t="s">
        <v>2</v>
      </c>
      <c r="L30" s="4" t="s">
        <v>7</v>
      </c>
      <c r="N30" s="2" t="s">
        <v>10</v>
      </c>
      <c r="O30" s="3" t="s">
        <v>9</v>
      </c>
      <c r="P30" s="4" t="s">
        <v>3</v>
      </c>
      <c r="R30" s="2" t="s">
        <v>10</v>
      </c>
      <c r="S30" s="3" t="s">
        <v>9</v>
      </c>
      <c r="T30" s="4" t="s">
        <v>8</v>
      </c>
      <c r="V30" s="2" t="s">
        <v>10</v>
      </c>
      <c r="W30" s="3" t="s">
        <v>9</v>
      </c>
      <c r="X30" s="4" t="s">
        <v>7</v>
      </c>
    </row>
    <row r="31" spans="2:24" ht="20.100000000000001" customHeight="1" x14ac:dyDescent="0.25">
      <c r="B31" s="9" t="s">
        <v>4</v>
      </c>
      <c r="C31" s="10" t="s">
        <v>5</v>
      </c>
      <c r="D31" s="11" t="s">
        <v>6</v>
      </c>
      <c r="F31" s="9" t="s">
        <v>4</v>
      </c>
      <c r="G31" s="10" t="s">
        <v>5</v>
      </c>
      <c r="H31" s="11" t="s">
        <v>6</v>
      </c>
      <c r="J31" s="9" t="s">
        <v>4</v>
      </c>
      <c r="K31" s="10" t="s">
        <v>5</v>
      </c>
      <c r="L31" s="11" t="s">
        <v>6</v>
      </c>
      <c r="N31" s="9" t="s">
        <v>4</v>
      </c>
      <c r="O31" s="10" t="s">
        <v>5</v>
      </c>
      <c r="P31" s="11" t="s">
        <v>6</v>
      </c>
      <c r="R31" s="9" t="s">
        <v>4</v>
      </c>
      <c r="S31" s="10" t="s">
        <v>5</v>
      </c>
      <c r="T31" s="11" t="s">
        <v>6</v>
      </c>
      <c r="V31" s="9" t="s">
        <v>4</v>
      </c>
      <c r="W31" s="10" t="s">
        <v>5</v>
      </c>
      <c r="X31" s="11" t="s">
        <v>6</v>
      </c>
    </row>
    <row r="32" spans="2:24" ht="20.100000000000001" customHeight="1" x14ac:dyDescent="0.25">
      <c r="B32" s="35">
        <v>4</v>
      </c>
      <c r="C32" s="6">
        <v>15</v>
      </c>
      <c r="D32" s="37">
        <f>SUM(C32:C38)/7</f>
        <v>13.428571428571429</v>
      </c>
      <c r="F32" s="35">
        <v>4</v>
      </c>
      <c r="G32" s="6">
        <v>31</v>
      </c>
      <c r="H32" s="37">
        <f>SUM(G32:G38)/7</f>
        <v>26.714285714285715</v>
      </c>
      <c r="J32" s="35">
        <v>4</v>
      </c>
      <c r="K32" s="6">
        <v>15</v>
      </c>
      <c r="L32" s="37">
        <f>SUM(K32:K38)/7</f>
        <v>20</v>
      </c>
      <c r="N32" s="35">
        <v>4</v>
      </c>
      <c r="O32" s="6">
        <v>16</v>
      </c>
      <c r="P32" s="37">
        <f>SUM(O32:O38)/7</f>
        <v>18</v>
      </c>
      <c r="R32" s="35">
        <v>4</v>
      </c>
      <c r="S32" s="6">
        <v>16</v>
      </c>
      <c r="T32" s="37">
        <f>SUM(S32:S38)/7</f>
        <v>15.714285714285714</v>
      </c>
      <c r="V32" s="35">
        <v>4</v>
      </c>
      <c r="W32" s="6">
        <v>16</v>
      </c>
      <c r="X32" s="37">
        <f>SUM(W32:W38)/7</f>
        <v>15.714285714285714</v>
      </c>
    </row>
    <row r="33" spans="2:24" ht="20.100000000000001" customHeight="1" x14ac:dyDescent="0.25">
      <c r="B33" s="36"/>
      <c r="C33" s="5">
        <v>16</v>
      </c>
      <c r="D33" s="38"/>
      <c r="F33" s="36"/>
      <c r="G33" s="5">
        <v>31</v>
      </c>
      <c r="H33" s="38"/>
      <c r="J33" s="36"/>
      <c r="K33" s="5">
        <v>0</v>
      </c>
      <c r="L33" s="38"/>
      <c r="N33" s="36"/>
      <c r="O33" s="5">
        <v>32</v>
      </c>
      <c r="P33" s="38"/>
      <c r="R33" s="36"/>
      <c r="S33" s="5">
        <v>16</v>
      </c>
      <c r="T33" s="38"/>
      <c r="V33" s="36"/>
      <c r="W33" s="5">
        <v>15</v>
      </c>
      <c r="X33" s="38"/>
    </row>
    <row r="34" spans="2:24" ht="20.100000000000001" customHeight="1" x14ac:dyDescent="0.25">
      <c r="B34" s="36"/>
      <c r="C34" s="5">
        <v>16</v>
      </c>
      <c r="D34" s="38"/>
      <c r="F34" s="36"/>
      <c r="G34" s="5">
        <v>16</v>
      </c>
      <c r="H34" s="38"/>
      <c r="J34" s="36"/>
      <c r="K34" s="5">
        <v>16</v>
      </c>
      <c r="L34" s="38"/>
      <c r="N34" s="36"/>
      <c r="O34" s="5">
        <v>15</v>
      </c>
      <c r="P34" s="38"/>
      <c r="R34" s="36"/>
      <c r="S34" s="5">
        <v>15</v>
      </c>
      <c r="T34" s="38"/>
      <c r="V34" s="36"/>
      <c r="W34" s="5">
        <v>16</v>
      </c>
      <c r="X34" s="38"/>
    </row>
    <row r="35" spans="2:24" ht="20.100000000000001" customHeight="1" x14ac:dyDescent="0.25">
      <c r="B35" s="36"/>
      <c r="C35" s="5">
        <v>15</v>
      </c>
      <c r="D35" s="38"/>
      <c r="F35" s="36"/>
      <c r="G35" s="5">
        <v>16</v>
      </c>
      <c r="H35" s="38"/>
      <c r="J35" s="36"/>
      <c r="K35" s="5">
        <v>15</v>
      </c>
      <c r="L35" s="38"/>
      <c r="N35" s="36"/>
      <c r="O35" s="5">
        <v>16</v>
      </c>
      <c r="P35" s="38"/>
      <c r="R35" s="36"/>
      <c r="S35" s="5">
        <v>16</v>
      </c>
      <c r="T35" s="38"/>
      <c r="V35" s="36"/>
      <c r="W35" s="5">
        <v>16</v>
      </c>
      <c r="X35" s="38"/>
    </row>
    <row r="36" spans="2:24" ht="20.100000000000001" customHeight="1" x14ac:dyDescent="0.25">
      <c r="B36" s="36"/>
      <c r="C36" s="5">
        <v>16</v>
      </c>
      <c r="D36" s="38"/>
      <c r="F36" s="36"/>
      <c r="G36" s="5">
        <v>31</v>
      </c>
      <c r="H36" s="38"/>
      <c r="J36" s="36"/>
      <c r="K36" s="5">
        <v>32</v>
      </c>
      <c r="L36" s="38"/>
      <c r="N36" s="36"/>
      <c r="O36" s="5">
        <v>16</v>
      </c>
      <c r="P36" s="38"/>
      <c r="R36" s="36"/>
      <c r="S36" s="5">
        <v>16</v>
      </c>
      <c r="T36" s="38"/>
      <c r="V36" s="36"/>
      <c r="W36" s="5">
        <v>15</v>
      </c>
      <c r="X36" s="38"/>
    </row>
    <row r="37" spans="2:24" ht="20.100000000000001" customHeight="1" x14ac:dyDescent="0.25">
      <c r="B37" s="36"/>
      <c r="C37" s="5">
        <v>0</v>
      </c>
      <c r="D37" s="38"/>
      <c r="F37" s="36"/>
      <c r="G37" s="5">
        <v>31</v>
      </c>
      <c r="H37" s="38"/>
      <c r="J37" s="36"/>
      <c r="K37" s="5">
        <v>31</v>
      </c>
      <c r="L37" s="38"/>
      <c r="N37" s="36"/>
      <c r="O37" s="5">
        <v>15</v>
      </c>
      <c r="P37" s="38"/>
      <c r="R37" s="36"/>
      <c r="S37" s="5">
        <v>15</v>
      </c>
      <c r="T37" s="38"/>
      <c r="V37" s="36"/>
      <c r="W37" s="5">
        <v>16</v>
      </c>
      <c r="X37" s="38"/>
    </row>
    <row r="38" spans="2:24" ht="20.100000000000001" customHeight="1" x14ac:dyDescent="0.25">
      <c r="B38" s="36"/>
      <c r="C38" s="5">
        <v>16</v>
      </c>
      <c r="D38" s="38"/>
      <c r="F38" s="36"/>
      <c r="G38" s="5">
        <v>31</v>
      </c>
      <c r="H38" s="38"/>
      <c r="J38" s="36"/>
      <c r="K38" s="5">
        <v>31</v>
      </c>
      <c r="L38" s="38"/>
      <c r="N38" s="36"/>
      <c r="O38" s="5">
        <v>16</v>
      </c>
      <c r="P38" s="38"/>
      <c r="R38" s="36"/>
      <c r="S38" s="5">
        <v>16</v>
      </c>
      <c r="T38" s="38"/>
      <c r="V38" s="36"/>
      <c r="W38" s="5">
        <v>16</v>
      </c>
      <c r="X38" s="38"/>
    </row>
    <row r="39" spans="2:24" ht="20.100000000000001" customHeight="1" x14ac:dyDescent="0.25">
      <c r="B39" s="28">
        <v>5</v>
      </c>
      <c r="C39" s="7">
        <v>46</v>
      </c>
      <c r="D39" s="30">
        <f>SUM(C39:C45)/7</f>
        <v>60.142857142857146</v>
      </c>
      <c r="F39" s="28">
        <v>5</v>
      </c>
      <c r="G39" s="7">
        <v>32</v>
      </c>
      <c r="H39" s="30">
        <f>SUM(G39:G45)/7</f>
        <v>46.857142857142854</v>
      </c>
      <c r="J39" s="28">
        <v>5</v>
      </c>
      <c r="K39" s="7">
        <v>78</v>
      </c>
      <c r="L39" s="30">
        <f>SUM(K39:K45)/7</f>
        <v>58</v>
      </c>
      <c r="N39" s="28">
        <v>5</v>
      </c>
      <c r="O39" s="7">
        <v>31</v>
      </c>
      <c r="P39" s="30">
        <f>SUM(O39:O45)/7</f>
        <v>49.142857142857146</v>
      </c>
      <c r="R39" s="28">
        <v>5</v>
      </c>
      <c r="S39" s="7">
        <v>62</v>
      </c>
      <c r="T39" s="30">
        <f>SUM(S39:S45)/7</f>
        <v>49.142857142857146</v>
      </c>
      <c r="V39" s="28">
        <v>5</v>
      </c>
      <c r="W39" s="7">
        <v>31</v>
      </c>
      <c r="X39" s="30">
        <f>SUM(W39:W45)/7</f>
        <v>44.571428571428569</v>
      </c>
    </row>
    <row r="40" spans="2:24" ht="20.100000000000001" customHeight="1" x14ac:dyDescent="0.25">
      <c r="B40" s="28"/>
      <c r="C40" s="7">
        <v>47</v>
      </c>
      <c r="D40" s="30"/>
      <c r="F40" s="28"/>
      <c r="G40" s="7">
        <v>47</v>
      </c>
      <c r="H40" s="30"/>
      <c r="J40" s="28"/>
      <c r="K40" s="7">
        <v>47</v>
      </c>
      <c r="L40" s="30"/>
      <c r="N40" s="28"/>
      <c r="O40" s="7">
        <v>47</v>
      </c>
      <c r="P40" s="30"/>
      <c r="R40" s="28"/>
      <c r="S40" s="7">
        <v>47</v>
      </c>
      <c r="T40" s="30"/>
      <c r="V40" s="28"/>
      <c r="W40" s="7">
        <v>47</v>
      </c>
      <c r="X40" s="30"/>
    </row>
    <row r="41" spans="2:24" ht="20.100000000000001" customHeight="1" x14ac:dyDescent="0.25">
      <c r="B41" s="28"/>
      <c r="C41" s="7">
        <v>47</v>
      </c>
      <c r="D41" s="30"/>
      <c r="F41" s="28"/>
      <c r="G41" s="7">
        <v>46</v>
      </c>
      <c r="H41" s="30"/>
      <c r="J41" s="28"/>
      <c r="K41" s="7">
        <v>63</v>
      </c>
      <c r="L41" s="30"/>
      <c r="N41" s="28"/>
      <c r="O41" s="7">
        <v>47</v>
      </c>
      <c r="P41" s="30"/>
      <c r="R41" s="28"/>
      <c r="S41" s="7">
        <v>47</v>
      </c>
      <c r="T41" s="30"/>
      <c r="V41" s="28"/>
      <c r="W41" s="7">
        <v>47</v>
      </c>
      <c r="X41" s="30"/>
    </row>
    <row r="42" spans="2:24" ht="20.100000000000001" customHeight="1" x14ac:dyDescent="0.25">
      <c r="B42" s="28"/>
      <c r="C42" s="7">
        <v>78</v>
      </c>
      <c r="D42" s="30"/>
      <c r="F42" s="28"/>
      <c r="G42" s="7">
        <v>63</v>
      </c>
      <c r="H42" s="30"/>
      <c r="J42" s="28"/>
      <c r="K42" s="7">
        <v>62</v>
      </c>
      <c r="L42" s="30"/>
      <c r="N42" s="28"/>
      <c r="O42" s="7">
        <v>62</v>
      </c>
      <c r="P42" s="30"/>
      <c r="R42" s="28"/>
      <c r="S42" s="7">
        <v>47</v>
      </c>
      <c r="T42" s="30"/>
      <c r="V42" s="28"/>
      <c r="W42" s="7">
        <v>46</v>
      </c>
      <c r="X42" s="30"/>
    </row>
    <row r="43" spans="2:24" ht="20.100000000000001" customHeight="1" x14ac:dyDescent="0.25">
      <c r="B43" s="28"/>
      <c r="C43" s="7">
        <v>47</v>
      </c>
      <c r="D43" s="30"/>
      <c r="F43" s="28"/>
      <c r="G43" s="7">
        <v>31</v>
      </c>
      <c r="H43" s="30"/>
      <c r="J43" s="28"/>
      <c r="K43" s="7">
        <v>63</v>
      </c>
      <c r="L43" s="30"/>
      <c r="N43" s="28"/>
      <c r="O43" s="7">
        <v>63</v>
      </c>
      <c r="P43" s="30"/>
      <c r="R43" s="28"/>
      <c r="S43" s="7">
        <v>47</v>
      </c>
      <c r="T43" s="30"/>
      <c r="V43" s="28"/>
      <c r="W43" s="7">
        <v>47</v>
      </c>
      <c r="X43" s="30"/>
    </row>
    <row r="44" spans="2:24" ht="20.100000000000001" customHeight="1" x14ac:dyDescent="0.25">
      <c r="B44" s="28"/>
      <c r="C44" s="7">
        <v>63</v>
      </c>
      <c r="D44" s="30"/>
      <c r="F44" s="28"/>
      <c r="G44" s="7">
        <v>47</v>
      </c>
      <c r="H44" s="30"/>
      <c r="J44" s="28"/>
      <c r="K44" s="7">
        <v>47</v>
      </c>
      <c r="L44" s="30"/>
      <c r="N44" s="28"/>
      <c r="O44" s="7">
        <v>47</v>
      </c>
      <c r="P44" s="30"/>
      <c r="R44" s="28"/>
      <c r="S44" s="7">
        <v>47</v>
      </c>
      <c r="T44" s="30"/>
      <c r="V44" s="28"/>
      <c r="W44" s="7">
        <v>32</v>
      </c>
      <c r="X44" s="30"/>
    </row>
    <row r="45" spans="2:24" ht="20.100000000000001" customHeight="1" x14ac:dyDescent="0.25">
      <c r="B45" s="28"/>
      <c r="C45" s="7">
        <v>93</v>
      </c>
      <c r="D45" s="30"/>
      <c r="F45" s="28"/>
      <c r="G45" s="7">
        <v>62</v>
      </c>
      <c r="H45" s="30"/>
      <c r="J45" s="28"/>
      <c r="K45" s="7">
        <v>46</v>
      </c>
      <c r="L45" s="30"/>
      <c r="N45" s="28"/>
      <c r="O45" s="7">
        <v>47</v>
      </c>
      <c r="P45" s="30"/>
      <c r="R45" s="28"/>
      <c r="S45" s="7">
        <v>47</v>
      </c>
      <c r="T45" s="30"/>
      <c r="V45" s="28"/>
      <c r="W45" s="7">
        <v>62</v>
      </c>
      <c r="X45" s="30"/>
    </row>
    <row r="46" spans="2:24" ht="20.100000000000001" customHeight="1" x14ac:dyDescent="0.25">
      <c r="B46" s="36">
        <v>6</v>
      </c>
      <c r="C46" s="5">
        <v>157</v>
      </c>
      <c r="D46" s="38">
        <f>SUM(C46:C50)/5</f>
        <v>143.80000000000001</v>
      </c>
      <c r="F46" s="36">
        <v>6</v>
      </c>
      <c r="G46" s="5">
        <v>141</v>
      </c>
      <c r="H46" s="38">
        <f>SUM(G46:G50)/5</f>
        <v>131.19999999999999</v>
      </c>
      <c r="J46" s="36">
        <v>6</v>
      </c>
      <c r="K46" s="5">
        <v>125</v>
      </c>
      <c r="L46" s="38">
        <f>SUM(K46:K50)/5</f>
        <v>122</v>
      </c>
      <c r="N46" s="36">
        <v>6</v>
      </c>
      <c r="O46" s="5">
        <v>125</v>
      </c>
      <c r="P46" s="38">
        <f>SUM(O46:O50)/5</f>
        <v>128</v>
      </c>
      <c r="R46" s="36">
        <v>6</v>
      </c>
      <c r="S46" s="5">
        <v>109</v>
      </c>
      <c r="T46" s="38">
        <f>SUM(S46:S50)/5</f>
        <v>128</v>
      </c>
      <c r="V46" s="36">
        <v>6</v>
      </c>
      <c r="W46" s="5">
        <v>156</v>
      </c>
      <c r="X46" s="38">
        <f>SUM(W46:W50)/5</f>
        <v>134.4</v>
      </c>
    </row>
    <row r="47" spans="2:24" ht="20.100000000000001" customHeight="1" x14ac:dyDescent="0.25">
      <c r="B47" s="36"/>
      <c r="C47" s="5">
        <v>125</v>
      </c>
      <c r="D47" s="38"/>
      <c r="F47" s="36"/>
      <c r="G47" s="5">
        <v>125</v>
      </c>
      <c r="H47" s="38"/>
      <c r="J47" s="36"/>
      <c r="K47" s="5">
        <v>125</v>
      </c>
      <c r="L47" s="38"/>
      <c r="N47" s="36"/>
      <c r="O47" s="5">
        <v>125</v>
      </c>
      <c r="P47" s="38"/>
      <c r="R47" s="36"/>
      <c r="S47" s="5">
        <v>125</v>
      </c>
      <c r="T47" s="38"/>
      <c r="V47" s="36"/>
      <c r="W47" s="5">
        <v>125</v>
      </c>
      <c r="X47" s="38"/>
    </row>
    <row r="48" spans="2:24" ht="20.100000000000001" customHeight="1" x14ac:dyDescent="0.25">
      <c r="B48" s="36"/>
      <c r="C48" s="5">
        <v>125</v>
      </c>
      <c r="D48" s="38"/>
      <c r="F48" s="36"/>
      <c r="G48" s="5">
        <v>140</v>
      </c>
      <c r="H48" s="38"/>
      <c r="J48" s="36"/>
      <c r="K48" s="5">
        <v>125</v>
      </c>
      <c r="L48" s="38"/>
      <c r="N48" s="36"/>
      <c r="O48" s="5">
        <v>125</v>
      </c>
      <c r="P48" s="38"/>
      <c r="R48" s="36"/>
      <c r="S48" s="5">
        <v>125</v>
      </c>
      <c r="T48" s="38"/>
      <c r="V48" s="36"/>
      <c r="W48" s="5">
        <v>125</v>
      </c>
      <c r="X48" s="38"/>
    </row>
    <row r="49" spans="2:24" ht="20.100000000000001" customHeight="1" x14ac:dyDescent="0.25">
      <c r="B49" s="36"/>
      <c r="C49" s="5">
        <v>172</v>
      </c>
      <c r="D49" s="38"/>
      <c r="F49" s="36"/>
      <c r="G49" s="5">
        <v>125</v>
      </c>
      <c r="H49" s="38"/>
      <c r="J49" s="36"/>
      <c r="K49" s="5">
        <v>110</v>
      </c>
      <c r="L49" s="38"/>
      <c r="N49" s="36"/>
      <c r="O49" s="5">
        <v>125</v>
      </c>
      <c r="P49" s="38"/>
      <c r="R49" s="36"/>
      <c r="S49" s="5">
        <v>125</v>
      </c>
      <c r="T49" s="38"/>
      <c r="V49" s="36"/>
      <c r="W49" s="5">
        <v>125</v>
      </c>
      <c r="X49" s="38"/>
    </row>
    <row r="50" spans="2:24" ht="20.100000000000001" customHeight="1" x14ac:dyDescent="0.25">
      <c r="B50" s="36"/>
      <c r="C50" s="5">
        <v>140</v>
      </c>
      <c r="D50" s="38"/>
      <c r="F50" s="36"/>
      <c r="G50" s="5">
        <v>125</v>
      </c>
      <c r="H50" s="38"/>
      <c r="J50" s="36"/>
      <c r="K50" s="5">
        <v>125</v>
      </c>
      <c r="L50" s="38"/>
      <c r="N50" s="36"/>
      <c r="O50" s="5">
        <v>140</v>
      </c>
      <c r="P50" s="38"/>
      <c r="R50" s="36"/>
      <c r="S50" s="5">
        <v>156</v>
      </c>
      <c r="T50" s="38"/>
      <c r="V50" s="36"/>
      <c r="W50" s="5">
        <v>141</v>
      </c>
      <c r="X50" s="38"/>
    </row>
    <row r="51" spans="2:24" ht="20.100000000000001" customHeight="1" x14ac:dyDescent="0.25">
      <c r="B51" s="28">
        <v>7</v>
      </c>
      <c r="C51" s="7">
        <v>297</v>
      </c>
      <c r="D51" s="30">
        <f>SUM(C51:C54)/4</f>
        <v>336</v>
      </c>
      <c r="F51" s="28">
        <v>7</v>
      </c>
      <c r="G51" s="7">
        <v>313</v>
      </c>
      <c r="H51" s="30">
        <f>SUM(G51:G54)/4</f>
        <v>301</v>
      </c>
      <c r="J51" s="28">
        <v>7</v>
      </c>
      <c r="K51" s="7">
        <v>250</v>
      </c>
      <c r="L51" s="30">
        <f>SUM(K51:K54)/4</f>
        <v>277.25</v>
      </c>
      <c r="N51" s="28">
        <v>7</v>
      </c>
      <c r="O51" s="7">
        <v>281</v>
      </c>
      <c r="P51" s="30">
        <f>SUM(O51:O54)/4</f>
        <v>289</v>
      </c>
      <c r="R51" s="28">
        <v>7</v>
      </c>
      <c r="S51" s="7">
        <v>281</v>
      </c>
      <c r="T51" s="30">
        <f>SUM(S51:S54)/4</f>
        <v>308.5</v>
      </c>
      <c r="V51" s="28">
        <v>7</v>
      </c>
      <c r="W51" s="7">
        <v>328</v>
      </c>
      <c r="X51" s="30">
        <f>SUM(W51:W54)/4</f>
        <v>308.5</v>
      </c>
    </row>
    <row r="52" spans="2:24" ht="20.100000000000001" customHeight="1" x14ac:dyDescent="0.25">
      <c r="B52" s="28"/>
      <c r="C52" s="7">
        <v>297</v>
      </c>
      <c r="D52" s="30"/>
      <c r="F52" s="28"/>
      <c r="G52" s="7">
        <v>297</v>
      </c>
      <c r="H52" s="30"/>
      <c r="J52" s="28"/>
      <c r="K52" s="7">
        <v>281</v>
      </c>
      <c r="L52" s="30"/>
      <c r="N52" s="28"/>
      <c r="O52" s="7">
        <v>266</v>
      </c>
      <c r="P52" s="30"/>
      <c r="R52" s="28"/>
      <c r="S52" s="7">
        <v>313</v>
      </c>
      <c r="T52" s="30"/>
      <c r="V52" s="28"/>
      <c r="W52" s="7">
        <v>313</v>
      </c>
      <c r="X52" s="30"/>
    </row>
    <row r="53" spans="2:24" ht="20.100000000000001" customHeight="1" x14ac:dyDescent="0.25">
      <c r="B53" s="28"/>
      <c r="C53" s="7">
        <v>297</v>
      </c>
      <c r="D53" s="30"/>
      <c r="F53" s="28"/>
      <c r="G53" s="7">
        <v>281</v>
      </c>
      <c r="H53" s="30"/>
      <c r="J53" s="28"/>
      <c r="K53" s="7">
        <v>281</v>
      </c>
      <c r="L53" s="30"/>
      <c r="N53" s="28"/>
      <c r="O53" s="7">
        <v>266</v>
      </c>
      <c r="P53" s="30"/>
      <c r="R53" s="28"/>
      <c r="S53" s="7">
        <v>328</v>
      </c>
      <c r="T53" s="30"/>
      <c r="V53" s="28"/>
      <c r="W53" s="7">
        <v>281</v>
      </c>
      <c r="X53" s="30"/>
    </row>
    <row r="54" spans="2:24" ht="20.100000000000001" customHeight="1" x14ac:dyDescent="0.25">
      <c r="B54" s="29"/>
      <c r="C54" s="8">
        <v>453</v>
      </c>
      <c r="D54" s="31"/>
      <c r="F54" s="29"/>
      <c r="G54" s="8">
        <v>313</v>
      </c>
      <c r="H54" s="31"/>
      <c r="J54" s="29"/>
      <c r="K54" s="8">
        <v>297</v>
      </c>
      <c r="L54" s="31"/>
      <c r="N54" s="29"/>
      <c r="O54" s="8">
        <v>343</v>
      </c>
      <c r="P54" s="31"/>
      <c r="R54" s="29"/>
      <c r="S54" s="8">
        <v>312</v>
      </c>
      <c r="T54" s="31"/>
      <c r="V54" s="29"/>
      <c r="W54" s="8">
        <v>312</v>
      </c>
      <c r="X54" s="31"/>
    </row>
    <row r="56" spans="2:24" ht="20.100000000000001" customHeight="1" x14ac:dyDescent="0.25">
      <c r="B56" s="32" t="s">
        <v>0</v>
      </c>
      <c r="C56" s="33"/>
      <c r="D56" s="34"/>
      <c r="F56" s="32" t="s">
        <v>0</v>
      </c>
      <c r="G56" s="33"/>
      <c r="H56" s="34"/>
      <c r="J56" s="32" t="s">
        <v>0</v>
      </c>
      <c r="K56" s="33"/>
      <c r="L56" s="34"/>
      <c r="N56" s="32" t="s">
        <v>0</v>
      </c>
      <c r="O56" s="33"/>
      <c r="P56" s="34"/>
      <c r="R56" s="32" t="s">
        <v>0</v>
      </c>
      <c r="S56" s="33"/>
      <c r="T56" s="34"/>
      <c r="V56" s="32" t="s">
        <v>0</v>
      </c>
      <c r="W56" s="33"/>
      <c r="X56" s="34"/>
    </row>
    <row r="57" spans="2:24" ht="20.100000000000001" customHeight="1" x14ac:dyDescent="0.25">
      <c r="B57" s="2" t="s">
        <v>11</v>
      </c>
      <c r="C57" s="3" t="s">
        <v>2</v>
      </c>
      <c r="D57" s="4" t="s">
        <v>3</v>
      </c>
      <c r="F57" s="2" t="s">
        <v>11</v>
      </c>
      <c r="G57" s="3" t="s">
        <v>2</v>
      </c>
      <c r="H57" s="4" t="s">
        <v>8</v>
      </c>
      <c r="J57" s="2" t="s">
        <v>11</v>
      </c>
      <c r="K57" s="3" t="s">
        <v>2</v>
      </c>
      <c r="L57" s="4" t="s">
        <v>7</v>
      </c>
      <c r="N57" s="2" t="s">
        <v>11</v>
      </c>
      <c r="O57" s="3" t="s">
        <v>9</v>
      </c>
      <c r="P57" s="4" t="s">
        <v>3</v>
      </c>
      <c r="R57" s="2" t="s">
        <v>11</v>
      </c>
      <c r="S57" s="3" t="s">
        <v>9</v>
      </c>
      <c r="T57" s="4" t="s">
        <v>8</v>
      </c>
      <c r="V57" s="2" t="s">
        <v>11</v>
      </c>
      <c r="W57" s="3" t="s">
        <v>9</v>
      </c>
      <c r="X57" s="4" t="s">
        <v>7</v>
      </c>
    </row>
    <row r="58" spans="2:24" ht="20.100000000000001" customHeight="1" x14ac:dyDescent="0.25">
      <c r="B58" s="9" t="s">
        <v>4</v>
      </c>
      <c r="C58" s="10" t="s">
        <v>5</v>
      </c>
      <c r="D58" s="11" t="s">
        <v>6</v>
      </c>
      <c r="F58" s="9" t="s">
        <v>4</v>
      </c>
      <c r="G58" s="10" t="s">
        <v>5</v>
      </c>
      <c r="H58" s="11" t="s">
        <v>6</v>
      </c>
      <c r="J58" s="9" t="s">
        <v>4</v>
      </c>
      <c r="K58" s="10" t="s">
        <v>5</v>
      </c>
      <c r="L58" s="11" t="s">
        <v>6</v>
      </c>
      <c r="N58" s="9" t="s">
        <v>4</v>
      </c>
      <c r="O58" s="10" t="s">
        <v>5</v>
      </c>
      <c r="P58" s="11" t="s">
        <v>6</v>
      </c>
      <c r="R58" s="9" t="s">
        <v>4</v>
      </c>
      <c r="S58" s="10" t="s">
        <v>5</v>
      </c>
      <c r="T58" s="11" t="s">
        <v>6</v>
      </c>
      <c r="V58" s="9" t="s">
        <v>4</v>
      </c>
      <c r="W58" s="10" t="s">
        <v>5</v>
      </c>
      <c r="X58" s="11" t="s">
        <v>6</v>
      </c>
    </row>
    <row r="59" spans="2:24" ht="20.100000000000001" customHeight="1" x14ac:dyDescent="0.25">
      <c r="B59" s="35">
        <v>4</v>
      </c>
      <c r="C59" s="6">
        <v>16</v>
      </c>
      <c r="D59" s="37">
        <f>SUM(C59:C65)/7</f>
        <v>11.142857142857142</v>
      </c>
      <c r="F59" s="35">
        <v>4</v>
      </c>
      <c r="G59" s="6">
        <v>0</v>
      </c>
      <c r="H59" s="37">
        <f>SUM(G59:G65)/7</f>
        <v>13.285714285714286</v>
      </c>
      <c r="J59" s="35">
        <v>4</v>
      </c>
      <c r="K59" s="6">
        <v>16</v>
      </c>
      <c r="L59" s="37">
        <f>SUM(K59:K65)/7</f>
        <v>11.142857142857142</v>
      </c>
      <c r="N59" s="35">
        <v>4</v>
      </c>
      <c r="O59" s="6">
        <v>16</v>
      </c>
      <c r="P59" s="37">
        <f>SUM(O59:O65)/7</f>
        <v>9.7142857142857135</v>
      </c>
      <c r="R59" s="35">
        <v>4</v>
      </c>
      <c r="S59" s="6">
        <v>16</v>
      </c>
      <c r="T59" s="37">
        <f>SUM(S59:S65)/7</f>
        <v>15.571428571428571</v>
      </c>
      <c r="V59" s="35">
        <v>4</v>
      </c>
      <c r="W59" s="6">
        <v>15</v>
      </c>
      <c r="X59" s="37">
        <f>SUM(W59:W65)/7</f>
        <v>15.571428571428571</v>
      </c>
    </row>
    <row r="60" spans="2:24" ht="20.100000000000001" customHeight="1" x14ac:dyDescent="0.25">
      <c r="B60" s="36"/>
      <c r="C60" s="5">
        <v>16</v>
      </c>
      <c r="D60" s="38"/>
      <c r="F60" s="36"/>
      <c r="G60" s="5">
        <v>15</v>
      </c>
      <c r="H60" s="38"/>
      <c r="J60" s="36"/>
      <c r="K60" s="5">
        <v>0</v>
      </c>
      <c r="L60" s="38"/>
      <c r="N60" s="36"/>
      <c r="O60" s="5">
        <v>0</v>
      </c>
      <c r="P60" s="38"/>
      <c r="R60" s="36"/>
      <c r="S60" s="5">
        <v>16</v>
      </c>
      <c r="T60" s="38"/>
      <c r="V60" s="36"/>
      <c r="W60" s="5">
        <v>16</v>
      </c>
      <c r="X60" s="38"/>
    </row>
    <row r="61" spans="2:24" ht="20.100000000000001" customHeight="1" x14ac:dyDescent="0.25">
      <c r="B61" s="36"/>
      <c r="C61" s="5">
        <v>15</v>
      </c>
      <c r="D61" s="38"/>
      <c r="F61" s="36"/>
      <c r="G61" s="5">
        <v>16</v>
      </c>
      <c r="H61" s="38"/>
      <c r="J61" s="36"/>
      <c r="K61" s="5">
        <v>15</v>
      </c>
      <c r="L61" s="38"/>
      <c r="N61" s="36"/>
      <c r="O61" s="5">
        <v>5</v>
      </c>
      <c r="P61" s="38"/>
      <c r="R61" s="36"/>
      <c r="S61" s="5">
        <v>31</v>
      </c>
      <c r="T61" s="38"/>
      <c r="V61" s="36"/>
      <c r="W61" s="5">
        <v>16</v>
      </c>
      <c r="X61" s="38"/>
    </row>
    <row r="62" spans="2:24" ht="20.100000000000001" customHeight="1" x14ac:dyDescent="0.25">
      <c r="B62" s="36"/>
      <c r="C62" s="5">
        <v>16</v>
      </c>
      <c r="D62" s="38"/>
      <c r="F62" s="36"/>
      <c r="G62" s="5">
        <v>0</v>
      </c>
      <c r="H62" s="38"/>
      <c r="J62" s="36"/>
      <c r="K62" s="5">
        <v>16</v>
      </c>
      <c r="L62" s="38"/>
      <c r="N62" s="36"/>
      <c r="O62" s="5">
        <v>16</v>
      </c>
      <c r="P62" s="38"/>
      <c r="R62" s="36"/>
      <c r="S62" s="5">
        <v>16</v>
      </c>
      <c r="T62" s="38"/>
      <c r="V62" s="36"/>
      <c r="W62" s="5">
        <v>15</v>
      </c>
      <c r="X62" s="38"/>
    </row>
    <row r="63" spans="2:24" ht="20.100000000000001" customHeight="1" x14ac:dyDescent="0.25">
      <c r="B63" s="36"/>
      <c r="C63" s="5">
        <v>0</v>
      </c>
      <c r="D63" s="38"/>
      <c r="F63" s="36"/>
      <c r="G63" s="5">
        <v>16</v>
      </c>
      <c r="H63" s="38"/>
      <c r="J63" s="36"/>
      <c r="K63" s="5">
        <v>15</v>
      </c>
      <c r="L63" s="38"/>
      <c r="N63" s="36"/>
      <c r="O63" s="5">
        <v>16</v>
      </c>
      <c r="P63" s="38"/>
      <c r="R63" s="36"/>
      <c r="S63" s="5">
        <v>15</v>
      </c>
      <c r="T63" s="38"/>
      <c r="V63" s="36"/>
      <c r="W63" s="5">
        <v>16</v>
      </c>
      <c r="X63" s="38"/>
    </row>
    <row r="64" spans="2:24" ht="20.100000000000001" customHeight="1" x14ac:dyDescent="0.25">
      <c r="B64" s="36"/>
      <c r="C64" s="5">
        <v>0</v>
      </c>
      <c r="D64" s="38"/>
      <c r="F64" s="36"/>
      <c r="G64" s="5">
        <v>15</v>
      </c>
      <c r="H64" s="38"/>
      <c r="J64" s="36"/>
      <c r="K64" s="5">
        <v>16</v>
      </c>
      <c r="L64" s="38"/>
      <c r="N64" s="36"/>
      <c r="O64" s="5">
        <v>0</v>
      </c>
      <c r="P64" s="38"/>
      <c r="R64" s="36"/>
      <c r="S64" s="5">
        <v>15</v>
      </c>
      <c r="T64" s="38"/>
      <c r="V64" s="36"/>
      <c r="W64" s="5">
        <v>15</v>
      </c>
      <c r="X64" s="38"/>
    </row>
    <row r="65" spans="2:24" ht="20.100000000000001" customHeight="1" x14ac:dyDescent="0.25">
      <c r="B65" s="36"/>
      <c r="C65" s="5">
        <v>15</v>
      </c>
      <c r="D65" s="38"/>
      <c r="F65" s="36"/>
      <c r="G65" s="5">
        <v>31</v>
      </c>
      <c r="H65" s="38"/>
      <c r="J65" s="36"/>
      <c r="K65" s="5">
        <v>0</v>
      </c>
      <c r="L65" s="38"/>
      <c r="N65" s="36"/>
      <c r="O65" s="5">
        <v>15</v>
      </c>
      <c r="P65" s="38"/>
      <c r="R65" s="36"/>
      <c r="S65" s="5">
        <v>0</v>
      </c>
      <c r="T65" s="38"/>
      <c r="V65" s="36"/>
      <c r="W65" s="5">
        <v>16</v>
      </c>
      <c r="X65" s="38"/>
    </row>
    <row r="66" spans="2:24" ht="20.100000000000001" customHeight="1" x14ac:dyDescent="0.25">
      <c r="B66" s="28">
        <v>5</v>
      </c>
      <c r="C66" s="7">
        <v>47</v>
      </c>
      <c r="D66" s="30">
        <f>SUM(C66:C72)/7</f>
        <v>51.428571428571431</v>
      </c>
      <c r="F66" s="28">
        <v>5</v>
      </c>
      <c r="G66" s="7">
        <v>47</v>
      </c>
      <c r="H66" s="30">
        <f>SUM(G66:G72)/7</f>
        <v>53.571428571428569</v>
      </c>
      <c r="J66" s="28">
        <v>5</v>
      </c>
      <c r="K66" s="7">
        <v>31</v>
      </c>
      <c r="L66" s="30">
        <f>SUM(K66:K72)/7</f>
        <v>44.571428571428569</v>
      </c>
      <c r="N66" s="28">
        <v>5</v>
      </c>
      <c r="O66" s="7">
        <v>31</v>
      </c>
      <c r="P66" s="30">
        <f>SUM(O66:O72)/7</f>
        <v>46.857142857142854</v>
      </c>
      <c r="R66" s="28">
        <v>5</v>
      </c>
      <c r="S66" s="7">
        <v>47</v>
      </c>
      <c r="T66" s="30">
        <f>SUM(S66:S72)/7</f>
        <v>58.142857142857146</v>
      </c>
      <c r="V66" s="28">
        <v>5</v>
      </c>
      <c r="W66" s="7">
        <v>47</v>
      </c>
      <c r="X66" s="30">
        <f>SUM(W66:W72)/7</f>
        <v>49</v>
      </c>
    </row>
    <row r="67" spans="2:24" ht="20.100000000000001" customHeight="1" x14ac:dyDescent="0.25">
      <c r="B67" s="28"/>
      <c r="C67" s="7">
        <v>47</v>
      </c>
      <c r="D67" s="30"/>
      <c r="F67" s="28"/>
      <c r="G67" s="7">
        <v>47</v>
      </c>
      <c r="H67" s="30"/>
      <c r="J67" s="28"/>
      <c r="K67" s="7">
        <v>47</v>
      </c>
      <c r="L67" s="30"/>
      <c r="N67" s="28"/>
      <c r="O67" s="7">
        <v>47</v>
      </c>
      <c r="P67" s="30"/>
      <c r="R67" s="28"/>
      <c r="S67" s="7">
        <v>47</v>
      </c>
      <c r="T67" s="30"/>
      <c r="V67" s="28"/>
      <c r="W67" s="7">
        <v>47</v>
      </c>
      <c r="X67" s="30"/>
    </row>
    <row r="68" spans="2:24" ht="20.100000000000001" customHeight="1" x14ac:dyDescent="0.25">
      <c r="B68" s="28"/>
      <c r="C68" s="7">
        <v>47</v>
      </c>
      <c r="D68" s="30"/>
      <c r="F68" s="28"/>
      <c r="G68" s="7">
        <v>47</v>
      </c>
      <c r="H68" s="30"/>
      <c r="J68" s="28"/>
      <c r="K68" s="7">
        <v>47</v>
      </c>
      <c r="L68" s="30"/>
      <c r="N68" s="28"/>
      <c r="O68" s="7">
        <v>47</v>
      </c>
      <c r="P68" s="30"/>
      <c r="R68" s="28"/>
      <c r="S68" s="7">
        <v>63</v>
      </c>
      <c r="T68" s="30"/>
      <c r="V68" s="28"/>
      <c r="W68" s="7">
        <v>47</v>
      </c>
      <c r="X68" s="30"/>
    </row>
    <row r="69" spans="2:24" ht="20.100000000000001" customHeight="1" x14ac:dyDescent="0.25">
      <c r="B69" s="28"/>
      <c r="C69" s="7">
        <v>63</v>
      </c>
      <c r="D69" s="30"/>
      <c r="F69" s="28"/>
      <c r="G69" s="7">
        <v>47</v>
      </c>
      <c r="H69" s="30"/>
      <c r="J69" s="28"/>
      <c r="K69" s="7">
        <v>47</v>
      </c>
      <c r="L69" s="30"/>
      <c r="N69" s="28"/>
      <c r="O69" s="7">
        <v>47</v>
      </c>
      <c r="P69" s="30"/>
      <c r="R69" s="28"/>
      <c r="S69" s="7">
        <v>62</v>
      </c>
      <c r="T69" s="30"/>
      <c r="V69" s="28"/>
      <c r="W69" s="7">
        <v>47</v>
      </c>
      <c r="X69" s="30"/>
    </row>
    <row r="70" spans="2:24" ht="20.100000000000001" customHeight="1" x14ac:dyDescent="0.25">
      <c r="B70" s="28"/>
      <c r="C70" s="7">
        <v>62</v>
      </c>
      <c r="D70" s="30"/>
      <c r="F70" s="28"/>
      <c r="G70" s="7">
        <v>47</v>
      </c>
      <c r="H70" s="30"/>
      <c r="J70" s="28"/>
      <c r="K70" s="7">
        <v>47</v>
      </c>
      <c r="L70" s="30"/>
      <c r="N70" s="28"/>
      <c r="O70" s="7">
        <v>47</v>
      </c>
      <c r="P70" s="30"/>
      <c r="R70" s="28"/>
      <c r="S70" s="7">
        <v>63</v>
      </c>
      <c r="T70" s="30"/>
      <c r="V70" s="28"/>
      <c r="W70" s="7">
        <v>46</v>
      </c>
      <c r="X70" s="30"/>
    </row>
    <row r="71" spans="2:24" ht="20.100000000000001" customHeight="1" x14ac:dyDescent="0.25">
      <c r="B71" s="28"/>
      <c r="C71" s="7">
        <v>47</v>
      </c>
      <c r="D71" s="30"/>
      <c r="F71" s="28"/>
      <c r="G71" s="7">
        <v>62</v>
      </c>
      <c r="H71" s="30"/>
      <c r="J71" s="28"/>
      <c r="K71" s="7">
        <v>46</v>
      </c>
      <c r="L71" s="30"/>
      <c r="N71" s="28"/>
      <c r="O71" s="7">
        <v>62</v>
      </c>
      <c r="P71" s="30"/>
      <c r="R71" s="28"/>
      <c r="S71" s="7">
        <v>62</v>
      </c>
      <c r="T71" s="30"/>
      <c r="V71" s="28"/>
      <c r="W71" s="7">
        <v>47</v>
      </c>
      <c r="X71" s="30"/>
    </row>
    <row r="72" spans="2:24" ht="20.100000000000001" customHeight="1" x14ac:dyDescent="0.25">
      <c r="B72" s="28"/>
      <c r="C72" s="7">
        <v>47</v>
      </c>
      <c r="D72" s="30"/>
      <c r="F72" s="28"/>
      <c r="G72" s="7">
        <v>78</v>
      </c>
      <c r="H72" s="30"/>
      <c r="J72" s="28"/>
      <c r="K72" s="7">
        <v>47</v>
      </c>
      <c r="L72" s="30"/>
      <c r="N72" s="28"/>
      <c r="O72" s="7">
        <v>47</v>
      </c>
      <c r="P72" s="30"/>
      <c r="R72" s="28"/>
      <c r="S72" s="7">
        <v>63</v>
      </c>
      <c r="T72" s="30"/>
      <c r="V72" s="28"/>
      <c r="W72" s="7">
        <v>62</v>
      </c>
      <c r="X72" s="30"/>
    </row>
    <row r="73" spans="2:24" ht="20.100000000000001" customHeight="1" x14ac:dyDescent="0.25">
      <c r="B73" s="36">
        <v>6</v>
      </c>
      <c r="C73" s="5">
        <v>140</v>
      </c>
      <c r="D73" s="38">
        <f>SUM(C73:C77)/5</f>
        <v>134.4</v>
      </c>
      <c r="F73" s="36">
        <v>6</v>
      </c>
      <c r="G73" s="5">
        <v>125</v>
      </c>
      <c r="H73" s="38">
        <f>SUM(G73:G77)/5</f>
        <v>131.4</v>
      </c>
      <c r="J73" s="36">
        <v>6</v>
      </c>
      <c r="K73" s="5">
        <v>141</v>
      </c>
      <c r="L73" s="38">
        <f>SUM(K73:K77)/5</f>
        <v>131.4</v>
      </c>
      <c r="N73" s="36">
        <v>6</v>
      </c>
      <c r="O73" s="5">
        <v>110</v>
      </c>
      <c r="P73" s="38">
        <f>SUM(O73:O77)/5</f>
        <v>134.4</v>
      </c>
      <c r="R73" s="36">
        <v>6</v>
      </c>
      <c r="S73" s="5">
        <v>125</v>
      </c>
      <c r="T73" s="38">
        <f>SUM(S73:S77)/5</f>
        <v>121.8</v>
      </c>
      <c r="V73" s="36">
        <v>6</v>
      </c>
      <c r="W73" s="5">
        <v>125</v>
      </c>
      <c r="X73" s="38">
        <f>SUM(W73:W77)/5</f>
        <v>125</v>
      </c>
    </row>
    <row r="74" spans="2:24" ht="20.100000000000001" customHeight="1" x14ac:dyDescent="0.25">
      <c r="B74" s="36"/>
      <c r="C74" s="5">
        <v>141</v>
      </c>
      <c r="D74" s="38"/>
      <c r="F74" s="36"/>
      <c r="G74" s="5">
        <v>125</v>
      </c>
      <c r="H74" s="38"/>
      <c r="J74" s="36"/>
      <c r="K74" s="5">
        <v>125</v>
      </c>
      <c r="L74" s="38"/>
      <c r="N74" s="36"/>
      <c r="O74" s="5">
        <v>140</v>
      </c>
      <c r="P74" s="38"/>
      <c r="R74" s="36"/>
      <c r="S74" s="5">
        <v>109</v>
      </c>
      <c r="T74" s="38"/>
      <c r="V74" s="36"/>
      <c r="W74" s="5">
        <v>110</v>
      </c>
      <c r="X74" s="38"/>
    </row>
    <row r="75" spans="2:24" ht="20.100000000000001" customHeight="1" x14ac:dyDescent="0.25">
      <c r="B75" s="36"/>
      <c r="C75" s="5">
        <v>141</v>
      </c>
      <c r="D75" s="38"/>
      <c r="F75" s="36"/>
      <c r="G75" s="5">
        <v>141</v>
      </c>
      <c r="H75" s="38"/>
      <c r="J75" s="36"/>
      <c r="K75" s="5">
        <v>125</v>
      </c>
      <c r="L75" s="38"/>
      <c r="N75" s="36"/>
      <c r="O75" s="5">
        <v>141</v>
      </c>
      <c r="P75" s="38"/>
      <c r="R75" s="36"/>
      <c r="S75" s="5">
        <v>109</v>
      </c>
      <c r="T75" s="38"/>
      <c r="V75" s="36"/>
      <c r="W75" s="5">
        <v>140</v>
      </c>
      <c r="X75" s="38"/>
    </row>
    <row r="76" spans="2:24" ht="20.100000000000001" customHeight="1" x14ac:dyDescent="0.25">
      <c r="B76" s="36"/>
      <c r="C76" s="5">
        <v>125</v>
      </c>
      <c r="D76" s="38"/>
      <c r="F76" s="36"/>
      <c r="G76" s="5">
        <v>141</v>
      </c>
      <c r="H76" s="38"/>
      <c r="J76" s="36"/>
      <c r="K76" s="5">
        <v>125</v>
      </c>
      <c r="L76" s="38"/>
      <c r="N76" s="36"/>
      <c r="O76" s="5">
        <v>156</v>
      </c>
      <c r="P76" s="38"/>
      <c r="R76" s="36"/>
      <c r="S76" s="5">
        <v>141</v>
      </c>
      <c r="T76" s="38"/>
      <c r="V76" s="36"/>
      <c r="W76" s="5">
        <v>125</v>
      </c>
      <c r="X76" s="38"/>
    </row>
    <row r="77" spans="2:24" ht="20.100000000000001" customHeight="1" x14ac:dyDescent="0.25">
      <c r="B77" s="36"/>
      <c r="C77" s="5">
        <v>125</v>
      </c>
      <c r="D77" s="38"/>
      <c r="F77" s="36"/>
      <c r="G77" s="5">
        <v>125</v>
      </c>
      <c r="H77" s="38"/>
      <c r="J77" s="36"/>
      <c r="K77" s="5">
        <v>141</v>
      </c>
      <c r="L77" s="38"/>
      <c r="N77" s="36"/>
      <c r="O77" s="5">
        <v>125</v>
      </c>
      <c r="P77" s="38"/>
      <c r="R77" s="36"/>
      <c r="S77" s="5">
        <v>125</v>
      </c>
      <c r="T77" s="38"/>
      <c r="V77" s="36"/>
      <c r="W77" s="5">
        <v>125</v>
      </c>
      <c r="X77" s="38"/>
    </row>
    <row r="78" spans="2:24" ht="20.100000000000001" customHeight="1" x14ac:dyDescent="0.25">
      <c r="B78" s="28">
        <v>7</v>
      </c>
      <c r="C78" s="7">
        <v>297</v>
      </c>
      <c r="D78" s="30">
        <f>SUM(C78:C81)/4</f>
        <v>308.5</v>
      </c>
      <c r="F78" s="28">
        <v>7</v>
      </c>
      <c r="G78" s="7">
        <v>297</v>
      </c>
      <c r="H78" s="30">
        <f>SUM(G78:G81)/4</f>
        <v>308.5</v>
      </c>
      <c r="J78" s="28">
        <v>7</v>
      </c>
      <c r="K78" s="7">
        <v>343</v>
      </c>
      <c r="L78" s="30">
        <f>SUM(K78:K81)/4</f>
        <v>296.75</v>
      </c>
      <c r="N78" s="28">
        <v>7</v>
      </c>
      <c r="O78" s="7">
        <v>281</v>
      </c>
      <c r="P78" s="30">
        <f>SUM(O78:O81)/4</f>
        <v>285</v>
      </c>
      <c r="R78" s="28">
        <v>7</v>
      </c>
      <c r="S78" s="7">
        <v>266</v>
      </c>
      <c r="T78" s="30">
        <f>SUM(S78:S81)/4</f>
        <v>285.25</v>
      </c>
      <c r="V78" s="28">
        <v>7</v>
      </c>
      <c r="W78" s="7">
        <v>282</v>
      </c>
      <c r="X78" s="30">
        <f>SUM(W78:W81)/4</f>
        <v>293</v>
      </c>
    </row>
    <row r="79" spans="2:24" ht="20.100000000000001" customHeight="1" x14ac:dyDescent="0.25">
      <c r="B79" s="28"/>
      <c r="C79" s="7">
        <v>312</v>
      </c>
      <c r="D79" s="30"/>
      <c r="F79" s="28"/>
      <c r="G79" s="7">
        <v>281</v>
      </c>
      <c r="H79" s="30"/>
      <c r="J79" s="28"/>
      <c r="K79" s="7">
        <v>266</v>
      </c>
      <c r="L79" s="30"/>
      <c r="N79" s="28"/>
      <c r="O79" s="7">
        <v>266</v>
      </c>
      <c r="P79" s="30"/>
      <c r="R79" s="28"/>
      <c r="S79" s="7">
        <v>265</v>
      </c>
      <c r="T79" s="30"/>
      <c r="V79" s="28"/>
      <c r="W79" s="7">
        <v>281</v>
      </c>
      <c r="X79" s="30"/>
    </row>
    <row r="80" spans="2:24" ht="20.100000000000001" customHeight="1" x14ac:dyDescent="0.25">
      <c r="B80" s="28"/>
      <c r="C80" s="7">
        <v>328</v>
      </c>
      <c r="D80" s="30"/>
      <c r="F80" s="28"/>
      <c r="G80" s="7">
        <v>312</v>
      </c>
      <c r="H80" s="30"/>
      <c r="J80" s="28"/>
      <c r="K80" s="7">
        <v>281</v>
      </c>
      <c r="L80" s="30"/>
      <c r="N80" s="28"/>
      <c r="O80" s="7">
        <v>297</v>
      </c>
      <c r="P80" s="30"/>
      <c r="R80" s="28"/>
      <c r="S80" s="7">
        <v>282</v>
      </c>
      <c r="T80" s="30"/>
      <c r="V80" s="28"/>
      <c r="W80" s="7">
        <v>281</v>
      </c>
      <c r="X80" s="30"/>
    </row>
    <row r="81" spans="2:24" ht="20.100000000000001" customHeight="1" x14ac:dyDescent="0.25">
      <c r="B81" s="29"/>
      <c r="C81" s="8">
        <v>297</v>
      </c>
      <c r="D81" s="31"/>
      <c r="F81" s="29"/>
      <c r="G81" s="8">
        <v>344</v>
      </c>
      <c r="H81" s="31"/>
      <c r="J81" s="29"/>
      <c r="K81" s="8">
        <v>297</v>
      </c>
      <c r="L81" s="31"/>
      <c r="N81" s="29"/>
      <c r="O81" s="8">
        <v>296</v>
      </c>
      <c r="P81" s="31"/>
      <c r="R81" s="29"/>
      <c r="S81" s="8">
        <v>328</v>
      </c>
      <c r="T81" s="31"/>
      <c r="V81" s="29"/>
      <c r="W81" s="8">
        <v>328</v>
      </c>
      <c r="X81" s="31"/>
    </row>
    <row r="83" spans="2:24" ht="20.100000000000001" customHeight="1" x14ac:dyDescent="0.25">
      <c r="B83" s="32" t="s">
        <v>0</v>
      </c>
      <c r="C83" s="33"/>
      <c r="D83" s="34"/>
      <c r="F83" s="32" t="s">
        <v>0</v>
      </c>
      <c r="G83" s="33"/>
      <c r="H83" s="34"/>
      <c r="J83" s="32" t="s">
        <v>0</v>
      </c>
      <c r="K83" s="33"/>
      <c r="L83" s="34"/>
      <c r="N83" s="32" t="s">
        <v>0</v>
      </c>
      <c r="O83" s="33"/>
      <c r="P83" s="34"/>
      <c r="R83" s="32" t="s">
        <v>0</v>
      </c>
      <c r="S83" s="33"/>
      <c r="T83" s="34"/>
      <c r="V83" s="32" t="s">
        <v>0</v>
      </c>
      <c r="W83" s="33"/>
      <c r="X83" s="34"/>
    </row>
    <row r="84" spans="2:24" ht="20.100000000000001" customHeight="1" x14ac:dyDescent="0.25">
      <c r="B84" s="2" t="s">
        <v>12</v>
      </c>
      <c r="C84" s="3" t="s">
        <v>2</v>
      </c>
      <c r="D84" s="4" t="s">
        <v>3</v>
      </c>
      <c r="F84" s="2" t="s">
        <v>12</v>
      </c>
      <c r="G84" s="3" t="s">
        <v>2</v>
      </c>
      <c r="H84" s="4" t="s">
        <v>8</v>
      </c>
      <c r="J84" s="2" t="s">
        <v>12</v>
      </c>
      <c r="K84" s="3" t="s">
        <v>2</v>
      </c>
      <c r="L84" s="4" t="s">
        <v>7</v>
      </c>
      <c r="N84" s="2" t="s">
        <v>12</v>
      </c>
      <c r="O84" s="3" t="s">
        <v>9</v>
      </c>
      <c r="P84" s="4" t="s">
        <v>3</v>
      </c>
      <c r="R84" s="2" t="s">
        <v>12</v>
      </c>
      <c r="S84" s="3" t="s">
        <v>9</v>
      </c>
      <c r="T84" s="4" t="s">
        <v>8</v>
      </c>
      <c r="V84" s="2" t="s">
        <v>12</v>
      </c>
      <c r="W84" s="3" t="s">
        <v>9</v>
      </c>
      <c r="X84" s="4" t="s">
        <v>7</v>
      </c>
    </row>
    <row r="85" spans="2:24" ht="20.100000000000001" customHeight="1" x14ac:dyDescent="0.25">
      <c r="B85" s="9" t="s">
        <v>4</v>
      </c>
      <c r="C85" s="10" t="s">
        <v>5</v>
      </c>
      <c r="D85" s="11" t="s">
        <v>6</v>
      </c>
      <c r="F85" s="9" t="s">
        <v>4</v>
      </c>
      <c r="G85" s="10" t="s">
        <v>5</v>
      </c>
      <c r="H85" s="11" t="s">
        <v>6</v>
      </c>
      <c r="J85" s="9" t="s">
        <v>4</v>
      </c>
      <c r="K85" s="10" t="s">
        <v>5</v>
      </c>
      <c r="L85" s="11" t="s">
        <v>6</v>
      </c>
      <c r="N85" s="9" t="s">
        <v>4</v>
      </c>
      <c r="O85" s="10" t="s">
        <v>5</v>
      </c>
      <c r="P85" s="11" t="s">
        <v>6</v>
      </c>
      <c r="R85" s="9" t="s">
        <v>4</v>
      </c>
      <c r="S85" s="10" t="s">
        <v>5</v>
      </c>
      <c r="T85" s="11" t="s">
        <v>6</v>
      </c>
      <c r="V85" s="9" t="s">
        <v>4</v>
      </c>
      <c r="W85" s="10" t="s">
        <v>5</v>
      </c>
      <c r="X85" s="11" t="s">
        <v>6</v>
      </c>
    </row>
    <row r="86" spans="2:24" ht="20.100000000000001" customHeight="1" x14ac:dyDescent="0.25">
      <c r="B86" s="35">
        <v>4</v>
      </c>
      <c r="C86" s="6">
        <v>16</v>
      </c>
      <c r="D86" s="37">
        <f>SUM(C86:C92)/7</f>
        <v>15.714285714285714</v>
      </c>
      <c r="F86" s="35">
        <v>4</v>
      </c>
      <c r="G86" s="6">
        <v>16</v>
      </c>
      <c r="H86" s="37">
        <f>SUM(G86:G92)/7</f>
        <v>15.571428571428571</v>
      </c>
      <c r="J86" s="35">
        <v>4</v>
      </c>
      <c r="K86" s="6">
        <v>16</v>
      </c>
      <c r="L86" s="37">
        <f>SUM(K86:K92)/7</f>
        <v>13.428571428571429</v>
      </c>
      <c r="N86" s="35">
        <v>4</v>
      </c>
      <c r="O86" s="6">
        <v>15</v>
      </c>
      <c r="P86" s="37">
        <f>SUM(O86:O92)/7</f>
        <v>17.857142857142858</v>
      </c>
      <c r="R86" s="35">
        <v>4</v>
      </c>
      <c r="S86" s="6">
        <v>16</v>
      </c>
      <c r="T86" s="37">
        <f>SUM(S86:S92)/7</f>
        <v>15.714285714285714</v>
      </c>
      <c r="V86" s="35">
        <v>4</v>
      </c>
      <c r="W86" s="6">
        <v>16</v>
      </c>
      <c r="X86" s="37">
        <f>SUM(W86:W92)/7</f>
        <v>13.428571428571429</v>
      </c>
    </row>
    <row r="87" spans="2:24" ht="20.100000000000001" customHeight="1" x14ac:dyDescent="0.25">
      <c r="B87" s="36"/>
      <c r="C87" s="5">
        <v>16</v>
      </c>
      <c r="D87" s="38"/>
      <c r="F87" s="36"/>
      <c r="G87" s="5">
        <v>15</v>
      </c>
      <c r="H87" s="38"/>
      <c r="J87" s="36"/>
      <c r="K87" s="5">
        <v>0</v>
      </c>
      <c r="L87" s="38"/>
      <c r="N87" s="36"/>
      <c r="O87" s="5">
        <v>16</v>
      </c>
      <c r="P87" s="38"/>
      <c r="R87" s="36"/>
      <c r="S87" s="5">
        <v>16</v>
      </c>
      <c r="T87" s="38"/>
      <c r="V87" s="36"/>
      <c r="W87" s="5">
        <v>16</v>
      </c>
      <c r="X87" s="38"/>
    </row>
    <row r="88" spans="2:24" ht="20.100000000000001" customHeight="1" x14ac:dyDescent="0.25">
      <c r="B88" s="36"/>
      <c r="C88" s="5">
        <v>15</v>
      </c>
      <c r="D88" s="38"/>
      <c r="F88" s="36"/>
      <c r="G88" s="5">
        <v>16</v>
      </c>
      <c r="H88" s="38"/>
      <c r="J88" s="36"/>
      <c r="K88" s="5">
        <v>16</v>
      </c>
      <c r="L88" s="38"/>
      <c r="N88" s="36"/>
      <c r="O88" s="5">
        <v>16</v>
      </c>
      <c r="P88" s="38"/>
      <c r="R88" s="36"/>
      <c r="S88" s="5">
        <v>15</v>
      </c>
      <c r="T88" s="38"/>
      <c r="V88" s="36"/>
      <c r="W88" s="5">
        <v>15</v>
      </c>
      <c r="X88" s="38"/>
    </row>
    <row r="89" spans="2:24" ht="20.100000000000001" customHeight="1" x14ac:dyDescent="0.25">
      <c r="B89" s="36"/>
      <c r="C89" s="5">
        <v>16</v>
      </c>
      <c r="D89" s="38"/>
      <c r="F89" s="36"/>
      <c r="G89" s="5">
        <v>15</v>
      </c>
      <c r="H89" s="38"/>
      <c r="J89" s="36"/>
      <c r="K89" s="5">
        <v>31</v>
      </c>
      <c r="L89" s="38"/>
      <c r="N89" s="36"/>
      <c r="O89" s="5">
        <v>15</v>
      </c>
      <c r="P89" s="38"/>
      <c r="R89" s="36"/>
      <c r="S89" s="5">
        <v>16</v>
      </c>
      <c r="T89" s="38"/>
      <c r="V89" s="36"/>
      <c r="W89" s="5">
        <v>0</v>
      </c>
      <c r="X89" s="38"/>
    </row>
    <row r="90" spans="2:24" ht="20.100000000000001" customHeight="1" x14ac:dyDescent="0.25">
      <c r="B90" s="36"/>
      <c r="C90" s="5">
        <v>15</v>
      </c>
      <c r="D90" s="38"/>
      <c r="F90" s="36"/>
      <c r="G90" s="5">
        <v>16</v>
      </c>
      <c r="H90" s="38"/>
      <c r="J90" s="36"/>
      <c r="K90" s="5">
        <v>15</v>
      </c>
      <c r="L90" s="38"/>
      <c r="N90" s="36"/>
      <c r="O90" s="5">
        <v>16</v>
      </c>
      <c r="P90" s="38"/>
      <c r="R90" s="36"/>
      <c r="S90" s="5">
        <v>15</v>
      </c>
      <c r="T90" s="38"/>
      <c r="V90" s="36"/>
      <c r="W90" s="5">
        <v>16</v>
      </c>
      <c r="X90" s="38"/>
    </row>
    <row r="91" spans="2:24" ht="20.100000000000001" customHeight="1" x14ac:dyDescent="0.25">
      <c r="B91" s="36"/>
      <c r="C91" s="5">
        <v>16</v>
      </c>
      <c r="D91" s="38"/>
      <c r="F91" s="36"/>
      <c r="G91" s="5">
        <v>16</v>
      </c>
      <c r="H91" s="38"/>
      <c r="J91" s="36"/>
      <c r="K91" s="5">
        <v>16</v>
      </c>
      <c r="L91" s="38"/>
      <c r="N91" s="36"/>
      <c r="O91" s="5">
        <v>16</v>
      </c>
      <c r="P91" s="38"/>
      <c r="R91" s="36"/>
      <c r="S91" s="5">
        <v>16</v>
      </c>
      <c r="T91" s="38"/>
      <c r="V91" s="36"/>
      <c r="W91" s="5">
        <v>15</v>
      </c>
      <c r="X91" s="38"/>
    </row>
    <row r="92" spans="2:24" ht="20.100000000000001" customHeight="1" x14ac:dyDescent="0.25">
      <c r="B92" s="36"/>
      <c r="C92" s="5">
        <v>16</v>
      </c>
      <c r="D92" s="38"/>
      <c r="F92" s="36"/>
      <c r="G92" s="5">
        <v>15</v>
      </c>
      <c r="H92" s="38"/>
      <c r="J92" s="36"/>
      <c r="K92" s="5">
        <v>0</v>
      </c>
      <c r="L92" s="38"/>
      <c r="N92" s="36"/>
      <c r="O92" s="5">
        <v>31</v>
      </c>
      <c r="P92" s="38"/>
      <c r="R92" s="36"/>
      <c r="S92" s="5">
        <v>16</v>
      </c>
      <c r="T92" s="38"/>
      <c r="V92" s="36"/>
      <c r="W92" s="5">
        <v>16</v>
      </c>
      <c r="X92" s="38"/>
    </row>
    <row r="93" spans="2:24" ht="20.100000000000001" customHeight="1" x14ac:dyDescent="0.25">
      <c r="B93" s="28">
        <v>5</v>
      </c>
      <c r="C93" s="7">
        <v>47</v>
      </c>
      <c r="D93" s="30">
        <f>SUM(C93:C99)/7</f>
        <v>44.571428571428569</v>
      </c>
      <c r="F93" s="28">
        <v>5</v>
      </c>
      <c r="G93" s="7">
        <v>47</v>
      </c>
      <c r="H93" s="30">
        <f>SUM(G93:G99)/7</f>
        <v>49.142857142857146</v>
      </c>
      <c r="J93" s="28">
        <v>5</v>
      </c>
      <c r="K93" s="7">
        <v>31</v>
      </c>
      <c r="L93" s="30">
        <f>SUM(K93:K99)/7</f>
        <v>44.714285714285715</v>
      </c>
      <c r="N93" s="28">
        <v>5</v>
      </c>
      <c r="O93" s="7">
        <v>31</v>
      </c>
      <c r="P93" s="30">
        <f>SUM(O93:O99)/7</f>
        <v>44.571428571428569</v>
      </c>
      <c r="R93" s="28">
        <v>5</v>
      </c>
      <c r="S93" s="7">
        <v>47</v>
      </c>
      <c r="T93" s="30">
        <f>SUM(S93:S99)/7</f>
        <v>46.857142857142854</v>
      </c>
      <c r="V93" s="28">
        <v>5</v>
      </c>
      <c r="W93" s="7">
        <v>31</v>
      </c>
      <c r="X93" s="30">
        <f>SUM(W93:W99)/7</f>
        <v>46.857142857142854</v>
      </c>
    </row>
    <row r="94" spans="2:24" ht="20.100000000000001" customHeight="1" x14ac:dyDescent="0.25">
      <c r="B94" s="28"/>
      <c r="C94" s="7">
        <v>46</v>
      </c>
      <c r="D94" s="30"/>
      <c r="F94" s="28"/>
      <c r="G94" s="7">
        <v>47</v>
      </c>
      <c r="H94" s="30"/>
      <c r="J94" s="28"/>
      <c r="K94" s="7">
        <v>47</v>
      </c>
      <c r="L94" s="30"/>
      <c r="N94" s="28"/>
      <c r="O94" s="7">
        <v>47</v>
      </c>
      <c r="P94" s="30"/>
      <c r="R94" s="28"/>
      <c r="S94" s="7">
        <v>62</v>
      </c>
      <c r="T94" s="30"/>
      <c r="V94" s="28"/>
      <c r="W94" s="7">
        <v>63</v>
      </c>
      <c r="X94" s="30"/>
    </row>
    <row r="95" spans="2:24" ht="20.100000000000001" customHeight="1" x14ac:dyDescent="0.25">
      <c r="B95" s="28"/>
      <c r="C95" s="7">
        <v>32</v>
      </c>
      <c r="D95" s="30"/>
      <c r="F95" s="28"/>
      <c r="G95" s="7">
        <v>31</v>
      </c>
      <c r="H95" s="30"/>
      <c r="J95" s="28"/>
      <c r="K95" s="7">
        <v>47</v>
      </c>
      <c r="L95" s="30"/>
      <c r="N95" s="28"/>
      <c r="O95" s="7">
        <v>62</v>
      </c>
      <c r="P95" s="30"/>
      <c r="R95" s="28"/>
      <c r="S95" s="7">
        <v>47</v>
      </c>
      <c r="T95" s="30"/>
      <c r="V95" s="28"/>
      <c r="W95" s="7">
        <v>47</v>
      </c>
      <c r="X95" s="30"/>
    </row>
    <row r="96" spans="2:24" ht="20.100000000000001" customHeight="1" x14ac:dyDescent="0.25">
      <c r="B96" s="28"/>
      <c r="C96" s="7">
        <v>47</v>
      </c>
      <c r="D96" s="30"/>
      <c r="F96" s="28"/>
      <c r="G96" s="7">
        <v>47</v>
      </c>
      <c r="H96" s="30"/>
      <c r="J96" s="28"/>
      <c r="K96" s="7">
        <v>47</v>
      </c>
      <c r="L96" s="30"/>
      <c r="N96" s="28"/>
      <c r="O96" s="7">
        <v>47</v>
      </c>
      <c r="P96" s="30"/>
      <c r="R96" s="28"/>
      <c r="S96" s="7">
        <v>31</v>
      </c>
      <c r="T96" s="30"/>
      <c r="V96" s="28"/>
      <c r="W96" s="7">
        <v>47</v>
      </c>
      <c r="X96" s="30"/>
    </row>
    <row r="97" spans="2:24" ht="20.100000000000001" customHeight="1" x14ac:dyDescent="0.25">
      <c r="B97" s="28"/>
      <c r="C97" s="7">
        <v>46</v>
      </c>
      <c r="D97" s="30"/>
      <c r="F97" s="28"/>
      <c r="G97" s="7">
        <v>47</v>
      </c>
      <c r="H97" s="30"/>
      <c r="J97" s="28"/>
      <c r="K97" s="7">
        <v>47</v>
      </c>
      <c r="L97" s="30"/>
      <c r="N97" s="28"/>
      <c r="O97" s="7">
        <v>47</v>
      </c>
      <c r="P97" s="30"/>
      <c r="R97" s="28"/>
      <c r="S97" s="7">
        <v>47</v>
      </c>
      <c r="T97" s="30"/>
      <c r="V97" s="28"/>
      <c r="W97" s="7">
        <v>31</v>
      </c>
      <c r="X97" s="30"/>
    </row>
    <row r="98" spans="2:24" ht="20.100000000000001" customHeight="1" x14ac:dyDescent="0.25">
      <c r="B98" s="28"/>
      <c r="C98" s="7">
        <v>47</v>
      </c>
      <c r="D98" s="30"/>
      <c r="F98" s="28"/>
      <c r="G98" s="7">
        <v>47</v>
      </c>
      <c r="H98" s="30"/>
      <c r="J98" s="28"/>
      <c r="K98" s="7">
        <v>47</v>
      </c>
      <c r="L98" s="30"/>
      <c r="N98" s="28"/>
      <c r="O98" s="7">
        <v>31</v>
      </c>
      <c r="P98" s="30"/>
      <c r="R98" s="28"/>
      <c r="S98" s="7">
        <v>47</v>
      </c>
      <c r="T98" s="30"/>
      <c r="V98" s="28"/>
      <c r="W98" s="7">
        <v>47</v>
      </c>
      <c r="X98" s="30"/>
    </row>
    <row r="99" spans="2:24" ht="20.100000000000001" customHeight="1" x14ac:dyDescent="0.25">
      <c r="B99" s="28"/>
      <c r="C99" s="7">
        <v>47</v>
      </c>
      <c r="D99" s="30"/>
      <c r="F99" s="28"/>
      <c r="G99" s="7">
        <v>78</v>
      </c>
      <c r="H99" s="30"/>
      <c r="J99" s="28"/>
      <c r="K99" s="7">
        <v>47</v>
      </c>
      <c r="L99" s="30"/>
      <c r="N99" s="28"/>
      <c r="O99" s="7">
        <v>47</v>
      </c>
      <c r="P99" s="30"/>
      <c r="R99" s="28"/>
      <c r="S99" s="7">
        <v>47</v>
      </c>
      <c r="T99" s="30"/>
      <c r="V99" s="28"/>
      <c r="W99" s="7">
        <v>62</v>
      </c>
      <c r="X99" s="30"/>
    </row>
    <row r="100" spans="2:24" ht="20.100000000000001" customHeight="1" x14ac:dyDescent="0.25">
      <c r="B100" s="36">
        <v>6</v>
      </c>
      <c r="C100" s="5">
        <v>125</v>
      </c>
      <c r="D100" s="38">
        <f>SUM(C100:C104)/5</f>
        <v>118.8</v>
      </c>
      <c r="F100" s="36">
        <v>6</v>
      </c>
      <c r="G100" s="5">
        <v>172</v>
      </c>
      <c r="H100" s="38">
        <f>SUM(G100:G104)/5</f>
        <v>137.4</v>
      </c>
      <c r="J100" s="36">
        <v>6</v>
      </c>
      <c r="K100" s="5">
        <v>156</v>
      </c>
      <c r="L100" s="38">
        <f>SUM(K100:K104)/5</f>
        <v>131.19999999999999</v>
      </c>
      <c r="N100" s="36">
        <v>6</v>
      </c>
      <c r="O100" s="5">
        <v>125</v>
      </c>
      <c r="P100" s="38">
        <f>SUM(O100:O104)/5</f>
        <v>131.4</v>
      </c>
      <c r="R100" s="36">
        <v>6</v>
      </c>
      <c r="S100" s="5">
        <v>156</v>
      </c>
      <c r="T100" s="38">
        <f>SUM(S100:S104)/5</f>
        <v>143.80000000000001</v>
      </c>
      <c r="V100" s="36">
        <v>6</v>
      </c>
      <c r="W100" s="5">
        <v>125</v>
      </c>
      <c r="X100" s="38">
        <f>SUM(W100:W104)/5</f>
        <v>125</v>
      </c>
    </row>
    <row r="101" spans="2:24" ht="20.100000000000001" customHeight="1" x14ac:dyDescent="0.25">
      <c r="B101" s="36"/>
      <c r="C101" s="5">
        <v>125</v>
      </c>
      <c r="D101" s="38"/>
      <c r="F101" s="36"/>
      <c r="G101" s="5">
        <v>125</v>
      </c>
      <c r="H101" s="38"/>
      <c r="J101" s="36"/>
      <c r="K101" s="5">
        <v>125</v>
      </c>
      <c r="L101" s="38"/>
      <c r="N101" s="36"/>
      <c r="O101" s="5">
        <v>141</v>
      </c>
      <c r="P101" s="38"/>
      <c r="R101" s="36"/>
      <c r="S101" s="5">
        <v>156</v>
      </c>
      <c r="T101" s="38"/>
      <c r="V101" s="36"/>
      <c r="W101" s="5">
        <v>125</v>
      </c>
      <c r="X101" s="38"/>
    </row>
    <row r="102" spans="2:24" ht="20.100000000000001" customHeight="1" x14ac:dyDescent="0.25">
      <c r="B102" s="36"/>
      <c r="C102" s="5">
        <v>110</v>
      </c>
      <c r="D102" s="38"/>
      <c r="F102" s="36"/>
      <c r="G102" s="5">
        <v>140</v>
      </c>
      <c r="H102" s="38"/>
      <c r="J102" s="36"/>
      <c r="K102" s="5">
        <v>109</v>
      </c>
      <c r="L102" s="38"/>
      <c r="N102" s="36"/>
      <c r="O102" s="5">
        <v>156</v>
      </c>
      <c r="P102" s="38"/>
      <c r="R102" s="36"/>
      <c r="S102" s="5">
        <v>141</v>
      </c>
      <c r="T102" s="38"/>
      <c r="V102" s="36"/>
      <c r="W102" s="5">
        <v>125</v>
      </c>
      <c r="X102" s="38"/>
    </row>
    <row r="103" spans="2:24" ht="20.100000000000001" customHeight="1" x14ac:dyDescent="0.25">
      <c r="B103" s="36"/>
      <c r="C103" s="5">
        <v>109</v>
      </c>
      <c r="D103" s="38"/>
      <c r="F103" s="36"/>
      <c r="G103" s="5">
        <v>110</v>
      </c>
      <c r="H103" s="38"/>
      <c r="J103" s="36"/>
      <c r="K103" s="5">
        <v>125</v>
      </c>
      <c r="L103" s="38"/>
      <c r="N103" s="36"/>
      <c r="O103" s="5">
        <v>110</v>
      </c>
      <c r="P103" s="38"/>
      <c r="R103" s="36"/>
      <c r="S103" s="5">
        <v>125</v>
      </c>
      <c r="T103" s="38"/>
      <c r="V103" s="36"/>
      <c r="W103" s="5">
        <v>125</v>
      </c>
      <c r="X103" s="38"/>
    </row>
    <row r="104" spans="2:24" ht="20.100000000000001" customHeight="1" x14ac:dyDescent="0.25">
      <c r="B104" s="36"/>
      <c r="C104" s="5">
        <v>125</v>
      </c>
      <c r="D104" s="38"/>
      <c r="F104" s="36"/>
      <c r="G104" s="5">
        <v>140</v>
      </c>
      <c r="H104" s="38"/>
      <c r="J104" s="36"/>
      <c r="K104" s="5">
        <v>141</v>
      </c>
      <c r="L104" s="38"/>
      <c r="N104" s="36"/>
      <c r="O104" s="5">
        <v>125</v>
      </c>
      <c r="P104" s="38"/>
      <c r="R104" s="36"/>
      <c r="S104" s="5">
        <v>141</v>
      </c>
      <c r="T104" s="38"/>
      <c r="V104" s="36"/>
      <c r="W104" s="5">
        <v>125</v>
      </c>
      <c r="X104" s="38"/>
    </row>
    <row r="105" spans="2:24" ht="20.100000000000001" customHeight="1" x14ac:dyDescent="0.25">
      <c r="B105" s="28">
        <v>7</v>
      </c>
      <c r="C105" s="7">
        <v>281</v>
      </c>
      <c r="D105" s="30">
        <f>SUM(C105:C108)/4</f>
        <v>281.25</v>
      </c>
      <c r="F105" s="28">
        <v>7</v>
      </c>
      <c r="G105" s="7">
        <v>297</v>
      </c>
      <c r="H105" s="30">
        <f>SUM(G105:G108)/4</f>
        <v>300.75</v>
      </c>
      <c r="J105" s="28">
        <v>7</v>
      </c>
      <c r="K105" s="7">
        <v>281</v>
      </c>
      <c r="L105" s="30">
        <f>SUM(K105:K108)/4</f>
        <v>312.5</v>
      </c>
      <c r="N105" s="28">
        <v>7</v>
      </c>
      <c r="O105" s="7">
        <v>375</v>
      </c>
      <c r="P105" s="30">
        <f>SUM(O105:O108)/4</f>
        <v>300.5</v>
      </c>
      <c r="R105" s="28">
        <v>7</v>
      </c>
      <c r="S105" s="7">
        <v>281</v>
      </c>
      <c r="T105" s="30">
        <f>SUM(S105:S108)/4</f>
        <v>304.5</v>
      </c>
      <c r="V105" s="28">
        <v>7</v>
      </c>
      <c r="W105" s="7">
        <v>281</v>
      </c>
      <c r="X105" s="30">
        <f>SUM(W105:W108)/4</f>
        <v>312.5</v>
      </c>
    </row>
    <row r="106" spans="2:24" ht="20.100000000000001" customHeight="1" x14ac:dyDescent="0.25">
      <c r="B106" s="28"/>
      <c r="C106" s="7">
        <v>281</v>
      </c>
      <c r="D106" s="30"/>
      <c r="F106" s="28"/>
      <c r="G106" s="7">
        <v>297</v>
      </c>
      <c r="H106" s="30"/>
      <c r="J106" s="28"/>
      <c r="K106" s="7">
        <v>297</v>
      </c>
      <c r="L106" s="30"/>
      <c r="N106" s="28"/>
      <c r="O106" s="7">
        <v>265</v>
      </c>
      <c r="P106" s="30"/>
      <c r="R106" s="28"/>
      <c r="S106" s="7">
        <v>344</v>
      </c>
      <c r="T106" s="30"/>
      <c r="V106" s="28"/>
      <c r="W106" s="7">
        <v>359</v>
      </c>
      <c r="X106" s="30"/>
    </row>
    <row r="107" spans="2:24" ht="20.100000000000001" customHeight="1" x14ac:dyDescent="0.25">
      <c r="B107" s="28"/>
      <c r="C107" s="7">
        <v>282</v>
      </c>
      <c r="D107" s="30"/>
      <c r="F107" s="28"/>
      <c r="G107" s="7">
        <v>281</v>
      </c>
      <c r="H107" s="30"/>
      <c r="J107" s="28"/>
      <c r="K107" s="7">
        <v>359</v>
      </c>
      <c r="L107" s="30"/>
      <c r="N107" s="28"/>
      <c r="O107" s="7">
        <v>266</v>
      </c>
      <c r="P107" s="30"/>
      <c r="R107" s="28"/>
      <c r="S107" s="7">
        <v>296</v>
      </c>
      <c r="T107" s="30"/>
      <c r="V107" s="28"/>
      <c r="W107" s="7">
        <v>313</v>
      </c>
      <c r="X107" s="30"/>
    </row>
    <row r="108" spans="2:24" ht="20.100000000000001" customHeight="1" x14ac:dyDescent="0.25">
      <c r="B108" s="29"/>
      <c r="C108" s="8">
        <v>281</v>
      </c>
      <c r="D108" s="31"/>
      <c r="F108" s="29"/>
      <c r="G108" s="8">
        <v>328</v>
      </c>
      <c r="H108" s="31"/>
      <c r="J108" s="29"/>
      <c r="K108" s="8">
        <v>313</v>
      </c>
      <c r="L108" s="31"/>
      <c r="N108" s="29"/>
      <c r="O108" s="8">
        <v>296</v>
      </c>
      <c r="P108" s="31"/>
      <c r="R108" s="29"/>
      <c r="S108" s="8">
        <v>297</v>
      </c>
      <c r="T108" s="31"/>
      <c r="V108" s="29"/>
      <c r="W108" s="8">
        <v>297</v>
      </c>
      <c r="X108" s="31"/>
    </row>
    <row r="110" spans="2:24" ht="20.100000000000001" customHeight="1" x14ac:dyDescent="0.25">
      <c r="B110" s="32" t="s">
        <v>0</v>
      </c>
      <c r="C110" s="33"/>
      <c r="D110" s="34"/>
      <c r="F110" s="32" t="s">
        <v>0</v>
      </c>
      <c r="G110" s="33"/>
      <c r="H110" s="34"/>
      <c r="J110" s="32" t="s">
        <v>0</v>
      </c>
      <c r="K110" s="33"/>
      <c r="L110" s="34"/>
      <c r="N110" s="32" t="s">
        <v>0</v>
      </c>
      <c r="O110" s="33"/>
      <c r="P110" s="34"/>
      <c r="R110" s="32" t="s">
        <v>0</v>
      </c>
      <c r="S110" s="33"/>
      <c r="T110" s="34"/>
      <c r="V110" s="32" t="s">
        <v>0</v>
      </c>
      <c r="W110" s="33"/>
      <c r="X110" s="34"/>
    </row>
    <row r="111" spans="2:24" ht="20.100000000000001" customHeight="1" x14ac:dyDescent="0.25">
      <c r="B111" s="2" t="s">
        <v>13</v>
      </c>
      <c r="C111" s="3" t="s">
        <v>2</v>
      </c>
      <c r="D111" s="4" t="s">
        <v>3</v>
      </c>
      <c r="F111" s="2" t="s">
        <v>13</v>
      </c>
      <c r="G111" s="3" t="s">
        <v>2</v>
      </c>
      <c r="H111" s="4" t="s">
        <v>8</v>
      </c>
      <c r="J111" s="2" t="s">
        <v>13</v>
      </c>
      <c r="K111" s="3" t="s">
        <v>2</v>
      </c>
      <c r="L111" s="4" t="s">
        <v>7</v>
      </c>
      <c r="N111" s="2" t="s">
        <v>13</v>
      </c>
      <c r="O111" s="3" t="s">
        <v>9</v>
      </c>
      <c r="P111" s="4" t="s">
        <v>3</v>
      </c>
      <c r="R111" s="2" t="s">
        <v>13</v>
      </c>
      <c r="S111" s="3" t="s">
        <v>9</v>
      </c>
      <c r="T111" s="4" t="s">
        <v>8</v>
      </c>
      <c r="V111" s="2" t="s">
        <v>13</v>
      </c>
      <c r="W111" s="3" t="s">
        <v>9</v>
      </c>
      <c r="X111" s="4" t="s">
        <v>7</v>
      </c>
    </row>
    <row r="112" spans="2:24" ht="20.100000000000001" customHeight="1" x14ac:dyDescent="0.25">
      <c r="B112" s="9" t="s">
        <v>4</v>
      </c>
      <c r="C112" s="10" t="s">
        <v>5</v>
      </c>
      <c r="D112" s="11" t="s">
        <v>6</v>
      </c>
      <c r="F112" s="9" t="s">
        <v>4</v>
      </c>
      <c r="G112" s="10" t="s">
        <v>5</v>
      </c>
      <c r="H112" s="11" t="s">
        <v>6</v>
      </c>
      <c r="J112" s="9" t="s">
        <v>4</v>
      </c>
      <c r="K112" s="10" t="s">
        <v>5</v>
      </c>
      <c r="L112" s="11" t="s">
        <v>6</v>
      </c>
      <c r="N112" s="9" t="s">
        <v>4</v>
      </c>
      <c r="O112" s="10" t="s">
        <v>5</v>
      </c>
      <c r="P112" s="11" t="s">
        <v>6</v>
      </c>
      <c r="R112" s="9" t="s">
        <v>4</v>
      </c>
      <c r="S112" s="10" t="s">
        <v>5</v>
      </c>
      <c r="T112" s="11" t="s">
        <v>6</v>
      </c>
      <c r="V112" s="9" t="s">
        <v>4</v>
      </c>
      <c r="W112" s="10" t="s">
        <v>5</v>
      </c>
      <c r="X112" s="11" t="s">
        <v>6</v>
      </c>
    </row>
    <row r="113" spans="2:24" ht="20.100000000000001" customHeight="1" x14ac:dyDescent="0.25">
      <c r="B113" s="35">
        <v>4</v>
      </c>
      <c r="C113" s="6">
        <v>0</v>
      </c>
      <c r="D113" s="37">
        <f>SUM(C113:C119)/7</f>
        <v>13.428571428571429</v>
      </c>
      <c r="F113" s="35">
        <v>4</v>
      </c>
      <c r="G113" s="6">
        <v>15</v>
      </c>
      <c r="H113" s="37">
        <f>SUM(G113:G119)/7</f>
        <v>13.428571428571429</v>
      </c>
      <c r="J113" s="35">
        <v>4</v>
      </c>
      <c r="K113" s="6">
        <v>0</v>
      </c>
      <c r="L113" s="37">
        <f>SUM(K113:K119)/7</f>
        <v>13.285714285714286</v>
      </c>
      <c r="N113" s="35">
        <v>4</v>
      </c>
      <c r="O113" s="6">
        <v>16</v>
      </c>
      <c r="P113" s="37">
        <f>SUM(O113:O119)/7</f>
        <v>13.428571428571429</v>
      </c>
      <c r="R113" s="35">
        <v>4</v>
      </c>
      <c r="S113" s="6">
        <v>15</v>
      </c>
      <c r="T113" s="37">
        <f>SUM(S113:S119)/7</f>
        <v>17.857142857142858</v>
      </c>
      <c r="V113" s="35">
        <v>4</v>
      </c>
      <c r="W113" s="6">
        <v>15</v>
      </c>
      <c r="X113" s="37">
        <f>SUM(W113:W119)/7</f>
        <v>20</v>
      </c>
    </row>
    <row r="114" spans="2:24" ht="20.100000000000001" customHeight="1" x14ac:dyDescent="0.25">
      <c r="B114" s="36"/>
      <c r="C114" s="5">
        <v>15</v>
      </c>
      <c r="D114" s="38"/>
      <c r="F114" s="36"/>
      <c r="G114" s="5">
        <v>16</v>
      </c>
      <c r="H114" s="38"/>
      <c r="J114" s="36"/>
      <c r="K114" s="5">
        <v>15</v>
      </c>
      <c r="L114" s="38"/>
      <c r="N114" s="36"/>
      <c r="O114" s="5">
        <v>0</v>
      </c>
      <c r="P114" s="38"/>
      <c r="R114" s="36"/>
      <c r="S114" s="5">
        <v>16</v>
      </c>
      <c r="T114" s="38"/>
      <c r="V114" s="36"/>
      <c r="W114" s="5">
        <v>32</v>
      </c>
      <c r="X114" s="38"/>
    </row>
    <row r="115" spans="2:24" ht="20.100000000000001" customHeight="1" x14ac:dyDescent="0.25">
      <c r="B115" s="36"/>
      <c r="C115" s="5">
        <v>16</v>
      </c>
      <c r="D115" s="38"/>
      <c r="F115" s="36"/>
      <c r="G115" s="5">
        <v>16</v>
      </c>
      <c r="H115" s="38"/>
      <c r="J115" s="36"/>
      <c r="K115" s="5">
        <v>16</v>
      </c>
      <c r="L115" s="38"/>
      <c r="N115" s="36"/>
      <c r="O115" s="5">
        <v>16</v>
      </c>
      <c r="P115" s="38"/>
      <c r="R115" s="36"/>
      <c r="S115" s="5">
        <v>16</v>
      </c>
      <c r="T115" s="38"/>
      <c r="V115" s="36"/>
      <c r="W115" s="5">
        <v>15</v>
      </c>
      <c r="X115" s="38"/>
    </row>
    <row r="116" spans="2:24" ht="20.100000000000001" customHeight="1" x14ac:dyDescent="0.25">
      <c r="B116" s="36"/>
      <c r="C116" s="5">
        <v>16</v>
      </c>
      <c r="D116" s="38"/>
      <c r="F116" s="36"/>
      <c r="G116" s="5">
        <v>15</v>
      </c>
      <c r="H116" s="38"/>
      <c r="J116" s="36"/>
      <c r="K116" s="5">
        <v>15</v>
      </c>
      <c r="L116" s="38"/>
      <c r="N116" s="36"/>
      <c r="O116" s="5">
        <v>15</v>
      </c>
      <c r="P116" s="38"/>
      <c r="R116" s="36"/>
      <c r="S116" s="5">
        <v>15</v>
      </c>
      <c r="T116" s="38"/>
      <c r="V116" s="36"/>
      <c r="W116" s="5">
        <v>16</v>
      </c>
      <c r="X116" s="38"/>
    </row>
    <row r="117" spans="2:24" ht="20.100000000000001" customHeight="1" x14ac:dyDescent="0.25">
      <c r="B117" s="36"/>
      <c r="C117" s="5">
        <v>15</v>
      </c>
      <c r="D117" s="38"/>
      <c r="F117" s="36"/>
      <c r="G117" s="5">
        <v>0</v>
      </c>
      <c r="H117" s="38"/>
      <c r="J117" s="36"/>
      <c r="K117" s="5">
        <v>32</v>
      </c>
      <c r="L117" s="38"/>
      <c r="N117" s="36"/>
      <c r="O117" s="5">
        <v>16</v>
      </c>
      <c r="P117" s="38"/>
      <c r="R117" s="36"/>
      <c r="S117" s="5">
        <v>16</v>
      </c>
      <c r="T117" s="38"/>
      <c r="V117" s="36"/>
      <c r="W117" s="5">
        <v>31</v>
      </c>
      <c r="X117" s="38"/>
    </row>
    <row r="118" spans="2:24" ht="20.100000000000001" customHeight="1" x14ac:dyDescent="0.25">
      <c r="B118" s="36"/>
      <c r="C118" s="5">
        <v>16</v>
      </c>
      <c r="D118" s="38"/>
      <c r="F118" s="36"/>
      <c r="G118" s="5">
        <v>16</v>
      </c>
      <c r="H118" s="38"/>
      <c r="J118" s="36"/>
      <c r="K118" s="5">
        <v>15</v>
      </c>
      <c r="L118" s="38"/>
      <c r="N118" s="36"/>
      <c r="O118" s="5">
        <v>16</v>
      </c>
      <c r="P118" s="38"/>
      <c r="R118" s="36"/>
      <c r="S118" s="5">
        <v>15</v>
      </c>
      <c r="T118" s="38"/>
      <c r="V118" s="36"/>
      <c r="W118" s="5">
        <v>16</v>
      </c>
      <c r="X118" s="38"/>
    </row>
    <row r="119" spans="2:24" ht="20.100000000000001" customHeight="1" x14ac:dyDescent="0.25">
      <c r="B119" s="36"/>
      <c r="C119" s="5">
        <v>16</v>
      </c>
      <c r="D119" s="38"/>
      <c r="F119" s="36"/>
      <c r="G119" s="5">
        <v>16</v>
      </c>
      <c r="H119" s="38"/>
      <c r="J119" s="36"/>
      <c r="K119" s="5">
        <v>0</v>
      </c>
      <c r="L119" s="38"/>
      <c r="N119" s="36"/>
      <c r="O119" s="5">
        <v>15</v>
      </c>
      <c r="P119" s="38"/>
      <c r="R119" s="36"/>
      <c r="S119" s="5">
        <v>32</v>
      </c>
      <c r="T119" s="38"/>
      <c r="V119" s="36"/>
      <c r="W119" s="5">
        <v>15</v>
      </c>
      <c r="X119" s="38"/>
    </row>
    <row r="120" spans="2:24" ht="20.100000000000001" customHeight="1" x14ac:dyDescent="0.25">
      <c r="B120" s="28">
        <v>5</v>
      </c>
      <c r="C120" s="7">
        <v>31</v>
      </c>
      <c r="D120" s="30">
        <f>SUM(C120:C126)/7</f>
        <v>44.571428571428569</v>
      </c>
      <c r="F120" s="28">
        <v>5</v>
      </c>
      <c r="G120" s="7">
        <v>31</v>
      </c>
      <c r="H120" s="30">
        <f>SUM(G120:G126)/7</f>
        <v>49</v>
      </c>
      <c r="J120" s="28">
        <v>5</v>
      </c>
      <c r="K120" s="7">
        <v>47</v>
      </c>
      <c r="L120" s="30">
        <f>SUM(K120:K126)/7</f>
        <v>47</v>
      </c>
      <c r="N120" s="28">
        <v>5</v>
      </c>
      <c r="O120" s="7">
        <v>47</v>
      </c>
      <c r="P120" s="30">
        <f>SUM(O120:O126)/7</f>
        <v>44.714285714285715</v>
      </c>
      <c r="R120" s="28">
        <v>5</v>
      </c>
      <c r="S120" s="7">
        <v>47</v>
      </c>
      <c r="T120" s="30">
        <f>SUM(S120:S126)/7</f>
        <v>44.571428571428569</v>
      </c>
      <c r="V120" s="28">
        <v>5</v>
      </c>
      <c r="W120" s="7">
        <v>47</v>
      </c>
      <c r="X120" s="30">
        <f>SUM(W120:W126)/7</f>
        <v>42.428571428571431</v>
      </c>
    </row>
    <row r="121" spans="2:24" ht="20.100000000000001" customHeight="1" x14ac:dyDescent="0.25">
      <c r="B121" s="28"/>
      <c r="C121" s="7">
        <v>47</v>
      </c>
      <c r="D121" s="30"/>
      <c r="F121" s="28"/>
      <c r="G121" s="7">
        <v>62</v>
      </c>
      <c r="H121" s="30"/>
      <c r="J121" s="28"/>
      <c r="K121" s="7">
        <v>63</v>
      </c>
      <c r="L121" s="30"/>
      <c r="N121" s="28"/>
      <c r="O121" s="7">
        <v>47</v>
      </c>
      <c r="P121" s="30"/>
      <c r="R121" s="28"/>
      <c r="S121" s="7">
        <v>46</v>
      </c>
      <c r="T121" s="30"/>
      <c r="V121" s="28"/>
      <c r="W121" s="7">
        <v>47</v>
      </c>
      <c r="X121" s="30"/>
    </row>
    <row r="122" spans="2:24" ht="20.100000000000001" customHeight="1" x14ac:dyDescent="0.25">
      <c r="B122" s="28"/>
      <c r="C122" s="7">
        <v>47</v>
      </c>
      <c r="D122" s="30"/>
      <c r="F122" s="28"/>
      <c r="G122" s="7">
        <v>47</v>
      </c>
      <c r="H122" s="30"/>
      <c r="J122" s="28"/>
      <c r="K122" s="7">
        <v>47</v>
      </c>
      <c r="L122" s="30"/>
      <c r="N122" s="28"/>
      <c r="O122" s="7">
        <v>47</v>
      </c>
      <c r="P122" s="30"/>
      <c r="R122" s="28"/>
      <c r="S122" s="7">
        <v>47</v>
      </c>
      <c r="T122" s="30"/>
      <c r="V122" s="28"/>
      <c r="W122" s="7">
        <v>31</v>
      </c>
      <c r="X122" s="30"/>
    </row>
    <row r="123" spans="2:24" ht="20.100000000000001" customHeight="1" x14ac:dyDescent="0.25">
      <c r="B123" s="28"/>
      <c r="C123" s="7">
        <v>46</v>
      </c>
      <c r="D123" s="30"/>
      <c r="F123" s="28"/>
      <c r="G123" s="7">
        <v>47</v>
      </c>
      <c r="H123" s="30"/>
      <c r="J123" s="28"/>
      <c r="K123" s="7">
        <v>47</v>
      </c>
      <c r="L123" s="30"/>
      <c r="N123" s="28"/>
      <c r="O123" s="7">
        <v>47</v>
      </c>
      <c r="P123" s="30"/>
      <c r="R123" s="28"/>
      <c r="S123" s="7">
        <v>47</v>
      </c>
      <c r="T123" s="30"/>
      <c r="V123" s="28"/>
      <c r="W123" s="7">
        <v>47</v>
      </c>
      <c r="X123" s="30"/>
    </row>
    <row r="124" spans="2:24" ht="20.100000000000001" customHeight="1" x14ac:dyDescent="0.25">
      <c r="B124" s="28"/>
      <c r="C124" s="7">
        <v>47</v>
      </c>
      <c r="D124" s="30"/>
      <c r="F124" s="28"/>
      <c r="G124" s="7">
        <v>63</v>
      </c>
      <c r="H124" s="30"/>
      <c r="J124" s="28"/>
      <c r="K124" s="7">
        <v>47</v>
      </c>
      <c r="L124" s="30"/>
      <c r="N124" s="28"/>
      <c r="O124" s="7">
        <v>47</v>
      </c>
      <c r="P124" s="30"/>
      <c r="R124" s="28"/>
      <c r="S124" s="7">
        <v>31</v>
      </c>
      <c r="T124" s="30"/>
      <c r="V124" s="28"/>
      <c r="W124" s="7">
        <v>31</v>
      </c>
      <c r="X124" s="30"/>
    </row>
    <row r="125" spans="2:24" ht="20.100000000000001" customHeight="1" x14ac:dyDescent="0.25">
      <c r="B125" s="28"/>
      <c r="C125" s="7">
        <v>47</v>
      </c>
      <c r="D125" s="30"/>
      <c r="F125" s="28"/>
      <c r="G125" s="7">
        <v>46</v>
      </c>
      <c r="H125" s="30"/>
      <c r="J125" s="28"/>
      <c r="K125" s="7">
        <v>31</v>
      </c>
      <c r="L125" s="30"/>
      <c r="N125" s="28"/>
      <c r="O125" s="7">
        <v>31</v>
      </c>
      <c r="P125" s="30"/>
      <c r="R125" s="28"/>
      <c r="S125" s="7">
        <v>47</v>
      </c>
      <c r="T125" s="30"/>
      <c r="V125" s="28"/>
      <c r="W125" s="7">
        <v>32</v>
      </c>
      <c r="X125" s="30"/>
    </row>
    <row r="126" spans="2:24" ht="20.100000000000001" customHeight="1" x14ac:dyDescent="0.25">
      <c r="B126" s="28"/>
      <c r="C126" s="7">
        <v>47</v>
      </c>
      <c r="D126" s="30"/>
      <c r="F126" s="28"/>
      <c r="G126" s="7">
        <v>47</v>
      </c>
      <c r="H126" s="30"/>
      <c r="J126" s="28"/>
      <c r="K126" s="7">
        <v>47</v>
      </c>
      <c r="L126" s="30"/>
      <c r="N126" s="28"/>
      <c r="O126" s="7">
        <v>47</v>
      </c>
      <c r="P126" s="30"/>
      <c r="R126" s="28"/>
      <c r="S126" s="7">
        <v>47</v>
      </c>
      <c r="T126" s="30"/>
      <c r="V126" s="28"/>
      <c r="W126" s="7">
        <v>62</v>
      </c>
      <c r="X126" s="30"/>
    </row>
    <row r="127" spans="2:24" ht="20.100000000000001" customHeight="1" x14ac:dyDescent="0.25">
      <c r="B127" s="36">
        <v>6</v>
      </c>
      <c r="C127" s="5">
        <v>109</v>
      </c>
      <c r="D127" s="38">
        <f>SUM(C127:C131)/5</f>
        <v>125</v>
      </c>
      <c r="F127" s="36">
        <v>6</v>
      </c>
      <c r="G127" s="5">
        <v>141</v>
      </c>
      <c r="H127" s="38">
        <f>SUM(G127:G131)/5</f>
        <v>131.4</v>
      </c>
      <c r="J127" s="36">
        <v>6</v>
      </c>
      <c r="K127" s="5">
        <v>125</v>
      </c>
      <c r="L127" s="38">
        <f>SUM(K127:K131)/5</f>
        <v>125</v>
      </c>
      <c r="N127" s="36">
        <v>6</v>
      </c>
      <c r="O127" s="5">
        <v>125</v>
      </c>
      <c r="P127" s="38">
        <f>SUM(O127:O131)/5</f>
        <v>134.4</v>
      </c>
      <c r="R127" s="36">
        <v>6</v>
      </c>
      <c r="S127" s="5">
        <v>110</v>
      </c>
      <c r="T127" s="38">
        <f>SUM(S127:S131)/5</f>
        <v>122</v>
      </c>
      <c r="V127" s="36">
        <v>6</v>
      </c>
      <c r="W127" s="5">
        <v>125</v>
      </c>
      <c r="X127" s="38">
        <f>SUM(W127:W131)/5</f>
        <v>122</v>
      </c>
    </row>
    <row r="128" spans="2:24" ht="20.100000000000001" customHeight="1" x14ac:dyDescent="0.25">
      <c r="B128" s="36"/>
      <c r="C128" s="5">
        <v>110</v>
      </c>
      <c r="D128" s="38"/>
      <c r="F128" s="36"/>
      <c r="G128" s="5">
        <v>156</v>
      </c>
      <c r="H128" s="38"/>
      <c r="J128" s="36"/>
      <c r="K128" s="5">
        <v>109</v>
      </c>
      <c r="L128" s="38"/>
      <c r="N128" s="36"/>
      <c r="O128" s="5">
        <v>125</v>
      </c>
      <c r="P128" s="38"/>
      <c r="R128" s="36"/>
      <c r="S128" s="5">
        <v>125</v>
      </c>
      <c r="T128" s="38"/>
      <c r="V128" s="36"/>
      <c r="W128" s="5">
        <v>110</v>
      </c>
      <c r="X128" s="38"/>
    </row>
    <row r="129" spans="2:24" ht="20.100000000000001" customHeight="1" x14ac:dyDescent="0.25">
      <c r="B129" s="36"/>
      <c r="C129" s="5">
        <v>109</v>
      </c>
      <c r="D129" s="38"/>
      <c r="F129" s="36"/>
      <c r="G129" s="5">
        <v>125</v>
      </c>
      <c r="H129" s="38"/>
      <c r="J129" s="36"/>
      <c r="K129" s="5">
        <v>125</v>
      </c>
      <c r="L129" s="38"/>
      <c r="N129" s="36"/>
      <c r="O129" s="5">
        <v>125</v>
      </c>
      <c r="P129" s="38"/>
      <c r="R129" s="36"/>
      <c r="S129" s="5">
        <v>125</v>
      </c>
      <c r="T129" s="38"/>
      <c r="V129" s="36"/>
      <c r="W129" s="5">
        <v>125</v>
      </c>
      <c r="X129" s="38"/>
    </row>
    <row r="130" spans="2:24" ht="20.100000000000001" customHeight="1" x14ac:dyDescent="0.25">
      <c r="B130" s="36"/>
      <c r="C130" s="5">
        <v>141</v>
      </c>
      <c r="D130" s="38"/>
      <c r="F130" s="36"/>
      <c r="G130" s="5">
        <v>110</v>
      </c>
      <c r="H130" s="38"/>
      <c r="J130" s="36"/>
      <c r="K130" s="5">
        <v>125</v>
      </c>
      <c r="L130" s="38"/>
      <c r="N130" s="36"/>
      <c r="O130" s="5">
        <v>125</v>
      </c>
      <c r="P130" s="38"/>
      <c r="R130" s="36"/>
      <c r="S130" s="5">
        <v>125</v>
      </c>
      <c r="T130" s="38"/>
      <c r="V130" s="36"/>
      <c r="W130" s="5">
        <v>125</v>
      </c>
      <c r="X130" s="38"/>
    </row>
    <row r="131" spans="2:24" ht="20.100000000000001" customHeight="1" x14ac:dyDescent="0.25">
      <c r="B131" s="36"/>
      <c r="C131" s="5">
        <v>156</v>
      </c>
      <c r="D131" s="38"/>
      <c r="F131" s="36"/>
      <c r="G131" s="5">
        <v>125</v>
      </c>
      <c r="H131" s="38"/>
      <c r="J131" s="36"/>
      <c r="K131" s="5">
        <v>141</v>
      </c>
      <c r="L131" s="38"/>
      <c r="N131" s="36"/>
      <c r="O131" s="5">
        <v>172</v>
      </c>
      <c r="P131" s="38"/>
      <c r="R131" s="36"/>
      <c r="S131" s="5">
        <v>125</v>
      </c>
      <c r="T131" s="38"/>
      <c r="V131" s="36"/>
      <c r="W131" s="5">
        <v>125</v>
      </c>
      <c r="X131" s="38"/>
    </row>
    <row r="132" spans="2:24" ht="20.100000000000001" customHeight="1" x14ac:dyDescent="0.25">
      <c r="B132" s="28">
        <v>7</v>
      </c>
      <c r="C132" s="7">
        <v>297</v>
      </c>
      <c r="D132" s="30">
        <f>SUM(C132:C135)/4</f>
        <v>300.75</v>
      </c>
      <c r="F132" s="28">
        <v>7</v>
      </c>
      <c r="G132" s="7">
        <v>265</v>
      </c>
      <c r="H132" s="30">
        <f>SUM(G132:G135)/4</f>
        <v>304.5</v>
      </c>
      <c r="J132" s="28">
        <v>7</v>
      </c>
      <c r="K132" s="7">
        <v>281</v>
      </c>
      <c r="L132" s="30">
        <f>SUM(K132:K135)/4</f>
        <v>304.5</v>
      </c>
      <c r="N132" s="28">
        <v>7</v>
      </c>
      <c r="O132" s="7">
        <v>312</v>
      </c>
      <c r="P132" s="30">
        <f>SUM(O132:O135)/4</f>
        <v>300.75</v>
      </c>
      <c r="R132" s="28">
        <v>7</v>
      </c>
      <c r="S132" s="7">
        <v>281</v>
      </c>
      <c r="T132" s="30">
        <f>SUM(S132:S135)/4</f>
        <v>300.75</v>
      </c>
      <c r="V132" s="28">
        <v>7</v>
      </c>
      <c r="W132" s="7">
        <v>265</v>
      </c>
      <c r="X132" s="30">
        <f>SUM(W132:W135)/4</f>
        <v>289</v>
      </c>
    </row>
    <row r="133" spans="2:24" ht="20.100000000000001" customHeight="1" x14ac:dyDescent="0.25">
      <c r="B133" s="28"/>
      <c r="C133" s="7">
        <v>297</v>
      </c>
      <c r="D133" s="30"/>
      <c r="F133" s="28"/>
      <c r="G133" s="7">
        <v>312</v>
      </c>
      <c r="H133" s="30"/>
      <c r="J133" s="28"/>
      <c r="K133" s="7">
        <v>281</v>
      </c>
      <c r="L133" s="30"/>
      <c r="N133" s="28"/>
      <c r="O133" s="7">
        <v>281</v>
      </c>
      <c r="P133" s="30"/>
      <c r="R133" s="28"/>
      <c r="S133" s="7">
        <v>297</v>
      </c>
      <c r="T133" s="30"/>
      <c r="V133" s="28"/>
      <c r="W133" s="7">
        <v>281</v>
      </c>
      <c r="X133" s="30"/>
    </row>
    <row r="134" spans="2:24" ht="20.100000000000001" customHeight="1" x14ac:dyDescent="0.25">
      <c r="B134" s="28"/>
      <c r="C134" s="7">
        <v>281</v>
      </c>
      <c r="D134" s="30"/>
      <c r="F134" s="28"/>
      <c r="G134" s="7">
        <v>344</v>
      </c>
      <c r="H134" s="30"/>
      <c r="J134" s="28"/>
      <c r="K134" s="7">
        <v>360</v>
      </c>
      <c r="L134" s="30"/>
      <c r="N134" s="28"/>
      <c r="O134" s="7">
        <v>282</v>
      </c>
      <c r="P134" s="30"/>
      <c r="R134" s="28"/>
      <c r="S134" s="7">
        <v>281</v>
      </c>
      <c r="T134" s="30"/>
      <c r="V134" s="28"/>
      <c r="W134" s="7">
        <v>297</v>
      </c>
      <c r="X134" s="30"/>
    </row>
    <row r="135" spans="2:24" ht="20.100000000000001" customHeight="1" x14ac:dyDescent="0.25">
      <c r="B135" s="29"/>
      <c r="C135" s="8">
        <v>328</v>
      </c>
      <c r="D135" s="31"/>
      <c r="F135" s="29"/>
      <c r="G135" s="8">
        <v>297</v>
      </c>
      <c r="H135" s="31"/>
      <c r="J135" s="29"/>
      <c r="K135" s="8">
        <v>296</v>
      </c>
      <c r="L135" s="31"/>
      <c r="N135" s="29"/>
      <c r="O135" s="8">
        <v>328</v>
      </c>
      <c r="P135" s="31"/>
      <c r="R135" s="29"/>
      <c r="S135" s="8">
        <v>344</v>
      </c>
      <c r="T135" s="31"/>
      <c r="V135" s="29"/>
      <c r="W135" s="8">
        <v>313</v>
      </c>
      <c r="X135" s="31"/>
    </row>
  </sheetData>
  <mergeCells count="270">
    <mergeCell ref="N132:N135"/>
    <mergeCell ref="P132:P135"/>
    <mergeCell ref="R132:R135"/>
    <mergeCell ref="T132:T135"/>
    <mergeCell ref="V132:V135"/>
    <mergeCell ref="X132:X135"/>
    <mergeCell ref="N127:N131"/>
    <mergeCell ref="P127:P131"/>
    <mergeCell ref="R127:R131"/>
    <mergeCell ref="T127:T131"/>
    <mergeCell ref="V127:V131"/>
    <mergeCell ref="X127:X131"/>
    <mergeCell ref="N120:N126"/>
    <mergeCell ref="P120:P126"/>
    <mergeCell ref="R120:R126"/>
    <mergeCell ref="T120:T126"/>
    <mergeCell ref="V120:V126"/>
    <mergeCell ref="X120:X126"/>
    <mergeCell ref="N110:P110"/>
    <mergeCell ref="R110:T110"/>
    <mergeCell ref="V110:X110"/>
    <mergeCell ref="N113:N119"/>
    <mergeCell ref="P113:P119"/>
    <mergeCell ref="R113:R119"/>
    <mergeCell ref="T113:T119"/>
    <mergeCell ref="V113:V119"/>
    <mergeCell ref="X113:X119"/>
    <mergeCell ref="N105:N108"/>
    <mergeCell ref="P105:P108"/>
    <mergeCell ref="R105:R108"/>
    <mergeCell ref="T105:T108"/>
    <mergeCell ref="V105:V108"/>
    <mergeCell ref="X105:X108"/>
    <mergeCell ref="N100:N104"/>
    <mergeCell ref="P100:P104"/>
    <mergeCell ref="R100:R104"/>
    <mergeCell ref="T100:T104"/>
    <mergeCell ref="V100:V104"/>
    <mergeCell ref="X100:X104"/>
    <mergeCell ref="N93:N99"/>
    <mergeCell ref="P93:P99"/>
    <mergeCell ref="R93:R99"/>
    <mergeCell ref="T93:T99"/>
    <mergeCell ref="V93:V99"/>
    <mergeCell ref="X93:X99"/>
    <mergeCell ref="N83:P83"/>
    <mergeCell ref="R83:T83"/>
    <mergeCell ref="V83:X83"/>
    <mergeCell ref="N86:N92"/>
    <mergeCell ref="P86:P92"/>
    <mergeCell ref="R86:R92"/>
    <mergeCell ref="T86:T92"/>
    <mergeCell ref="V86:V92"/>
    <mergeCell ref="X86:X92"/>
    <mergeCell ref="N78:N81"/>
    <mergeCell ref="P78:P81"/>
    <mergeCell ref="R78:R81"/>
    <mergeCell ref="T78:T81"/>
    <mergeCell ref="V78:V81"/>
    <mergeCell ref="X78:X81"/>
    <mergeCell ref="N73:N77"/>
    <mergeCell ref="P73:P77"/>
    <mergeCell ref="R73:R77"/>
    <mergeCell ref="T73:T77"/>
    <mergeCell ref="V73:V77"/>
    <mergeCell ref="X73:X77"/>
    <mergeCell ref="N66:N72"/>
    <mergeCell ref="P66:P72"/>
    <mergeCell ref="R66:R72"/>
    <mergeCell ref="T66:T72"/>
    <mergeCell ref="V66:V72"/>
    <mergeCell ref="X66:X72"/>
    <mergeCell ref="N56:P56"/>
    <mergeCell ref="R56:T56"/>
    <mergeCell ref="V56:X56"/>
    <mergeCell ref="N59:N65"/>
    <mergeCell ref="P59:P65"/>
    <mergeCell ref="R59:R65"/>
    <mergeCell ref="T59:T65"/>
    <mergeCell ref="V59:V65"/>
    <mergeCell ref="X59:X65"/>
    <mergeCell ref="N51:N54"/>
    <mergeCell ref="P51:P54"/>
    <mergeCell ref="R51:R54"/>
    <mergeCell ref="T51:T54"/>
    <mergeCell ref="V51:V54"/>
    <mergeCell ref="X51:X54"/>
    <mergeCell ref="N46:N50"/>
    <mergeCell ref="P46:P50"/>
    <mergeCell ref="R46:R50"/>
    <mergeCell ref="T46:T50"/>
    <mergeCell ref="V46:V50"/>
    <mergeCell ref="X46:X50"/>
    <mergeCell ref="N39:N45"/>
    <mergeCell ref="P39:P45"/>
    <mergeCell ref="R39:R45"/>
    <mergeCell ref="T39:T45"/>
    <mergeCell ref="V39:V45"/>
    <mergeCell ref="X39:X45"/>
    <mergeCell ref="N29:P29"/>
    <mergeCell ref="R29:T29"/>
    <mergeCell ref="V29:X29"/>
    <mergeCell ref="N32:N38"/>
    <mergeCell ref="P32:P38"/>
    <mergeCell ref="R32:R38"/>
    <mergeCell ref="T32:T38"/>
    <mergeCell ref="V32:V38"/>
    <mergeCell ref="X32:X38"/>
    <mergeCell ref="N24:N27"/>
    <mergeCell ref="P24:P27"/>
    <mergeCell ref="R24:R27"/>
    <mergeCell ref="T24:T27"/>
    <mergeCell ref="V24:V27"/>
    <mergeCell ref="X24:X27"/>
    <mergeCell ref="N19:N23"/>
    <mergeCell ref="P19:P23"/>
    <mergeCell ref="R19:R23"/>
    <mergeCell ref="T19:T23"/>
    <mergeCell ref="V19:V23"/>
    <mergeCell ref="X19:X23"/>
    <mergeCell ref="N12:N18"/>
    <mergeCell ref="P12:P18"/>
    <mergeCell ref="R12:R18"/>
    <mergeCell ref="T12:T18"/>
    <mergeCell ref="V12:V18"/>
    <mergeCell ref="X12:X18"/>
    <mergeCell ref="N2:P2"/>
    <mergeCell ref="R2:T2"/>
    <mergeCell ref="V2:X2"/>
    <mergeCell ref="N5:N11"/>
    <mergeCell ref="P5:P11"/>
    <mergeCell ref="R5:R11"/>
    <mergeCell ref="T5:T11"/>
    <mergeCell ref="V5:V11"/>
    <mergeCell ref="X5:X11"/>
    <mergeCell ref="B132:B135"/>
    <mergeCell ref="D132:D135"/>
    <mergeCell ref="F132:F135"/>
    <mergeCell ref="H132:H135"/>
    <mergeCell ref="J132:J135"/>
    <mergeCell ref="L132:L135"/>
    <mergeCell ref="B127:B131"/>
    <mergeCell ref="D127:D131"/>
    <mergeCell ref="F127:F131"/>
    <mergeCell ref="H127:H131"/>
    <mergeCell ref="J127:J131"/>
    <mergeCell ref="L127:L131"/>
    <mergeCell ref="B120:B126"/>
    <mergeCell ref="D120:D126"/>
    <mergeCell ref="F120:F126"/>
    <mergeCell ref="H120:H126"/>
    <mergeCell ref="J120:J126"/>
    <mergeCell ref="L120:L126"/>
    <mergeCell ref="B110:D110"/>
    <mergeCell ref="F110:H110"/>
    <mergeCell ref="J110:L110"/>
    <mergeCell ref="B113:B119"/>
    <mergeCell ref="D113:D119"/>
    <mergeCell ref="F113:F119"/>
    <mergeCell ref="H113:H119"/>
    <mergeCell ref="J113:J119"/>
    <mergeCell ref="L113:L119"/>
    <mergeCell ref="B105:B108"/>
    <mergeCell ref="D105:D108"/>
    <mergeCell ref="F105:F108"/>
    <mergeCell ref="H105:H108"/>
    <mergeCell ref="J105:J108"/>
    <mergeCell ref="L105:L108"/>
    <mergeCell ref="B100:B104"/>
    <mergeCell ref="D100:D104"/>
    <mergeCell ref="F100:F104"/>
    <mergeCell ref="H100:H104"/>
    <mergeCell ref="J100:J104"/>
    <mergeCell ref="L100:L104"/>
    <mergeCell ref="B93:B99"/>
    <mergeCell ref="D93:D99"/>
    <mergeCell ref="F93:F99"/>
    <mergeCell ref="H93:H99"/>
    <mergeCell ref="J93:J99"/>
    <mergeCell ref="L93:L99"/>
    <mergeCell ref="B83:D83"/>
    <mergeCell ref="F83:H83"/>
    <mergeCell ref="J83:L83"/>
    <mergeCell ref="B86:B92"/>
    <mergeCell ref="D86:D92"/>
    <mergeCell ref="F86:F92"/>
    <mergeCell ref="H86:H92"/>
    <mergeCell ref="J86:J92"/>
    <mergeCell ref="L86:L92"/>
    <mergeCell ref="B78:B81"/>
    <mergeCell ref="D78:D81"/>
    <mergeCell ref="F78:F81"/>
    <mergeCell ref="H78:H81"/>
    <mergeCell ref="J78:J81"/>
    <mergeCell ref="L78:L81"/>
    <mergeCell ref="B73:B77"/>
    <mergeCell ref="D73:D77"/>
    <mergeCell ref="F73:F77"/>
    <mergeCell ref="H73:H77"/>
    <mergeCell ref="J73:J77"/>
    <mergeCell ref="L73:L77"/>
    <mergeCell ref="B66:B72"/>
    <mergeCell ref="D66:D72"/>
    <mergeCell ref="F66:F72"/>
    <mergeCell ref="H66:H72"/>
    <mergeCell ref="J66:J72"/>
    <mergeCell ref="L66:L72"/>
    <mergeCell ref="B56:D56"/>
    <mergeCell ref="F56:H56"/>
    <mergeCell ref="J56:L56"/>
    <mergeCell ref="B59:B65"/>
    <mergeCell ref="D59:D65"/>
    <mergeCell ref="F59:F65"/>
    <mergeCell ref="H59:H65"/>
    <mergeCell ref="J59:J65"/>
    <mergeCell ref="L59:L65"/>
    <mergeCell ref="B51:B54"/>
    <mergeCell ref="D51:D54"/>
    <mergeCell ref="F51:F54"/>
    <mergeCell ref="H51:H54"/>
    <mergeCell ref="J51:J54"/>
    <mergeCell ref="L51:L54"/>
    <mergeCell ref="B46:B50"/>
    <mergeCell ref="D46:D50"/>
    <mergeCell ref="F46:F50"/>
    <mergeCell ref="H46:H50"/>
    <mergeCell ref="J46:J50"/>
    <mergeCell ref="L46:L50"/>
    <mergeCell ref="B39:B45"/>
    <mergeCell ref="D39:D45"/>
    <mergeCell ref="F39:F45"/>
    <mergeCell ref="H39:H45"/>
    <mergeCell ref="J39:J45"/>
    <mergeCell ref="L39:L45"/>
    <mergeCell ref="B29:D29"/>
    <mergeCell ref="F29:H29"/>
    <mergeCell ref="J29:L29"/>
    <mergeCell ref="B32:B38"/>
    <mergeCell ref="D32:D38"/>
    <mergeCell ref="F32:F38"/>
    <mergeCell ref="H32:H38"/>
    <mergeCell ref="J32:J38"/>
    <mergeCell ref="L32:L38"/>
    <mergeCell ref="L24:L27"/>
    <mergeCell ref="F24:F27"/>
    <mergeCell ref="H24:H27"/>
    <mergeCell ref="J2:L2"/>
    <mergeCell ref="J5:J11"/>
    <mergeCell ref="L5:L11"/>
    <mergeCell ref="J12:J18"/>
    <mergeCell ref="L12:L18"/>
    <mergeCell ref="J19:J23"/>
    <mergeCell ref="L19:L23"/>
    <mergeCell ref="J24:J27"/>
    <mergeCell ref="B24:B27"/>
    <mergeCell ref="D24:D27"/>
    <mergeCell ref="B2:D2"/>
    <mergeCell ref="F2:H2"/>
    <mergeCell ref="F5:F11"/>
    <mergeCell ref="H5:H11"/>
    <mergeCell ref="F12:F18"/>
    <mergeCell ref="H12:H18"/>
    <mergeCell ref="F19:F23"/>
    <mergeCell ref="H19:H23"/>
    <mergeCell ref="B5:B11"/>
    <mergeCell ref="D5:D11"/>
    <mergeCell ref="B12:B18"/>
    <mergeCell ref="D12:D18"/>
    <mergeCell ref="B19:B23"/>
    <mergeCell ref="D19:D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0B77F-6DCE-4264-AB89-6BB57A1E05F2}">
  <dimension ref="B2:AF6"/>
  <sheetViews>
    <sheetView zoomScale="90" zoomScaleNormal="90" workbookViewId="0">
      <selection activeCell="L13" sqref="L13"/>
    </sheetView>
  </sheetViews>
  <sheetFormatPr defaultColWidth="22.7109375" defaultRowHeight="20.100000000000001" customHeight="1" x14ac:dyDescent="0.25"/>
  <cols>
    <col min="1" max="1" width="1.7109375" style="12" customWidth="1"/>
    <col min="2" max="2" width="15.7109375" style="12" customWidth="1"/>
    <col min="3" max="16384" width="22.7109375" style="12"/>
  </cols>
  <sheetData>
    <row r="2" spans="2:32" ht="20.100000000000001" customHeight="1" x14ac:dyDescent="0.25">
      <c r="B2" s="13" t="s">
        <v>4</v>
      </c>
      <c r="C2" s="14" t="s">
        <v>14</v>
      </c>
      <c r="D2" s="15" t="s">
        <v>15</v>
      </c>
      <c r="E2" s="15" t="s">
        <v>16</v>
      </c>
      <c r="F2" s="15" t="s">
        <v>17</v>
      </c>
      <c r="G2" s="15" t="s">
        <v>18</v>
      </c>
      <c r="H2" s="16" t="s">
        <v>19</v>
      </c>
      <c r="I2" s="17" t="s">
        <v>20</v>
      </c>
      <c r="J2" s="18" t="s">
        <v>21</v>
      </c>
      <c r="K2" s="18" t="s">
        <v>22</v>
      </c>
      <c r="L2" s="18" t="s">
        <v>23</v>
      </c>
      <c r="M2" s="18" t="s">
        <v>24</v>
      </c>
      <c r="N2" s="19" t="s">
        <v>25</v>
      </c>
      <c r="O2" s="17" t="s">
        <v>26</v>
      </c>
      <c r="P2" s="18" t="s">
        <v>27</v>
      </c>
      <c r="Q2" s="18" t="s">
        <v>28</v>
      </c>
      <c r="R2" s="18" t="s">
        <v>29</v>
      </c>
      <c r="S2" s="18" t="s">
        <v>30</v>
      </c>
      <c r="T2" s="19" t="s">
        <v>31</v>
      </c>
      <c r="U2" s="17" t="s">
        <v>32</v>
      </c>
      <c r="V2" s="18" t="s">
        <v>33</v>
      </c>
      <c r="W2" s="18" t="s">
        <v>34</v>
      </c>
      <c r="X2" s="18" t="s">
        <v>35</v>
      </c>
      <c r="Y2" s="18" t="s">
        <v>36</v>
      </c>
      <c r="Z2" s="19" t="s">
        <v>37</v>
      </c>
      <c r="AA2" s="17" t="s">
        <v>38</v>
      </c>
      <c r="AB2" s="18" t="s">
        <v>39</v>
      </c>
      <c r="AC2" s="18" t="s">
        <v>40</v>
      </c>
      <c r="AD2" s="18" t="s">
        <v>41</v>
      </c>
      <c r="AE2" s="18" t="s">
        <v>42</v>
      </c>
      <c r="AF2" s="19" t="s">
        <v>43</v>
      </c>
    </row>
    <row r="3" spans="2:32" ht="20.100000000000001" customHeight="1" x14ac:dyDescent="0.25">
      <c r="B3" s="20">
        <v>4</v>
      </c>
      <c r="C3" s="14">
        <f>+'1'!$D5</f>
        <v>13.428571428571429</v>
      </c>
      <c r="D3" s="15">
        <f>+'1'!$H5</f>
        <v>20.142857142857142</v>
      </c>
      <c r="E3" s="15">
        <f>+'1'!$L5</f>
        <v>13.428571428571429</v>
      </c>
      <c r="F3" s="15">
        <f>+'1'!$P5</f>
        <v>17.714285714285715</v>
      </c>
      <c r="G3" s="15">
        <f>+'1'!$T5</f>
        <v>17.857142857142858</v>
      </c>
      <c r="H3" s="16">
        <f>+'1'!$X5</f>
        <v>17.714285714285715</v>
      </c>
      <c r="I3" s="14">
        <f>+'1'!$D32</f>
        <v>13.428571428571429</v>
      </c>
      <c r="J3" s="15">
        <f>+'1'!$H32</f>
        <v>26.714285714285715</v>
      </c>
      <c r="K3" s="15">
        <f>+'1'!$L32</f>
        <v>20</v>
      </c>
      <c r="L3" s="15">
        <f>+'1'!$P32</f>
        <v>18</v>
      </c>
      <c r="M3" s="15">
        <f>+'1'!$T32</f>
        <v>15.714285714285714</v>
      </c>
      <c r="N3" s="16">
        <f>+'1'!$X32</f>
        <v>15.714285714285714</v>
      </c>
      <c r="O3" s="14">
        <f>+'1'!$D59</f>
        <v>11.142857142857142</v>
      </c>
      <c r="P3" s="15">
        <f>+'1'!$H59</f>
        <v>13.285714285714286</v>
      </c>
      <c r="Q3" s="15">
        <f>+'1'!$L59</f>
        <v>11.142857142857142</v>
      </c>
      <c r="R3" s="15">
        <f>+'1'!$P59</f>
        <v>9.7142857142857135</v>
      </c>
      <c r="S3" s="15">
        <f>+'1'!$T59</f>
        <v>15.571428571428571</v>
      </c>
      <c r="T3" s="16">
        <f>+'1'!$X59</f>
        <v>15.571428571428571</v>
      </c>
      <c r="U3" s="14">
        <f>+'1'!$D86</f>
        <v>15.714285714285714</v>
      </c>
      <c r="V3" s="15">
        <f>+'1'!$H86</f>
        <v>15.571428571428571</v>
      </c>
      <c r="W3" s="15">
        <f>+'1'!$L86</f>
        <v>13.428571428571429</v>
      </c>
      <c r="X3" s="15">
        <f>+'1'!$P86</f>
        <v>17.857142857142858</v>
      </c>
      <c r="Y3" s="15">
        <f>+'1'!$T86</f>
        <v>15.714285714285714</v>
      </c>
      <c r="Z3" s="16">
        <f>+'1'!$X86</f>
        <v>13.428571428571429</v>
      </c>
      <c r="AA3" s="14">
        <f>+'1'!$D113</f>
        <v>13.428571428571429</v>
      </c>
      <c r="AB3" s="15">
        <f>+'1'!$H113</f>
        <v>13.428571428571429</v>
      </c>
      <c r="AC3" s="15">
        <f>+'1'!$L113</f>
        <v>13.285714285714286</v>
      </c>
      <c r="AD3" s="15">
        <f>+'1'!$P113</f>
        <v>13.428571428571429</v>
      </c>
      <c r="AE3" s="15">
        <f>+'1'!$T113</f>
        <v>17.857142857142858</v>
      </c>
      <c r="AF3" s="16">
        <f>+'1'!$X113</f>
        <v>20</v>
      </c>
    </row>
    <row r="4" spans="2:32" ht="20.100000000000001" customHeight="1" x14ac:dyDescent="0.25">
      <c r="B4" s="20">
        <v>5</v>
      </c>
      <c r="C4" s="20">
        <f>+'1'!$D12</f>
        <v>44.571428571428569</v>
      </c>
      <c r="D4" s="21">
        <f>+'1'!$H12</f>
        <v>53.571428571428569</v>
      </c>
      <c r="E4" s="21">
        <f>+'1'!$L12</f>
        <v>46.857142857142854</v>
      </c>
      <c r="F4" s="21">
        <f>+'1'!$P12</f>
        <v>51.428571428571431</v>
      </c>
      <c r="G4" s="21">
        <f>+'1'!$T12</f>
        <v>53.571428571428569</v>
      </c>
      <c r="H4" s="22">
        <f>+'1'!$X12</f>
        <v>47</v>
      </c>
      <c r="I4" s="20">
        <f>+'1'!$D39</f>
        <v>60.142857142857146</v>
      </c>
      <c r="J4" s="21">
        <f>+'1'!$H39</f>
        <v>46.857142857142854</v>
      </c>
      <c r="K4" s="21">
        <f>+'1'!$L39</f>
        <v>58</v>
      </c>
      <c r="L4" s="21">
        <f>+'1'!$P39</f>
        <v>49.142857142857146</v>
      </c>
      <c r="M4" s="21">
        <f>+'1'!$T39</f>
        <v>49.142857142857146</v>
      </c>
      <c r="N4" s="22">
        <f>+'1'!$X39</f>
        <v>44.571428571428569</v>
      </c>
      <c r="O4" s="20">
        <f>+'1'!$D66</f>
        <v>51.428571428571431</v>
      </c>
      <c r="P4" s="21">
        <f>+'1'!$H66</f>
        <v>53.571428571428569</v>
      </c>
      <c r="Q4" s="21">
        <f>+'1'!$L66</f>
        <v>44.571428571428569</v>
      </c>
      <c r="R4" s="21">
        <f>+'1'!$P66</f>
        <v>46.857142857142854</v>
      </c>
      <c r="S4" s="21">
        <f>+'1'!$T66</f>
        <v>58.142857142857146</v>
      </c>
      <c r="T4" s="22">
        <f>+'1'!$X66</f>
        <v>49</v>
      </c>
      <c r="U4" s="20">
        <f>+'1'!$D93</f>
        <v>44.571428571428569</v>
      </c>
      <c r="V4" s="21">
        <f>+'1'!$H93</f>
        <v>49.142857142857146</v>
      </c>
      <c r="W4" s="21">
        <f>+'1'!$L93</f>
        <v>44.714285714285715</v>
      </c>
      <c r="X4" s="21">
        <f>+'1'!$P93</f>
        <v>44.571428571428569</v>
      </c>
      <c r="Y4" s="21">
        <f>+'1'!$T93</f>
        <v>46.857142857142854</v>
      </c>
      <c r="Z4" s="22">
        <f>+'1'!$X93</f>
        <v>46.857142857142854</v>
      </c>
      <c r="AA4" s="20">
        <f>+'1'!$D120</f>
        <v>44.571428571428569</v>
      </c>
      <c r="AB4" s="21">
        <f>+'1'!$H120</f>
        <v>49</v>
      </c>
      <c r="AC4" s="21">
        <f>+'1'!$L120</f>
        <v>47</v>
      </c>
      <c r="AD4" s="21">
        <f>+'1'!$P120</f>
        <v>44.714285714285715</v>
      </c>
      <c r="AE4" s="21">
        <f>+'1'!$T120</f>
        <v>44.571428571428569</v>
      </c>
      <c r="AF4" s="22">
        <f>+'1'!$X120</f>
        <v>42.428571428571431</v>
      </c>
    </row>
    <row r="5" spans="2:32" ht="20.100000000000001" customHeight="1" x14ac:dyDescent="0.25">
      <c r="B5" s="20">
        <v>6</v>
      </c>
      <c r="C5" s="20">
        <f>+'1'!$D19</f>
        <v>131.4</v>
      </c>
      <c r="D5" s="21">
        <f>+'1'!$H19</f>
        <v>128</v>
      </c>
      <c r="E5" s="21">
        <f>+'1'!$L19</f>
        <v>131.19999999999999</v>
      </c>
      <c r="F5" s="21">
        <f>+'1'!$P19</f>
        <v>140.6</v>
      </c>
      <c r="G5" s="21">
        <f>+'1'!$T19</f>
        <v>128.19999999999999</v>
      </c>
      <c r="H5" s="22">
        <f>+'1'!$X19</f>
        <v>150</v>
      </c>
      <c r="I5" s="20">
        <f>+'1'!$D46</f>
        <v>143.80000000000001</v>
      </c>
      <c r="J5" s="21">
        <f>+'1'!$H46</f>
        <v>131.19999999999999</v>
      </c>
      <c r="K5" s="21">
        <f>+'1'!$L46</f>
        <v>122</v>
      </c>
      <c r="L5" s="21">
        <f>+'1'!$P46</f>
        <v>128</v>
      </c>
      <c r="M5" s="21">
        <f>+'1'!$T46</f>
        <v>128</v>
      </c>
      <c r="N5" s="22">
        <f>+'1'!$X46</f>
        <v>134.4</v>
      </c>
      <c r="O5" s="20">
        <f>+'1'!$D73</f>
        <v>134.4</v>
      </c>
      <c r="P5" s="21">
        <f>+'1'!$H73</f>
        <v>131.4</v>
      </c>
      <c r="Q5" s="21">
        <f>+'1'!$L73</f>
        <v>131.4</v>
      </c>
      <c r="R5" s="21">
        <f>+'1'!$P73</f>
        <v>134.4</v>
      </c>
      <c r="S5" s="21">
        <f>+'1'!$T73</f>
        <v>121.8</v>
      </c>
      <c r="T5" s="22">
        <f>+'1'!$X73</f>
        <v>125</v>
      </c>
      <c r="U5" s="20">
        <f>+'1'!$D100</f>
        <v>118.8</v>
      </c>
      <c r="V5" s="21">
        <f>+'1'!$H100</f>
        <v>137.4</v>
      </c>
      <c r="W5" s="21">
        <f>+'1'!$L100</f>
        <v>131.19999999999999</v>
      </c>
      <c r="X5" s="21">
        <f>+'1'!$P100</f>
        <v>131.4</v>
      </c>
      <c r="Y5" s="21">
        <f>+'1'!$T100</f>
        <v>143.80000000000001</v>
      </c>
      <c r="Z5" s="22">
        <f>+'1'!$X100</f>
        <v>125</v>
      </c>
      <c r="AA5" s="20">
        <f>+'1'!$D127</f>
        <v>125</v>
      </c>
      <c r="AB5" s="21">
        <f>+'1'!$H127</f>
        <v>131.4</v>
      </c>
      <c r="AC5" s="21">
        <f>+'1'!$L127</f>
        <v>125</v>
      </c>
      <c r="AD5" s="21">
        <f>+'1'!$P127</f>
        <v>134.4</v>
      </c>
      <c r="AE5" s="21">
        <f>+'1'!$T127</f>
        <v>122</v>
      </c>
      <c r="AF5" s="22">
        <f>+'1'!$X127</f>
        <v>122</v>
      </c>
    </row>
    <row r="6" spans="2:32" ht="20.100000000000001" customHeight="1" x14ac:dyDescent="0.25">
      <c r="B6" s="23">
        <v>7</v>
      </c>
      <c r="C6" s="23">
        <f>+'1'!$D24</f>
        <v>296.75</v>
      </c>
      <c r="D6" s="24">
        <f>+'1'!$H24</f>
        <v>304.75</v>
      </c>
      <c r="E6" s="24">
        <f>+'1'!$L24</f>
        <v>347.75</v>
      </c>
      <c r="F6" s="24">
        <f>+'1'!$P24</f>
        <v>359.25</v>
      </c>
      <c r="G6" s="24">
        <f>+'1'!$T24</f>
        <v>343.75</v>
      </c>
      <c r="H6" s="25">
        <f>+'1'!$X24</f>
        <v>320.25</v>
      </c>
      <c r="I6" s="23">
        <f>+'1'!$D51</f>
        <v>336</v>
      </c>
      <c r="J6" s="24">
        <f>+'1'!$H51</f>
        <v>301</v>
      </c>
      <c r="K6" s="24">
        <f>+'1'!$L51</f>
        <v>277.25</v>
      </c>
      <c r="L6" s="24">
        <f>+'1'!$P51</f>
        <v>289</v>
      </c>
      <c r="M6" s="24">
        <f>+'1'!$T51</f>
        <v>308.5</v>
      </c>
      <c r="N6" s="25">
        <f>+'1'!$X51</f>
        <v>308.5</v>
      </c>
      <c r="O6" s="23">
        <f>+'1'!$D78</f>
        <v>308.5</v>
      </c>
      <c r="P6" s="24">
        <f>+'1'!$H78</f>
        <v>308.5</v>
      </c>
      <c r="Q6" s="24">
        <f>+'1'!$L78</f>
        <v>296.75</v>
      </c>
      <c r="R6" s="24">
        <f>+'1'!$P78</f>
        <v>285</v>
      </c>
      <c r="S6" s="24">
        <f>+'1'!$T78</f>
        <v>285.25</v>
      </c>
      <c r="T6" s="25">
        <f>+'1'!$X78</f>
        <v>293</v>
      </c>
      <c r="U6" s="23">
        <f>+'1'!$D105</f>
        <v>281.25</v>
      </c>
      <c r="V6" s="24">
        <f>+'1'!$H105</f>
        <v>300.75</v>
      </c>
      <c r="W6" s="24">
        <f>+'1'!$L105</f>
        <v>312.5</v>
      </c>
      <c r="X6" s="24">
        <f>+'1'!$P105</f>
        <v>300.5</v>
      </c>
      <c r="Y6" s="24">
        <f>+'1'!$T105</f>
        <v>304.5</v>
      </c>
      <c r="Z6" s="25">
        <f>+'1'!$X105</f>
        <v>312.5</v>
      </c>
      <c r="AA6" s="23">
        <f>+'1'!$D132</f>
        <v>300.75</v>
      </c>
      <c r="AB6" s="24">
        <f>+'1'!$H132</f>
        <v>304.5</v>
      </c>
      <c r="AC6" s="24">
        <f>+'1'!$L132</f>
        <v>304.5</v>
      </c>
      <c r="AD6" s="24">
        <f>+'1'!$P132</f>
        <v>300.75</v>
      </c>
      <c r="AE6" s="24">
        <f>+'1'!$T132</f>
        <v>300.75</v>
      </c>
      <c r="AF6" s="25">
        <f>+'1'!$X132</f>
        <v>289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7EF65-BBBD-4F53-B5BB-051296879D2C}">
  <dimension ref="B2:AF60"/>
  <sheetViews>
    <sheetView zoomScaleNormal="100" workbookViewId="0">
      <selection activeCell="B2" sqref="B2:AF6"/>
    </sheetView>
  </sheetViews>
  <sheetFormatPr defaultColWidth="22.7109375" defaultRowHeight="20.100000000000001" customHeight="1" x14ac:dyDescent="0.25"/>
  <cols>
    <col min="1" max="1" width="1.7109375" style="12" customWidth="1"/>
    <col min="2" max="2" width="22.7109375" style="12" customWidth="1"/>
    <col min="3" max="16384" width="22.7109375" style="12"/>
  </cols>
  <sheetData>
    <row r="2" spans="2:32" ht="20.100000000000001" customHeight="1" x14ac:dyDescent="0.25">
      <c r="B2" s="13" t="s">
        <v>4</v>
      </c>
      <c r="C2" s="18" t="s">
        <v>14</v>
      </c>
      <c r="D2" s="18" t="s">
        <v>15</v>
      </c>
      <c r="E2" s="18" t="s">
        <v>16</v>
      </c>
      <c r="F2" s="18" t="s">
        <v>17</v>
      </c>
      <c r="G2" s="18" t="s">
        <v>18</v>
      </c>
      <c r="H2" s="18" t="s">
        <v>19</v>
      </c>
      <c r="I2" s="18" t="s">
        <v>20</v>
      </c>
      <c r="J2" s="18" t="s">
        <v>21</v>
      </c>
      <c r="K2" s="18" t="s">
        <v>22</v>
      </c>
      <c r="L2" s="18" t="s">
        <v>23</v>
      </c>
      <c r="M2" s="18" t="s">
        <v>24</v>
      </c>
      <c r="N2" s="18" t="s">
        <v>25</v>
      </c>
      <c r="O2" s="18" t="s">
        <v>26</v>
      </c>
      <c r="P2" s="18" t="s">
        <v>27</v>
      </c>
      <c r="Q2" s="18" t="s">
        <v>28</v>
      </c>
      <c r="R2" s="18" t="s">
        <v>29</v>
      </c>
      <c r="S2" s="18" t="s">
        <v>30</v>
      </c>
      <c r="T2" s="18" t="s">
        <v>31</v>
      </c>
      <c r="U2" s="18" t="s">
        <v>32</v>
      </c>
      <c r="V2" s="18" t="s">
        <v>33</v>
      </c>
      <c r="W2" s="18" t="s">
        <v>34</v>
      </c>
      <c r="X2" s="18" t="s">
        <v>35</v>
      </c>
      <c r="Y2" s="18" t="s">
        <v>36</v>
      </c>
      <c r="Z2" s="18" t="s">
        <v>37</v>
      </c>
      <c r="AA2" s="18" t="s">
        <v>38</v>
      </c>
      <c r="AB2" s="18" t="s">
        <v>39</v>
      </c>
      <c r="AC2" s="18" t="s">
        <v>40</v>
      </c>
      <c r="AD2" s="18" t="s">
        <v>41</v>
      </c>
      <c r="AE2" s="18" t="s">
        <v>42</v>
      </c>
      <c r="AF2" s="19" t="s">
        <v>43</v>
      </c>
    </row>
    <row r="3" spans="2:32" ht="20.100000000000001" customHeight="1" x14ac:dyDescent="0.25">
      <c r="B3" s="26">
        <v>4</v>
      </c>
      <c r="C3" s="21">
        <v>13.428571428571429</v>
      </c>
      <c r="D3" s="21">
        <v>20.142857142857142</v>
      </c>
      <c r="E3" s="21">
        <v>13.428571428571429</v>
      </c>
      <c r="F3" s="21">
        <v>17.714285714285715</v>
      </c>
      <c r="G3" s="21">
        <v>17.857142857142858</v>
      </c>
      <c r="H3" s="21">
        <v>17.714285714285715</v>
      </c>
      <c r="I3" s="21">
        <v>13.428571428571429</v>
      </c>
      <c r="J3" s="21">
        <v>26.714285714285715</v>
      </c>
      <c r="K3" s="21">
        <v>20</v>
      </c>
      <c r="L3" s="21">
        <v>18</v>
      </c>
      <c r="M3" s="21">
        <v>15.714285714285714</v>
      </c>
      <c r="N3" s="21">
        <v>15.714285714285714</v>
      </c>
      <c r="O3" s="21">
        <v>11.142857142857142</v>
      </c>
      <c r="P3" s="21">
        <v>13.285714285714286</v>
      </c>
      <c r="Q3" s="21">
        <v>11.142857142857142</v>
      </c>
      <c r="R3" s="21">
        <v>9.7142857142857135</v>
      </c>
      <c r="S3" s="21">
        <v>15.571428571428571</v>
      </c>
      <c r="T3" s="21">
        <v>15.571428571428571</v>
      </c>
      <c r="U3" s="21">
        <v>15.714285714285714</v>
      </c>
      <c r="V3" s="21">
        <v>15.571428571428571</v>
      </c>
      <c r="W3" s="21">
        <v>13.428571428571429</v>
      </c>
      <c r="X3" s="21">
        <v>17.857142857142858</v>
      </c>
      <c r="Y3" s="21">
        <v>15.714285714285714</v>
      </c>
      <c r="Z3" s="21">
        <v>13.428571428571429</v>
      </c>
      <c r="AA3" s="21">
        <v>13.428571428571429</v>
      </c>
      <c r="AB3" s="21">
        <v>13.428571428571429</v>
      </c>
      <c r="AC3" s="21">
        <v>13.285714285714286</v>
      </c>
      <c r="AD3" s="21">
        <v>13.428571428571429</v>
      </c>
      <c r="AE3" s="21">
        <v>17.857142857142858</v>
      </c>
      <c r="AF3" s="22">
        <v>20</v>
      </c>
    </row>
    <row r="4" spans="2:32" ht="20.100000000000001" customHeight="1" x14ac:dyDescent="0.25">
      <c r="B4" s="26">
        <v>5</v>
      </c>
      <c r="C4" s="21">
        <v>44.571428571428569</v>
      </c>
      <c r="D4" s="21">
        <v>53.571428571428569</v>
      </c>
      <c r="E4" s="21">
        <v>46.857142857142854</v>
      </c>
      <c r="F4" s="21">
        <v>51.428571428571431</v>
      </c>
      <c r="G4" s="21">
        <v>53.571428571428569</v>
      </c>
      <c r="H4" s="21">
        <v>47</v>
      </c>
      <c r="I4" s="21">
        <v>60.142857142857146</v>
      </c>
      <c r="J4" s="21">
        <v>46.857142857142854</v>
      </c>
      <c r="K4" s="21">
        <v>58</v>
      </c>
      <c r="L4" s="21">
        <v>49.142857142857146</v>
      </c>
      <c r="M4" s="21">
        <v>49.142857142857146</v>
      </c>
      <c r="N4" s="21">
        <v>44.571428571428569</v>
      </c>
      <c r="O4" s="21">
        <v>51.428571428571431</v>
      </c>
      <c r="P4" s="21">
        <v>53.571428571428569</v>
      </c>
      <c r="Q4" s="21">
        <v>44.571428571428569</v>
      </c>
      <c r="R4" s="21">
        <v>46.857142857142854</v>
      </c>
      <c r="S4" s="21">
        <v>58.142857142857146</v>
      </c>
      <c r="T4" s="21">
        <v>49</v>
      </c>
      <c r="U4" s="21">
        <v>44.571428571428569</v>
      </c>
      <c r="V4" s="21">
        <v>49.142857142857146</v>
      </c>
      <c r="W4" s="21">
        <v>44.714285714285715</v>
      </c>
      <c r="X4" s="21">
        <v>44.571428571428569</v>
      </c>
      <c r="Y4" s="21">
        <v>46.857142857142854</v>
      </c>
      <c r="Z4" s="21">
        <v>46.857142857142854</v>
      </c>
      <c r="AA4" s="21">
        <v>44.571428571428569</v>
      </c>
      <c r="AB4" s="21">
        <v>49</v>
      </c>
      <c r="AC4" s="21">
        <v>47</v>
      </c>
      <c r="AD4" s="21">
        <v>44.714285714285715</v>
      </c>
      <c r="AE4" s="21">
        <v>44.571428571428569</v>
      </c>
      <c r="AF4" s="22">
        <v>42.428571428571431</v>
      </c>
    </row>
    <row r="5" spans="2:32" ht="20.100000000000001" customHeight="1" x14ac:dyDescent="0.25">
      <c r="B5" s="26">
        <v>6</v>
      </c>
      <c r="C5" s="21">
        <v>131.4</v>
      </c>
      <c r="D5" s="21">
        <v>128</v>
      </c>
      <c r="E5" s="21">
        <v>131.19999999999999</v>
      </c>
      <c r="F5" s="21">
        <v>140.6</v>
      </c>
      <c r="G5" s="21">
        <v>128.19999999999999</v>
      </c>
      <c r="H5" s="21">
        <v>150</v>
      </c>
      <c r="I5" s="21">
        <v>143.80000000000001</v>
      </c>
      <c r="J5" s="21">
        <v>131.19999999999999</v>
      </c>
      <c r="K5" s="21">
        <v>122</v>
      </c>
      <c r="L5" s="21">
        <v>128</v>
      </c>
      <c r="M5" s="21">
        <v>128</v>
      </c>
      <c r="N5" s="21">
        <v>134.4</v>
      </c>
      <c r="O5" s="21">
        <v>134.4</v>
      </c>
      <c r="P5" s="21">
        <v>131.4</v>
      </c>
      <c r="Q5" s="21">
        <v>131.4</v>
      </c>
      <c r="R5" s="21">
        <v>134.4</v>
      </c>
      <c r="S5" s="21">
        <v>121.8</v>
      </c>
      <c r="T5" s="21">
        <v>125</v>
      </c>
      <c r="U5" s="21">
        <v>118.8</v>
      </c>
      <c r="V5" s="21">
        <v>137.4</v>
      </c>
      <c r="W5" s="21">
        <v>131.19999999999999</v>
      </c>
      <c r="X5" s="21">
        <v>131.4</v>
      </c>
      <c r="Y5" s="21">
        <v>143.80000000000001</v>
      </c>
      <c r="Z5" s="21">
        <v>125</v>
      </c>
      <c r="AA5" s="21">
        <v>125</v>
      </c>
      <c r="AB5" s="21">
        <v>131.4</v>
      </c>
      <c r="AC5" s="21">
        <v>125</v>
      </c>
      <c r="AD5" s="21">
        <v>134.4</v>
      </c>
      <c r="AE5" s="21">
        <v>122</v>
      </c>
      <c r="AF5" s="22">
        <v>122</v>
      </c>
    </row>
    <row r="6" spans="2:32" ht="20.100000000000001" customHeight="1" x14ac:dyDescent="0.25">
      <c r="B6" s="27">
        <v>7</v>
      </c>
      <c r="C6" s="24">
        <v>296.75</v>
      </c>
      <c r="D6" s="24">
        <v>304.75</v>
      </c>
      <c r="E6" s="24">
        <v>347.75</v>
      </c>
      <c r="F6" s="24">
        <v>359.25</v>
      </c>
      <c r="G6" s="24">
        <v>343.75</v>
      </c>
      <c r="H6" s="24">
        <v>320.25</v>
      </c>
      <c r="I6" s="24">
        <v>336</v>
      </c>
      <c r="J6" s="24">
        <v>301</v>
      </c>
      <c r="K6" s="24">
        <v>277.25</v>
      </c>
      <c r="L6" s="24">
        <v>289</v>
      </c>
      <c r="M6" s="24">
        <v>308.5</v>
      </c>
      <c r="N6" s="24">
        <v>308.5</v>
      </c>
      <c r="O6" s="24">
        <v>308.5</v>
      </c>
      <c r="P6" s="24">
        <v>308.5</v>
      </c>
      <c r="Q6" s="24">
        <v>296.75</v>
      </c>
      <c r="R6" s="24">
        <v>285</v>
      </c>
      <c r="S6" s="24">
        <v>285.25</v>
      </c>
      <c r="T6" s="24">
        <v>293</v>
      </c>
      <c r="U6" s="24">
        <v>281.25</v>
      </c>
      <c r="V6" s="24">
        <v>300.75</v>
      </c>
      <c r="W6" s="24">
        <v>312.5</v>
      </c>
      <c r="X6" s="24">
        <v>300.5</v>
      </c>
      <c r="Y6" s="24">
        <v>304.5</v>
      </c>
      <c r="Z6" s="24">
        <v>312.5</v>
      </c>
      <c r="AA6" s="24">
        <v>300.75</v>
      </c>
      <c r="AB6" s="24">
        <v>304.5</v>
      </c>
      <c r="AC6" s="24">
        <v>304.5</v>
      </c>
      <c r="AD6" s="24">
        <v>300.75</v>
      </c>
      <c r="AE6" s="24">
        <v>300.75</v>
      </c>
      <c r="AF6" s="25">
        <v>289</v>
      </c>
    </row>
    <row r="8" spans="2:32" ht="20.100000000000001" customHeight="1" x14ac:dyDescent="0.25">
      <c r="B8" s="24" t="s">
        <v>4</v>
      </c>
      <c r="C8" s="23" t="s">
        <v>44</v>
      </c>
      <c r="D8" s="24" t="s">
        <v>45</v>
      </c>
      <c r="E8" s="24" t="s">
        <v>46</v>
      </c>
      <c r="F8" s="24" t="s">
        <v>47</v>
      </c>
    </row>
    <row r="9" spans="2:32" ht="20.100000000000001" customHeight="1" x14ac:dyDescent="0.25">
      <c r="B9" s="21" t="s">
        <v>17</v>
      </c>
      <c r="C9" s="20">
        <v>17.714285714285715</v>
      </c>
      <c r="D9" s="21">
        <v>51.428571428571431</v>
      </c>
      <c r="E9" s="21">
        <v>140.6</v>
      </c>
      <c r="F9" s="21">
        <v>359.25</v>
      </c>
    </row>
    <row r="10" spans="2:32" ht="20.100000000000001" customHeight="1" x14ac:dyDescent="0.25">
      <c r="B10" s="21" t="s">
        <v>16</v>
      </c>
      <c r="C10" s="20">
        <v>13.428571428571429</v>
      </c>
      <c r="D10" s="21">
        <v>46.857142857142854</v>
      </c>
      <c r="E10" s="21">
        <v>131.19999999999999</v>
      </c>
      <c r="F10" s="21">
        <v>347.75</v>
      </c>
    </row>
    <row r="11" spans="2:32" ht="20.100000000000001" customHeight="1" x14ac:dyDescent="0.25">
      <c r="B11" s="21" t="s">
        <v>18</v>
      </c>
      <c r="C11" s="20">
        <v>17.857142857142858</v>
      </c>
      <c r="D11" s="21">
        <v>53.571428571428569</v>
      </c>
      <c r="E11" s="21">
        <v>128.19999999999999</v>
      </c>
      <c r="F11" s="21">
        <v>343.75</v>
      </c>
    </row>
    <row r="12" spans="2:32" ht="20.100000000000001" customHeight="1" x14ac:dyDescent="0.25">
      <c r="B12" s="21" t="s">
        <v>20</v>
      </c>
      <c r="C12" s="20">
        <v>13.428571428571429</v>
      </c>
      <c r="D12" s="21">
        <v>60.142857142857146</v>
      </c>
      <c r="E12" s="21">
        <v>143.80000000000001</v>
      </c>
      <c r="F12" s="21">
        <v>336</v>
      </c>
    </row>
    <row r="13" spans="2:32" ht="20.100000000000001" customHeight="1" x14ac:dyDescent="0.25">
      <c r="B13" s="21" t="s">
        <v>19</v>
      </c>
      <c r="C13" s="20">
        <v>17.714285714285715</v>
      </c>
      <c r="D13" s="21">
        <v>47</v>
      </c>
      <c r="E13" s="21">
        <v>150</v>
      </c>
      <c r="F13" s="21">
        <v>320.25</v>
      </c>
    </row>
    <row r="14" spans="2:32" ht="20.100000000000001" customHeight="1" x14ac:dyDescent="0.25">
      <c r="B14" s="21" t="s">
        <v>34</v>
      </c>
      <c r="C14" s="20">
        <v>13.428571428571429</v>
      </c>
      <c r="D14" s="21">
        <v>44.714285714285715</v>
      </c>
      <c r="E14" s="21">
        <v>131.19999999999999</v>
      </c>
      <c r="F14" s="21">
        <v>312.5</v>
      </c>
    </row>
    <row r="15" spans="2:32" ht="20.100000000000001" customHeight="1" x14ac:dyDescent="0.25">
      <c r="B15" s="21" t="s">
        <v>37</v>
      </c>
      <c r="C15" s="20">
        <v>13.428571428571429</v>
      </c>
      <c r="D15" s="21">
        <v>46.857142857142854</v>
      </c>
      <c r="E15" s="21">
        <v>125</v>
      </c>
      <c r="F15" s="21">
        <v>312.5</v>
      </c>
    </row>
    <row r="16" spans="2:32" ht="20.100000000000001" customHeight="1" x14ac:dyDescent="0.25">
      <c r="B16" s="21" t="s">
        <v>24</v>
      </c>
      <c r="C16" s="20">
        <v>15.714285714285714</v>
      </c>
      <c r="D16" s="21">
        <v>49.142857142857146</v>
      </c>
      <c r="E16" s="21">
        <v>128</v>
      </c>
      <c r="F16" s="21">
        <v>308.5</v>
      </c>
    </row>
    <row r="17" spans="2:6" ht="20.100000000000001" customHeight="1" x14ac:dyDescent="0.25">
      <c r="B17" s="21" t="s">
        <v>25</v>
      </c>
      <c r="C17" s="20">
        <v>15.714285714285714</v>
      </c>
      <c r="D17" s="21">
        <v>44.571428571428569</v>
      </c>
      <c r="E17" s="21">
        <v>134.4</v>
      </c>
      <c r="F17" s="21">
        <v>308.5</v>
      </c>
    </row>
    <row r="18" spans="2:6" ht="20.100000000000001" customHeight="1" x14ac:dyDescent="0.25">
      <c r="B18" s="21" t="s">
        <v>26</v>
      </c>
      <c r="C18" s="20">
        <v>11.142857142857142</v>
      </c>
      <c r="D18" s="21">
        <v>51.428571428571431</v>
      </c>
      <c r="E18" s="21">
        <v>134.4</v>
      </c>
      <c r="F18" s="21">
        <v>308.5</v>
      </c>
    </row>
    <row r="19" spans="2:6" ht="20.100000000000001" customHeight="1" x14ac:dyDescent="0.25">
      <c r="B19" s="21" t="s">
        <v>27</v>
      </c>
      <c r="C19" s="20">
        <v>13.285714285714286</v>
      </c>
      <c r="D19" s="21">
        <v>53.571428571428569</v>
      </c>
      <c r="E19" s="21">
        <v>131.4</v>
      </c>
      <c r="F19" s="21">
        <v>308.5</v>
      </c>
    </row>
    <row r="20" spans="2:6" ht="20.100000000000001" customHeight="1" x14ac:dyDescent="0.25">
      <c r="B20" s="21" t="s">
        <v>15</v>
      </c>
      <c r="C20" s="20">
        <v>20.142857142857142</v>
      </c>
      <c r="D20" s="21">
        <v>53.571428571428569</v>
      </c>
      <c r="E20" s="21">
        <v>128</v>
      </c>
      <c r="F20" s="21">
        <v>304.75</v>
      </c>
    </row>
    <row r="21" spans="2:6" ht="20.100000000000001" customHeight="1" x14ac:dyDescent="0.25">
      <c r="B21" s="21" t="s">
        <v>36</v>
      </c>
      <c r="C21" s="20">
        <v>15.714285714285714</v>
      </c>
      <c r="D21" s="21">
        <v>46.857142857142854</v>
      </c>
      <c r="E21" s="21">
        <v>143.80000000000001</v>
      </c>
      <c r="F21" s="21">
        <v>304.5</v>
      </c>
    </row>
    <row r="22" spans="2:6" ht="20.100000000000001" customHeight="1" x14ac:dyDescent="0.25">
      <c r="B22" s="21" t="s">
        <v>39</v>
      </c>
      <c r="C22" s="20">
        <v>13.428571428571429</v>
      </c>
      <c r="D22" s="21">
        <v>49</v>
      </c>
      <c r="E22" s="21">
        <v>131.4</v>
      </c>
      <c r="F22" s="21">
        <v>304.5</v>
      </c>
    </row>
    <row r="23" spans="2:6" ht="20.100000000000001" customHeight="1" x14ac:dyDescent="0.25">
      <c r="B23" s="21" t="s">
        <v>40</v>
      </c>
      <c r="C23" s="20">
        <v>13.285714285714286</v>
      </c>
      <c r="D23" s="21">
        <v>47</v>
      </c>
      <c r="E23" s="21">
        <v>125</v>
      </c>
      <c r="F23" s="21">
        <v>304.5</v>
      </c>
    </row>
    <row r="24" spans="2:6" ht="20.100000000000001" customHeight="1" x14ac:dyDescent="0.25">
      <c r="B24" s="21" t="s">
        <v>21</v>
      </c>
      <c r="C24" s="20">
        <v>26.714285714285715</v>
      </c>
      <c r="D24" s="21">
        <v>46.857142857142854</v>
      </c>
      <c r="E24" s="21">
        <v>131.19999999999999</v>
      </c>
      <c r="F24" s="21">
        <v>301</v>
      </c>
    </row>
    <row r="25" spans="2:6" ht="20.100000000000001" customHeight="1" x14ac:dyDescent="0.25">
      <c r="B25" s="21" t="s">
        <v>33</v>
      </c>
      <c r="C25" s="20">
        <v>15.571428571428571</v>
      </c>
      <c r="D25" s="21">
        <v>49.142857142857146</v>
      </c>
      <c r="E25" s="21">
        <v>137.4</v>
      </c>
      <c r="F25" s="21">
        <v>300.75</v>
      </c>
    </row>
    <row r="26" spans="2:6" ht="20.100000000000001" customHeight="1" x14ac:dyDescent="0.25">
      <c r="B26" s="21" t="s">
        <v>38</v>
      </c>
      <c r="C26" s="20">
        <v>13.428571428571429</v>
      </c>
      <c r="D26" s="21">
        <v>44.571428571428569</v>
      </c>
      <c r="E26" s="21">
        <v>125</v>
      </c>
      <c r="F26" s="21">
        <v>300.75</v>
      </c>
    </row>
    <row r="27" spans="2:6" ht="20.100000000000001" customHeight="1" x14ac:dyDescent="0.25">
      <c r="B27" s="21" t="s">
        <v>41</v>
      </c>
      <c r="C27" s="20">
        <v>13.428571428571429</v>
      </c>
      <c r="D27" s="21">
        <v>44.714285714285715</v>
      </c>
      <c r="E27" s="21">
        <v>134.4</v>
      </c>
      <c r="F27" s="21">
        <v>300.75</v>
      </c>
    </row>
    <row r="28" spans="2:6" ht="20.100000000000001" customHeight="1" x14ac:dyDescent="0.25">
      <c r="B28" s="21" t="s">
        <v>42</v>
      </c>
      <c r="C28" s="20">
        <v>17.857142857142858</v>
      </c>
      <c r="D28" s="21">
        <v>44.571428571428569</v>
      </c>
      <c r="E28" s="21">
        <v>122</v>
      </c>
      <c r="F28" s="21">
        <v>300.75</v>
      </c>
    </row>
    <row r="29" spans="2:6" ht="20.100000000000001" customHeight="1" x14ac:dyDescent="0.25">
      <c r="B29" s="21" t="s">
        <v>35</v>
      </c>
      <c r="C29" s="20">
        <v>17.857142857142858</v>
      </c>
      <c r="D29" s="21">
        <v>44.571428571428569</v>
      </c>
      <c r="E29" s="21">
        <v>131.4</v>
      </c>
      <c r="F29" s="21">
        <v>300.5</v>
      </c>
    </row>
    <row r="30" spans="2:6" ht="20.100000000000001" customHeight="1" x14ac:dyDescent="0.25">
      <c r="B30" s="21" t="s">
        <v>14</v>
      </c>
      <c r="C30" s="20">
        <v>13.428571428571429</v>
      </c>
      <c r="D30" s="21">
        <v>44.571428571428569</v>
      </c>
      <c r="E30" s="21">
        <v>131.4</v>
      </c>
      <c r="F30" s="21">
        <v>296.75</v>
      </c>
    </row>
    <row r="31" spans="2:6" ht="20.100000000000001" customHeight="1" x14ac:dyDescent="0.25">
      <c r="B31" s="21" t="s">
        <v>28</v>
      </c>
      <c r="C31" s="20">
        <v>11.142857142857142</v>
      </c>
      <c r="D31" s="21">
        <v>44.571428571428569</v>
      </c>
      <c r="E31" s="21">
        <v>131.4</v>
      </c>
      <c r="F31" s="21">
        <v>296.75</v>
      </c>
    </row>
    <row r="32" spans="2:6" ht="20.100000000000001" customHeight="1" x14ac:dyDescent="0.25">
      <c r="B32" s="21" t="s">
        <v>31</v>
      </c>
      <c r="C32" s="20">
        <v>15.571428571428571</v>
      </c>
      <c r="D32" s="21">
        <v>49</v>
      </c>
      <c r="E32" s="21">
        <v>125</v>
      </c>
      <c r="F32" s="21">
        <v>293</v>
      </c>
    </row>
    <row r="33" spans="2:6" ht="20.100000000000001" customHeight="1" x14ac:dyDescent="0.25">
      <c r="B33" s="21" t="s">
        <v>23</v>
      </c>
      <c r="C33" s="20">
        <v>18</v>
      </c>
      <c r="D33" s="21">
        <v>49.142857142857146</v>
      </c>
      <c r="E33" s="21">
        <v>128</v>
      </c>
      <c r="F33" s="21">
        <v>289</v>
      </c>
    </row>
    <row r="34" spans="2:6" ht="20.100000000000001" customHeight="1" x14ac:dyDescent="0.25">
      <c r="B34" s="21" t="s">
        <v>43</v>
      </c>
      <c r="C34" s="20">
        <v>20</v>
      </c>
      <c r="D34" s="21">
        <v>42.428571428571431</v>
      </c>
      <c r="E34" s="21">
        <v>122</v>
      </c>
      <c r="F34" s="21">
        <v>289</v>
      </c>
    </row>
    <row r="35" spans="2:6" ht="20.100000000000001" customHeight="1" x14ac:dyDescent="0.25">
      <c r="B35" s="21" t="s">
        <v>30</v>
      </c>
      <c r="C35" s="20">
        <v>15.571428571428571</v>
      </c>
      <c r="D35" s="21">
        <v>58.142857142857146</v>
      </c>
      <c r="E35" s="21">
        <v>121.8</v>
      </c>
      <c r="F35" s="21">
        <v>285.25</v>
      </c>
    </row>
    <row r="36" spans="2:6" ht="20.100000000000001" customHeight="1" x14ac:dyDescent="0.25">
      <c r="B36" s="21" t="s">
        <v>29</v>
      </c>
      <c r="C36" s="20">
        <v>9.7142857142857135</v>
      </c>
      <c r="D36" s="21">
        <v>46.857142857142854</v>
      </c>
      <c r="E36" s="21">
        <v>134.4</v>
      </c>
      <c r="F36" s="21">
        <v>285</v>
      </c>
    </row>
    <row r="37" spans="2:6" ht="20.100000000000001" customHeight="1" x14ac:dyDescent="0.25">
      <c r="B37" s="21" t="s">
        <v>32</v>
      </c>
      <c r="C37" s="20">
        <v>15.714285714285714</v>
      </c>
      <c r="D37" s="21">
        <v>44.571428571428569</v>
      </c>
      <c r="E37" s="21">
        <v>118.8</v>
      </c>
      <c r="F37" s="21">
        <v>281.25</v>
      </c>
    </row>
    <row r="38" spans="2:6" ht="20.100000000000001" customHeight="1" x14ac:dyDescent="0.25">
      <c r="B38" s="21" t="s">
        <v>22</v>
      </c>
      <c r="C38" s="20">
        <v>20</v>
      </c>
      <c r="D38" s="21">
        <v>58</v>
      </c>
      <c r="E38" s="21">
        <v>122</v>
      </c>
      <c r="F38" s="21">
        <v>277.25</v>
      </c>
    </row>
    <row r="60" s="21" customFormat="1" ht="20.100000000000001" customHeight="1" x14ac:dyDescent="0.25"/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71195-1A78-4DC1-A7E4-2C5A181B4952}">
  <dimension ref="B2:F10"/>
  <sheetViews>
    <sheetView zoomScaleNormal="100" workbookViewId="0">
      <selection activeCell="C10" sqref="C3:F10"/>
    </sheetView>
  </sheetViews>
  <sheetFormatPr defaultColWidth="22.7109375" defaultRowHeight="20.100000000000001" customHeight="1" x14ac:dyDescent="0.25"/>
  <cols>
    <col min="1" max="1" width="1.7109375" style="12" customWidth="1"/>
    <col min="2" max="6" width="22.7109375" style="12"/>
    <col min="7" max="7" width="1.7109375" style="12" customWidth="1"/>
    <col min="8" max="16384" width="22.7109375" style="12"/>
  </cols>
  <sheetData>
    <row r="2" spans="2:6" ht="20.100000000000001" customHeight="1" x14ac:dyDescent="0.25">
      <c r="B2" s="24" t="s">
        <v>4</v>
      </c>
      <c r="C2" s="23" t="s">
        <v>44</v>
      </c>
      <c r="D2" s="24" t="s">
        <v>45</v>
      </c>
      <c r="E2" s="24" t="s">
        <v>46</v>
      </c>
      <c r="F2" s="24" t="s">
        <v>47</v>
      </c>
    </row>
    <row r="3" spans="2:6" ht="20.100000000000001" customHeight="1" x14ac:dyDescent="0.25">
      <c r="B3" s="40" t="s">
        <v>17</v>
      </c>
      <c r="C3" s="20">
        <v>20</v>
      </c>
      <c r="D3" s="21">
        <v>58</v>
      </c>
      <c r="E3" s="21">
        <v>122</v>
      </c>
      <c r="F3" s="21">
        <v>277.25</v>
      </c>
    </row>
    <row r="4" spans="2:6" ht="20.100000000000001" customHeight="1" x14ac:dyDescent="0.25">
      <c r="B4" s="43"/>
      <c r="C4" s="20">
        <v>20</v>
      </c>
      <c r="D4" s="21">
        <v>58</v>
      </c>
      <c r="E4" s="21">
        <v>122</v>
      </c>
      <c r="F4" s="21">
        <v>277.25</v>
      </c>
    </row>
    <row r="5" spans="2:6" ht="20.100000000000001" customHeight="1" x14ac:dyDescent="0.25">
      <c r="B5" s="20"/>
      <c r="C5" s="20">
        <v>20</v>
      </c>
      <c r="D5" s="21">
        <v>58</v>
      </c>
      <c r="E5" s="21">
        <v>122</v>
      </c>
      <c r="F5" s="21">
        <v>277.25</v>
      </c>
    </row>
    <row r="6" spans="2:6" ht="20.100000000000001" customHeight="1" x14ac:dyDescent="0.25">
      <c r="B6" s="40"/>
      <c r="C6" s="20">
        <v>20</v>
      </c>
      <c r="D6" s="21">
        <v>58</v>
      </c>
      <c r="E6" s="21">
        <v>122</v>
      </c>
      <c r="F6" s="21">
        <v>277.25</v>
      </c>
    </row>
    <row r="7" spans="2:6" ht="20.100000000000001" customHeight="1" x14ac:dyDescent="0.25">
      <c r="B7" s="41"/>
      <c r="C7" s="20">
        <v>20</v>
      </c>
      <c r="D7" s="21">
        <v>58</v>
      </c>
      <c r="E7" s="21">
        <v>122</v>
      </c>
      <c r="F7" s="21">
        <v>277.25</v>
      </c>
    </row>
    <row r="8" spans="2:6" ht="20.100000000000001" customHeight="1" x14ac:dyDescent="0.25">
      <c r="B8" s="42" t="s">
        <v>48</v>
      </c>
      <c r="C8" s="20">
        <v>20</v>
      </c>
      <c r="D8" s="21">
        <v>58</v>
      </c>
      <c r="E8" s="21">
        <v>122</v>
      </c>
      <c r="F8" s="21">
        <v>277.25</v>
      </c>
    </row>
    <row r="9" spans="2:6" ht="20.100000000000001" customHeight="1" x14ac:dyDescent="0.25">
      <c r="B9" s="43" t="s">
        <v>50</v>
      </c>
      <c r="C9" s="20">
        <v>20</v>
      </c>
      <c r="D9" s="21">
        <v>58</v>
      </c>
      <c r="E9" s="21">
        <v>122</v>
      </c>
      <c r="F9" s="21">
        <v>277.25</v>
      </c>
    </row>
    <row r="10" spans="2:6" ht="20.100000000000001" customHeight="1" x14ac:dyDescent="0.25">
      <c r="B10" s="27" t="s">
        <v>51</v>
      </c>
      <c r="C10" s="20">
        <v>20</v>
      </c>
      <c r="D10" s="21">
        <v>58</v>
      </c>
      <c r="E10" s="21">
        <v>122</v>
      </c>
      <c r="F10" s="21">
        <v>277.25</v>
      </c>
    </row>
  </sheetData>
  <phoneticPr fontId="3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95D4E-1F69-474C-A472-45332B8FDD60}">
  <dimension ref="B1:C32"/>
  <sheetViews>
    <sheetView tabSelected="1" workbookViewId="0">
      <selection activeCell="D5" sqref="D5"/>
    </sheetView>
  </sheetViews>
  <sheetFormatPr defaultColWidth="22.7109375" defaultRowHeight="20.100000000000001" customHeight="1" x14ac:dyDescent="0.25"/>
  <cols>
    <col min="1" max="1" width="1.7109375" style="12" customWidth="1"/>
    <col min="2" max="2" width="22.7109375" style="12"/>
    <col min="3" max="3" width="40.7109375" style="12" customWidth="1"/>
    <col min="4" max="16384" width="22.7109375" style="12"/>
  </cols>
  <sheetData>
    <row r="1" spans="2:3" ht="6" customHeight="1" x14ac:dyDescent="0.25"/>
    <row r="2" spans="2:3" ht="20.100000000000001" customHeight="1" x14ac:dyDescent="0.25">
      <c r="B2" s="17" t="s">
        <v>4</v>
      </c>
      <c r="C2" s="13" t="s">
        <v>49</v>
      </c>
    </row>
    <row r="3" spans="2:3" ht="20.100000000000001" customHeight="1" x14ac:dyDescent="0.25">
      <c r="B3" s="40" t="s">
        <v>17</v>
      </c>
      <c r="C3" s="39" t="s">
        <v>81</v>
      </c>
    </row>
    <row r="4" spans="2:3" ht="20.100000000000001" customHeight="1" x14ac:dyDescent="0.25">
      <c r="B4" s="41" t="s">
        <v>16</v>
      </c>
      <c r="C4" s="26" t="s">
        <v>52</v>
      </c>
    </row>
    <row r="5" spans="2:3" ht="20.100000000000001" customHeight="1" x14ac:dyDescent="0.25">
      <c r="B5" s="42" t="s">
        <v>18</v>
      </c>
      <c r="C5" s="26" t="s">
        <v>53</v>
      </c>
    </row>
    <row r="6" spans="2:3" ht="20.100000000000001" customHeight="1" x14ac:dyDescent="0.25">
      <c r="B6" s="43" t="s">
        <v>20</v>
      </c>
      <c r="C6" s="26" t="s">
        <v>54</v>
      </c>
    </row>
    <row r="7" spans="2:3" ht="20.100000000000001" customHeight="1" x14ac:dyDescent="0.25">
      <c r="B7" s="20" t="s">
        <v>19</v>
      </c>
      <c r="C7" s="26" t="s">
        <v>55</v>
      </c>
    </row>
    <row r="8" spans="2:3" ht="20.100000000000001" customHeight="1" x14ac:dyDescent="0.25">
      <c r="B8" s="40" t="s">
        <v>34</v>
      </c>
      <c r="C8" s="26" t="s">
        <v>56</v>
      </c>
    </row>
    <row r="9" spans="2:3" ht="20.100000000000001" customHeight="1" x14ac:dyDescent="0.25">
      <c r="B9" s="41" t="s">
        <v>37</v>
      </c>
      <c r="C9" s="26" t="s">
        <v>57</v>
      </c>
    </row>
    <row r="10" spans="2:3" ht="20.100000000000001" customHeight="1" x14ac:dyDescent="0.25">
      <c r="B10" s="42" t="s">
        <v>24</v>
      </c>
      <c r="C10" s="26" t="s">
        <v>58</v>
      </c>
    </row>
    <row r="11" spans="2:3" ht="20.100000000000001" customHeight="1" x14ac:dyDescent="0.25">
      <c r="B11" s="43" t="s">
        <v>25</v>
      </c>
      <c r="C11" s="26" t="s">
        <v>59</v>
      </c>
    </row>
    <row r="12" spans="2:3" ht="20.100000000000001" customHeight="1" x14ac:dyDescent="0.25">
      <c r="B12" s="20" t="s">
        <v>26</v>
      </c>
      <c r="C12" s="26" t="s">
        <v>60</v>
      </c>
    </row>
    <row r="13" spans="2:3" ht="20.100000000000001" customHeight="1" x14ac:dyDescent="0.25">
      <c r="B13" s="40" t="s">
        <v>27</v>
      </c>
      <c r="C13" s="26" t="s">
        <v>61</v>
      </c>
    </row>
    <row r="14" spans="2:3" ht="20.100000000000001" customHeight="1" x14ac:dyDescent="0.25">
      <c r="B14" s="41" t="s">
        <v>15</v>
      </c>
      <c r="C14" s="26" t="s">
        <v>62</v>
      </c>
    </row>
    <row r="15" spans="2:3" ht="20.100000000000001" customHeight="1" x14ac:dyDescent="0.25">
      <c r="B15" s="42" t="s">
        <v>36</v>
      </c>
      <c r="C15" s="26" t="s">
        <v>63</v>
      </c>
    </row>
    <row r="16" spans="2:3" ht="20.100000000000001" customHeight="1" x14ac:dyDescent="0.25">
      <c r="B16" s="43" t="s">
        <v>39</v>
      </c>
      <c r="C16" s="26" t="s">
        <v>64</v>
      </c>
    </row>
    <row r="17" spans="2:3" ht="20.100000000000001" customHeight="1" x14ac:dyDescent="0.25">
      <c r="B17" s="20" t="s">
        <v>40</v>
      </c>
      <c r="C17" s="26" t="s">
        <v>65</v>
      </c>
    </row>
    <row r="18" spans="2:3" ht="20.100000000000001" customHeight="1" x14ac:dyDescent="0.25">
      <c r="B18" s="40" t="s">
        <v>21</v>
      </c>
      <c r="C18" s="26" t="s">
        <v>66</v>
      </c>
    </row>
    <row r="19" spans="2:3" ht="20.100000000000001" customHeight="1" x14ac:dyDescent="0.25">
      <c r="B19" s="41" t="s">
        <v>33</v>
      </c>
      <c r="C19" s="26" t="s">
        <v>67</v>
      </c>
    </row>
    <row r="20" spans="2:3" ht="20.100000000000001" customHeight="1" x14ac:dyDescent="0.25">
      <c r="B20" s="42" t="s">
        <v>38</v>
      </c>
      <c r="C20" s="26" t="s">
        <v>68</v>
      </c>
    </row>
    <row r="21" spans="2:3" ht="20.100000000000001" customHeight="1" x14ac:dyDescent="0.25">
      <c r="B21" s="43" t="s">
        <v>41</v>
      </c>
      <c r="C21" s="26" t="s">
        <v>69</v>
      </c>
    </row>
    <row r="22" spans="2:3" ht="20.100000000000001" customHeight="1" x14ac:dyDescent="0.25">
      <c r="B22" s="20" t="s">
        <v>42</v>
      </c>
      <c r="C22" s="26" t="s">
        <v>70</v>
      </c>
    </row>
    <row r="23" spans="2:3" ht="20.100000000000001" customHeight="1" x14ac:dyDescent="0.25">
      <c r="B23" s="40" t="s">
        <v>35</v>
      </c>
      <c r="C23" s="26" t="s">
        <v>71</v>
      </c>
    </row>
    <row r="24" spans="2:3" ht="20.100000000000001" customHeight="1" x14ac:dyDescent="0.25">
      <c r="B24" s="41" t="s">
        <v>14</v>
      </c>
      <c r="C24" s="26" t="s">
        <v>72</v>
      </c>
    </row>
    <row r="25" spans="2:3" ht="20.100000000000001" customHeight="1" x14ac:dyDescent="0.25">
      <c r="B25" s="42" t="s">
        <v>28</v>
      </c>
      <c r="C25" s="26" t="s">
        <v>73</v>
      </c>
    </row>
    <row r="26" spans="2:3" ht="20.100000000000001" customHeight="1" x14ac:dyDescent="0.25">
      <c r="B26" s="43" t="s">
        <v>31</v>
      </c>
      <c r="C26" s="26" t="s">
        <v>74</v>
      </c>
    </row>
    <row r="27" spans="2:3" ht="20.100000000000001" customHeight="1" x14ac:dyDescent="0.25">
      <c r="B27" s="20" t="s">
        <v>23</v>
      </c>
      <c r="C27" s="26" t="s">
        <v>75</v>
      </c>
    </row>
    <row r="28" spans="2:3" ht="20.100000000000001" customHeight="1" x14ac:dyDescent="0.25">
      <c r="B28" s="40" t="s">
        <v>43</v>
      </c>
      <c r="C28" s="26" t="s">
        <v>76</v>
      </c>
    </row>
    <row r="29" spans="2:3" ht="20.100000000000001" customHeight="1" x14ac:dyDescent="0.25">
      <c r="B29" s="41" t="s">
        <v>30</v>
      </c>
      <c r="C29" s="26" t="s">
        <v>77</v>
      </c>
    </row>
    <row r="30" spans="2:3" ht="20.100000000000001" customHeight="1" x14ac:dyDescent="0.25">
      <c r="B30" s="42" t="s">
        <v>29</v>
      </c>
      <c r="C30" s="26" t="s">
        <v>78</v>
      </c>
    </row>
    <row r="31" spans="2:3" ht="20.100000000000001" customHeight="1" x14ac:dyDescent="0.25">
      <c r="B31" s="43" t="s">
        <v>32</v>
      </c>
      <c r="C31" s="26" t="s">
        <v>79</v>
      </c>
    </row>
    <row r="32" spans="2:3" ht="20.100000000000001" customHeight="1" x14ac:dyDescent="0.25">
      <c r="B32" s="27" t="s">
        <v>22</v>
      </c>
      <c r="C32" s="27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LeKina</dc:creator>
  <cp:lastModifiedBy>User</cp:lastModifiedBy>
  <dcterms:created xsi:type="dcterms:W3CDTF">2015-06-05T18:19:34Z</dcterms:created>
  <dcterms:modified xsi:type="dcterms:W3CDTF">2021-01-04T16:14:42Z</dcterms:modified>
</cp:coreProperties>
</file>