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b/Documents/_York-Position/Undergraduate-Teaching-Courses/hci-umbrella/3461-AY2021-22-f21/ClassMeetings/Module05 Groups/"/>
    </mc:Choice>
  </mc:AlternateContent>
  <xr:revisionPtr revIDLastSave="0" documentId="13_ncr:1_{043A599D-AC35-A84F-B680-571FDE9B6EB0}" xr6:coauthVersionLast="47" xr6:coauthVersionMax="47" xr10:uidLastSave="{00000000-0000-0000-0000-000000000000}"/>
  <bookViews>
    <workbookView xWindow="15440" yWindow="500" windowWidth="28800" windowHeight="17500" activeTab="1" xr2:uid="{00000000-000D-0000-FFFF-FFFF00000000}"/>
  </bookViews>
  <sheets>
    <sheet name="Responses" sheetId="1" r:id="rId1"/>
    <sheet name="ITP Import" sheetId="4" r:id="rId2"/>
    <sheet name="Sheet2" sheetId="3" r:id="rId3"/>
    <sheet name="Sheet1" sheetId="2" r:id="rId4"/>
  </sheets>
  <definedNames>
    <definedName name="_xlnm._FilterDatabase" localSheetId="0" hidden="1">Responses!$A$2:$P$207</definedName>
    <definedName name="_xlnm._FilterDatabase" localSheetId="2" hidden="1">Sheet2!$A$1:$G$66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6" i="3" l="1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79" i="1"/>
  <c r="G79" i="1" s="1"/>
  <c r="F84" i="1"/>
  <c r="G84" i="1" s="1"/>
  <c r="F137" i="1"/>
  <c r="G137" i="1" s="1"/>
  <c r="F177" i="1"/>
  <c r="G177" i="1" s="1"/>
  <c r="F95" i="1"/>
  <c r="G95" i="1" s="1"/>
  <c r="F127" i="1"/>
  <c r="G127" i="1" s="1"/>
  <c r="F47" i="1"/>
  <c r="G47" i="1" s="1"/>
  <c r="F29" i="1"/>
  <c r="G29" i="1" s="1"/>
  <c r="F6" i="1"/>
  <c r="G6" i="1" s="1"/>
  <c r="F85" i="1"/>
  <c r="G85" i="1" s="1"/>
  <c r="F65" i="1"/>
  <c r="G65" i="1" s="1"/>
  <c r="F101" i="1"/>
  <c r="G101" i="1" s="1"/>
  <c r="F109" i="1"/>
  <c r="G109" i="1" s="1"/>
  <c r="F188" i="1"/>
  <c r="G188" i="1" s="1"/>
  <c r="F202" i="1"/>
  <c r="G202" i="1" s="1"/>
  <c r="F54" i="1"/>
  <c r="G54" i="1" s="1"/>
  <c r="F120" i="1"/>
  <c r="G120" i="1" s="1"/>
  <c r="F107" i="1"/>
  <c r="G107" i="1" s="1"/>
  <c r="F72" i="1"/>
  <c r="G72" i="1" s="1"/>
  <c r="F190" i="1"/>
  <c r="G190" i="1" s="1"/>
  <c r="F35" i="1"/>
  <c r="G35" i="1" s="1"/>
  <c r="F10" i="1"/>
  <c r="G10" i="1" s="1"/>
  <c r="F45" i="1"/>
  <c r="G45" i="1" s="1"/>
  <c r="F76" i="1"/>
  <c r="G76" i="1" s="1"/>
  <c r="F117" i="1"/>
  <c r="G117" i="1" s="1"/>
  <c r="F207" i="1"/>
  <c r="G207" i="1" s="1"/>
  <c r="F28" i="1"/>
  <c r="G28" i="1" s="1"/>
  <c r="F175" i="1"/>
  <c r="G175" i="1" s="1"/>
  <c r="F108" i="1"/>
  <c r="G108" i="1" s="1"/>
  <c r="F37" i="1"/>
  <c r="G37" i="1" s="1"/>
  <c r="F131" i="1"/>
  <c r="G131" i="1" s="1"/>
  <c r="F196" i="1"/>
  <c r="G196" i="1" s="1"/>
  <c r="F104" i="1"/>
  <c r="G104" i="1" s="1"/>
  <c r="F176" i="1"/>
  <c r="G176" i="1" s="1"/>
  <c r="F16" i="1"/>
  <c r="G16" i="1" s="1"/>
  <c r="F167" i="1"/>
  <c r="G167" i="1" s="1"/>
  <c r="F88" i="1"/>
  <c r="G88" i="1" s="1"/>
  <c r="F149" i="1"/>
  <c r="G149" i="1" s="1"/>
  <c r="F155" i="1"/>
  <c r="G155" i="1" s="1"/>
  <c r="F119" i="1"/>
  <c r="G119" i="1" s="1"/>
  <c r="F183" i="1"/>
  <c r="G183" i="1" s="1"/>
  <c r="F18" i="1"/>
  <c r="G18" i="1" s="1"/>
  <c r="F43" i="1"/>
  <c r="G43" i="1" s="1"/>
  <c r="F203" i="1"/>
  <c r="G203" i="1" s="1"/>
  <c r="F3" i="1"/>
  <c r="G3" i="1" s="1"/>
  <c r="F153" i="1"/>
  <c r="G153" i="1" s="1"/>
  <c r="F141" i="1"/>
  <c r="G141" i="1" s="1"/>
  <c r="F27" i="1"/>
  <c r="G27" i="1" s="1"/>
  <c r="F179" i="1"/>
  <c r="G179" i="1" s="1"/>
  <c r="F96" i="1"/>
  <c r="G96" i="1" s="1"/>
  <c r="F172" i="1"/>
  <c r="G172" i="1" s="1"/>
  <c r="F100" i="1"/>
  <c r="G100" i="1" s="1"/>
  <c r="F194" i="1"/>
  <c r="G194" i="1" s="1"/>
  <c r="F161" i="1"/>
  <c r="G161" i="1" s="1"/>
  <c r="F130" i="1"/>
  <c r="G130" i="1" s="1"/>
  <c r="F103" i="1"/>
  <c r="G103" i="1" s="1"/>
  <c r="F44" i="1"/>
  <c r="G44" i="1" s="1"/>
  <c r="F197" i="1"/>
  <c r="G197" i="1" s="1"/>
  <c r="F160" i="1"/>
  <c r="G160" i="1" s="1"/>
  <c r="F162" i="1"/>
  <c r="G162" i="1" s="1"/>
  <c r="F69" i="1"/>
  <c r="G69" i="1" s="1"/>
  <c r="F58" i="1"/>
  <c r="G58" i="1" s="1"/>
  <c r="F12" i="1"/>
  <c r="G12" i="1" s="1"/>
  <c r="F90" i="1"/>
  <c r="G90" i="1" s="1"/>
  <c r="F126" i="1"/>
  <c r="G126" i="1" s="1"/>
  <c r="F63" i="1"/>
  <c r="G63" i="1" s="1"/>
  <c r="F59" i="1"/>
  <c r="G59" i="1" s="1"/>
  <c r="F171" i="1"/>
  <c r="G171" i="1" s="1"/>
  <c r="F56" i="1"/>
  <c r="G56" i="1" s="1"/>
  <c r="F198" i="1"/>
  <c r="G198" i="1" s="1"/>
  <c r="F15" i="1"/>
  <c r="G15" i="1" s="1"/>
  <c r="F145" i="1"/>
  <c r="G145" i="1" s="1"/>
  <c r="F39" i="1"/>
  <c r="G39" i="1" s="1"/>
  <c r="F86" i="1"/>
  <c r="G86" i="1" s="1"/>
  <c r="F184" i="1"/>
  <c r="G184" i="1" s="1"/>
  <c r="F9" i="1"/>
  <c r="G9" i="1" s="1"/>
  <c r="F34" i="1"/>
  <c r="G34" i="1" s="1"/>
  <c r="F98" i="1"/>
  <c r="G98" i="1" s="1"/>
  <c r="F11" i="1"/>
  <c r="G11" i="1" s="1"/>
  <c r="F74" i="1"/>
  <c r="G74" i="1" s="1"/>
  <c r="F7" i="1"/>
  <c r="G7" i="1" s="1"/>
  <c r="F4" i="1"/>
  <c r="G4" i="1" s="1"/>
  <c r="F70" i="1"/>
  <c r="G70" i="1" s="1"/>
  <c r="F158" i="1"/>
  <c r="G158" i="1" s="1"/>
  <c r="F139" i="1"/>
  <c r="G139" i="1" s="1"/>
  <c r="F133" i="1"/>
  <c r="G133" i="1" s="1"/>
  <c r="F169" i="1"/>
  <c r="G169" i="1" s="1"/>
  <c r="F115" i="1"/>
  <c r="G115" i="1" s="1"/>
  <c r="F55" i="1"/>
  <c r="G55" i="1" s="1"/>
  <c r="F14" i="1"/>
  <c r="G14" i="1" s="1"/>
  <c r="F36" i="1"/>
  <c r="G36" i="1" s="1"/>
  <c r="F152" i="1"/>
  <c r="G152" i="1" s="1"/>
  <c r="F138" i="1"/>
  <c r="G138" i="1" s="1"/>
  <c r="F71" i="1"/>
  <c r="G71" i="1" s="1"/>
  <c r="F93" i="1"/>
  <c r="G93" i="1" s="1"/>
  <c r="F195" i="1"/>
  <c r="G195" i="1" s="1"/>
  <c r="F30" i="1"/>
  <c r="G30" i="1" s="1"/>
  <c r="F128" i="1"/>
  <c r="G128" i="1" s="1"/>
  <c r="F20" i="1"/>
  <c r="G20" i="1" s="1"/>
  <c r="F40" i="1"/>
  <c r="G40" i="1" s="1"/>
  <c r="F38" i="1"/>
  <c r="G38" i="1" s="1"/>
  <c r="F204" i="1"/>
  <c r="G204" i="1" s="1"/>
  <c r="F114" i="1"/>
  <c r="G114" i="1" s="1"/>
  <c r="F116" i="1"/>
  <c r="G116" i="1" s="1"/>
  <c r="F106" i="1"/>
  <c r="G106" i="1" s="1"/>
  <c r="F17" i="1"/>
  <c r="G17" i="1" s="1"/>
  <c r="F60" i="1"/>
  <c r="G60" i="1" s="1"/>
  <c r="F174" i="1"/>
  <c r="G174" i="1" s="1"/>
  <c r="F33" i="1"/>
  <c r="G33" i="1" s="1"/>
  <c r="F80" i="1"/>
  <c r="G80" i="1" s="1"/>
  <c r="F159" i="1"/>
  <c r="G159" i="1" s="1"/>
  <c r="F75" i="1"/>
  <c r="G75" i="1" s="1"/>
  <c r="F23" i="1"/>
  <c r="G23" i="1" s="1"/>
  <c r="F132" i="1"/>
  <c r="G132" i="1" s="1"/>
  <c r="F32" i="1"/>
  <c r="G32" i="1" s="1"/>
  <c r="F185" i="1"/>
  <c r="G185" i="1" s="1"/>
  <c r="F89" i="1"/>
  <c r="G89" i="1" s="1"/>
  <c r="F53" i="1"/>
  <c r="G53" i="1" s="1"/>
  <c r="F192" i="1"/>
  <c r="G192" i="1" s="1"/>
  <c r="F19" i="1"/>
  <c r="G19" i="1" s="1"/>
  <c r="F51" i="1"/>
  <c r="G51" i="1" s="1"/>
  <c r="F26" i="1"/>
  <c r="G26" i="1" s="1"/>
  <c r="F157" i="1"/>
  <c r="G157" i="1" s="1"/>
  <c r="F168" i="1"/>
  <c r="G168" i="1" s="1"/>
  <c r="F150" i="1"/>
  <c r="G150" i="1" s="1"/>
  <c r="F135" i="1"/>
  <c r="G135" i="1" s="1"/>
  <c r="F97" i="1"/>
  <c r="G97" i="1" s="1"/>
  <c r="F148" i="1"/>
  <c r="G148" i="1" s="1"/>
  <c r="F57" i="1"/>
  <c r="G57" i="1" s="1"/>
  <c r="F144" i="1"/>
  <c r="G144" i="1" s="1"/>
  <c r="F42" i="1"/>
  <c r="G42" i="1" s="1"/>
  <c r="F22" i="1"/>
  <c r="G22" i="1" s="1"/>
  <c r="F118" i="1"/>
  <c r="G118" i="1" s="1"/>
  <c r="F92" i="1"/>
  <c r="G92" i="1" s="1"/>
  <c r="F49" i="1"/>
  <c r="G49" i="1" s="1"/>
  <c r="F99" i="1"/>
  <c r="G99" i="1" s="1"/>
  <c r="F201" i="1"/>
  <c r="G201" i="1" s="1"/>
  <c r="F111" i="1"/>
  <c r="G111" i="1" s="1"/>
  <c r="F91" i="1"/>
  <c r="G91" i="1" s="1"/>
  <c r="F143" i="1"/>
  <c r="G143" i="1" s="1"/>
  <c r="F64" i="1"/>
  <c r="G64" i="1" s="1"/>
  <c r="F193" i="1"/>
  <c r="G193" i="1" s="1"/>
  <c r="F123" i="1"/>
  <c r="G123" i="1" s="1"/>
  <c r="F110" i="1"/>
  <c r="G110" i="1" s="1"/>
  <c r="F187" i="1"/>
  <c r="G187" i="1" s="1"/>
  <c r="F48" i="1"/>
  <c r="G48" i="1" s="1"/>
  <c r="F82" i="1"/>
  <c r="G82" i="1" s="1"/>
  <c r="F186" i="1"/>
  <c r="G186" i="1" s="1"/>
  <c r="F173" i="1"/>
  <c r="G173" i="1" s="1"/>
  <c r="F31" i="1"/>
  <c r="G31" i="1" s="1"/>
  <c r="F50" i="1"/>
  <c r="G50" i="1" s="1"/>
  <c r="F182" i="1"/>
  <c r="G182" i="1" s="1"/>
  <c r="F166" i="1"/>
  <c r="G166" i="1" s="1"/>
  <c r="F21" i="1"/>
  <c r="G21" i="1" s="1"/>
  <c r="F170" i="1"/>
  <c r="G170" i="1" s="1"/>
  <c r="F105" i="1"/>
  <c r="G105" i="1" s="1"/>
  <c r="F181" i="1"/>
  <c r="G181" i="1" s="1"/>
  <c r="F112" i="1"/>
  <c r="G112" i="1" s="1"/>
  <c r="F165" i="1"/>
  <c r="G165" i="1" s="1"/>
  <c r="F125" i="1"/>
  <c r="G125" i="1" s="1"/>
  <c r="F205" i="1"/>
  <c r="G205" i="1" s="1"/>
  <c r="F142" i="1"/>
  <c r="G142" i="1" s="1"/>
  <c r="F46" i="1"/>
  <c r="G46" i="1" s="1"/>
  <c r="F134" i="1"/>
  <c r="G134" i="1" s="1"/>
  <c r="F102" i="1"/>
  <c r="G102" i="1" s="1"/>
  <c r="F163" i="1"/>
  <c r="G163" i="1" s="1"/>
  <c r="F81" i="1"/>
  <c r="G81" i="1" s="1"/>
  <c r="F52" i="1"/>
  <c r="G52" i="1" s="1"/>
  <c r="F24" i="1"/>
  <c r="G24" i="1" s="1"/>
  <c r="F140" i="1"/>
  <c r="G140" i="1" s="1"/>
  <c r="F73" i="1"/>
  <c r="G73" i="1" s="1"/>
  <c r="F66" i="1"/>
  <c r="G66" i="1" s="1"/>
  <c r="F94" i="1"/>
  <c r="G94" i="1" s="1"/>
  <c r="F147" i="1"/>
  <c r="G147" i="1" s="1"/>
  <c r="F87" i="1"/>
  <c r="G87" i="1" s="1"/>
  <c r="F68" i="1"/>
  <c r="G68" i="1" s="1"/>
  <c r="F41" i="1"/>
  <c r="G41" i="1" s="1"/>
  <c r="F180" i="1"/>
  <c r="G180" i="1" s="1"/>
  <c r="F136" i="1"/>
  <c r="G136" i="1" s="1"/>
  <c r="F154" i="1"/>
  <c r="G154" i="1" s="1"/>
  <c r="F61" i="1"/>
  <c r="G61" i="1" s="1"/>
  <c r="F78" i="1"/>
  <c r="G78" i="1" s="1"/>
  <c r="F124" i="1"/>
  <c r="G124" i="1" s="1"/>
  <c r="F178" i="1"/>
  <c r="G178" i="1" s="1"/>
  <c r="F129" i="1"/>
  <c r="G129" i="1" s="1"/>
  <c r="F146" i="1"/>
  <c r="G146" i="1" s="1"/>
  <c r="F8" i="1"/>
  <c r="G8" i="1" s="1"/>
  <c r="F191" i="1"/>
  <c r="G191" i="1" s="1"/>
  <c r="F67" i="1"/>
  <c r="G67" i="1" s="1"/>
  <c r="F156" i="1"/>
  <c r="G156" i="1" s="1"/>
  <c r="F121" i="1"/>
  <c r="G121" i="1" s="1"/>
  <c r="F25" i="1"/>
  <c r="G25" i="1" s="1"/>
  <c r="F200" i="1"/>
  <c r="G200" i="1" s="1"/>
  <c r="F164" i="1"/>
  <c r="G164" i="1" s="1"/>
  <c r="F113" i="1"/>
  <c r="G113" i="1" s="1"/>
  <c r="F189" i="1"/>
  <c r="G189" i="1" s="1"/>
  <c r="F5" i="1"/>
  <c r="G5" i="1" s="1"/>
  <c r="F122" i="1"/>
  <c r="G122" i="1" s="1"/>
  <c r="F77" i="1"/>
  <c r="G77" i="1" s="1"/>
  <c r="F206" i="1"/>
  <c r="G206" i="1" s="1"/>
  <c r="F151" i="1"/>
  <c r="G151" i="1" s="1"/>
  <c r="F83" i="1"/>
  <c r="G83" i="1" s="1"/>
  <c r="F13" i="1"/>
  <c r="G13" i="1" s="1"/>
  <c r="F199" i="1"/>
  <c r="G199" i="1" s="1"/>
  <c r="F62" i="1"/>
  <c r="G62" i="1" s="1"/>
  <c r="H62" i="1"/>
  <c r="I13" i="1"/>
  <c r="N13" i="1" s="1"/>
  <c r="I111" i="1"/>
  <c r="N111" i="1" s="1"/>
  <c r="I136" i="1"/>
  <c r="J136" i="1" s="1"/>
  <c r="K136" i="1" s="1"/>
  <c r="I115" i="1"/>
  <c r="L115" i="1" s="1"/>
  <c r="M115" i="1" s="1"/>
  <c r="I140" i="1"/>
  <c r="N140" i="1" s="1"/>
  <c r="I137" i="1"/>
  <c r="N137" i="1" s="1"/>
  <c r="I175" i="1"/>
  <c r="J175" i="1" s="1"/>
  <c r="I58" i="1"/>
  <c r="N58" i="1" s="1"/>
  <c r="I142" i="1"/>
  <c r="I183" i="1"/>
  <c r="I182" i="1"/>
  <c r="J182" i="1" s="1"/>
  <c r="K182" i="1" s="1"/>
  <c r="I154" i="1"/>
  <c r="L154" i="1" s="1"/>
  <c r="M154" i="1" s="1"/>
  <c r="I195" i="1"/>
  <c r="N195" i="1" s="1"/>
  <c r="I106" i="1"/>
  <c r="L106" i="1" s="1"/>
  <c r="M106" i="1" s="1"/>
  <c r="I148" i="1"/>
  <c r="J148" i="1" s="1"/>
  <c r="I82" i="1"/>
  <c r="L82" i="1" s="1"/>
  <c r="M82" i="1" s="1"/>
  <c r="I57" i="1"/>
  <c r="N57" i="1" s="1"/>
  <c r="I39" i="1"/>
  <c r="N39" i="1" s="1"/>
  <c r="I96" i="1"/>
  <c r="J96" i="1" s="1"/>
  <c r="I73" i="1"/>
  <c r="J73" i="1" s="1"/>
  <c r="K73" i="1" s="1"/>
  <c r="I32" i="1"/>
  <c r="N32" i="1" s="1"/>
  <c r="I70" i="1"/>
  <c r="L70" i="1" s="1"/>
  <c r="M70" i="1" s="1"/>
  <c r="I85" i="1"/>
  <c r="J85" i="1" s="1"/>
  <c r="I17" i="1"/>
  <c r="N17" i="1" s="1"/>
  <c r="I55" i="1"/>
  <c r="N55" i="1" s="1"/>
  <c r="I71" i="1"/>
  <c r="N71" i="1" s="1"/>
  <c r="I30" i="1"/>
  <c r="J30" i="1" s="1"/>
  <c r="I91" i="1"/>
  <c r="L91" i="1" s="1"/>
  <c r="M91" i="1" s="1"/>
  <c r="I202" i="1"/>
  <c r="N202" i="1" s="1"/>
  <c r="I200" i="1"/>
  <c r="L200" i="1" s="1"/>
  <c r="M200" i="1" s="1"/>
  <c r="I108" i="1"/>
  <c r="J108" i="1" s="1"/>
  <c r="I186" i="1"/>
  <c r="N186" i="1" s="1"/>
  <c r="I61" i="1"/>
  <c r="I60" i="1"/>
  <c r="N60" i="1" s="1"/>
  <c r="I190" i="1"/>
  <c r="J190" i="1" s="1"/>
  <c r="I86" i="1"/>
  <c r="I18" i="1"/>
  <c r="I172" i="1"/>
  <c r="L172" i="1" s="1"/>
  <c r="M172" i="1" s="1"/>
  <c r="I144" i="1"/>
  <c r="J144" i="1" s="1"/>
  <c r="I130" i="1"/>
  <c r="L130" i="1" s="1"/>
  <c r="M130" i="1" s="1"/>
  <c r="I184" i="1"/>
  <c r="N184" i="1" s="1"/>
  <c r="I143" i="1"/>
  <c r="I141" i="1"/>
  <c r="J141" i="1" s="1"/>
  <c r="K141" i="1" s="1"/>
  <c r="I100" i="1"/>
  <c r="I164" i="1"/>
  <c r="I9" i="1"/>
  <c r="N9" i="1" s="1"/>
  <c r="I79" i="1"/>
  <c r="J79" i="1" s="1"/>
  <c r="I26" i="1"/>
  <c r="I128" i="1"/>
  <c r="I174" i="1"/>
  <c r="N174" i="1" s="1"/>
  <c r="I42" i="1"/>
  <c r="J42" i="1" s="1"/>
  <c r="I166" i="1"/>
  <c r="J166" i="1" s="1"/>
  <c r="K166" i="1" s="1"/>
  <c r="I113" i="1"/>
  <c r="L113" i="1" s="1"/>
  <c r="M113" i="1" s="1"/>
  <c r="I64" i="1"/>
  <c r="L64" i="1" s="1"/>
  <c r="M64" i="1" s="1"/>
  <c r="I173" i="1"/>
  <c r="J173" i="1" s="1"/>
  <c r="I65" i="1"/>
  <c r="L65" i="1" s="1"/>
  <c r="M65" i="1" s="1"/>
  <c r="I193" i="1"/>
  <c r="I34" i="1"/>
  <c r="J34" i="1" s="1"/>
  <c r="K34" i="1" s="1"/>
  <c r="I66" i="1"/>
  <c r="J66" i="1" s="1"/>
  <c r="I157" i="1"/>
  <c r="L157" i="1" s="1"/>
  <c r="M157" i="1" s="1"/>
  <c r="I194" i="1"/>
  <c r="I158" i="1"/>
  <c r="L158" i="1" s="1"/>
  <c r="M158" i="1" s="1"/>
  <c r="I56" i="1"/>
  <c r="J56" i="1" s="1"/>
  <c r="I171" i="1"/>
  <c r="L171" i="1" s="1"/>
  <c r="M171" i="1" s="1"/>
  <c r="I31" i="1"/>
  <c r="I46" i="1"/>
  <c r="N46" i="1" s="1"/>
  <c r="I94" i="1"/>
  <c r="J94" i="1" s="1"/>
  <c r="I139" i="1"/>
  <c r="L139" i="1" s="1"/>
  <c r="M139" i="1" s="1"/>
  <c r="I35" i="1"/>
  <c r="I8" i="1"/>
  <c r="L8" i="1" s="1"/>
  <c r="M8" i="1" s="1"/>
  <c r="I197" i="1"/>
  <c r="J197" i="1" s="1"/>
  <c r="I22" i="1"/>
  <c r="L22" i="1" s="1"/>
  <c r="M22" i="1" s="1"/>
  <c r="I76" i="1"/>
  <c r="I104" i="1"/>
  <c r="I160" i="1"/>
  <c r="J160" i="1" s="1"/>
  <c r="I117" i="1"/>
  <c r="L117" i="1" s="1"/>
  <c r="M117" i="1" s="1"/>
  <c r="I134" i="1"/>
  <c r="N134" i="1" s="1"/>
  <c r="I33" i="1"/>
  <c r="L33" i="1" s="1"/>
  <c r="M33" i="1" s="1"/>
  <c r="I14" i="1"/>
  <c r="L14" i="1" s="1"/>
  <c r="M14" i="1" s="1"/>
  <c r="I21" i="1"/>
  <c r="L21" i="1" s="1"/>
  <c r="M21" i="1" s="1"/>
  <c r="I123" i="1"/>
  <c r="N123" i="1" s="1"/>
  <c r="I177" i="1"/>
  <c r="I80" i="1"/>
  <c r="J80" i="1" s="1"/>
  <c r="I145" i="1"/>
  <c r="J145" i="1" s="1"/>
  <c r="K145" i="1" s="1"/>
  <c r="I185" i="1"/>
  <c r="L185" i="1" s="1"/>
  <c r="M185" i="1" s="1"/>
  <c r="I12" i="1"/>
  <c r="L12" i="1" s="1"/>
  <c r="M12" i="1" s="1"/>
  <c r="I147" i="1"/>
  <c r="J147" i="1" s="1"/>
  <c r="I170" i="1"/>
  <c r="L170" i="1" s="1"/>
  <c r="M170" i="1" s="1"/>
  <c r="I118" i="1"/>
  <c r="I176" i="1"/>
  <c r="N176" i="1" s="1"/>
  <c r="I90" i="1"/>
  <c r="L90" i="1" s="1"/>
  <c r="M90" i="1" s="1"/>
  <c r="I191" i="1"/>
  <c r="L191" i="1" s="1"/>
  <c r="M191" i="1" s="1"/>
  <c r="I92" i="1"/>
  <c r="N92" i="1" s="1"/>
  <c r="I133" i="1"/>
  <c r="L133" i="1" s="1"/>
  <c r="M133" i="1" s="1"/>
  <c r="I161" i="1"/>
  <c r="J161" i="1" s="1"/>
  <c r="I36" i="1"/>
  <c r="L36" i="1" s="1"/>
  <c r="M36" i="1" s="1"/>
  <c r="I110" i="1"/>
  <c r="J110" i="1" s="1"/>
  <c r="I20" i="1"/>
  <c r="N20" i="1" s="1"/>
  <c r="I162" i="1"/>
  <c r="J162" i="1" s="1"/>
  <c r="I167" i="1"/>
  <c r="L167" i="1" s="1"/>
  <c r="M167" i="1" s="1"/>
  <c r="I187" i="1"/>
  <c r="N187" i="1" s="1"/>
  <c r="I27" i="1"/>
  <c r="L27" i="1" s="1"/>
  <c r="M27" i="1" s="1"/>
  <c r="I179" i="1"/>
  <c r="L179" i="1" s="1"/>
  <c r="M179" i="1" s="1"/>
  <c r="I132" i="1"/>
  <c r="L132" i="1" s="1"/>
  <c r="M132" i="1" s="1"/>
  <c r="I105" i="1"/>
  <c r="I37" i="1"/>
  <c r="J37" i="1" s="1"/>
  <c r="I43" i="1"/>
  <c r="J43" i="1" s="1"/>
  <c r="I102" i="1"/>
  <c r="L102" i="1" s="1"/>
  <c r="M102" i="1" s="1"/>
  <c r="I98" i="1"/>
  <c r="L98" i="1" s="1"/>
  <c r="M98" i="1" s="1"/>
  <c r="I181" i="1"/>
  <c r="N181" i="1" s="1"/>
  <c r="I203" i="1"/>
  <c r="J203" i="1" s="1"/>
  <c r="I89" i="1"/>
  <c r="L89" i="1" s="1"/>
  <c r="M89" i="1" s="1"/>
  <c r="I40" i="1"/>
  <c r="N40" i="1" s="1"/>
  <c r="I159" i="1"/>
  <c r="I169" i="1"/>
  <c r="I95" i="1"/>
  <c r="L95" i="1" s="1"/>
  <c r="M95" i="1" s="1"/>
  <c r="I50" i="1"/>
  <c r="J50" i="1" s="1"/>
  <c r="K50" i="1" s="1"/>
  <c r="I131" i="1"/>
  <c r="L131" i="1" s="1"/>
  <c r="M131" i="1" s="1"/>
  <c r="I11" i="1"/>
  <c r="I3" i="1"/>
  <c r="L3" i="1" s="1"/>
  <c r="M3" i="1" s="1"/>
  <c r="I83" i="1"/>
  <c r="J83" i="1" s="1"/>
  <c r="K83" i="1" s="1"/>
  <c r="I38" i="1"/>
  <c r="I127" i="1"/>
  <c r="I78" i="1"/>
  <c r="L78" i="1" s="1"/>
  <c r="M78" i="1" s="1"/>
  <c r="I10" i="1"/>
  <c r="J10" i="1" s="1"/>
  <c r="I152" i="1"/>
  <c r="N152" i="1" s="1"/>
  <c r="I124" i="1"/>
  <c r="N124" i="1" s="1"/>
  <c r="I54" i="1"/>
  <c r="L54" i="1" s="1"/>
  <c r="M54" i="1" s="1"/>
  <c r="I67" i="1"/>
  <c r="J67" i="1" s="1"/>
  <c r="K67" i="1" s="1"/>
  <c r="I163" i="1"/>
  <c r="J163" i="1" s="1"/>
  <c r="I168" i="1"/>
  <c r="I53" i="1"/>
  <c r="I138" i="1"/>
  <c r="J138" i="1" s="1"/>
  <c r="K138" i="1" s="1"/>
  <c r="I81" i="1"/>
  <c r="L81" i="1" s="1"/>
  <c r="M81" i="1" s="1"/>
  <c r="I16" i="1"/>
  <c r="N16" i="1" s="1"/>
  <c r="I206" i="1"/>
  <c r="L206" i="1" s="1"/>
  <c r="M206" i="1" s="1"/>
  <c r="I112" i="1"/>
  <c r="J112" i="1" s="1"/>
  <c r="K112" i="1" s="1"/>
  <c r="I178" i="1"/>
  <c r="I165" i="1"/>
  <c r="N165" i="1" s="1"/>
  <c r="I87" i="1"/>
  <c r="J87" i="1" s="1"/>
  <c r="I156" i="1"/>
  <c r="J156" i="1" s="1"/>
  <c r="I101" i="1"/>
  <c r="L101" i="1" s="1"/>
  <c r="M101" i="1" s="1"/>
  <c r="I207" i="1"/>
  <c r="N207" i="1" s="1"/>
  <c r="I45" i="1"/>
  <c r="L45" i="1" s="1"/>
  <c r="M45" i="1" s="1"/>
  <c r="I74" i="1"/>
  <c r="J74" i="1" s="1"/>
  <c r="K74" i="1" s="1"/>
  <c r="I199" i="1"/>
  <c r="I126" i="1"/>
  <c r="I109" i="1"/>
  <c r="L109" i="1" s="1"/>
  <c r="M109" i="1" s="1"/>
  <c r="I68" i="1"/>
  <c r="J68" i="1" s="1"/>
  <c r="K68" i="1" s="1"/>
  <c r="I129" i="1"/>
  <c r="L129" i="1" s="1"/>
  <c r="M129" i="1" s="1"/>
  <c r="I69" i="1"/>
  <c r="N69" i="1" s="1"/>
  <c r="I49" i="1"/>
  <c r="I196" i="1"/>
  <c r="J196" i="1" s="1"/>
  <c r="K196" i="1" s="1"/>
  <c r="I146" i="1"/>
  <c r="N146" i="1" s="1"/>
  <c r="I48" i="1"/>
  <c r="N48" i="1" s="1"/>
  <c r="I120" i="1"/>
  <c r="L120" i="1" s="1"/>
  <c r="M120" i="1" s="1"/>
  <c r="I150" i="1"/>
  <c r="J150" i="1" s="1"/>
  <c r="I93" i="1"/>
  <c r="I88" i="1"/>
  <c r="I41" i="1"/>
  <c r="J41" i="1" s="1"/>
  <c r="I149" i="1"/>
  <c r="J149" i="1" s="1"/>
  <c r="K149" i="1" s="1"/>
  <c r="I103" i="1"/>
  <c r="J103" i="1" s="1"/>
  <c r="K103" i="1" s="1"/>
  <c r="I204" i="1"/>
  <c r="I63" i="1"/>
  <c r="L63" i="1" s="1"/>
  <c r="M63" i="1" s="1"/>
  <c r="I188" i="1"/>
  <c r="J188" i="1" s="1"/>
  <c r="K188" i="1" s="1"/>
  <c r="I198" i="1"/>
  <c r="N198" i="1" s="1"/>
  <c r="I52" i="1"/>
  <c r="N52" i="1" s="1"/>
  <c r="I180" i="1"/>
  <c r="L180" i="1" s="1"/>
  <c r="M180" i="1" s="1"/>
  <c r="I121" i="1"/>
  <c r="J121" i="1" s="1"/>
  <c r="I75" i="1"/>
  <c r="J75" i="1" s="1"/>
  <c r="I192" i="1"/>
  <c r="I107" i="1"/>
  <c r="L107" i="1" s="1"/>
  <c r="M107" i="1" s="1"/>
  <c r="I84" i="1"/>
  <c r="J84" i="1" s="1"/>
  <c r="I155" i="1"/>
  <c r="L155" i="1" s="1"/>
  <c r="M155" i="1" s="1"/>
  <c r="I116" i="1"/>
  <c r="I25" i="1"/>
  <c r="J25" i="1" s="1"/>
  <c r="I47" i="1"/>
  <c r="J47" i="1" s="1"/>
  <c r="K47" i="1" s="1"/>
  <c r="I125" i="1"/>
  <c r="N125" i="1" s="1"/>
  <c r="I19" i="1"/>
  <c r="I205" i="1"/>
  <c r="L205" i="1" s="1"/>
  <c r="M205" i="1" s="1"/>
  <c r="I29" i="1"/>
  <c r="J29" i="1" s="1"/>
  <c r="K29" i="1" s="1"/>
  <c r="I28" i="1"/>
  <c r="I44" i="1"/>
  <c r="I119" i="1"/>
  <c r="L119" i="1" s="1"/>
  <c r="M119" i="1" s="1"/>
  <c r="I189" i="1"/>
  <c r="J189" i="1" s="1"/>
  <c r="K189" i="1" s="1"/>
  <c r="I15" i="1"/>
  <c r="I51" i="1"/>
  <c r="N51" i="1" s="1"/>
  <c r="I7" i="1"/>
  <c r="L7" i="1" s="1"/>
  <c r="M7" i="1" s="1"/>
  <c r="I153" i="1"/>
  <c r="J153" i="1" s="1"/>
  <c r="I135" i="1"/>
  <c r="N135" i="1" s="1"/>
  <c r="O135" i="1" s="1"/>
  <c r="I72" i="1"/>
  <c r="I24" i="1"/>
  <c r="J24" i="1" s="1"/>
  <c r="I97" i="1"/>
  <c r="J97" i="1" s="1"/>
  <c r="K97" i="1" s="1"/>
  <c r="I59" i="1"/>
  <c r="J59" i="1" s="1"/>
  <c r="I114" i="1"/>
  <c r="N114" i="1" s="1"/>
  <c r="I6" i="1"/>
  <c r="L6" i="1" s="1"/>
  <c r="M6" i="1" s="1"/>
  <c r="I99" i="1"/>
  <c r="J99" i="1" s="1"/>
  <c r="I151" i="1"/>
  <c r="J151" i="1" s="1"/>
  <c r="I201" i="1"/>
  <c r="N201" i="1" s="1"/>
  <c r="I62" i="1"/>
  <c r="L62" i="1" s="1"/>
  <c r="M62" i="1" s="1"/>
  <c r="I5" i="1"/>
  <c r="J5" i="1" s="1"/>
  <c r="I122" i="1"/>
  <c r="J122" i="1" s="1"/>
  <c r="K122" i="1" s="1"/>
  <c r="I23" i="1"/>
  <c r="N23" i="1" s="1"/>
  <c r="I4" i="1"/>
  <c r="L4" i="1" s="1"/>
  <c r="M4" i="1" s="1"/>
  <c r="H13" i="1"/>
  <c r="H111" i="1"/>
  <c r="H136" i="1"/>
  <c r="H115" i="1"/>
  <c r="H140" i="1"/>
  <c r="H137" i="1"/>
  <c r="H175" i="1"/>
  <c r="H58" i="1"/>
  <c r="H142" i="1"/>
  <c r="H183" i="1"/>
  <c r="H182" i="1"/>
  <c r="H154" i="1"/>
  <c r="H195" i="1"/>
  <c r="H106" i="1"/>
  <c r="H148" i="1"/>
  <c r="H82" i="1"/>
  <c r="H57" i="1"/>
  <c r="H39" i="1"/>
  <c r="H96" i="1"/>
  <c r="H73" i="1"/>
  <c r="H32" i="1"/>
  <c r="H70" i="1"/>
  <c r="H85" i="1"/>
  <c r="H17" i="1"/>
  <c r="H55" i="1"/>
  <c r="H71" i="1"/>
  <c r="H30" i="1"/>
  <c r="H91" i="1"/>
  <c r="H202" i="1"/>
  <c r="H200" i="1"/>
  <c r="H108" i="1"/>
  <c r="H186" i="1"/>
  <c r="H61" i="1"/>
  <c r="H60" i="1"/>
  <c r="H190" i="1"/>
  <c r="H86" i="1"/>
  <c r="H18" i="1"/>
  <c r="H172" i="1"/>
  <c r="H144" i="1"/>
  <c r="H130" i="1"/>
  <c r="H184" i="1"/>
  <c r="H143" i="1"/>
  <c r="H141" i="1"/>
  <c r="H100" i="1"/>
  <c r="H164" i="1"/>
  <c r="H9" i="1"/>
  <c r="H79" i="1"/>
  <c r="H26" i="1"/>
  <c r="H128" i="1"/>
  <c r="H174" i="1"/>
  <c r="H42" i="1"/>
  <c r="H166" i="1"/>
  <c r="H113" i="1"/>
  <c r="H64" i="1"/>
  <c r="H173" i="1"/>
  <c r="H65" i="1"/>
  <c r="H193" i="1"/>
  <c r="H34" i="1"/>
  <c r="H66" i="1"/>
  <c r="H157" i="1"/>
  <c r="H194" i="1"/>
  <c r="H158" i="1"/>
  <c r="H56" i="1"/>
  <c r="H171" i="1"/>
  <c r="H31" i="1"/>
  <c r="H46" i="1"/>
  <c r="H94" i="1"/>
  <c r="H139" i="1"/>
  <c r="H35" i="1"/>
  <c r="H8" i="1"/>
  <c r="H197" i="1"/>
  <c r="H22" i="1"/>
  <c r="H76" i="1"/>
  <c r="H104" i="1"/>
  <c r="H160" i="1"/>
  <c r="H117" i="1"/>
  <c r="H134" i="1"/>
  <c r="H33" i="1"/>
  <c r="H14" i="1"/>
  <c r="H21" i="1"/>
  <c r="H123" i="1"/>
  <c r="H177" i="1"/>
  <c r="H80" i="1"/>
  <c r="H145" i="1"/>
  <c r="H185" i="1"/>
  <c r="H12" i="1"/>
  <c r="H147" i="1"/>
  <c r="H170" i="1"/>
  <c r="H118" i="1"/>
  <c r="H176" i="1"/>
  <c r="H90" i="1"/>
  <c r="H191" i="1"/>
  <c r="H92" i="1"/>
  <c r="H133" i="1"/>
  <c r="H161" i="1"/>
  <c r="H36" i="1"/>
  <c r="H110" i="1"/>
  <c r="H20" i="1"/>
  <c r="H162" i="1"/>
  <c r="H167" i="1"/>
  <c r="H187" i="1"/>
  <c r="H27" i="1"/>
  <c r="H179" i="1"/>
  <c r="H132" i="1"/>
  <c r="H105" i="1"/>
  <c r="H37" i="1"/>
  <c r="H43" i="1"/>
  <c r="H102" i="1"/>
  <c r="H98" i="1"/>
  <c r="H181" i="1"/>
  <c r="H203" i="1"/>
  <c r="H89" i="1"/>
  <c r="H40" i="1"/>
  <c r="H159" i="1"/>
  <c r="H169" i="1"/>
  <c r="H95" i="1"/>
  <c r="H50" i="1"/>
  <c r="H131" i="1"/>
  <c r="H11" i="1"/>
  <c r="H3" i="1"/>
  <c r="H83" i="1"/>
  <c r="H38" i="1"/>
  <c r="H127" i="1"/>
  <c r="H78" i="1"/>
  <c r="H10" i="1"/>
  <c r="H152" i="1"/>
  <c r="H124" i="1"/>
  <c r="H54" i="1"/>
  <c r="H67" i="1"/>
  <c r="H163" i="1"/>
  <c r="H168" i="1"/>
  <c r="H53" i="1"/>
  <c r="H138" i="1"/>
  <c r="H81" i="1"/>
  <c r="H16" i="1"/>
  <c r="H206" i="1"/>
  <c r="H112" i="1"/>
  <c r="H178" i="1"/>
  <c r="H165" i="1"/>
  <c r="H87" i="1"/>
  <c r="H156" i="1"/>
  <c r="H101" i="1"/>
  <c r="H207" i="1"/>
  <c r="H45" i="1"/>
  <c r="H74" i="1"/>
  <c r="H199" i="1"/>
  <c r="H126" i="1"/>
  <c r="H109" i="1"/>
  <c r="H68" i="1"/>
  <c r="H129" i="1"/>
  <c r="H69" i="1"/>
  <c r="H49" i="1"/>
  <c r="H196" i="1"/>
  <c r="H146" i="1"/>
  <c r="H48" i="1"/>
  <c r="H120" i="1"/>
  <c r="H150" i="1"/>
  <c r="H93" i="1"/>
  <c r="H88" i="1"/>
  <c r="H41" i="1"/>
  <c r="H149" i="1"/>
  <c r="H103" i="1"/>
  <c r="H204" i="1"/>
  <c r="H63" i="1"/>
  <c r="H188" i="1"/>
  <c r="H198" i="1"/>
  <c r="H52" i="1"/>
  <c r="H180" i="1"/>
  <c r="H121" i="1"/>
  <c r="H75" i="1"/>
  <c r="H192" i="1"/>
  <c r="H107" i="1"/>
  <c r="H84" i="1"/>
  <c r="H155" i="1"/>
  <c r="H116" i="1"/>
  <c r="H25" i="1"/>
  <c r="H47" i="1"/>
  <c r="H125" i="1"/>
  <c r="H19" i="1"/>
  <c r="H205" i="1"/>
  <c r="H29" i="1"/>
  <c r="H28" i="1"/>
  <c r="H44" i="1"/>
  <c r="H119" i="1"/>
  <c r="H189" i="1"/>
  <c r="H15" i="1"/>
  <c r="H51" i="1"/>
  <c r="H7" i="1"/>
  <c r="H153" i="1"/>
  <c r="H135" i="1"/>
  <c r="H72" i="1"/>
  <c r="H24" i="1"/>
  <c r="H97" i="1"/>
  <c r="H59" i="1"/>
  <c r="H114" i="1"/>
  <c r="H6" i="1"/>
  <c r="H99" i="1"/>
  <c r="H151" i="1"/>
  <c r="H201" i="1"/>
  <c r="H5" i="1"/>
  <c r="H122" i="1"/>
  <c r="H23" i="1"/>
  <c r="H4" i="1"/>
  <c r="H77" i="1"/>
  <c r="I77" i="1"/>
  <c r="L77" i="1" s="1"/>
  <c r="K110" i="1" l="1"/>
  <c r="N178" i="1"/>
  <c r="O178" i="1" s="1"/>
  <c r="N119" i="1"/>
  <c r="O119" i="1" s="1"/>
  <c r="N127" i="1"/>
  <c r="O127" i="1" s="1"/>
  <c r="N153" i="1"/>
  <c r="O153" i="1" s="1"/>
  <c r="N159" i="1"/>
  <c r="O159" i="1" s="1"/>
  <c r="N96" i="1"/>
  <c r="O96" i="1" s="1"/>
  <c r="N118" i="1"/>
  <c r="O118" i="1" s="1"/>
  <c r="N94" i="1"/>
  <c r="O94" i="1" s="1"/>
  <c r="N41" i="1"/>
  <c r="N89" i="1"/>
  <c r="O89" i="1" s="1"/>
  <c r="N139" i="1"/>
  <c r="O139" i="1" s="1"/>
  <c r="N189" i="1"/>
  <c r="O189" i="1" s="1"/>
  <c r="N74" i="1"/>
  <c r="O74" i="1" s="1"/>
  <c r="N15" i="1"/>
  <c r="O15" i="1" s="1"/>
  <c r="N10" i="1"/>
  <c r="O10" i="1" s="1"/>
  <c r="N65" i="1"/>
  <c r="O65" i="1" s="1"/>
  <c r="N138" i="1"/>
  <c r="O138" i="1" s="1"/>
  <c r="N4" i="1"/>
  <c r="O4" i="1" s="1"/>
  <c r="N193" i="1"/>
  <c r="O193" i="1" s="1"/>
  <c r="N120" i="1"/>
  <c r="O120" i="1" s="1"/>
  <c r="N76" i="1"/>
  <c r="O76" i="1" s="1"/>
  <c r="N80" i="1"/>
  <c r="O80" i="1" s="1"/>
  <c r="N49" i="1"/>
  <c r="O49" i="1" s="1"/>
  <c r="N110" i="1"/>
  <c r="O110" i="1" s="1"/>
  <c r="N113" i="1"/>
  <c r="O113" i="1" s="1"/>
  <c r="N88" i="1"/>
  <c r="O88" i="1" s="1"/>
  <c r="O187" i="1"/>
  <c r="O46" i="1"/>
  <c r="O137" i="1"/>
  <c r="O13" i="1"/>
  <c r="O140" i="1"/>
  <c r="O134" i="1"/>
  <c r="O111" i="1"/>
  <c r="O48" i="1"/>
  <c r="O184" i="1"/>
  <c r="O60" i="1"/>
  <c r="O20" i="1"/>
  <c r="O32" i="1"/>
  <c r="O207" i="1"/>
  <c r="O181" i="1"/>
  <c r="O17" i="1"/>
  <c r="N179" i="1"/>
  <c r="O179" i="1" s="1"/>
  <c r="N29" i="1"/>
  <c r="O29" i="1" s="1"/>
  <c r="N126" i="1"/>
  <c r="O126" i="1" s="1"/>
  <c r="N154" i="1"/>
  <c r="O154" i="1" s="1"/>
  <c r="N28" i="1"/>
  <c r="O28" i="1" s="1"/>
  <c r="N148" i="1"/>
  <c r="O148" i="1" s="1"/>
  <c r="N85" i="1"/>
  <c r="O85" i="1" s="1"/>
  <c r="N156" i="1"/>
  <c r="O156" i="1" s="1"/>
  <c r="N143" i="1"/>
  <c r="O143" i="1" s="1"/>
  <c r="N168" i="1"/>
  <c r="O168" i="1" s="1"/>
  <c r="N72" i="1"/>
  <c r="O72" i="1" s="1"/>
  <c r="N191" i="1"/>
  <c r="O191" i="1" s="1"/>
  <c r="N204" i="1"/>
  <c r="O204" i="1" s="1"/>
  <c r="N155" i="1"/>
  <c r="O155" i="1" s="1"/>
  <c r="N161" i="1"/>
  <c r="O161" i="1" s="1"/>
  <c r="N183" i="1"/>
  <c r="O183" i="1" s="1"/>
  <c r="N129" i="1"/>
  <c r="O129" i="1" s="1"/>
  <c r="N44" i="1"/>
  <c r="O44" i="1" s="1"/>
  <c r="N128" i="1"/>
  <c r="O128" i="1" s="1"/>
  <c r="N66" i="1"/>
  <c r="O66" i="1" s="1"/>
  <c r="N22" i="1"/>
  <c r="O22" i="1" s="1"/>
  <c r="N61" i="1"/>
  <c r="O61" i="1" s="1"/>
  <c r="N47" i="1"/>
  <c r="O47" i="1" s="1"/>
  <c r="N54" i="1"/>
  <c r="N150" i="1"/>
  <c r="O150" i="1" s="1"/>
  <c r="N26" i="1"/>
  <c r="O26" i="1" s="1"/>
  <c r="O71" i="1"/>
  <c r="O69" i="1"/>
  <c r="O195" i="1"/>
  <c r="O202" i="1"/>
  <c r="O40" i="1"/>
  <c r="O16" i="1"/>
  <c r="O186" i="1"/>
  <c r="O57" i="1"/>
  <c r="O9" i="1"/>
  <c r="O123" i="1"/>
  <c r="O52" i="1"/>
  <c r="N86" i="1"/>
  <c r="O86" i="1" s="1"/>
  <c r="N99" i="1"/>
  <c r="O99" i="1" s="1"/>
  <c r="N151" i="1"/>
  <c r="O151" i="1" s="1"/>
  <c r="N177" i="1"/>
  <c r="O177" i="1" s="1"/>
  <c r="N35" i="1"/>
  <c r="O35" i="1" s="1"/>
  <c r="N194" i="1"/>
  <c r="O194" i="1" s="1"/>
  <c r="N53" i="1"/>
  <c r="O53" i="1" s="1"/>
  <c r="N95" i="1"/>
  <c r="O95" i="1" s="1"/>
  <c r="N132" i="1"/>
  <c r="O132" i="1" s="1"/>
  <c r="N68" i="1"/>
  <c r="O68" i="1" s="1"/>
  <c r="N173" i="1"/>
  <c r="O173" i="1" s="1"/>
  <c r="N34" i="1"/>
  <c r="O34" i="1" s="1"/>
  <c r="N67" i="1"/>
  <c r="O67" i="1" s="1"/>
  <c r="N142" i="1"/>
  <c r="O142" i="1" s="1"/>
  <c r="N3" i="1"/>
  <c r="O3" i="1" s="1"/>
  <c r="N171" i="1"/>
  <c r="O171" i="1" s="1"/>
  <c r="N112" i="1"/>
  <c r="O112" i="1" s="1"/>
  <c r="N175" i="1"/>
  <c r="O175" i="1" s="1"/>
  <c r="N36" i="1"/>
  <c r="O36" i="1" s="1"/>
  <c r="N104" i="1"/>
  <c r="O104" i="1" s="1"/>
  <c r="N163" i="1"/>
  <c r="O163" i="1" s="1"/>
  <c r="N199" i="1"/>
  <c r="O199" i="1" s="1"/>
  <c r="N7" i="1"/>
  <c r="O7" i="1" s="1"/>
  <c r="N164" i="1"/>
  <c r="O164" i="1" s="1"/>
  <c r="N25" i="1"/>
  <c r="O25" i="1" s="1"/>
  <c r="N167" i="1"/>
  <c r="O167" i="1" s="1"/>
  <c r="O51" i="1"/>
  <c r="O114" i="1"/>
  <c r="O124" i="1"/>
  <c r="O201" i="1"/>
  <c r="O125" i="1"/>
  <c r="O55" i="1"/>
  <c r="O198" i="1"/>
  <c r="O174" i="1"/>
  <c r="O176" i="1"/>
  <c r="N8" i="1"/>
  <c r="O8" i="1" s="1"/>
  <c r="N27" i="1"/>
  <c r="O27" i="1" s="1"/>
  <c r="N93" i="1"/>
  <c r="O93" i="1" s="1"/>
  <c r="N103" i="1"/>
  <c r="O103" i="1" s="1"/>
  <c r="N160" i="1"/>
  <c r="O160" i="1" s="1"/>
  <c r="N131" i="1"/>
  <c r="O131" i="1" s="1"/>
  <c r="N105" i="1"/>
  <c r="O105" i="1" s="1"/>
  <c r="N117" i="1"/>
  <c r="O117" i="1" s="1"/>
  <c r="N31" i="1"/>
  <c r="O31" i="1" s="1"/>
  <c r="N38" i="1"/>
  <c r="O38" i="1" s="1"/>
  <c r="N188" i="1"/>
  <c r="O188" i="1" s="1"/>
  <c r="N149" i="1"/>
  <c r="O149" i="1" s="1"/>
  <c r="N19" i="1"/>
  <c r="O19" i="1" s="1"/>
  <c r="N172" i="1"/>
  <c r="O172" i="1" s="1"/>
  <c r="N116" i="1"/>
  <c r="O116" i="1" s="1"/>
  <c r="N141" i="1"/>
  <c r="O141" i="1" s="1"/>
  <c r="N87" i="1"/>
  <c r="O87" i="1" s="1"/>
  <c r="N196" i="1"/>
  <c r="O196" i="1" s="1"/>
  <c r="N11" i="1"/>
  <c r="O11" i="1" s="1"/>
  <c r="N169" i="1"/>
  <c r="O169" i="1" s="1"/>
  <c r="N18" i="1"/>
  <c r="O18" i="1" s="1"/>
  <c r="N33" i="1"/>
  <c r="O33" i="1" s="1"/>
  <c r="N200" i="1"/>
  <c r="O200" i="1" s="1"/>
  <c r="N192" i="1"/>
  <c r="O192" i="1" s="1"/>
  <c r="N115" i="1"/>
  <c r="O115" i="1" s="1"/>
  <c r="N100" i="1"/>
  <c r="O100" i="1" s="1"/>
  <c r="O146" i="1"/>
  <c r="O23" i="1"/>
  <c r="O58" i="1"/>
  <c r="O152" i="1"/>
  <c r="O165" i="1"/>
  <c r="O92" i="1"/>
  <c r="O39" i="1"/>
  <c r="N121" i="1"/>
  <c r="O121" i="1" s="1"/>
  <c r="N144" i="1"/>
  <c r="O144" i="1" s="1"/>
  <c r="N205" i="1"/>
  <c r="O205" i="1" s="1"/>
  <c r="N106" i="1"/>
  <c r="O106" i="1" s="1"/>
  <c r="N102" i="1"/>
  <c r="O102" i="1" s="1"/>
  <c r="N170" i="1"/>
  <c r="O170" i="1" s="1"/>
  <c r="N24" i="1"/>
  <c r="O24" i="1" s="1"/>
  <c r="N56" i="1"/>
  <c r="O56" i="1" s="1"/>
  <c r="N158" i="1"/>
  <c r="O158" i="1" s="1"/>
  <c r="N78" i="1"/>
  <c r="O78" i="1" s="1"/>
  <c r="O41" i="1"/>
  <c r="N206" i="1"/>
  <c r="O206" i="1" s="1"/>
  <c r="N70" i="1"/>
  <c r="O70" i="1" s="1"/>
  <c r="N190" i="1"/>
  <c r="O190" i="1" s="1"/>
  <c r="N147" i="1"/>
  <c r="O147" i="1" s="1"/>
  <c r="N101" i="1"/>
  <c r="O101" i="1" s="1"/>
  <c r="N97" i="1"/>
  <c r="O97" i="1" s="1"/>
  <c r="N84" i="1"/>
  <c r="O84" i="1" s="1"/>
  <c r="N83" i="1"/>
  <c r="O83" i="1" s="1"/>
  <c r="N145" i="1"/>
  <c r="O145" i="1" s="1"/>
  <c r="N91" i="1"/>
  <c r="O91" i="1" s="1"/>
  <c r="N166" i="1"/>
  <c r="O166" i="1" s="1"/>
  <c r="N130" i="1"/>
  <c r="O130" i="1" s="1"/>
  <c r="N43" i="1"/>
  <c r="O43" i="1" s="1"/>
  <c r="N45" i="1"/>
  <c r="O45" i="1" s="1"/>
  <c r="O54" i="1"/>
  <c r="N79" i="1"/>
  <c r="O79" i="1" s="1"/>
  <c r="N182" i="1"/>
  <c r="O182" i="1" s="1"/>
  <c r="N77" i="1"/>
  <c r="O77" i="1" s="1"/>
  <c r="N5" i="1"/>
  <c r="O5" i="1" s="1"/>
  <c r="N6" i="1"/>
  <c r="O6" i="1" s="1"/>
  <c r="N133" i="1"/>
  <c r="O133" i="1" s="1"/>
  <c r="N42" i="1"/>
  <c r="O42" i="1" s="1"/>
  <c r="N37" i="1"/>
  <c r="O37" i="1" s="1"/>
  <c r="N180" i="1"/>
  <c r="O180" i="1" s="1"/>
  <c r="N21" i="1"/>
  <c r="O21" i="1" s="1"/>
  <c r="N62" i="1"/>
  <c r="O62" i="1" s="1"/>
  <c r="N157" i="1"/>
  <c r="O157" i="1" s="1"/>
  <c r="N12" i="1"/>
  <c r="O12" i="1" s="1"/>
  <c r="N98" i="1"/>
  <c r="O98" i="1" s="1"/>
  <c r="N197" i="1"/>
  <c r="O197" i="1" s="1"/>
  <c r="N59" i="1"/>
  <c r="O59" i="1" s="1"/>
  <c r="N136" i="1"/>
  <c r="O136" i="1" s="1"/>
  <c r="N50" i="1"/>
  <c r="O50" i="1" s="1"/>
  <c r="N63" i="1"/>
  <c r="O63" i="1" s="1"/>
  <c r="N162" i="1"/>
  <c r="O162" i="1" s="1"/>
  <c r="N81" i="1"/>
  <c r="O81" i="1" s="1"/>
  <c r="N64" i="1"/>
  <c r="O64" i="1" s="1"/>
  <c r="N185" i="1"/>
  <c r="O185" i="1" s="1"/>
  <c r="N203" i="1"/>
  <c r="O203" i="1" s="1"/>
  <c r="N82" i="1"/>
  <c r="O82" i="1" s="1"/>
  <c r="N75" i="1"/>
  <c r="O75" i="1" s="1"/>
  <c r="N30" i="1"/>
  <c r="O30" i="1" s="1"/>
  <c r="N90" i="1"/>
  <c r="O90" i="1" s="1"/>
  <c r="N14" i="1"/>
  <c r="O14" i="1" s="1"/>
  <c r="N122" i="1"/>
  <c r="O122" i="1" s="1"/>
  <c r="N107" i="1"/>
  <c r="O107" i="1" s="1"/>
  <c r="N109" i="1"/>
  <c r="O109" i="1" s="1"/>
  <c r="N73" i="1"/>
  <c r="O73" i="1" s="1"/>
  <c r="N108" i="1"/>
  <c r="O108" i="1" s="1"/>
  <c r="J131" i="1"/>
  <c r="K131" i="1" s="1"/>
  <c r="J81" i="1"/>
  <c r="K81" i="1" s="1"/>
  <c r="J92" i="1"/>
  <c r="K92" i="1" s="1"/>
  <c r="K94" i="1"/>
  <c r="J16" i="1"/>
  <c r="K16" i="1" s="1"/>
  <c r="J100" i="1"/>
  <c r="K100" i="1" s="1"/>
  <c r="J185" i="1"/>
  <c r="K185" i="1" s="1"/>
  <c r="J169" i="1"/>
  <c r="K169" i="1" s="1"/>
  <c r="K153" i="1"/>
  <c r="J11" i="1"/>
  <c r="K11" i="1" s="1"/>
  <c r="L50" i="1"/>
  <c r="M50" i="1" s="1"/>
  <c r="L18" i="1"/>
  <c r="M18" i="1" s="1"/>
  <c r="J36" i="1"/>
  <c r="K36" i="1" s="1"/>
  <c r="L202" i="1"/>
  <c r="M202" i="1" s="1"/>
  <c r="J28" i="1"/>
  <c r="K28" i="1" s="1"/>
  <c r="J3" i="1"/>
  <c r="K3" i="1" s="1"/>
  <c r="K147" i="1"/>
  <c r="J171" i="1"/>
  <c r="K171" i="1" s="1"/>
  <c r="L187" i="1"/>
  <c r="M187" i="1" s="1"/>
  <c r="L32" i="1"/>
  <c r="M32" i="1" s="1"/>
  <c r="K121" i="1"/>
  <c r="J126" i="1"/>
  <c r="K126" i="1" s="1"/>
  <c r="J206" i="1"/>
  <c r="K206" i="1" s="1"/>
  <c r="K162" i="1"/>
  <c r="L92" i="1"/>
  <c r="M92" i="1" s="1"/>
  <c r="L195" i="1"/>
  <c r="M195" i="1" s="1"/>
  <c r="K156" i="1"/>
  <c r="J176" i="1"/>
  <c r="K176" i="1" s="1"/>
  <c r="J186" i="1"/>
  <c r="K186" i="1" s="1"/>
  <c r="J71" i="1"/>
  <c r="K71" i="1" s="1"/>
  <c r="J142" i="1"/>
  <c r="K142" i="1" s="1"/>
  <c r="L142" i="1"/>
  <c r="M142" i="1" s="1"/>
  <c r="J52" i="1"/>
  <c r="K52" i="1" s="1"/>
  <c r="L35" i="1"/>
  <c r="M35" i="1" s="1"/>
  <c r="L140" i="1"/>
  <c r="M140" i="1" s="1"/>
  <c r="J201" i="1"/>
  <c r="K201" i="1" s="1"/>
  <c r="K59" i="1"/>
  <c r="J119" i="1"/>
  <c r="K119" i="1" s="1"/>
  <c r="J180" i="1"/>
  <c r="K180" i="1" s="1"/>
  <c r="K150" i="1"/>
  <c r="J69" i="1"/>
  <c r="K69" i="1" s="1"/>
  <c r="J27" i="1"/>
  <c r="K27" i="1" s="1"/>
  <c r="L156" i="1"/>
  <c r="M156" i="1" s="1"/>
  <c r="K173" i="1"/>
  <c r="K190" i="1"/>
  <c r="L138" i="1"/>
  <c r="M138" i="1" s="1"/>
  <c r="L164" i="1"/>
  <c r="M164" i="1" s="1"/>
  <c r="J63" i="1"/>
  <c r="K63" i="1" s="1"/>
  <c r="J167" i="1"/>
  <c r="K167" i="1" s="1"/>
  <c r="J154" i="1"/>
  <c r="K154" i="1" s="1"/>
  <c r="L122" i="1"/>
  <c r="M122" i="1" s="1"/>
  <c r="L59" i="1"/>
  <c r="M59" i="1" s="1"/>
  <c r="L15" i="1"/>
  <c r="M15" i="1" s="1"/>
  <c r="L125" i="1"/>
  <c r="M125" i="1" s="1"/>
  <c r="L75" i="1"/>
  <c r="M75" i="1" s="1"/>
  <c r="L103" i="1"/>
  <c r="M103" i="1" s="1"/>
  <c r="L146" i="1"/>
  <c r="M146" i="1" s="1"/>
  <c r="L199" i="1"/>
  <c r="M199" i="1" s="1"/>
  <c r="L178" i="1"/>
  <c r="M178" i="1" s="1"/>
  <c r="L163" i="1"/>
  <c r="M163" i="1" s="1"/>
  <c r="L38" i="1"/>
  <c r="M38" i="1" s="1"/>
  <c r="L159" i="1"/>
  <c r="M159" i="1" s="1"/>
  <c r="L37" i="1"/>
  <c r="M37" i="1" s="1"/>
  <c r="L20" i="1"/>
  <c r="M20" i="1" s="1"/>
  <c r="L176" i="1"/>
  <c r="M176" i="1" s="1"/>
  <c r="L177" i="1"/>
  <c r="M177" i="1" s="1"/>
  <c r="L104" i="1"/>
  <c r="M104" i="1" s="1"/>
  <c r="L46" i="1"/>
  <c r="M46" i="1" s="1"/>
  <c r="L34" i="1"/>
  <c r="M34" i="1" s="1"/>
  <c r="L174" i="1"/>
  <c r="M174" i="1" s="1"/>
  <c r="L143" i="1"/>
  <c r="M143" i="1" s="1"/>
  <c r="L60" i="1"/>
  <c r="M60" i="1" s="1"/>
  <c r="L71" i="1"/>
  <c r="M71" i="1" s="1"/>
  <c r="L39" i="1"/>
  <c r="M39" i="1" s="1"/>
  <c r="L183" i="1"/>
  <c r="M183" i="1" s="1"/>
  <c r="L111" i="1"/>
  <c r="M111" i="1" s="1"/>
  <c r="L5" i="1"/>
  <c r="M5" i="1" s="1"/>
  <c r="L97" i="1"/>
  <c r="M97" i="1" s="1"/>
  <c r="L189" i="1"/>
  <c r="M189" i="1" s="1"/>
  <c r="L47" i="1"/>
  <c r="M47" i="1" s="1"/>
  <c r="L121" i="1"/>
  <c r="M121" i="1" s="1"/>
  <c r="L149" i="1"/>
  <c r="M149" i="1" s="1"/>
  <c r="L196" i="1"/>
  <c r="M196" i="1" s="1"/>
  <c r="L74" i="1"/>
  <c r="M74" i="1" s="1"/>
  <c r="L112" i="1"/>
  <c r="M112" i="1" s="1"/>
  <c r="L67" i="1"/>
  <c r="M67" i="1" s="1"/>
  <c r="L83" i="1"/>
  <c r="M83" i="1" s="1"/>
  <c r="L40" i="1"/>
  <c r="M40" i="1" s="1"/>
  <c r="L105" i="1"/>
  <c r="M105" i="1" s="1"/>
  <c r="L110" i="1"/>
  <c r="M110" i="1" s="1"/>
  <c r="L118" i="1"/>
  <c r="M118" i="1" s="1"/>
  <c r="L123" i="1"/>
  <c r="M123" i="1" s="1"/>
  <c r="L76" i="1"/>
  <c r="M76" i="1" s="1"/>
  <c r="L31" i="1"/>
  <c r="M31" i="1" s="1"/>
  <c r="L193" i="1"/>
  <c r="M193" i="1" s="1"/>
  <c r="L128" i="1"/>
  <c r="M128" i="1" s="1"/>
  <c r="L184" i="1"/>
  <c r="M184" i="1" s="1"/>
  <c r="L61" i="1"/>
  <c r="M61" i="1" s="1"/>
  <c r="L55" i="1"/>
  <c r="M55" i="1" s="1"/>
  <c r="L57" i="1"/>
  <c r="M57" i="1" s="1"/>
  <c r="L13" i="1"/>
  <c r="M13" i="1" s="1"/>
  <c r="L24" i="1"/>
  <c r="M24" i="1" s="1"/>
  <c r="L25" i="1"/>
  <c r="M25" i="1" s="1"/>
  <c r="L41" i="1"/>
  <c r="M41" i="1" s="1"/>
  <c r="L49" i="1"/>
  <c r="M49" i="1" s="1"/>
  <c r="L26" i="1"/>
  <c r="M26" i="1" s="1"/>
  <c r="L186" i="1"/>
  <c r="M186" i="1" s="1"/>
  <c r="L17" i="1"/>
  <c r="M17" i="1" s="1"/>
  <c r="L58" i="1"/>
  <c r="M58" i="1" s="1"/>
  <c r="M77" i="1"/>
  <c r="J6" i="1"/>
  <c r="K6" i="1" s="1"/>
  <c r="J19" i="1"/>
  <c r="K19" i="1" s="1"/>
  <c r="J198" i="1"/>
  <c r="K198" i="1" s="1"/>
  <c r="J129" i="1"/>
  <c r="K129" i="1" s="1"/>
  <c r="K163" i="1"/>
  <c r="K10" i="1"/>
  <c r="J194" i="1"/>
  <c r="K194" i="1" s="1"/>
  <c r="J172" i="1"/>
  <c r="K172" i="1" s="1"/>
  <c r="J202" i="1"/>
  <c r="K202" i="1" s="1"/>
  <c r="K175" i="1"/>
  <c r="L201" i="1"/>
  <c r="M201" i="1" s="1"/>
  <c r="L72" i="1"/>
  <c r="M72" i="1" s="1"/>
  <c r="L44" i="1"/>
  <c r="M44" i="1" s="1"/>
  <c r="L116" i="1"/>
  <c r="M116" i="1" s="1"/>
  <c r="L52" i="1"/>
  <c r="M52" i="1" s="1"/>
  <c r="L88" i="1"/>
  <c r="M88" i="1" s="1"/>
  <c r="L69" i="1"/>
  <c r="M69" i="1" s="1"/>
  <c r="L207" i="1"/>
  <c r="M207" i="1" s="1"/>
  <c r="L16" i="1"/>
  <c r="M16" i="1" s="1"/>
  <c r="L124" i="1"/>
  <c r="M124" i="1" s="1"/>
  <c r="L11" i="1"/>
  <c r="M11" i="1" s="1"/>
  <c r="L203" i="1"/>
  <c r="M203" i="1" s="1"/>
  <c r="L161" i="1"/>
  <c r="M161" i="1" s="1"/>
  <c r="L147" i="1"/>
  <c r="M147" i="1" s="1"/>
  <c r="L197" i="1"/>
  <c r="M197" i="1" s="1"/>
  <c r="L56" i="1"/>
  <c r="M56" i="1" s="1"/>
  <c r="L173" i="1"/>
  <c r="M173" i="1" s="1"/>
  <c r="L79" i="1"/>
  <c r="M79" i="1" s="1"/>
  <c r="L144" i="1"/>
  <c r="M144" i="1" s="1"/>
  <c r="L108" i="1"/>
  <c r="M108" i="1" s="1"/>
  <c r="L85" i="1"/>
  <c r="M85" i="1" s="1"/>
  <c r="L148" i="1"/>
  <c r="M148" i="1" s="1"/>
  <c r="L175" i="1"/>
  <c r="M175" i="1" s="1"/>
  <c r="L151" i="1"/>
  <c r="M151" i="1" s="1"/>
  <c r="L135" i="1"/>
  <c r="M135" i="1" s="1"/>
  <c r="L28" i="1"/>
  <c r="M28" i="1" s="1"/>
  <c r="L198" i="1"/>
  <c r="M198" i="1" s="1"/>
  <c r="L93" i="1"/>
  <c r="M93" i="1" s="1"/>
  <c r="L152" i="1"/>
  <c r="M152" i="1" s="1"/>
  <c r="L181" i="1"/>
  <c r="M181" i="1" s="1"/>
  <c r="L9" i="1"/>
  <c r="M9" i="1" s="1"/>
  <c r="L137" i="1"/>
  <c r="M137" i="1" s="1"/>
  <c r="L99" i="1"/>
  <c r="M99" i="1" s="1"/>
  <c r="L153" i="1"/>
  <c r="M153" i="1" s="1"/>
  <c r="L29" i="1"/>
  <c r="M29" i="1" s="1"/>
  <c r="L84" i="1"/>
  <c r="M84" i="1" s="1"/>
  <c r="L188" i="1"/>
  <c r="M188" i="1" s="1"/>
  <c r="L150" i="1"/>
  <c r="M150" i="1" s="1"/>
  <c r="L68" i="1"/>
  <c r="M68" i="1" s="1"/>
  <c r="L10" i="1"/>
  <c r="M10" i="1" s="1"/>
  <c r="L134" i="1"/>
  <c r="M134" i="1" s="1"/>
  <c r="L194" i="1"/>
  <c r="M194" i="1" s="1"/>
  <c r="J77" i="1"/>
  <c r="K77" i="1" s="1"/>
  <c r="K84" i="1"/>
  <c r="J49" i="1"/>
  <c r="K49" i="1" s="1"/>
  <c r="J53" i="1"/>
  <c r="K53" i="1" s="1"/>
  <c r="K37" i="1"/>
  <c r="J184" i="1"/>
  <c r="K184" i="1" s="1"/>
  <c r="L87" i="1"/>
  <c r="M87" i="1" s="1"/>
  <c r="L53" i="1"/>
  <c r="M53" i="1" s="1"/>
  <c r="L145" i="1"/>
  <c r="M145" i="1" s="1"/>
  <c r="L166" i="1"/>
  <c r="M166" i="1" s="1"/>
  <c r="L100" i="1"/>
  <c r="M100" i="1" s="1"/>
  <c r="L86" i="1"/>
  <c r="M86" i="1" s="1"/>
  <c r="L73" i="1"/>
  <c r="M73" i="1" s="1"/>
  <c r="K85" i="1"/>
  <c r="L23" i="1"/>
  <c r="M23" i="1" s="1"/>
  <c r="L114" i="1"/>
  <c r="M114" i="1" s="1"/>
  <c r="L51" i="1"/>
  <c r="M51" i="1" s="1"/>
  <c r="L19" i="1"/>
  <c r="M19" i="1" s="1"/>
  <c r="L192" i="1"/>
  <c r="M192" i="1" s="1"/>
  <c r="L204" i="1"/>
  <c r="M204" i="1" s="1"/>
  <c r="L48" i="1"/>
  <c r="M48" i="1" s="1"/>
  <c r="L126" i="1"/>
  <c r="M126" i="1" s="1"/>
  <c r="L165" i="1"/>
  <c r="M165" i="1" s="1"/>
  <c r="L168" i="1"/>
  <c r="M168" i="1" s="1"/>
  <c r="L127" i="1"/>
  <c r="M127" i="1" s="1"/>
  <c r="L169" i="1"/>
  <c r="M169" i="1" s="1"/>
  <c r="L43" i="1"/>
  <c r="M43" i="1" s="1"/>
  <c r="L162" i="1"/>
  <c r="M162" i="1" s="1"/>
  <c r="L80" i="1"/>
  <c r="M80" i="1" s="1"/>
  <c r="L160" i="1"/>
  <c r="M160" i="1" s="1"/>
  <c r="L94" i="1"/>
  <c r="M94" i="1" s="1"/>
  <c r="L66" i="1"/>
  <c r="M66" i="1" s="1"/>
  <c r="L42" i="1"/>
  <c r="M42" i="1" s="1"/>
  <c r="L141" i="1"/>
  <c r="M141" i="1" s="1"/>
  <c r="L190" i="1"/>
  <c r="M190" i="1" s="1"/>
  <c r="L30" i="1"/>
  <c r="M30" i="1" s="1"/>
  <c r="L96" i="1"/>
  <c r="M96" i="1" s="1"/>
  <c r="L182" i="1"/>
  <c r="M182" i="1" s="1"/>
  <c r="L136" i="1"/>
  <c r="M136" i="1" s="1"/>
  <c r="J21" i="1"/>
  <c r="K21" i="1" s="1"/>
  <c r="J139" i="1"/>
  <c r="K139" i="1" s="1"/>
  <c r="J127" i="1"/>
  <c r="K127" i="1" s="1"/>
  <c r="K203" i="1"/>
  <c r="K87" i="1"/>
  <c r="J135" i="1"/>
  <c r="K135" i="1" s="1"/>
  <c r="J54" i="1"/>
  <c r="K54" i="1" s="1"/>
  <c r="J152" i="1"/>
  <c r="K152" i="1" s="1"/>
  <c r="J98" i="1"/>
  <c r="K98" i="1" s="1"/>
  <c r="J105" i="1"/>
  <c r="K105" i="1" s="1"/>
  <c r="J179" i="1"/>
  <c r="K179" i="1" s="1"/>
  <c r="J177" i="1"/>
  <c r="K177" i="1" s="1"/>
  <c r="J14" i="1"/>
  <c r="K14" i="1" s="1"/>
  <c r="J62" i="1"/>
  <c r="K62" i="1" s="1"/>
  <c r="K99" i="1"/>
  <c r="J116" i="1"/>
  <c r="K116" i="1" s="1"/>
  <c r="K75" i="1"/>
  <c r="J205" i="1"/>
  <c r="K205" i="1" s="1"/>
  <c r="J125" i="1"/>
  <c r="K125" i="1" s="1"/>
  <c r="J204" i="1"/>
  <c r="K204" i="1" s="1"/>
  <c r="J109" i="1"/>
  <c r="K109" i="1" s="1"/>
  <c r="J199" i="1"/>
  <c r="K199" i="1" s="1"/>
  <c r="J168" i="1"/>
  <c r="K168" i="1" s="1"/>
  <c r="J95" i="1"/>
  <c r="K95" i="1" s="1"/>
  <c r="J159" i="1"/>
  <c r="K159" i="1" s="1"/>
  <c r="J133" i="1"/>
  <c r="K133" i="1" s="1"/>
  <c r="J117" i="1"/>
  <c r="K117" i="1" s="1"/>
  <c r="J76" i="1"/>
  <c r="K76" i="1" s="1"/>
  <c r="J8" i="1"/>
  <c r="K8" i="1" s="1"/>
  <c r="J23" i="1"/>
  <c r="K23" i="1" s="1"/>
  <c r="J93" i="1"/>
  <c r="K93" i="1" s="1"/>
  <c r="J207" i="1"/>
  <c r="K207" i="1" s="1"/>
  <c r="J90" i="1"/>
  <c r="K90" i="1" s="1"/>
  <c r="K41" i="1"/>
  <c r="J44" i="1"/>
  <c r="K44" i="1" s="1"/>
  <c r="J4" i="1"/>
  <c r="K4" i="1" s="1"/>
  <c r="K5" i="1"/>
  <c r="J120" i="1"/>
  <c r="K120" i="1" s="1"/>
  <c r="J146" i="1"/>
  <c r="K146" i="1" s="1"/>
  <c r="J165" i="1"/>
  <c r="K165" i="1" s="1"/>
  <c r="J78" i="1"/>
  <c r="K78" i="1" s="1"/>
  <c r="J38" i="1"/>
  <c r="K38" i="1" s="1"/>
  <c r="J89" i="1"/>
  <c r="K89" i="1" s="1"/>
  <c r="J102" i="1"/>
  <c r="K102" i="1" s="1"/>
  <c r="J107" i="1"/>
  <c r="K107" i="1" s="1"/>
  <c r="J178" i="1"/>
  <c r="K178" i="1" s="1"/>
  <c r="J114" i="1"/>
  <c r="K114" i="1" s="1"/>
  <c r="K151" i="1"/>
  <c r="J72" i="1"/>
  <c r="K72" i="1" s="1"/>
  <c r="J155" i="1"/>
  <c r="K155" i="1" s="1"/>
  <c r="J88" i="1"/>
  <c r="K88" i="1" s="1"/>
  <c r="J45" i="1"/>
  <c r="K45" i="1" s="1"/>
  <c r="J101" i="1"/>
  <c r="K101" i="1" s="1"/>
  <c r="J124" i="1"/>
  <c r="K124" i="1" s="1"/>
  <c r="J170" i="1"/>
  <c r="K170" i="1" s="1"/>
  <c r="J174" i="1"/>
  <c r="K174" i="1" s="1"/>
  <c r="K24" i="1"/>
  <c r="J51" i="1"/>
  <c r="K51" i="1" s="1"/>
  <c r="J48" i="1"/>
  <c r="K48" i="1" s="1"/>
  <c r="J7" i="1"/>
  <c r="K7" i="1" s="1"/>
  <c r="J15" i="1"/>
  <c r="K15" i="1" s="1"/>
  <c r="K25" i="1"/>
  <c r="J192" i="1"/>
  <c r="K192" i="1" s="1"/>
  <c r="J65" i="1"/>
  <c r="K65" i="1" s="1"/>
  <c r="J113" i="1"/>
  <c r="K113" i="1" s="1"/>
  <c r="J111" i="1"/>
  <c r="K111" i="1" s="1"/>
  <c r="K79" i="1"/>
  <c r="J17" i="1"/>
  <c r="K17" i="1" s="1"/>
  <c r="J32" i="1"/>
  <c r="K32" i="1" s="1"/>
  <c r="J39" i="1"/>
  <c r="K39" i="1" s="1"/>
  <c r="K148" i="1"/>
  <c r="J140" i="1"/>
  <c r="K140" i="1" s="1"/>
  <c r="J31" i="1"/>
  <c r="K31" i="1" s="1"/>
  <c r="J158" i="1"/>
  <c r="K158" i="1" s="1"/>
  <c r="K66" i="1"/>
  <c r="J86" i="1"/>
  <c r="K86" i="1" s="1"/>
  <c r="J61" i="1"/>
  <c r="K61" i="1" s="1"/>
  <c r="J200" i="1"/>
  <c r="K200" i="1" s="1"/>
  <c r="K30" i="1"/>
  <c r="J183" i="1"/>
  <c r="K183" i="1" s="1"/>
  <c r="J58" i="1"/>
  <c r="K58" i="1" s="1"/>
  <c r="J134" i="1"/>
  <c r="K134" i="1" s="1"/>
  <c r="J104" i="1"/>
  <c r="K104" i="1" s="1"/>
  <c r="K197" i="1"/>
  <c r="J26" i="1"/>
  <c r="K26" i="1" s="1"/>
  <c r="J164" i="1"/>
  <c r="K164" i="1" s="1"/>
  <c r="J143" i="1"/>
  <c r="K143" i="1" s="1"/>
  <c r="K144" i="1"/>
  <c r="J82" i="1"/>
  <c r="K82" i="1" s="1"/>
  <c r="J195" i="1"/>
  <c r="K195" i="1" s="1"/>
  <c r="J191" i="1"/>
  <c r="K191" i="1" s="1"/>
  <c r="J118" i="1"/>
  <c r="K118" i="1" s="1"/>
  <c r="J12" i="1"/>
  <c r="K12" i="1" s="1"/>
  <c r="K80" i="1"/>
  <c r="J157" i="1"/>
  <c r="K157" i="1" s="1"/>
  <c r="J193" i="1"/>
  <c r="K193" i="1" s="1"/>
  <c r="J64" i="1"/>
  <c r="K64" i="1" s="1"/>
  <c r="K42" i="1"/>
  <c r="J91" i="1"/>
  <c r="K91" i="1" s="1"/>
  <c r="J55" i="1"/>
  <c r="K55" i="1" s="1"/>
  <c r="J70" i="1"/>
  <c r="K70" i="1" s="1"/>
  <c r="K96" i="1"/>
  <c r="J13" i="1"/>
  <c r="K13" i="1" s="1"/>
  <c r="J132" i="1"/>
  <c r="K132" i="1" s="1"/>
  <c r="J187" i="1"/>
  <c r="K187" i="1" s="1"/>
  <c r="J20" i="1"/>
  <c r="K20" i="1" s="1"/>
  <c r="K161" i="1"/>
  <c r="J22" i="1"/>
  <c r="K22" i="1" s="1"/>
  <c r="J35" i="1"/>
  <c r="K35" i="1" s="1"/>
  <c r="J46" i="1"/>
  <c r="K46" i="1" s="1"/>
  <c r="K56" i="1"/>
  <c r="J130" i="1"/>
  <c r="K130" i="1" s="1"/>
  <c r="J18" i="1"/>
  <c r="K18" i="1" s="1"/>
  <c r="J60" i="1"/>
  <c r="K60" i="1" s="1"/>
  <c r="K108" i="1"/>
  <c r="J137" i="1"/>
  <c r="K137" i="1" s="1"/>
  <c r="J115" i="1"/>
  <c r="K115" i="1" s="1"/>
  <c r="J40" i="1"/>
  <c r="K40" i="1" s="1"/>
  <c r="J181" i="1"/>
  <c r="K181" i="1" s="1"/>
  <c r="K43" i="1"/>
  <c r="J123" i="1"/>
  <c r="K123" i="1" s="1"/>
  <c r="J33" i="1"/>
  <c r="K33" i="1" s="1"/>
  <c r="K160" i="1"/>
  <c r="J128" i="1"/>
  <c r="K128" i="1" s="1"/>
  <c r="J9" i="1"/>
  <c r="K9" i="1" s="1"/>
  <c r="J57" i="1"/>
  <c r="K57" i="1" s="1"/>
  <c r="J106" i="1"/>
  <c r="K106" i="1" s="1"/>
</calcChain>
</file>

<file path=xl/sharedStrings.xml><?xml version="1.0" encoding="utf-8"?>
<sst xmlns="http://schemas.openxmlformats.org/spreadsheetml/2006/main" count="2233" uniqueCount="922">
  <si>
    <t>Surname</t>
  </si>
  <si>
    <t>First name</t>
  </si>
  <si>
    <t>Email address</t>
  </si>
  <si>
    <t>Group</t>
  </si>
  <si>
    <t>Abdalla</t>
  </si>
  <si>
    <t>Humud</t>
  </si>
  <si>
    <t>humudabdalla1999@gmail.com</t>
  </si>
  <si>
    <t>Abdullahi</t>
  </si>
  <si>
    <t>Adan</t>
  </si>
  <si>
    <t>adan44@my.yorku.ca</t>
  </si>
  <si>
    <t>Abeysinghe</t>
  </si>
  <si>
    <t>Nileshana</t>
  </si>
  <si>
    <t>nile27@my.yorku.ca</t>
  </si>
  <si>
    <t>Adampah</t>
  </si>
  <si>
    <t>Stephen</t>
  </si>
  <si>
    <t>sadampah@my.yorku.ca</t>
  </si>
  <si>
    <t>Afzaal</t>
  </si>
  <si>
    <t>Maira</t>
  </si>
  <si>
    <t>afzaal@my.yorku.ca</t>
  </si>
  <si>
    <t>MairaAfzaalMod02_SecA_PodAMod03_SecA_PodA1Mod04_SecA_TeamA1Mod05_SecA_Group05SecA_LearningPodA:SectionA:</t>
  </si>
  <si>
    <t>Aggarwal</t>
  </si>
  <si>
    <t>Kunnal</t>
  </si>
  <si>
    <t>kunnalaggarwal13@gmail.com</t>
  </si>
  <si>
    <t>Ahmad</t>
  </si>
  <si>
    <t>Mustafa</t>
  </si>
  <si>
    <t>taker66@my.yorku.ca</t>
  </si>
  <si>
    <t>Mod02_SecA_PodDMod03_SecA_PodD1Mod04_SecA_TeamD2Mod05_SecA_Group66MustafaAhmadSecA_LearningPodD:SectionA:</t>
  </si>
  <si>
    <t>Akhavan Kazemzadeh</t>
  </si>
  <si>
    <t>Sarah</t>
  </si>
  <si>
    <t>sakhavan@yorku.ca</t>
  </si>
  <si>
    <t>Alcober</t>
  </si>
  <si>
    <t>Angelo</t>
  </si>
  <si>
    <t>gelo.aa26@gmail.com</t>
  </si>
  <si>
    <t>AngeloAlcoberMod02_SecA_PodIMod03_SecA_PodI1Mod04_SecA_TeamI2Mod05_SecA_Group26SecA_LearningPodI:SectionA:</t>
  </si>
  <si>
    <t>Amiri Tokaldany</t>
  </si>
  <si>
    <t>Talayeh</t>
  </si>
  <si>
    <t>tala9776@my.yorku.ca</t>
  </si>
  <si>
    <t>Amores</t>
  </si>
  <si>
    <t>Christian</t>
  </si>
  <si>
    <t>amoreschristian1525@hotmail.com</t>
  </si>
  <si>
    <t>Bahmanikia</t>
  </si>
  <si>
    <t>Parsa</t>
  </si>
  <si>
    <t>parsabk@my.yorku.ca</t>
  </si>
  <si>
    <t>Baljko</t>
  </si>
  <si>
    <t>DemoStudent</t>
  </si>
  <si>
    <t>baljko@yorku.ca</t>
  </si>
  <si>
    <t>Melanie A</t>
  </si>
  <si>
    <t>Bhagat</t>
  </si>
  <si>
    <t>Jaimin</t>
  </si>
  <si>
    <t>jaimin01@my.yorku.ca</t>
  </si>
  <si>
    <t>Bhargav</t>
  </si>
  <si>
    <t>Priyanka</t>
  </si>
  <si>
    <t>bhargavp@my.yorku.ca</t>
  </si>
  <si>
    <t>Mod02_SecA_PodGMod03_SecA_PodG1Mod04_SecA_TeamG1Mod05_SecA_Group22PriyankaBhargavSecA_LearningPodG:SectionA:</t>
  </si>
  <si>
    <t>Brown</t>
  </si>
  <si>
    <t>Devontae</t>
  </si>
  <si>
    <t>devsy@my.yorku.ca</t>
  </si>
  <si>
    <t>DevontaeBrownMod02_SecA_PodCMod03_SecA_PodC1Mod04_SecA_TeamC1Mod05_SecA_Group02SecA_LearningPodC:SectionA:</t>
  </si>
  <si>
    <t>Bugeja</t>
  </si>
  <si>
    <t>Dylan</t>
  </si>
  <si>
    <t>dylan.j.bugeja@gmail.com</t>
  </si>
  <si>
    <t>Callejas</t>
  </si>
  <si>
    <t>Juan</t>
  </si>
  <si>
    <t>juancr@my.yorku.ca</t>
  </si>
  <si>
    <t>Caruana</t>
  </si>
  <si>
    <t>Peter</t>
  </si>
  <si>
    <t>caruana9@my.yorku.ca</t>
  </si>
  <si>
    <t>Chai</t>
  </si>
  <si>
    <t>Alice</t>
  </si>
  <si>
    <t>chaia@my.yorku.ca</t>
  </si>
  <si>
    <t>AliceChaiMod02_SecA_PodEMod03_SecA_PodE1Mod04_SecA_TeamE1Mod05_SecA_Group79SecA_LearningPodE:SectionA:</t>
  </si>
  <si>
    <t>Chen</t>
  </si>
  <si>
    <t>Eric</t>
  </si>
  <si>
    <t>cheneric22000@gmail.com</t>
  </si>
  <si>
    <t>Hongce</t>
  </si>
  <si>
    <t>natechc1@my.yorku.ca</t>
  </si>
  <si>
    <t>HongceChenMod02_SecA_PodAMod03_SecA_PodA2Mod04_SecA_TeamA1Mod05_SecA_Group05SecA_LearningPodA:SectionA:</t>
  </si>
  <si>
    <t>Ruijie</t>
  </si>
  <si>
    <t>adac@my.yorku.ca</t>
  </si>
  <si>
    <t>Cheng</t>
  </si>
  <si>
    <t>Jingkun</t>
  </si>
  <si>
    <t>chengjingkun@gmail.com</t>
  </si>
  <si>
    <t>Chhangani</t>
  </si>
  <si>
    <t>Mohit</t>
  </si>
  <si>
    <t>mohitchhangani1718@gmail.com</t>
  </si>
  <si>
    <t>Choi</t>
  </si>
  <si>
    <t>Jamie</t>
  </si>
  <si>
    <t>choinaheejamie@gmail.com</t>
  </si>
  <si>
    <t>Chowdhury</t>
  </si>
  <si>
    <t>Ridwan</t>
  </si>
  <si>
    <t>ridwanrahman52@yahoo.com</t>
  </si>
  <si>
    <t>Correia</t>
  </si>
  <si>
    <t>James</t>
  </si>
  <si>
    <t>jcorr851@my.yorku.ca</t>
  </si>
  <si>
    <t>Cui</t>
  </si>
  <si>
    <t>Chenxu</t>
  </si>
  <si>
    <t>charlesdddv5@163.com</t>
  </si>
  <si>
    <t>Dang</t>
  </si>
  <si>
    <t>Haozhang</t>
  </si>
  <si>
    <t>2469134848@qq.com</t>
  </si>
  <si>
    <t>HaozhangDangMod02_SecA_PodAMod03_SecA_PodA1Mod04_SecA_TeamA2Mod05_SecA_Group09SecA_LearningPodA:SectionA:</t>
  </si>
  <si>
    <t>Minh</t>
  </si>
  <si>
    <t>john2808@my.yorku.ca</t>
  </si>
  <si>
    <t>MinhDangMod02_SecA_PodCMod03_SecA_PodC1Mod04_SecA_TeamC2Mod05_SecA_Group15SecA_LearningPodC:SectionA:</t>
  </si>
  <si>
    <t>Dave</t>
  </si>
  <si>
    <t>Nisarg</t>
  </si>
  <si>
    <t>nisarg25@my.yorku.ca</t>
  </si>
  <si>
    <t>Mod02_SecA_PodDMod03_SecA_PodD2Mod04_SecA_TeamD1Mod05_SecA_Group25NisargDaveSecA_LearningPodD:SectionA:</t>
  </si>
  <si>
    <t>Dega</t>
  </si>
  <si>
    <t>Emmanuel</t>
  </si>
  <si>
    <t>edega@my.yorku.ca</t>
  </si>
  <si>
    <t>Deng</t>
  </si>
  <si>
    <t>Jingwen</t>
  </si>
  <si>
    <t>dengjingwen8015@gmail.com</t>
  </si>
  <si>
    <t>Dennis</t>
  </si>
  <si>
    <t>Matthew</t>
  </si>
  <si>
    <t>matden@my.yorku.ca</t>
  </si>
  <si>
    <t>Di</t>
  </si>
  <si>
    <t>Zhixiang</t>
  </si>
  <si>
    <t>jaydenzx.di@gmail.com</t>
  </si>
  <si>
    <t>Mod02_SecA_PodAMod03_SecA_PodA2Mod04_SecA_TeamA1Mod05_SecA_Group64SecA_LearningPodA:SectionA:ZhixiangDi</t>
  </si>
  <si>
    <t>Dzisah</t>
  </si>
  <si>
    <t>Ken</t>
  </si>
  <si>
    <t>dzisahken10@gmail.com</t>
  </si>
  <si>
    <t>KenDzisahMod02_SecA_PodCMod03_SecA_PodC2Mod04_SecA_TeamC2Mod05_SecA_Group02SecA_LearningPodC:SectionA:</t>
  </si>
  <si>
    <t>Ejaz</t>
  </si>
  <si>
    <t>Ramia</t>
  </si>
  <si>
    <t>ramia_bajwa@hotmail.com</t>
  </si>
  <si>
    <t>Mod02_SecA_PodGMod03_SecA_PodG2Mod04_SecA_TeamG1Mod05_SecA_Group04RamiaEjazSecA_LearningPodG:SectionA:</t>
  </si>
  <si>
    <t>El-Shebiny</t>
  </si>
  <si>
    <t>Raghad Shawky</t>
  </si>
  <si>
    <t>rshebiny@yorku.ca</t>
  </si>
  <si>
    <t>Eldridge</t>
  </si>
  <si>
    <t>Jordan</t>
  </si>
  <si>
    <t>jeld1246@my.yorku.ca</t>
  </si>
  <si>
    <t>Estimos</t>
  </si>
  <si>
    <t>Vincent</t>
  </si>
  <si>
    <t>liam2000estimos@gmail.com</t>
  </si>
  <si>
    <t>Mod02_SecA_PodCMod03_SecA_PodC2Mod04_SecA_TeamC1Mod05_SecA_Group45SecA_LearningPodC:SectionA:VincentEstimos</t>
  </si>
  <si>
    <t>Estropia</t>
  </si>
  <si>
    <t>Alexis</t>
  </si>
  <si>
    <t>lex6@my.yorku.ca</t>
  </si>
  <si>
    <t>Etemadi</t>
  </si>
  <si>
    <t>Shayan</t>
  </si>
  <si>
    <t>shayan95@my.yorku.ca</t>
  </si>
  <si>
    <t>Fauzi</t>
  </si>
  <si>
    <t>Faadhi</t>
  </si>
  <si>
    <t>faadhi@my.yorku.ca</t>
  </si>
  <si>
    <t>Fearman</t>
  </si>
  <si>
    <t>Adrian</t>
  </si>
  <si>
    <t>adrianfearman@gmail.com</t>
  </si>
  <si>
    <t>AdrianFearmanMod02_SecA_PodIMod03_SecA_PodI2Mod04_SecA_TeamI2Mod05_SecA_Group48SecA_LearningPodI:SectionA:</t>
  </si>
  <si>
    <t>Fouani</t>
  </si>
  <si>
    <t>Batoul</t>
  </si>
  <si>
    <t>batoul96@my.yorku.ca</t>
  </si>
  <si>
    <t>BatoulFouaniMod02_SecA_PodGMod03_SecA_PodG2Mod04_SecA_TeamG1Mod05_SecA_Group04SecA_LearningPodG:SectionA:</t>
  </si>
  <si>
    <t>Ganeshalingam</t>
  </si>
  <si>
    <t>Hariharan</t>
  </si>
  <si>
    <t>hari17@my.yorku.ca</t>
  </si>
  <si>
    <t>HariharanGaneshalingamMod02_SecA_PodBMod03_SecA_PodB1Mod04_SecA_TeamB2Mod05_SecA_Group70SecA_LearningPodB:SectionA:</t>
  </si>
  <si>
    <t>Gao</t>
  </si>
  <si>
    <t>Junyu</t>
  </si>
  <si>
    <t>hahajace@my.yorku.ca</t>
  </si>
  <si>
    <t>Gobin</t>
  </si>
  <si>
    <t>Khalid</t>
  </si>
  <si>
    <t>kgobin00@my.yorku.ca</t>
  </si>
  <si>
    <t>Gravel</t>
  </si>
  <si>
    <t>James.B.Gravel@gmail.com</t>
  </si>
  <si>
    <t>JamesGravelMod02_SecA_PodHMod03_SecA_PodH2Mod04_SecA_TeamH2Mod05_SecA_Group16SecA_LearningPodH:SectionA:</t>
  </si>
  <si>
    <t>Ha</t>
  </si>
  <si>
    <t>Austin</t>
  </si>
  <si>
    <t>ha.austin123@gmail.com</t>
  </si>
  <si>
    <t>AustinHaMod02_SecA_PodBMod03_SecA_PodB2Mod04_SecA_TeamB1Mod05_SecA_Group69SecA_LearningPodB:SectionA:</t>
  </si>
  <si>
    <t>Haddad</t>
  </si>
  <si>
    <t>Steven</t>
  </si>
  <si>
    <t>haddadst@my.yorku.ca</t>
  </si>
  <si>
    <t>Hagi Ali</t>
  </si>
  <si>
    <t>Ayub</t>
  </si>
  <si>
    <t>ayubhagiali@outlook.com</t>
  </si>
  <si>
    <t>AyubHagi AliMod02_SecA_PodBMod03_SecA_PodB2Mod04_SecA_TeamB2Mod05_SecA_Group70SecA_LearningPodB:SectionA:</t>
  </si>
  <si>
    <t>Hamdein</t>
  </si>
  <si>
    <t>Seif</t>
  </si>
  <si>
    <t>seifkh@my.yorku.ca</t>
  </si>
  <si>
    <t>Mod02_SecA_PodCMod03_SecA_PodC2Mod04_SecA_TeamC2Mod05_SecA_Group45SecA_LearningPodC:SectionA:SeifHamdein</t>
  </si>
  <si>
    <t>Hamour</t>
  </si>
  <si>
    <t>khalid.hamour99@gmail.com</t>
  </si>
  <si>
    <t>KhalidHamourMod02_SecA_PodAMod03_SecA_PodA2Mod04_SecA_TeamA2Mod05_SecA_Group10SecA_LearningPodA:SectionA:</t>
  </si>
  <si>
    <t>Han</t>
  </si>
  <si>
    <t>Juntao</t>
  </si>
  <si>
    <t>hanjunt@my.yorku.ca</t>
  </si>
  <si>
    <t>JuntaoHanMod02_SecA_PodAMod03_SecA_PodA1Mod04_SecA_TeamA2Mod05_SecA_Group35SecA_LearningPodA:SectionA:</t>
  </si>
  <si>
    <t>Xuan</t>
  </si>
  <si>
    <t>2959451816@qq.com</t>
  </si>
  <si>
    <t>Hao</t>
  </si>
  <si>
    <t>Nancy</t>
  </si>
  <si>
    <t>nancy_hao09@hotmail.com</t>
  </si>
  <si>
    <t>Hayward</t>
  </si>
  <si>
    <t>Daniel</t>
  </si>
  <si>
    <t>dch7899@hotmail.com</t>
  </si>
  <si>
    <t>DanielHaywardMod02_SecA_PodCMod03_SecA_PodC1Mod04_SecA_TeamC1Mod05_SecA_Group50SecA_LearningPodC:SectionA:</t>
  </si>
  <si>
    <t>He</t>
  </si>
  <si>
    <t>Kai</t>
  </si>
  <si>
    <t>kailun47@gmail.com</t>
  </si>
  <si>
    <t>Heidari</t>
  </si>
  <si>
    <t>Sana</t>
  </si>
  <si>
    <t>s.heidari7@yahoo.com</t>
  </si>
  <si>
    <t>Heliu</t>
  </si>
  <si>
    <t>Yihao</t>
  </si>
  <si>
    <t>harryhe@my.yorku.ca</t>
  </si>
  <si>
    <t>Herrle-Fanning</t>
  </si>
  <si>
    <t>Murley</t>
  </si>
  <si>
    <t>murley@my.yorku.ca</t>
  </si>
  <si>
    <t>Hu</t>
  </si>
  <si>
    <t>Xi</t>
  </si>
  <si>
    <t>huxi_huxi@126.com</t>
  </si>
  <si>
    <t>Mod02_SecA_PodEMod03_SecA_PodE2Mod04_SecA_TeamE2Mod05_SecA_Group80SecA_LearningPodE:SectionA:XiHu</t>
  </si>
  <si>
    <t>Huang</t>
  </si>
  <si>
    <t>Jiayi</t>
  </si>
  <si>
    <t>annahjy@my.yorku.ca</t>
  </si>
  <si>
    <t>JiayiHuangMod02_SecA_PodBMod03_SecA_PodB1Mod04_SecA_TeamB2Mod05_SecA_Group71SecA_LearningPodB:SectionA:</t>
  </si>
  <si>
    <t>Shiqing</t>
  </si>
  <si>
    <t>hsq319@my.yorku.ca</t>
  </si>
  <si>
    <t>Mod02_SecA_PodEMod03_SecA_PodE1Mod04_SecA_TeamE1Mod05_SecA_Group79SecA_LearningPodE:SectionA:ShiqingHuang</t>
  </si>
  <si>
    <t>Hussain</t>
  </si>
  <si>
    <t>Sayeda</t>
  </si>
  <si>
    <t>sayedahussain12@gmail.com</t>
  </si>
  <si>
    <t>Mod02_SecA_PodHMod03_SecA_PodH2Mod04_SecA_TeamH1Mod05_SecA_Group42SayedaHussainSecA_LearningPodH:SectionA:</t>
  </si>
  <si>
    <t>Hussain Oyshi</t>
  </si>
  <si>
    <t>Tashfia</t>
  </si>
  <si>
    <t>tashfia@my.yorku.ca</t>
  </si>
  <si>
    <t>Mod02_SecA_PodDMod03_SecA_PodD2Mod04_SecA_TeamD2Mod05_SecA_Group24SecA_LearningPodD:SectionA:TashfiaOyshi</t>
  </si>
  <si>
    <t>Innovation Studio</t>
  </si>
  <si>
    <t>Lassonde Educational</t>
  </si>
  <si>
    <t>lestudio@yorku.ca</t>
  </si>
  <si>
    <t>Islam</t>
  </si>
  <si>
    <t>Riasat</t>
  </si>
  <si>
    <t>rmi99@my.yorku.ca</t>
  </si>
  <si>
    <t>Mod02_SecA_PodIMod03_SecA_PodI1Mod04_SecA_TeamI1Mod05_SecA_Group26RiasatIslamSecA_LearningPodI:SectionA:</t>
  </si>
  <si>
    <t>Ji</t>
  </si>
  <si>
    <t>Ruchuan</t>
  </si>
  <si>
    <t>george66@my.yorku.ca</t>
  </si>
  <si>
    <t>Mod02_SecA_PodDMod03_SecA_PodD1Mod04_SecA_TeamD1Mod05_SecA_Group66RuchuanJiSecA_LearningPodD:SectionA:</t>
  </si>
  <si>
    <t>Jiang</t>
  </si>
  <si>
    <t>Bohan</t>
  </si>
  <si>
    <t>969771153@qq.com</t>
  </si>
  <si>
    <t>Jin</t>
  </si>
  <si>
    <t>Honglin</t>
  </si>
  <si>
    <t>henryjin@my.yorku.ca</t>
  </si>
  <si>
    <t>Johar</t>
  </si>
  <si>
    <t>Arjit</t>
  </si>
  <si>
    <t>arjit39@my.yorku.ca</t>
  </si>
  <si>
    <t>ArjitJoharMod02_SecA_PodAMod03_SecA_PodA2Mod04_SecA_TeamA2Mod05_SecA_Group08SecA_LearningPodA:SectionA:</t>
  </si>
  <si>
    <t>Jun</t>
  </si>
  <si>
    <t>SeungMin</t>
  </si>
  <si>
    <t>tmdalsdkrak@hotmail.com</t>
  </si>
  <si>
    <t>Kanaan</t>
  </si>
  <si>
    <t>Hani</t>
  </si>
  <si>
    <t>Hani99@my.yorku.ca</t>
  </si>
  <si>
    <t>Kazinich</t>
  </si>
  <si>
    <t>Alexey</t>
  </si>
  <si>
    <t>alexey.kazinich@gmail.com</t>
  </si>
  <si>
    <t>Ke</t>
  </si>
  <si>
    <t>Chengqi</t>
  </si>
  <si>
    <t>1340564270@qq.com</t>
  </si>
  <si>
    <t>ChengqiKeMod02_SecA_PodEMod03_SecA_PodE2Mod04_SecA_TeamE2Mod05_SecA_Group55SecA_LearningPodE:SectionA:</t>
  </si>
  <si>
    <t>Khan</t>
  </si>
  <si>
    <t>Usama</t>
  </si>
  <si>
    <t>usamakha@my.yorku.ca</t>
  </si>
  <si>
    <t>Kim</t>
  </si>
  <si>
    <t>Flora</t>
  </si>
  <si>
    <t>kflora1@my.yorku.ca</t>
  </si>
  <si>
    <t>Seong</t>
  </si>
  <si>
    <t>sean4687@my.yorku.ca</t>
  </si>
  <si>
    <t>Mod02_SecA_PodFMod03_SecA_PodF2Mod04_SecA_TeamF2Mod05_SecA_Group12SecA_LearningPodF:SectionA:SeongKim</t>
  </si>
  <si>
    <t>Kosiba</t>
  </si>
  <si>
    <t>May</t>
  </si>
  <si>
    <t>maykosiba@gmail.com</t>
  </si>
  <si>
    <t>Koval</t>
  </si>
  <si>
    <t>Dmytro</t>
  </si>
  <si>
    <t>dkoval@my.yorku.ca</t>
  </si>
  <si>
    <t>Kwan</t>
  </si>
  <si>
    <t>Wing</t>
  </si>
  <si>
    <t>jeffkwan10@gmail.com</t>
  </si>
  <si>
    <t>Mod02_SecA_PodIMod03_SecA_PodI2Mod04_SecA_TeamI1Mod05_SecA_Group48SecA_LearningPodI:SectionA:WingKwan</t>
  </si>
  <si>
    <t>Lai</t>
  </si>
  <si>
    <t>Wey</t>
  </si>
  <si>
    <t>keithlai199@gmail.com</t>
  </si>
  <si>
    <t>Mod02_SecA_PodFMod03_SecA_PodF2Mod04_SecA_TeamF2Mod05_SecA_Group12SecA_LearningPodF:SectionA:WeyLai</t>
  </si>
  <si>
    <t>Lan</t>
  </si>
  <si>
    <t>Ruilin</t>
  </si>
  <si>
    <t>lanruil1@my.yorku.ca</t>
  </si>
  <si>
    <t>Yang</t>
  </si>
  <si>
    <t>yang159@my.yorku.ca</t>
  </si>
  <si>
    <t>Mod02_SecA_PodFMod03_SecA_PodF2Mod04_SecA_TeamF1Mod05_SecA_Group13SecA_LearningPodF:SectionA:YangLan</t>
  </si>
  <si>
    <t>Le</t>
  </si>
  <si>
    <t>Hieu</t>
  </si>
  <si>
    <t>hieule10@my.yorku.ca</t>
  </si>
  <si>
    <t>HieuLeMod02_SecA_PodEMod03_SecA_PodE2Mod04_SecA_TeamE1Mod05_SecA_Group07SecA_LearningPodE:SectionA:</t>
  </si>
  <si>
    <t>Quang</t>
  </si>
  <si>
    <t>lequang3@my.yorku.ca</t>
  </si>
  <si>
    <t>Lee</t>
  </si>
  <si>
    <t>Marlon</t>
  </si>
  <si>
    <t>marlon3@my.yorku.ca</t>
  </si>
  <si>
    <t>Leite Nascimento</t>
  </si>
  <si>
    <t>Joshua</t>
  </si>
  <si>
    <t>joshua.l.nascimento@gmail.com</t>
  </si>
  <si>
    <t>Li</t>
  </si>
  <si>
    <t>Qijin</t>
  </si>
  <si>
    <t>carali98@my.yorku.ca</t>
  </si>
  <si>
    <t>Xuemeng</t>
  </si>
  <si>
    <t>lixuemeng2@gmail.com</t>
  </si>
  <si>
    <t>Yan-Yu</t>
  </si>
  <si>
    <t>xxseven@my.yorku.ca</t>
  </si>
  <si>
    <t>Mod02_SecA_PodDMod03_SecA_PodD2Mod04_SecA_TeamD2Mod05_SecA_Group64SecA_LearningPodD:SectionA:YanyuLi</t>
  </si>
  <si>
    <t>Liang</t>
  </si>
  <si>
    <t>Siyu</t>
  </si>
  <si>
    <t>lsyu1344589482@sina.com</t>
  </si>
  <si>
    <t>Mod02_SecA_PodFMod03_SecA_PodF1Mod04_SecA_TeamF2Mod05_SecA_Group80SecA_LearningPodF:SectionA:SiyuLiang</t>
  </si>
  <si>
    <t>Lin</t>
  </si>
  <si>
    <t>Andy</t>
  </si>
  <si>
    <t>Www.andy@hotmail.ca</t>
  </si>
  <si>
    <t>Ling</t>
  </si>
  <si>
    <t>Katherine</t>
  </si>
  <si>
    <t>kathling@my.yorku.ca</t>
  </si>
  <si>
    <t>KatherineLingMod02_SecA_PodIMod03_SecA_PodI1Mod04_SecA_TeamI2Mod05_SecA_Group49SecA_LearningPodI:SectionA:</t>
  </si>
  <si>
    <t>Liu</t>
  </si>
  <si>
    <t>Bohao</t>
  </si>
  <si>
    <t>Bxliu61@my.yorku.ca</t>
  </si>
  <si>
    <t>Runtong</t>
  </si>
  <si>
    <t>runtong@my.yorku.ca</t>
  </si>
  <si>
    <t>Ma</t>
  </si>
  <si>
    <t>Amanda</t>
  </si>
  <si>
    <t>amanduhh@my.yorku.ca</t>
  </si>
  <si>
    <t>AmandaMaMod02_SecA_PodEMod03_SecA_PodE1Mod04_SecA_TeamE2Mod05_SecA_Group55SecA_LearningPodE:SectionA:</t>
  </si>
  <si>
    <t>Maquiling</t>
  </si>
  <si>
    <t>Duke</t>
  </si>
  <si>
    <t>dukemaquiling@gmail.com</t>
  </si>
  <si>
    <t>DukeMaquilingMod02_SecA_PodEMod03_SecA_PodE1Mod04_SecA_TeamE2Mod05_SecA_Group79SecA_LearningPodE:SectionA:</t>
  </si>
  <si>
    <t>Mashrur</t>
  </si>
  <si>
    <t>Ishraque</t>
  </si>
  <si>
    <t>rook10@my.yorku.ca</t>
  </si>
  <si>
    <t>IshraqueMashrurMod02_SecA_PodGMod03_SecA_PodG2Mod04_SecA_TeamG1Mod05_SecA_Group22SecA_LearningPodG:SectionA:</t>
  </si>
  <si>
    <t>Michalowski</t>
  </si>
  <si>
    <t>Philip</t>
  </si>
  <si>
    <t>zyckfryd@gmail.com</t>
  </si>
  <si>
    <t>Mod02_SecA_PodGMod03_SecA_PodG1Mod04_SecA_TeamG2Mod05_SecA_Group01PhilipMichalowskiSecA_LearningPodG:SectionA:</t>
  </si>
  <si>
    <t>Miguel</t>
  </si>
  <si>
    <t>Benedict</t>
  </si>
  <si>
    <t>benedictmiguel106@gmail.com</t>
  </si>
  <si>
    <t>BenedictMiguelMod02_SecA_PodBMod03_SecA_PodB1Mod04_SecA_TeamB2Mod05_SecA_Group72SecA_LearningPodB:SectionA:</t>
  </si>
  <si>
    <t>Mohamad</t>
  </si>
  <si>
    <t>Amir</t>
  </si>
  <si>
    <t>amohamad@my.yorku.ca</t>
  </si>
  <si>
    <t>Mohamed</t>
  </si>
  <si>
    <t>moham282@my.yorku.ca</t>
  </si>
  <si>
    <t>AmirMohamedMod02_SecA_PodDMod03_SecA_PodD1Mod04_SecA_TeamD2Mod05_SecA_Group24SecA_LearningPodD:SectionA:</t>
  </si>
  <si>
    <t>mohamedt@my.yorku.ca</t>
  </si>
  <si>
    <t>Mohammed</t>
  </si>
  <si>
    <t>Ibrahim</t>
  </si>
  <si>
    <t>ib15@my.yorku.ca</t>
  </si>
  <si>
    <t>Mohamud</t>
  </si>
  <si>
    <t>abdully@my.yorku.ca</t>
  </si>
  <si>
    <t>Mohren</t>
  </si>
  <si>
    <t>David</t>
  </si>
  <si>
    <t>dmohre2s@my.yorku.ca</t>
  </si>
  <si>
    <t>DavidMohrenMod02_SecA_PodAMod03_SecA_PodA2Mod04_SecA_TeamA2Mod05_SecA_Group35SecA_LearningPodA:SectionA:</t>
  </si>
  <si>
    <t>Motwani</t>
  </si>
  <si>
    <t>Kashish</t>
  </si>
  <si>
    <t>kash13@my.yorku.ca</t>
  </si>
  <si>
    <t>Moustafa</t>
  </si>
  <si>
    <t>Ahmed</t>
  </si>
  <si>
    <t>ahmedgasser1998@gmail.com</t>
  </si>
  <si>
    <t>AhmedMoustafaMod02_SecA_PodAMod03_SecA_PodA1Mod04_SecA_TeamA1Mod05_SecA_Group35SecA_LearningPodA:SectionA:</t>
  </si>
  <si>
    <t>Multani</t>
  </si>
  <si>
    <t>Abjeet</t>
  </si>
  <si>
    <t>abjeetm@my.yorku.ca</t>
  </si>
  <si>
    <t>AbjeetMultaniMod02_SecA_PodHMod03_SecA_PodH1Mod04_SecA_TeamH1Mod05_SecA_Group42SecA_LearningPodH:SectionA:</t>
  </si>
  <si>
    <t>Naeem</t>
  </si>
  <si>
    <t>Sara</t>
  </si>
  <si>
    <t>sara185@my.yorku.ca</t>
  </si>
  <si>
    <t>Mod02_SecA_PodHMod03_SecA_PodH1Mod04_SecA_TeamH2Mod05_SecA_Group16SaraNaeemSecA_LearningPodH:SectionA:</t>
  </si>
  <si>
    <t>Najam</t>
  </si>
  <si>
    <t>Talal</t>
  </si>
  <si>
    <t>talaln1@my.yorku.ca</t>
  </si>
  <si>
    <t>Mod02_SecA_PodEMod03_SecA_PodE2Mod04_SecA_TeamE1Mod05_SecA_Group55SecA_LearningPodE:SectionA:TalalNajam</t>
  </si>
  <si>
    <t>Namdar</t>
  </si>
  <si>
    <t>Khashayar</t>
  </si>
  <si>
    <t>khnamdar@yahoo.com</t>
  </si>
  <si>
    <t>Nasir</t>
  </si>
  <si>
    <t>Shahram</t>
  </si>
  <si>
    <t>shahram8@my.yorku.ca</t>
  </si>
  <si>
    <t>Mod02_SecA_PodAMod03_SecA_PodA1Mod04_SecA_TeamA2Mod05_SecA_Group10SecA_LearningPodA:SectionA:ShahramNasir</t>
  </si>
  <si>
    <t>Nasouri</t>
  </si>
  <si>
    <t>Sheida</t>
  </si>
  <si>
    <t>sheida.nasouri@gmail.com</t>
  </si>
  <si>
    <t>Nawaz</t>
  </si>
  <si>
    <t>Rimsha</t>
  </si>
  <si>
    <t>rimshanawaz25@gmail.com</t>
  </si>
  <si>
    <t>Mod02_SecA_PodGMod03_SecA_PodG2Mod04_SecA_TeamG1Mod05_SecA_Group04RimshaNawazSecA_LearningPodG:SectionA:</t>
  </si>
  <si>
    <t>Ngov</t>
  </si>
  <si>
    <t>Andrew</t>
  </si>
  <si>
    <t>angov@my.yorku.ca</t>
  </si>
  <si>
    <t>Nguyen</t>
  </si>
  <si>
    <t>Bao</t>
  </si>
  <si>
    <t>baonguyen.0797@gmail.com</t>
  </si>
  <si>
    <t>BaoNguyenMod02_SecA_PodEMod03_SecA_PodE2Mod04_SecA_TeamE1Mod05_SecA_Group07SecA_LearningPodE:SectionA:</t>
  </si>
  <si>
    <t>Brian</t>
  </si>
  <si>
    <t>briann18@my.yorku.ca</t>
  </si>
  <si>
    <t>Emma</t>
  </si>
  <si>
    <t>emmang99@my.yorku.ca</t>
  </si>
  <si>
    <t>minhqnguyen86@gmail.com</t>
  </si>
  <si>
    <t>MinhNguyenMod02_SecA_PodDMod03_SecA_PodD2Mod04_SecA_TeamD1Mod05_SecA_Group25SecA_LearningPodD:SectionA:</t>
  </si>
  <si>
    <t>Nisar</t>
  </si>
  <si>
    <t>Bilawal</t>
  </si>
  <si>
    <t>billa12@my.yorku.ca</t>
  </si>
  <si>
    <t>Nwogwugwu</t>
  </si>
  <si>
    <t>Edward</t>
  </si>
  <si>
    <t>eddie13@my.yorku.ca</t>
  </si>
  <si>
    <t>Ogunlude</t>
  </si>
  <si>
    <t>Oreoluwa</t>
  </si>
  <si>
    <t>Oreogunlude@yahoo.com</t>
  </si>
  <si>
    <t>Osman Ali</t>
  </si>
  <si>
    <t>aosman30@my.yorku.ca</t>
  </si>
  <si>
    <t>AyubOsman AliMod02_SecA_PodBMod03_SecA_PodB1Mod04_SecA_TeamB1Mod05_SecA_Group72SecA_LearningPodB:SectionA:</t>
  </si>
  <si>
    <t>Palalon</t>
  </si>
  <si>
    <t>Lars Jaylen</t>
  </si>
  <si>
    <t>ljaypals18@gmail.com</t>
  </si>
  <si>
    <t>Pan</t>
  </si>
  <si>
    <t>Ziyi</t>
  </si>
  <si>
    <t>pppanziyi@gmail.com</t>
  </si>
  <si>
    <t>Mod02_SecA_PodHMod03_SecA_PodH1Mod04_SecA_TeamH1Mod05_SecA_Group30SecA_LearningPodH:SectionA:ZiyiPan</t>
  </si>
  <si>
    <t>Parikh</t>
  </si>
  <si>
    <t>Kanika</t>
  </si>
  <si>
    <t>Kanika22@my.yorku.ca</t>
  </si>
  <si>
    <t>KanikaParikhMod02_SecA_PodHMod03_SecA_PodH1Mod04_SecA_TeamH1Mod05_SecA_Group06SecA_LearningPodH:SectionA:</t>
  </si>
  <si>
    <t>Patel</t>
  </si>
  <si>
    <t>Axitaben</t>
  </si>
  <si>
    <t>apatel9@my.yorku.ca</t>
  </si>
  <si>
    <t>Harsh</t>
  </si>
  <si>
    <t>harsh710@my.yorku.ca</t>
  </si>
  <si>
    <t>HarshPatelMod02_SecA_PodBMod03_SecA_PodB1Mod04_SecA_TeamB1Mod05_SecA_Group69SecA_LearningPodB:SectionA:</t>
  </si>
  <si>
    <t>Jenish</t>
  </si>
  <si>
    <t>jenish08@my.yorku.ca</t>
  </si>
  <si>
    <t>Kenil</t>
  </si>
  <si>
    <t>kenilptl99@gmail.com</t>
  </si>
  <si>
    <t>KenilPatelMod02_SecA_PodCMod03_SecA_PodC2Mod04_SecA_TeamC2Mod05_SecA_Group02SecA_LearningPodC:SectionA:</t>
  </si>
  <si>
    <t>Parthiv</t>
  </si>
  <si>
    <t>pdp2211@my.yorku.ca</t>
  </si>
  <si>
    <t>Shyam</t>
  </si>
  <si>
    <t>shyam31@my.yorku.ca</t>
  </si>
  <si>
    <t>Zeel</t>
  </si>
  <si>
    <t>Zeelck1999@gmail.com</t>
  </si>
  <si>
    <t>Mod02_SecA_PodDMod03_SecA_PodD2Mod04_SecA_TeamD1Mod05_SecA_Group06SecA_LearningPodD:SectionA:ZeelPatel</t>
  </si>
  <si>
    <t>Pelly</t>
  </si>
  <si>
    <t>Kary</t>
  </si>
  <si>
    <t>karyp@my.yorku.ca</t>
  </si>
  <si>
    <t>Pham</t>
  </si>
  <si>
    <t>etp22@my.yorku.ca</t>
  </si>
  <si>
    <t>Poustizadeh</t>
  </si>
  <si>
    <t>Mana</t>
  </si>
  <si>
    <t>maanaa@yorku.ca</t>
  </si>
  <si>
    <t>mana4@yorku.ca</t>
  </si>
  <si>
    <t>Prabhakaran</t>
  </si>
  <si>
    <t>Rohit</t>
  </si>
  <si>
    <t>rohitprab100@gmail.com</t>
  </si>
  <si>
    <t>puri</t>
  </si>
  <si>
    <t>aastha</t>
  </si>
  <si>
    <t>aastha@my.yorku.ca</t>
  </si>
  <si>
    <t>Qin</t>
  </si>
  <si>
    <t>Jiaming</t>
  </si>
  <si>
    <t>qinjm@my.yorku.ca</t>
  </si>
  <si>
    <t>Qu</t>
  </si>
  <si>
    <t>Yubo</t>
  </si>
  <si>
    <t>quuuuuh@gmail.com</t>
  </si>
  <si>
    <t>Mod02_SecA_PodCMod03_SecA_PodC2Mod04_SecA_TeamC1Mod05_SecA_Group45SecA_LearningPodC:SectionA:YuboQu</t>
  </si>
  <si>
    <t>Quarcoo</t>
  </si>
  <si>
    <t>Stacey</t>
  </si>
  <si>
    <t>staceyq@my.yorku.ca</t>
  </si>
  <si>
    <t>Rajakumar</t>
  </si>
  <si>
    <t>Sharujan</t>
  </si>
  <si>
    <t>sharujan@my.yorku.ca</t>
  </si>
  <si>
    <t>Mod02_SecA_PodGMod03_SecA_PodG2Mod04_SecA_TeamG2Mod05_SecA_Group08SecA_LearningPodG:SectionA:SharujanRajakumar</t>
  </si>
  <si>
    <t>Rajnish</t>
  </si>
  <si>
    <t>Niharika</t>
  </si>
  <si>
    <t>niaraj1@my.yorku.ca</t>
  </si>
  <si>
    <t>Ramotar</t>
  </si>
  <si>
    <t>Jai</t>
  </si>
  <si>
    <t>jairam43@my.yorku.ca</t>
  </si>
  <si>
    <t>JaiRamotarMod02_SecA_PodFMod03_SecA_PodF1Mod04_SecA_TeamF1Mod05_SecA_Group13SecA_LearningPodF:SectionA:</t>
  </si>
  <si>
    <t>Randhawa</t>
  </si>
  <si>
    <t>Parmveer</t>
  </si>
  <si>
    <t>parm101@my.yorku.ca</t>
  </si>
  <si>
    <t>Reibling</t>
  </si>
  <si>
    <t>Sean Michael</t>
  </si>
  <si>
    <t>seanre@yorku.ca</t>
  </si>
  <si>
    <t>Ruthirakuhan</t>
  </si>
  <si>
    <t>Varuhn</t>
  </si>
  <si>
    <t>varuhn.ruthi@hotmail.com</t>
  </si>
  <si>
    <t>Mod02_SecA_PodEMod03_SecA_PodE1Mod04_SecA_TeamE2Mod05_SecA_Group08SecA_LearningPodE:SectionA:VaruhnRuthirakuhan</t>
  </si>
  <si>
    <t>Saini</t>
  </si>
  <si>
    <t>Arshdeep</t>
  </si>
  <si>
    <t>assaini@my.yorku.ca</t>
  </si>
  <si>
    <t>ArshdeepSainiMod02_SecA_PodHMod03_SecA_PodH2Mod04_SecA_TeamH1Mod05_SecA_Group42SecA_LearningPodH:SectionA:</t>
  </si>
  <si>
    <t>Harmeen Kaur</t>
  </si>
  <si>
    <t>Harmeenkaur.28.hk@gmail.com</t>
  </si>
  <si>
    <t>Salami</t>
  </si>
  <si>
    <t>Ayomide</t>
  </si>
  <si>
    <t>Ensigna@my.yorku.ca</t>
  </si>
  <si>
    <t>Sandhir</t>
  </si>
  <si>
    <t>Rohan</t>
  </si>
  <si>
    <t>sandhir631@gmail.com</t>
  </si>
  <si>
    <t>Mod02_SecA_PodIMod03_SecA_PodI1Mod04_SecA_TeamI2Mod05_SecA_Group48RohanSandhirSecA_LearningPodI:SectionA:</t>
  </si>
  <si>
    <t>Santosuosso Salerno</t>
  </si>
  <si>
    <t>Diego</t>
  </si>
  <si>
    <t>nicodemo@my.yorku.ca</t>
  </si>
  <si>
    <t>Semionov</t>
  </si>
  <si>
    <t>Nicolae</t>
  </si>
  <si>
    <t>nicolae@my.yorku.ca</t>
  </si>
  <si>
    <t>Shah</t>
  </si>
  <si>
    <t>Dhaval</t>
  </si>
  <si>
    <t>dhaval28@yorku.ca</t>
  </si>
  <si>
    <t>Rahul</t>
  </si>
  <si>
    <t>rshah98@my.yorku.ca</t>
  </si>
  <si>
    <t>Shaikh</t>
  </si>
  <si>
    <t>Kaasim</t>
  </si>
  <si>
    <t>kalishai@my.yorku.ca</t>
  </si>
  <si>
    <t>KaasimShaikhMod02_SecA_PodEMod03_SecA_PodE2Mod04_SecA_TeamE2Mod05_SecA_Group07SecA_LearningPodE:SectionA:</t>
  </si>
  <si>
    <t>Shan</t>
  </si>
  <si>
    <t>Yixuan</t>
  </si>
  <si>
    <t>shanyixuan2017@gmail.com</t>
  </si>
  <si>
    <t>Mod02_SecA_PodGMod03_SecA_PodG1Mod04_SecA_TeamG2Mod05_SecA_Group09SecA_LearningPodG:SectionA:YixuanShan</t>
  </si>
  <si>
    <t>Shehata</t>
  </si>
  <si>
    <t>Maykel</t>
  </si>
  <si>
    <t>maykel24@my.yorku.ca</t>
  </si>
  <si>
    <t>Shi</t>
  </si>
  <si>
    <t>Shunwen</t>
  </si>
  <si>
    <t>ssw626@my.yorku.ca</t>
  </si>
  <si>
    <t>Mod02_SecA_PodCMod03_SecA_PodC2Mod04_SecA_TeamC2Mod05_SecA_Group64SecA_LearningPodC:SectionA:ShunwenShi</t>
  </si>
  <si>
    <t>Shuyi</t>
  </si>
  <si>
    <t>zoeshi716@gmail.com</t>
  </si>
  <si>
    <t>Mod02_SecA_PodHMod03_SecA_PodH2Mod04_SecA_TeamH1Mod05_SecA_Group30SecA_LearningPodH:SectionA:ShuyiShi</t>
  </si>
  <si>
    <t>Siddiqui</t>
  </si>
  <si>
    <t>Fahim</t>
  </si>
  <si>
    <t>fahim97@my.yorku.ca</t>
  </si>
  <si>
    <t>FahimSiddiquiMod02_SecA_PodDMod03_SecA_PodD2Mod04_SecA_TeamD2Mod05_SecA_Group24SecA_LearningPodD:SectionA:</t>
  </si>
  <si>
    <t>Sobalski</t>
  </si>
  <si>
    <t>daniel.sobalski2036@gmail.com</t>
  </si>
  <si>
    <t>DanielSobalskiMod02_SecA_PodFMod03_SecA_PodF2Mod04_SecA_TeamF2Mod05_SecA_Group12SecA_LearningPodF:SectionA:</t>
  </si>
  <si>
    <t>Somayajula</t>
  </si>
  <si>
    <t>Adithya</t>
  </si>
  <si>
    <t>adithya9@my.yorku.ca</t>
  </si>
  <si>
    <t>Spall</t>
  </si>
  <si>
    <t>Elliot</t>
  </si>
  <si>
    <t>spalle@my.yorku.ca</t>
  </si>
  <si>
    <t>Strickler</t>
  </si>
  <si>
    <t>jbertler@my.yorku.ca</t>
  </si>
  <si>
    <t>Sun</t>
  </si>
  <si>
    <t>211314nora@gmail.com</t>
  </si>
  <si>
    <t>ChenSunMod02_SecA_PodBMod03_SecA_PodB2Mod04_SecA_TeamB1Mod05_SecA_Group70SecA_LearningPodB:SectionA:</t>
  </si>
  <si>
    <t>Zhihao</t>
  </si>
  <si>
    <t>sunzhihaoriser@gmail.com</t>
  </si>
  <si>
    <t>Mod02_SecA_PodFMod03_SecA_PodF1Mod04_SecA_TeamF1Mod05_SecA_Group13SecA_LearningPodF:SectionA:ZhihaoSun</t>
  </si>
  <si>
    <t>Syed</t>
  </si>
  <si>
    <t>Waleed</t>
  </si>
  <si>
    <t>syed08@my.yorku.ca</t>
  </si>
  <si>
    <t>Syeda</t>
  </si>
  <si>
    <t>Fatima</t>
  </si>
  <si>
    <t>syedf@yorku.ca</t>
  </si>
  <si>
    <t>Tan</t>
  </si>
  <si>
    <t>justin67@my.yorku.ca</t>
  </si>
  <si>
    <t>Kenny</t>
  </si>
  <si>
    <t>k.tan2000@hotmail.com</t>
  </si>
  <si>
    <t>KennyTanMod02_SecA_PodGMod03_SecA_PodG2Mod04_SecA_TeamG1Mod05_SecA_Group22SecA_LearningPodG:SectionA:</t>
  </si>
  <si>
    <t>Tanaka</t>
  </si>
  <si>
    <t>Masato</t>
  </si>
  <si>
    <t>mt24@my.yorku.ca</t>
  </si>
  <si>
    <t>Tang</t>
  </si>
  <si>
    <t>Yujie</t>
  </si>
  <si>
    <t>yujietang25@gmail.com</t>
  </si>
  <si>
    <t>Tian</t>
  </si>
  <si>
    <t>Zhiyao</t>
  </si>
  <si>
    <t>tzy6861101@gmail.com</t>
  </si>
  <si>
    <t>Tieu</t>
  </si>
  <si>
    <t>Linda</t>
  </si>
  <si>
    <t>ltieu9596@gmail.com</t>
  </si>
  <si>
    <t>Tong</t>
  </si>
  <si>
    <t>y35tong@my.yorku.ca</t>
  </si>
  <si>
    <t>Toyonaga</t>
  </si>
  <si>
    <t>Shogo</t>
  </si>
  <si>
    <t>s.toyonaga@bell.net</t>
  </si>
  <si>
    <t>Uprety</t>
  </si>
  <si>
    <t>Shristi</t>
  </si>
  <si>
    <t>shristiuprety@gmail.com</t>
  </si>
  <si>
    <t>Van</t>
  </si>
  <si>
    <t>Nhi</t>
  </si>
  <si>
    <t>b.ny1507@hotmail.com</t>
  </si>
  <si>
    <t>Mod02_SecA_PodCMod03_SecA_PodC1Mod04_SecA_TeamC1Mod05_SecA_Group15NhiVanSecA_LearningPodC:SectionA:</t>
  </si>
  <si>
    <t>Victorino</t>
  </si>
  <si>
    <t>Michael</t>
  </si>
  <si>
    <t>micv2134@my.yorku.ca</t>
  </si>
  <si>
    <t>MichaelVictorinoMod02_SecA_PodDMod03_SecA_PodD1Mod04_SecA_TeamD1Mod05_SecA_Group25SecA_LearningPodD:SectionA:</t>
  </si>
  <si>
    <t>Vu</t>
  </si>
  <si>
    <t>Long</t>
  </si>
  <si>
    <t>longg99@my.yorku.ca</t>
  </si>
  <si>
    <t>Wang</t>
  </si>
  <si>
    <t>Jeff</t>
  </si>
  <si>
    <t>jeffslw@my.yorku.ca</t>
  </si>
  <si>
    <t>JeffWangMod02_SecA_PodHMod03_SecA_PodH1Mod04_SecA_TeamH1Mod05_SecA_Group30SecA_LearningPodH:SectionA:</t>
  </si>
  <si>
    <t>Jianyu</t>
  </si>
  <si>
    <t>wangjianyu328@163.com</t>
  </si>
  <si>
    <t>Jiaqi</t>
  </si>
  <si>
    <t>jiaqi0223@yahoo.com</t>
  </si>
  <si>
    <t>JiaqiWangMod02_SecA_PodHMod03_SecA_PodH2Mod04_SecA_TeamH2Mod05_SecA_Group16SecA_LearningPodH:SectionA:</t>
  </si>
  <si>
    <t>matthewwang101@yahoo.ca</t>
  </si>
  <si>
    <t>Yifan</t>
  </si>
  <si>
    <t>1766554137@qq.com</t>
  </si>
  <si>
    <t>Zepu</t>
  </si>
  <si>
    <t>zippo@my.yorku.ca</t>
  </si>
  <si>
    <t>Mod02_SecA_PodBMod03_SecA_PodB1Mod04_SecA_TeamB2Mod05_SecA_Group80SecA_LearningPodB:SectionA:ZepuWang</t>
  </si>
  <si>
    <t>Zihan</t>
  </si>
  <si>
    <t>zihanw@my.yorku.ca</t>
  </si>
  <si>
    <t>Zihao</t>
  </si>
  <si>
    <t>zihaow@my.yorku.ca</t>
  </si>
  <si>
    <t>Mod02_SecA_PodFMod03_SecA_PodF1Mod04_SecA_TeamF1Mod05_SecA_Group06SecA_LearningPodF:SectionA:ZihaoWang</t>
  </si>
  <si>
    <t>Zimo</t>
  </si>
  <si>
    <t>bahaochuang@gmail.com</t>
  </si>
  <si>
    <t>Mod02_SecA_PodDMod03_SecA_PodD1Mod04_SecA_TeamD1Mod05_SecA_Group66SecA_LearningPodD:SectionA:ZimoWang</t>
  </si>
  <si>
    <t>Weiler</t>
  </si>
  <si>
    <t>Benjamin</t>
  </si>
  <si>
    <t>bjweiler92@gmail.com</t>
  </si>
  <si>
    <t>BenjaminWeilerMod02_SecA_PodAMod03_SecA_PodA1Mod04_SecA_TeamA1Mod05_SecA_Group05SecA_LearningPodA:SectionA:</t>
  </si>
  <si>
    <t>Weng</t>
  </si>
  <si>
    <t>Zhijian</t>
  </si>
  <si>
    <t>wengzhijian521@gmail.com</t>
  </si>
  <si>
    <t>Mod02_SecA_PodIMod03_SecA_PodI2Mod04_SecA_TeamI1Mod05_SecA_Group49SecA_LearningPodI:SectionA:ZhijianWeng</t>
  </si>
  <si>
    <t>Wu</t>
  </si>
  <si>
    <t>Jingwei</t>
  </si>
  <si>
    <t>w1261941475@gmail.com</t>
  </si>
  <si>
    <t>WenHao</t>
  </si>
  <si>
    <t>wenhaowu@my.yorku.ca</t>
  </si>
  <si>
    <t>Mod02_SecA_PodCMod03_SecA_PodC1Mod04_SecA_TeamC1Mod05_SecA_Group50SecA_LearningPodC:SectionA:WenHaoWu</t>
  </si>
  <si>
    <t>Yousefian</t>
  </si>
  <si>
    <t>Yari</t>
  </si>
  <si>
    <t>yari77@zoho.com</t>
  </si>
  <si>
    <t>Zafar</t>
  </si>
  <si>
    <t>Muhammad Adeel</t>
  </si>
  <si>
    <t>adeel60@my.yorku.ca</t>
  </si>
  <si>
    <t>Mod02_SecA_PodBMod03_SecA_PodB2Mod04_SecA_TeamB2Mod05_SecA_Group69Muhammad AdeelZafarSecA_LearningPodB:SectionA:</t>
  </si>
  <si>
    <t>Zhang</t>
  </si>
  <si>
    <t>Yifei</t>
  </si>
  <si>
    <t>zhangyifei0816@gmail.com</t>
  </si>
  <si>
    <t>Mod02_SecA_PodGMod03_SecA_PodG2Mod04_SecA_TeamG2Mod05_SecA_Group09SecA_LearningPodG:SectionA:YifeiZhang</t>
  </si>
  <si>
    <t>Zheng</t>
  </si>
  <si>
    <t>Jialei</t>
  </si>
  <si>
    <t>candicejialeizheng@hotmail.com</t>
  </si>
  <si>
    <t>JialeiZhengMod02_SecA_PodBMod03_SecA_PodB2Mod04_SecA_TeamB1Mod05_SecA_Group71SecA_LearningPodB:SectionA:</t>
  </si>
  <si>
    <t>.</t>
  </si>
  <si>
    <t>Mod05 Group</t>
  </si>
  <si>
    <t>DesireRandomAllocation</t>
  </si>
  <si>
    <t>Location</t>
  </si>
  <si>
    <t>Mod05_</t>
  </si>
  <si>
    <t>Section?</t>
  </si>
  <si>
    <t>Section</t>
  </si>
  <si>
    <t>strip out</t>
  </si>
  <si>
    <t>Pod?</t>
  </si>
  <si>
    <t>X_NOTSTUDENT_X</t>
  </si>
  <si>
    <t>DemoStudentBaljkoMod05_SecB_DesireRandomAllocationSectionA:SectionB:SecX_LearningPodX:X_NOTSTUDENT_X</t>
  </si>
  <si>
    <t>SectionA:X_NOTSTUDENT_X</t>
  </si>
  <si>
    <t>Mod02_SecA_PodFMod03_SecA_PodF1Mod04_SecA_TeamF1Mod05_SecA_DesireRandomAllocationMod05_SecA_Group03SecA_LearningPodF:SectionA:StevenHaddad</t>
  </si>
  <si>
    <t>KaryPellyMod02_SecA_PodIMod03_SecA_PodI2Mod04_SecA_TeamI1Mod05_SecA_DesireRandomAllocationMod05_SecA_Group03SecA_LearningPodI:SectionA:</t>
  </si>
  <si>
    <t>SectionB:X_NOTSTUDENT_X</t>
  </si>
  <si>
    <t>AdanAbdullahiMod02_SecB_PodOMod03_SecB_PodO1Mod04_SecB_TeamO1Mod05_SecB_Group11SecB_LearningPodF:SectionB:</t>
  </si>
  <si>
    <t>Mod02_SecB_PodKMod03_SecB_PodK1Mod04_SecB_TeamK1Mod05_SecB_Group27NileshanaAbeysingheSecB_LearningPodB:SectionB:</t>
  </si>
  <si>
    <t>Mod02_SecB_PodNMod03_SecB_PodN2Mod04_SecB_TeamN1Mod05_SecB_Group59SecB_LearningPodE:SectionB:TalayehAmiri Tokaldany</t>
  </si>
  <si>
    <t>ChristianAmoresMod02_SecB_PodLMod03_SecB_PodL2Mod04_SecB_TeamL1Mod05_SecB_Group01SecB_LearningPodC:SectionB:</t>
  </si>
  <si>
    <t>DylanBugejaMod02_SecB_PodOMod03_SecB_PodO1Mod04_SecB_TeamO1Mod05_SecB_Group05SecB_LearningPodF:SectionB:</t>
  </si>
  <si>
    <t>JuanCallejasMod02_SecB_PodJMod03_SecB_PodJ1Mod04_SecB_TeamJ2Mod05_SecB_Group24SecB_LearningPodA:SectionB:</t>
  </si>
  <si>
    <t>Mod02_SecB_PodJMod03_SecB_PodJ2Mod04_SecB_TeamJ2Mod05_SecB_Group07RuijieChenSecB_LearningPodA:SectionB:</t>
  </si>
  <si>
    <t>JingkunChengMod02_SecB_PodNMod03_SecB_PodN2Mod04_SecB_TeamN1Mod05_SecB_Group08SecB_LearningPodE:SectionB:</t>
  </si>
  <si>
    <t>Mod02_SecB_PodJMod03_SecB_PodJ1Mod04_SecB_TeamJ1Mod05_SecB_Group24NaheeChoiSecB_LearningPodA:SectionB:</t>
  </si>
  <si>
    <t>JamesCorreiaMod02_SecB_PodNMod03_SecB_PodN1Mod04_SecB_TeamN2Mod05_SecB_Group59SecB_LearningPodE:SectionB:</t>
  </si>
  <si>
    <t>EmmanuelDegaMod02_SecB_PodLMod03_SecB_PodL1Mod04_SecB_TeamL2Mod05_SecB_Group01SecB_LearningPodC:SectionB:</t>
  </si>
  <si>
    <t>JingwenDengMod02_SecB_PodJMod03_SecB_PodJ2Mod04_SecB_TeamJ2Mod05_SecB_Group08SecB_LearningPodA:SectionB:</t>
  </si>
  <si>
    <t>JordanEldridgeMod02_SecB_PodMMod03_SecB_PodM1Mod04_SecB_TeamM2Mod05_SecB_Group19SecB_LearningPodD:SectionB:</t>
  </si>
  <si>
    <t>AlexisEstropiaMod02_SecB_PodLMod03_SecB_PodL1Mod04_SecB_TeamL1Mod05_SecB_Group03SecB_LearningPodC:SectionB:</t>
  </si>
  <si>
    <t>Mod02_SecB_PodMMod03_SecB_PodM2Mod04_SecB_TeamM2Mod05_SecB_Group08SecB_LearningPodD:SectionB:XuanHan</t>
  </si>
  <si>
    <t>KaiHeMod02_SecB_PodOMod03_SecB_PodO1Mod04_SecB_TeamO2Mod05_SecB_Group49SecB_LearningPodF:SectionB:</t>
  </si>
  <si>
    <t>Mod02_SecB_PodJMod03_SecB_PodJ1Mod04_SecB_TeamJ2Mod05_SecB_Group12SecB_LearningPodA:SectionB:YihaoHeliu</t>
  </si>
  <si>
    <t>Mod02_SecB_PodMMod03_SecB_PodM2Mod04_SecB_TeamM2Mod05_SecB_Group19MurleyHerrle-FanningSecB_LearningPodD:SectionB:</t>
  </si>
  <si>
    <t>BohanJiangMod02_SecB_PodMMod03_SecB_PodM1Mod04_SecB_TeamM2Mod05_SecB_Group06SecB_LearningPodD:SectionB:</t>
  </si>
  <si>
    <t>HonglinJinMod02_SecB_PodJMod03_SecB_PodJ1Mod04_SecB_TeamJ1Mod05_SecB_Group12SecB_LearningPodA:SectionB:</t>
  </si>
  <si>
    <t>AlexeyKazinichMod02_SecB_PodLMod03_SecB_PodL1Mod04_SecB_TeamL1Mod05_SecB_Group01SecB_LearningPodC:SectionB:</t>
  </si>
  <si>
    <t>Mod02_SecB_PodMMod03_SecB_PodM2Mod04_SecB_TeamM2Mod05_SecB_Group17SecB_LearningPodD:SectionB:UsamaKhan</t>
  </si>
  <si>
    <t>FloraKimMod02_SecB_PodKMod03_SecB_PodK1Mod04_SecB_TeamK2Mod05_SecB_Group29SecB_LearningPodB:SectionB:</t>
  </si>
  <si>
    <t>MayKosibaMod02_SecB_PodNMod03_SecB_PodN1Mod04_SecB_TeamN1Mod05_SecB_Group59SecB_LearningPodE:SectionB:</t>
  </si>
  <si>
    <t>Mod02_SecB_PodNMod03_SecB_PodN1Mod04_SecB_TeamN2Mod05_SecB_Group10QuangLeSecB_LearningPodE:SectionB:</t>
  </si>
  <si>
    <t>MarlonLeeMod02_SecB_PodNMod03_SecB_PodN1Mod04_SecB_TeamN2Mod05_SecB_Group40SecB_LearningPodE:SectionB:</t>
  </si>
  <si>
    <t>Mod02_SecB_PodLMod03_SecB_PodL2Mod04_SecB_TeamL2Mod05_SecB_Group07QijinLiSecB_LearningPodC:SectionB:</t>
  </si>
  <si>
    <t>Mod02_SecB_PodJMod03_SecB_PodJ2Mod04_SecB_TeamJ1Mod05_SecB_Group07SecB_LearningPodA:SectionB:XuemengLi</t>
  </si>
  <si>
    <t>AndyLinMod02_SecB_PodOMod03_SecB_PodO1Mod04_SecB_TeamO1Mod05_SecB_Group49SecB_LearningPodF:SectionB:</t>
  </si>
  <si>
    <t>KashishMotwaniMod02_SecB_PodNMod03_SecB_PodN2Mod04_SecB_TeamN2Mod05_SecB_Group40SecB_LearningPodE:SectionB:</t>
  </si>
  <si>
    <t>BrianNguyenMod02_SecB_PodKMod03_SecB_PodK2Mod04_SecB_TeamK2Mod05_SecB_Group29SecB_LearningPodB:SectionB:</t>
  </si>
  <si>
    <t>ChiNguyenMod02_SecB_PodNMod03_SecB_PodN2Mod04_SecB_TeamN1Mod05_SecB_Group40SecB_LearningPodE:SectionB:</t>
  </si>
  <si>
    <t>EdwardNwogwugwuMod02_SecB_PodMMod03_SecB_PodM1Mod04_SecB_TeamM1Mod05_SecB_Group17SecB_LearningPodD:SectionB:</t>
  </si>
  <si>
    <t>AxitabenPatelMod02_SecB_PodJMod03_SecB_PodJ2Mod04_SecB_TeamJ1Mod05_SecB_Group24SecB_LearningPodA:SectionB:</t>
  </si>
  <si>
    <t>Mod02_SecB_PodKMod03_SecB_PodK1Mod04_SecB_TeamK2Mod05_SecB_Group27ParthivPatelSecB_LearningPodB:SectionB:</t>
  </si>
  <si>
    <t>Mod02_SecB_PodOMod03_SecB_PodO2Mod04_SecB_TeamO1Mod05_SecB_Group04SecB_LearningPodF:SectionB:StaceyQuarcoo</t>
  </si>
  <si>
    <t>Harmeen KaurSainiMod02_SecB_PodKMod03_SecB_PodK2Mod04_SecB_TeamK2Mod05_SecB_Group28SecB_LearningPodB:SectionB:</t>
  </si>
  <si>
    <t>AyomideSalamiMod02_SecB_PodLMod03_SecB_PodL1Mod04_SecB_TeamL2Mod05_SecB_Group03SecB_LearningPodC:SectionB:</t>
  </si>
  <si>
    <t>DiegoSantosuosso SalernoMod02_SecB_PodOMod03_SecB_PodO1Mod04_SecB_TeamO2Mod05_SecB_Group04SecB_LearningPodF:SectionB:</t>
  </si>
  <si>
    <t>Mod02_SecB_PodOMod03_SecB_PodO1Mod04_SecB_TeamO1Mod05_SecB_Group05NicolaeSemionovSecB_LearningPodF:SectionB:</t>
  </si>
  <si>
    <t>MaykelShehataMod02_SecB_PodOMod03_SecB_PodO1Mod04_SecB_TeamO2Mod05_SecB_Group49SecB_LearningPodF:SectionB:</t>
  </si>
  <si>
    <t>JamesStricklerMod02_SecB_PodKMod03_SecB_PodK1Mod04_SecB_TeamK2Mod05_SecB_Group27SecB_LearningPodB:SectionB:</t>
  </si>
  <si>
    <t>JunTanMod02_SecB_PodLMod03_SecB_PodL2Mod04_SecB_TeamL2Mod05_SecB_Group23SecB_LearningPodC:SectionB:</t>
  </si>
  <si>
    <t>MasatoTanakaMod02_SecB_PodLMod03_SecB_PodL2Mod04_SecB_TeamL1Mod05_SecB_Group03SecB_LearningPodC:SectionB:</t>
  </si>
  <si>
    <t>LindaTieuMod02_SecB_PodKMod03_SecB_PodK2Mod04_SecB_TeamK2Mod05_SecB_Group28SecB_LearningPodB:SectionB:</t>
  </si>
  <si>
    <t>Mod02_SecB_PodMMod03_SecB_PodM1Mod04_SecB_TeamM2Mod05_SecB_Group23SecB_LearningPodD:SectionB:YihaoTong</t>
  </si>
  <si>
    <t>Mod02_SecB_PodNMod03_SecB_PodN1Mod04_SecB_TeamN2Mod05_SecB_Group10SecB_LearningPodE:SectionB:ShogoToyonaga</t>
  </si>
  <si>
    <t>LongVuMod02_SecB_PodOMod03_SecB_PodO2Mod04_SecB_TeamO1Mod05_SecB_Group05SecB_LearningPodF:SectionB:</t>
  </si>
  <si>
    <t>MatthewWangMod02_SecB_PodKMod03_SecB_PodK1Mod04_SecB_TeamK1Mod05_SecB_Group28SecB_LearningPodB:SectionB:</t>
  </si>
  <si>
    <t>Mod02_SecB_PodLMod03_SecB_PodL1Mod04_SecB_TeamL2Mod05_SecB_Group09SecB_LearningPodC:SectionB:YifanWang</t>
  </si>
  <si>
    <t>JingweiWuMod02_SecB_PodNMod03_SecB_PodN1Mod04_SecB_TeamN1Mod05_SecB_Group10SecB_LearningPodE:SectionB:</t>
  </si>
  <si>
    <t>AdithyaSomayajulaMod02_SecB_PodOMod03_SecB_PodO2Mod04_SecB_TeamO2Mod05_SecB_Group20SecB_LearningPodF:SectionB:</t>
  </si>
  <si>
    <t>AndrewNgovMod02_SecB_PodJMod03_SecB_PodJ1Mod04_SecB_TeamJ2Mod05_SecB_DesireRandomAllocationMod05_SecB_Group13SecB_LearningPodA:SectionB:</t>
  </si>
  <si>
    <t>DmytroKovalMod02_SecB_PodLMod03_SecB_PodL2Mod04_SecB_TeamL1Mod05_SecB_Group18SecB_LearningPodC:SectionB:</t>
  </si>
  <si>
    <t>JoshuaLeite NascimentoMod02_SecB_PodKMod03_SecB_PodK1Mod04_SecB_TeamK1Mod05_SecB_Group14SecB_LearningPodB:SectionB:</t>
  </si>
  <si>
    <t>KhalidGobinMod02_SecB_PodLMod03_SecB_PodL1Mod04_SecB_TeamL1Mod05_SecB_DesireRandomAllocationMod05_SecB_Group18SecB_LearningPodC:SectionB:</t>
  </si>
  <si>
    <t>Mod02_SecB_PodOMod03_SecB_PodO2Mod04_SecB_TeamO1Mod05_SecB_Group20RuilinLanSecB_LearningPodF:SectionB:</t>
  </si>
  <si>
    <t>Lars JaylenPalalonMod02_SecB_PodJMod03_SecB_PodJ2Mod04_SecB_TeamJ1Mod05_SecB_DesireRandomAllocationMod05_SecB_Group13SecB_LearningPodA:SectionB:</t>
  </si>
  <si>
    <t>Mod02_SecB_PodLMod03_SecB_PodL2Mod04_SecB_TeamL2Mod05_SecB_DesireRandomAllocationMod05_SecB_Group18MohamedMohamedSecB_LearningPodC:SectionB:</t>
  </si>
  <si>
    <t>Mod02_SecB_PodMMod03_SecB_PodM1Mod04_SecB_TeamM1Mod05_SecB_DesireRandomAllocationMod05_SecB_Group11NiharikaRajnishSecB_LearningPodD:SectionB:</t>
  </si>
  <si>
    <t>Mod02_SecB_PodKMod03_SecB_PodK1Mod04_SecB_TeamK1Mod05_SecB_Group14OreoluwaOgunludeSecB_LearningPodB:SectionB:</t>
  </si>
  <si>
    <t>Mod02_SecB_PodNMod03_SecB_PodN2Mod04_SecB_TeamN2Mod05_SecB_DesireRandomAllocationMod05_SecB_Group09RohitPrabhakaranSecB_LearningPodE:SectionB:</t>
  </si>
  <si>
    <t>Mod02_SecB_PodJMod03_SecB_PodJ1Mod04_SecB_TeamJ1Mod05_SecB_DesireRandomAllocationMod05_SecB_Group13SecB_LearningPodA:SectionB:ShristiUprety</t>
  </si>
  <si>
    <t>Mod02_SecB_PodNMod03_SecB_PodN1Mod04_SecB_TeamN1Mod05_SecB_Group20SecB_LearningPodE:SectionB:ShyamPatel</t>
  </si>
  <si>
    <t>ElliotSpallMod02_SecB_PodKMod03_SecB_PodK2Mod04_SecB_TeamK1Mod05_SecB_Group23SecB_LearningPodB:SectionB:</t>
  </si>
  <si>
    <t>JaiminkumarBhagatMod02_SecB_PodLMod03_SecB_PodL1Mod04_SecB_TeamL1Mod05_SecB_Group15SecB_LearningPodC:SectionB:</t>
  </si>
  <si>
    <t>Mod02_SecB_PodKMod03_SecB_PodK2Mod04_SecB_TeamK1Mod05_SecB_Group15SanaHeidariSecB_LearningPodB:SectionB:</t>
  </si>
  <si>
    <t>X</t>
  </si>
  <si>
    <t>LearningPod</t>
  </si>
  <si>
    <t>Matthew DennisMod02_SecB_PodKMod03_SecB_PodK2Mod04_SecB_TeamK1Mod05_SecB_Group29SecB_LearningPodB:SectionB:</t>
  </si>
  <si>
    <t>AbdullahiMohamudMod02_SecB_PodMMod03_SecB_PodM2Mod04_SecB_TeamM1Mod05_SecB_Group11SecB_LearningPodD:SectionB:</t>
  </si>
  <si>
    <t>Khashayar NamdarMod02_SecA_PodCMod03_SecA_PodC1Mod04_SecA_TeamC2Mod05_SecA_Group15SecA_LearningPodC:SectionA:</t>
  </si>
  <si>
    <t>Bilawal NisarMod02_SecA_PodCMod03_SecA_PodC1Mod04_SecA_TeamC1Mod05_SecA_DesireRandomAllocationMod05_SecA_Group03SecA_LearningPodC:SectionA:</t>
  </si>
  <si>
    <t>Mod02_SecB_PodMMod03_SecB_PodM1Mod04_SecB_TeamM1Mod05_SecB_Group12Mod05_SecB_Group15SecB_LearningPodD:SectionB:ZhiyaoTian</t>
  </si>
  <si>
    <t>SecA_LearningPodA</t>
  </si>
  <si>
    <t>SecA_LearningPodB</t>
  </si>
  <si>
    <t>SecA_LearningPodD</t>
  </si>
  <si>
    <t>SecA_LearningPodE</t>
  </si>
  <si>
    <t>SecA_LearningPodF</t>
  </si>
  <si>
    <t>G</t>
  </si>
  <si>
    <t>H</t>
  </si>
  <si>
    <t>I</t>
  </si>
  <si>
    <t>HumudAbdallaMod02_SecA_PodHMod03_SecA_PodH1Mod04_SecA_TeamH2Mod05_SecA_Group19SecA_LearningPodH:SectionA:</t>
  </si>
  <si>
    <t>Mod02_SecA_PodHMod03_SecA_PodH1Mod04_SecA_TeamH2Mod05_SecA_Group19SecA_LearningPodH:SectionA:StephenAdampah</t>
  </si>
  <si>
    <t>KunnalAggarwalMod02_SecA_PodIMod03_SecA_PodI2Mod04_SecA_TeamI1Mod05_SecA_Group23SecA_LearningPodI:SectionA:</t>
  </si>
  <si>
    <t>Mod02_SecA_PodFMod03_SecA_PodF2Mod04_SecA_TeamF2Mod05_SecA_Group18ParsaBahmanikiaSecA_LearningPodF:SectionA:</t>
  </si>
  <si>
    <t>EricChenMod02_SecA_PodEMod03_SecA_PodE1Mod04_SecA_TeamE1Mod05_SecA_Group17SecA_LearningPodE:SectionA:</t>
  </si>
  <si>
    <t>Mod03_SecB_PodK2Mod05_SecA_Group50SecA_LearningPodB:SectionA:</t>
  </si>
  <si>
    <t>Mod02_SecA_PodGMod03_SecA_PodG1Mod04_SecA_TeamG1Mod05_SecA_Group21RidwanChowdhurySecA_LearningPodG:SectionA:</t>
  </si>
  <si>
    <t>ChenxuCuiMod02_SecB_PodNMod03_SecB_PodN2Mod04_SecB_TeamN1Mod05_SecB_Group09SecB_LearningPodE:SectionA:SectionB:SectionB:_manually</t>
  </si>
  <si>
    <t>Mod02_SecA_PodGMod03_SecA_PodG1Mod04_SecA_TeamG2Mod05_SecA_Group21SecA_LearningPodG:SectionA:ShayanEtemadi</t>
  </si>
  <si>
    <t>Mod02_SecB_PodLMod03_SecB_PodL2Mod04_SecB_TeamL2Mod05_SecB_Group19Muhammad FaadhiMohd FauziSecB_LearningPodC:SectionA:SectionB:SectionB:_manually</t>
  </si>
  <si>
    <t>JunyuGaoMod02_SecA_PodIMod03_SecA_PodI1Mod04_SecA_TeamI2Mod05_SecA_Group49SecA_LearningPodI:SectionA:SectionA:_manuallySectionB:</t>
  </si>
  <si>
    <t>Mod02_SecA_PodAMod03_SecA_PodA2Mod04_SecA_TeamA1Mod05_SecA_Group10NancyHaoSecA_LearningPodA:SectionA:SectionA:_manuallySectionB:</t>
  </si>
  <si>
    <t>Mod03_SecA_PodB1Mod05_SecA_Group20SecA_LearningPodA:SectionA:</t>
  </si>
  <si>
    <t>HaniKanaanMod02_SecA_PodBMod03_SecA_PodB2Mod04_SecA_TeamB1Mod05_SecA_Group71SecA_LearningPodB:SectionA:SectionA:_manuallySectionB:</t>
  </si>
  <si>
    <t>BohaoLiuMod02_SecA_PodEMod03_SecA_PodE2Mod04_SecA_TeamE1Mod05_SecA_Group17SecA_LearningPodE:SectionA:</t>
  </si>
  <si>
    <t>Mod02_SecB_PodJMod03_SecB_PodJ2Mod04_SecB_TeamJ2Mod05_SecB_Group06RuntongLiuSecB_LearningPodA:SectionA:SectionB:SectionB:_manually</t>
  </si>
  <si>
    <t>AmirMohamadMod02_SecA_PodGMod03_SecA_PodG1Mod04_SecA_TeamG2Mod05_SecA_Group01SecA_LearningPodG:SectionA:SectionA:_manuallySectionB:</t>
  </si>
  <si>
    <t>IbrahimMohammedMod02_SecA_PodHMod03_SecA_PodH2Mod04_SecA_TeamH2Mod05_SecA_Group19SecA_LearningPodH:SectionA:</t>
  </si>
  <si>
    <t>Mod02_SecB_PodOMod03_SecB_PodO2Mod04_SecB_TeamO2Mod05_SecB_Group04SecB_LearningPodF:SectionA:SectionB:SectionB:_manuallySheidaNasouri</t>
  </si>
  <si>
    <t>JenishPatelMod02_SecA_PodAMod03_SecA_PodA1Mod04_SecA_TeamA1Mod05_SecA_Group20SecA_LearningPodA:SectionA:</t>
  </si>
  <si>
    <t>EricPhamMod02_SecA_PodFMod03_SecA_PodF2Mod04_SecA_TeamF2Mod05_SecA_Group18SecA_LearningPodF:SectionA:</t>
  </si>
  <si>
    <t>AasthaPuriMod02_SecA_PodDMod03_SecA_PodD1Mod04_SecA_TeamD2Mod05_SecA_Group20SecA_LearningPodD:SectionA:</t>
  </si>
  <si>
    <t>Jiaming QinMod02_SecA_PodIMod03_SecA_PodI1Mod04_SecA_TeamI2Mod05_SecA_Group23SecA_LearningPodI:SectionA:</t>
  </si>
  <si>
    <t>Mod02_SecA_PodGMod03_SecA_PodG1Mod04_SecA_TeamG2Mod05_SecA_Group01ParmveerRandhawaSecA_LearningPodG:SectionA:SectionA:_manuallySectionB:</t>
  </si>
  <si>
    <t>Mod02_SecA_PodDMod03_SecA_PodD1Mod04_SecA_TeamD1Mod05_SecA_Group21RahulShahSecA_LearningPodD:SectionA:</t>
  </si>
  <si>
    <t>Mod02_SecA_PodIMod03_SecA_PodI2Mod04_SecA_TeamI1Mod05_SecA_Group26SecA_LearningPodI:SectionA:SectionA:_manuallySectionB:WaleedSyed</t>
  </si>
  <si>
    <t>Mod02_SecB_PodMMod03_SecB_PodM2Mod04_SecB_TeamM1Mod05_SecB_Group06SecB_LearningPodD:SectionA:SectionB:SectionB:_manuallyYujieTang</t>
  </si>
  <si>
    <t>JianyuWangMod02_SecA_PodFMod03_SecA_PodF1Mod04_SecA_TeamF1Mod05_SecA_Group18SecA_LearningPodF:SectionA:</t>
  </si>
  <si>
    <t>Mod02_SecA_PodEMod03_SecA_PodE1Mod04_SecA_TeamE2Mod05_SecA_Group17SecA_LearningPodE:SectionA:ZihanWang</t>
  </si>
  <si>
    <t>Mod02_SecB_PodMMod03_SecB_PodM2Mod04_SecB_TeamM1Mod05_SecB_Group17SecB_LearningPodD:SectionA:SectionB:SectionB:_manuallyYariYousefian</t>
  </si>
  <si>
    <t>not student</t>
  </si>
  <si>
    <t>Mod05_SecA_Group01</t>
  </si>
  <si>
    <t xml:space="preserve"> Mod05_SecA_Group02</t>
  </si>
  <si>
    <t xml:space="preserve"> Mod05_SecA_Group03</t>
  </si>
  <si>
    <t xml:space="preserve"> Mod05_SecA_Group04</t>
  </si>
  <si>
    <t xml:space="preserve"> Mod05_SecA_Group05</t>
  </si>
  <si>
    <t xml:space="preserve"> Mod05_SecA_Group06</t>
  </si>
  <si>
    <t xml:space="preserve"> Mod05_SecA_Group07</t>
  </si>
  <si>
    <t xml:space="preserve"> Mod05_SecA_Group08</t>
  </si>
  <si>
    <t xml:space="preserve"> Mod05_SecA_Group09</t>
  </si>
  <si>
    <t xml:space="preserve"> Mod05_SecA_Group10</t>
  </si>
  <si>
    <t xml:space="preserve"> Mod05_SecA_Group12</t>
  </si>
  <si>
    <t xml:space="preserve"> Mod05_SecA_Group13</t>
  </si>
  <si>
    <t xml:space="preserve"> Mod05_SecA_Group15</t>
  </si>
  <si>
    <t xml:space="preserve"> Mod05_SecA_Group17</t>
  </si>
  <si>
    <t xml:space="preserve"> Mod05_SecA_Group18</t>
  </si>
  <si>
    <t xml:space="preserve"> Mod05_SecA_Group19</t>
  </si>
  <si>
    <t xml:space="preserve"> Mod05_SecA_Group20</t>
  </si>
  <si>
    <t xml:space="preserve"> Mod05_SecA_Group21</t>
  </si>
  <si>
    <t xml:space="preserve"> Mod05_SecA_Group22</t>
  </si>
  <si>
    <t xml:space="preserve"> Mod05_SecA_Group23</t>
  </si>
  <si>
    <t xml:space="preserve"> Mod05_SecA_Group24</t>
  </si>
  <si>
    <t xml:space="preserve"> Mod05_SecA_Group25</t>
  </si>
  <si>
    <t xml:space="preserve"> Mod05_SecA_Group26</t>
  </si>
  <si>
    <t xml:space="preserve"> Mod05_SecA_Group30</t>
  </si>
  <si>
    <t xml:space="preserve"> Mod05_SecA_Group35</t>
  </si>
  <si>
    <t xml:space="preserve"> Mod05_SecA_Group42</t>
  </si>
  <si>
    <t xml:space="preserve"> Mod05_SecA_Group45</t>
  </si>
  <si>
    <t xml:space="preserve"> Mod05_SecA_Group48</t>
  </si>
  <si>
    <t xml:space="preserve"> Mod05_SecA_Group49</t>
  </si>
  <si>
    <t xml:space="preserve"> Mod05_SecA_Group50</t>
  </si>
  <si>
    <t xml:space="preserve"> Mod05_SecA_Group55</t>
  </si>
  <si>
    <t xml:space="preserve"> Mod05_SecA_Group64</t>
  </si>
  <si>
    <t xml:space="preserve"> Mod05_SecA_Group66</t>
  </si>
  <si>
    <t xml:space="preserve"> Mod05_SecA_Group69</t>
  </si>
  <si>
    <t xml:space="preserve"> Mod05_SecA_Group70</t>
  </si>
  <si>
    <t xml:space="preserve"> Mod05_SecA_Group71</t>
  </si>
  <si>
    <t xml:space="preserve"> Mod05_SecA_Group72</t>
  </si>
  <si>
    <t xml:space="preserve"> Mod05_SecA_Group79</t>
  </si>
  <si>
    <t xml:space="preserve"> Mod05_SecA_Group80</t>
  </si>
  <si>
    <t xml:space="preserve"> Mod05_SecB_Group01</t>
  </si>
  <si>
    <t xml:space="preserve"> Mod05_SecB_Group03</t>
  </si>
  <si>
    <t xml:space="preserve"> Mod05_SecB_Group04</t>
  </si>
  <si>
    <t xml:space="preserve"> Mod05_SecB_Group05</t>
  </si>
  <si>
    <t xml:space="preserve"> Mod05_SecB_Group06</t>
  </si>
  <si>
    <t xml:space="preserve"> Mod05_SecB_Group07</t>
  </si>
  <si>
    <t xml:space="preserve"> Mod05_SecB_Group08</t>
  </si>
  <si>
    <t xml:space="preserve"> Mod05_SecB_Group09</t>
  </si>
  <si>
    <t xml:space="preserve"> Mod05_SecB_Group10</t>
  </si>
  <si>
    <t xml:space="preserve"> Mod05_SecB_Group11</t>
  </si>
  <si>
    <t xml:space="preserve"> Mod05_SecB_Group12</t>
  </si>
  <si>
    <t xml:space="preserve"> Mod05_SecB_Group13</t>
  </si>
  <si>
    <t xml:space="preserve"> Mod05_SecB_Group14</t>
  </si>
  <si>
    <t xml:space="preserve"> Mod05_SecB_Group15</t>
  </si>
  <si>
    <t xml:space="preserve"> Mod05_SecB_Group17</t>
  </si>
  <si>
    <t xml:space="preserve"> Mod05_SecB_Group18</t>
  </si>
  <si>
    <t xml:space="preserve"> Mod05_SecB_Group19</t>
  </si>
  <si>
    <t xml:space="preserve"> Mod05_SecB_Group20</t>
  </si>
  <si>
    <t xml:space="preserve"> Mod05_SecB_Group23</t>
  </si>
  <si>
    <t xml:space="preserve"> Mod05_SecB_Group24</t>
  </si>
  <si>
    <t xml:space="preserve"> Mod05_SecB_Group27</t>
  </si>
  <si>
    <t xml:space="preserve"> Mod05_SecB_Group28</t>
  </si>
  <si>
    <t xml:space="preserve"> Mod05_SecB_Group29</t>
  </si>
  <si>
    <t xml:space="preserve"> Mod05_SecB_Group40</t>
  </si>
  <si>
    <t xml:space="preserve"> Mod05_SecB_Group49</t>
  </si>
  <si>
    <t xml:space="preserve"> Mod05_SecB_Group59</t>
  </si>
  <si>
    <t>Mod05_SecA_Group02</t>
  </si>
  <si>
    <t>Mod05_SecA_Group03</t>
  </si>
  <si>
    <t>Mod05_SecA_Group04</t>
  </si>
  <si>
    <t>Mod05_SecA_Group05</t>
  </si>
  <si>
    <t>Mod05_SecA_Group06</t>
  </si>
  <si>
    <t>Mod05_SecA_Group07</t>
  </si>
  <si>
    <t>Mod05_SecA_Group08</t>
  </si>
  <si>
    <t>Mod05_SecA_Group09</t>
  </si>
  <si>
    <t>Mod05_SecA_Group10</t>
  </si>
  <si>
    <t>Mod05_SecA_Group12</t>
  </si>
  <si>
    <t>Mod05_SecA_Group13</t>
  </si>
  <si>
    <t>Mod05_SecA_Group15</t>
  </si>
  <si>
    <t>Mod05_SecA_Group17</t>
  </si>
  <si>
    <t>Mod05_SecA_Group18</t>
  </si>
  <si>
    <t>Mod05_SecA_Group19</t>
  </si>
  <si>
    <t>Mod05_SecA_Group20</t>
  </si>
  <si>
    <t>Mod05_SecA_Group21</t>
  </si>
  <si>
    <t>Mod05_SecA_Group22</t>
  </si>
  <si>
    <t>Mod05_SecA_Group23</t>
  </si>
  <si>
    <t>Mod05_SecA_Group24</t>
  </si>
  <si>
    <t>Mod05_SecA_Group25</t>
  </si>
  <si>
    <t>Mod05_SecA_Group26</t>
  </si>
  <si>
    <t>Mod05_SecA_Group30</t>
  </si>
  <si>
    <t>Mod05_SecA_Group35</t>
  </si>
  <si>
    <t>Mod05_SecA_Group42</t>
  </si>
  <si>
    <t>Mod05_SecA_Group45</t>
  </si>
  <si>
    <t>Mod05_SecA_Group48</t>
  </si>
  <si>
    <t>Mod05_SecA_Group49</t>
  </si>
  <si>
    <t>Mod05_SecA_Group50</t>
  </si>
  <si>
    <t>Mod05_SecA_Group55</t>
  </si>
  <si>
    <t>Mod05_SecA_Group64</t>
  </si>
  <si>
    <t>Mod05_SecA_Group66</t>
  </si>
  <si>
    <t>Mod05_SecA_Group69</t>
  </si>
  <si>
    <t>Mod05_SecA_Group70</t>
  </si>
  <si>
    <t>Mod05_SecA_Group71</t>
  </si>
  <si>
    <t>Mod05_SecA_Group72</t>
  </si>
  <si>
    <t>Mod05_SecA_Group79</t>
  </si>
  <si>
    <t>Mod05_SecA_Group80</t>
  </si>
  <si>
    <t>Mod05_SecB_Group01</t>
  </si>
  <si>
    <t>Mod05_SecB_Group03</t>
  </si>
  <si>
    <t>Mod05_SecB_Group04</t>
  </si>
  <si>
    <t>Mod05_SecB_Group05</t>
  </si>
  <si>
    <t>Mod05_SecB_Group06</t>
  </si>
  <si>
    <t>Mod05_SecB_Group07</t>
  </si>
  <si>
    <t>Mod05_SecB_Group08</t>
  </si>
  <si>
    <t>Mod05_SecB_Group09</t>
  </si>
  <si>
    <t>Mod05_SecB_Group10</t>
  </si>
  <si>
    <t>Mod05_SecB_Group11</t>
  </si>
  <si>
    <t>Mod05_SecB_Group12</t>
  </si>
  <si>
    <t>Mod05_SecB_Group13</t>
  </si>
  <si>
    <t>Mod05_SecB_Group14</t>
  </si>
  <si>
    <t>Mod05_SecB_Group15</t>
  </si>
  <si>
    <t>Mod05_SecB_Group17</t>
  </si>
  <si>
    <t>Mod05_SecB_Group18</t>
  </si>
  <si>
    <t>Mod05_SecB_Group19</t>
  </si>
  <si>
    <t>Mod05_SecB_Group20</t>
  </si>
  <si>
    <t>Mod05_SecB_Group23</t>
  </si>
  <si>
    <t>Mod05_SecB_Group24</t>
  </si>
  <si>
    <t>Mod05_SecB_Group27</t>
  </si>
  <si>
    <t>Mod05_SecB_Group28</t>
  </si>
  <si>
    <t>Mod05_SecB_Group29</t>
  </si>
  <si>
    <t>Mod05_SecB_Group40</t>
  </si>
  <si>
    <t>Mod05_SecB_Group49</t>
  </si>
  <si>
    <t>Mod05_SecB_Group59</t>
  </si>
  <si>
    <t>idx</t>
  </si>
  <si>
    <t>group</t>
  </si>
  <si>
    <t>Prototype 1</t>
  </si>
  <si>
    <t>Prototype 2</t>
  </si>
  <si>
    <t>Prototype 3</t>
  </si>
  <si>
    <t>Prototype 4</t>
  </si>
  <si>
    <t>Prototype 5</t>
  </si>
  <si>
    <t>Prototype Assigned</t>
  </si>
  <si>
    <t>Mod05_SecA_Group16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</si>
</sst>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12"/>
      <color rgb="FF000000"/>
      <name val="Avenir Next Regular"/>
    </font>
    <font>
      <b/>
      <sz val="12"/>
      <color rgb="FF000000"/>
      <name val="Avenir Next Regular"/>
    </font>
    <font>
      <b/>
      <sz val="13.5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49" fontId="1" fillId="0" borderId="1" xfId="0" applyNumberFormat="1" applyFont="1" applyBorder="1"/>
    <xf numFmtId="0" fontId="4" fillId="0" borderId="0" xfId="0" applyFont="1"/>
    <xf numFmtId="49" fontId="1" fillId="0" borderId="0" xfId="0" applyNumberFormat="1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207"/>
  <sheetViews>
    <sheetView workbookViewId="0">
      <selection activeCell="K2" sqref="K2:K207"/>
    </sheetView>
  </sheetViews>
  <sheetFormatPr baseColWidth="10" defaultColWidth="8.83203125" defaultRowHeight="17"/>
  <cols>
    <col min="1" max="1" width="21.1640625" style="2" bestFit="1" customWidth="1"/>
    <col min="2" max="2" width="21" style="2" bestFit="1" customWidth="1"/>
    <col min="3" max="3" width="10.83203125" style="2" customWidth="1"/>
    <col min="4" max="4" width="13" style="2" customWidth="1"/>
    <col min="5" max="5" width="3.1640625" style="2" customWidth="1"/>
    <col min="6" max="7" width="8.6640625" style="2" customWidth="1"/>
    <col min="8" max="8" width="12" style="2" customWidth="1"/>
    <col min="9" max="9" width="15.83203125" style="2" customWidth="1"/>
    <col min="10" max="10" width="16" style="2" customWidth="1"/>
    <col min="11" max="11" width="26.1640625" style="2" customWidth="1"/>
    <col min="12" max="12" width="12.33203125" style="2" customWidth="1"/>
    <col min="13" max="13" width="15.33203125" style="2" customWidth="1"/>
    <col min="14" max="14" width="8.83203125" style="2"/>
    <col min="15" max="15" width="21.83203125" style="2" customWidth="1"/>
    <col min="16" max="16384" width="8.83203125" style="2"/>
  </cols>
  <sheetData>
    <row r="1" spans="1:16">
      <c r="F1" s="2" t="s">
        <v>659</v>
      </c>
      <c r="H1" s="2" t="s">
        <v>659</v>
      </c>
      <c r="J1" s="2" t="s">
        <v>659</v>
      </c>
      <c r="L1" s="2" t="s">
        <v>659</v>
      </c>
      <c r="N1" s="2" t="s">
        <v>659</v>
      </c>
    </row>
    <row r="2" spans="1:16">
      <c r="A2" s="3" t="s">
        <v>0</v>
      </c>
      <c r="B2" s="3" t="s">
        <v>1</v>
      </c>
      <c r="C2" s="3" t="s">
        <v>2</v>
      </c>
      <c r="D2" s="3" t="s">
        <v>3</v>
      </c>
      <c r="E2" s="2" t="s">
        <v>656</v>
      </c>
      <c r="F2" s="4" t="s">
        <v>665</v>
      </c>
      <c r="G2" s="4" t="s">
        <v>783</v>
      </c>
      <c r="H2" s="4" t="s">
        <v>658</v>
      </c>
      <c r="I2" s="4" t="s">
        <v>663</v>
      </c>
      <c r="J2" s="4" t="s">
        <v>660</v>
      </c>
      <c r="K2" s="4" t="s">
        <v>657</v>
      </c>
      <c r="L2" s="4" t="s">
        <v>662</v>
      </c>
      <c r="M2" s="4" t="s">
        <v>661</v>
      </c>
      <c r="N2" s="4" t="s">
        <v>739</v>
      </c>
      <c r="O2" s="4" t="s">
        <v>664</v>
      </c>
      <c r="P2" s="4" t="s">
        <v>738</v>
      </c>
    </row>
    <row r="3" spans="1:16" hidden="1">
      <c r="A3" s="1" t="s">
        <v>27</v>
      </c>
      <c r="B3" s="1" t="s">
        <v>28</v>
      </c>
      <c r="C3" s="1" t="s">
        <v>29</v>
      </c>
      <c r="D3" s="1" t="s">
        <v>665</v>
      </c>
      <c r="E3" s="2" t="s">
        <v>656</v>
      </c>
      <c r="F3" s="2">
        <f t="shared" ref="F3:F66" si="0">IFERROR(FIND(F$2,D3),"")</f>
        <v>1</v>
      </c>
      <c r="G3" s="2" t="str">
        <f>IF(ISNUMBER(F3),"not student","")</f>
        <v>not student</v>
      </c>
      <c r="H3" s="2" t="str">
        <f t="shared" ref="H3:H66" si="1">IFERROR(FIND(H$2,D3),"")</f>
        <v/>
      </c>
      <c r="I3" s="2" t="str">
        <f t="shared" ref="I3:I66" si="2">SUBSTITUTE(SUBSTITUTE(D3,"Mod05_SecB_DesireRandomAllocation",""),"Mod05_SecA_DesireRandomAllocation","")</f>
        <v>X_NOTSTUDENT_X</v>
      </c>
      <c r="J3" s="2">
        <f t="shared" ref="J3:J66" si="3">IFERROR(FIND(J$2,I3),LEN(I3)+1)</f>
        <v>15</v>
      </c>
      <c r="K3" s="2" t="str">
        <f t="shared" ref="K3:K66" si="4">LEFT(RIGHT(I3,LEN(I3)-J3+1),18)</f>
        <v/>
      </c>
      <c r="L3" s="2">
        <f t="shared" ref="L3:L66" si="5">IFERROR(FIND(L$2,I3),LEN(I3)+1)</f>
        <v>15</v>
      </c>
      <c r="M3" s="2" t="str">
        <f t="shared" ref="M3:M66" si="6">LEFT(RIGHT(I3,LEN(I3)-L3+1),9)</f>
        <v/>
      </c>
      <c r="N3" s="2">
        <f t="shared" ref="N3:N66" si="7">IFERROR(FIND(N$2,I3)-5,LEN(I3)+1)</f>
        <v>15</v>
      </c>
      <c r="O3" s="2" t="str">
        <f t="shared" ref="O3:O66" si="8">LEFT(RIGHT(I3,LEN(I3)-N3+1),17)</f>
        <v/>
      </c>
    </row>
    <row r="4" spans="1:16" hidden="1">
      <c r="A4" s="1" t="s">
        <v>64</v>
      </c>
      <c r="B4" s="1" t="s">
        <v>65</v>
      </c>
      <c r="C4" s="1" t="s">
        <v>66</v>
      </c>
      <c r="D4" s="1" t="s">
        <v>665</v>
      </c>
      <c r="E4" s="2" t="s">
        <v>656</v>
      </c>
      <c r="F4" s="2">
        <f t="shared" si="0"/>
        <v>1</v>
      </c>
      <c r="G4" s="2" t="str">
        <f t="shared" ref="G4:G67" si="9">IF(ISNUMBER(F4),"not student","")</f>
        <v>not student</v>
      </c>
      <c r="H4" s="2" t="str">
        <f t="shared" si="1"/>
        <v/>
      </c>
      <c r="I4" s="2" t="str">
        <f t="shared" si="2"/>
        <v>X_NOTSTUDENT_X</v>
      </c>
      <c r="J4" s="2">
        <f t="shared" si="3"/>
        <v>15</v>
      </c>
      <c r="K4" s="2" t="str">
        <f t="shared" si="4"/>
        <v/>
      </c>
      <c r="L4" s="2">
        <f t="shared" si="5"/>
        <v>15</v>
      </c>
      <c r="M4" s="2" t="str">
        <f t="shared" si="6"/>
        <v/>
      </c>
      <c r="N4" s="2">
        <f t="shared" si="7"/>
        <v>15</v>
      </c>
      <c r="O4" s="2" t="str">
        <f t="shared" si="8"/>
        <v/>
      </c>
    </row>
    <row r="5" spans="1:16" hidden="1">
      <c r="A5" s="1" t="s">
        <v>129</v>
      </c>
      <c r="B5" s="1" t="s">
        <v>130</v>
      </c>
      <c r="C5" s="1" t="s">
        <v>131</v>
      </c>
      <c r="D5" s="1" t="s">
        <v>665</v>
      </c>
      <c r="E5" s="2" t="s">
        <v>656</v>
      </c>
      <c r="F5" s="2">
        <f t="shared" si="0"/>
        <v>1</v>
      </c>
      <c r="G5" s="2" t="str">
        <f t="shared" si="9"/>
        <v>not student</v>
      </c>
      <c r="H5" s="2" t="str">
        <f t="shared" si="1"/>
        <v/>
      </c>
      <c r="I5" s="2" t="str">
        <f t="shared" si="2"/>
        <v>X_NOTSTUDENT_X</v>
      </c>
      <c r="J5" s="2">
        <f t="shared" si="3"/>
        <v>15</v>
      </c>
      <c r="K5" s="2" t="str">
        <f t="shared" si="4"/>
        <v/>
      </c>
      <c r="L5" s="2">
        <f t="shared" si="5"/>
        <v>15</v>
      </c>
      <c r="M5" s="2" t="str">
        <f t="shared" si="6"/>
        <v/>
      </c>
      <c r="N5" s="2">
        <f t="shared" si="7"/>
        <v>15</v>
      </c>
      <c r="O5" s="2" t="str">
        <f t="shared" si="8"/>
        <v/>
      </c>
    </row>
    <row r="6" spans="1:16" hidden="1">
      <c r="A6" s="1" t="s">
        <v>231</v>
      </c>
      <c r="B6" s="1" t="s">
        <v>232</v>
      </c>
      <c r="C6" s="1" t="s">
        <v>233</v>
      </c>
      <c r="D6" s="1" t="s">
        <v>665</v>
      </c>
      <c r="E6" s="2" t="s">
        <v>656</v>
      </c>
      <c r="F6" s="2">
        <f t="shared" si="0"/>
        <v>1</v>
      </c>
      <c r="G6" s="2" t="str">
        <f t="shared" si="9"/>
        <v>not student</v>
      </c>
      <c r="H6" s="2" t="str">
        <f t="shared" si="1"/>
        <v/>
      </c>
      <c r="I6" s="2" t="str">
        <f t="shared" si="2"/>
        <v>X_NOTSTUDENT_X</v>
      </c>
      <c r="J6" s="2">
        <f t="shared" si="3"/>
        <v>15</v>
      </c>
      <c r="K6" s="2" t="str">
        <f t="shared" si="4"/>
        <v/>
      </c>
      <c r="L6" s="2">
        <f t="shared" si="5"/>
        <v>15</v>
      </c>
      <c r="M6" s="2" t="str">
        <f t="shared" si="6"/>
        <v/>
      </c>
      <c r="N6" s="2">
        <f t="shared" si="7"/>
        <v>15</v>
      </c>
      <c r="O6" s="2" t="str">
        <f t="shared" si="8"/>
        <v/>
      </c>
    </row>
    <row r="7" spans="1:16" hidden="1">
      <c r="A7" s="1" t="s">
        <v>43</v>
      </c>
      <c r="B7" s="1" t="s">
        <v>46</v>
      </c>
      <c r="C7" s="1" t="s">
        <v>45</v>
      </c>
      <c r="D7" s="1" t="s">
        <v>667</v>
      </c>
      <c r="E7" s="2" t="s">
        <v>656</v>
      </c>
      <c r="F7" s="2">
        <f t="shared" si="0"/>
        <v>10</v>
      </c>
      <c r="G7" s="2" t="str">
        <f t="shared" si="9"/>
        <v>not student</v>
      </c>
      <c r="H7" s="2" t="str">
        <f t="shared" si="1"/>
        <v/>
      </c>
      <c r="I7" s="2" t="str">
        <f t="shared" si="2"/>
        <v>SectionA:X_NOTSTUDENT_X</v>
      </c>
      <c r="J7" s="2">
        <f t="shared" si="3"/>
        <v>24</v>
      </c>
      <c r="K7" s="2" t="str">
        <f t="shared" si="4"/>
        <v/>
      </c>
      <c r="L7" s="2">
        <f t="shared" si="5"/>
        <v>1</v>
      </c>
      <c r="M7" s="2" t="str">
        <f t="shared" si="6"/>
        <v>SectionA:</v>
      </c>
      <c r="N7" s="2">
        <f t="shared" si="7"/>
        <v>24</v>
      </c>
      <c r="O7" s="2" t="str">
        <f t="shared" si="8"/>
        <v/>
      </c>
    </row>
    <row r="8" spans="1:16" hidden="1">
      <c r="A8" s="1" t="s">
        <v>458</v>
      </c>
      <c r="B8" s="1" t="s">
        <v>459</v>
      </c>
      <c r="C8" s="1" t="s">
        <v>460</v>
      </c>
      <c r="D8" s="1" t="s">
        <v>667</v>
      </c>
      <c r="E8" s="2" t="s">
        <v>656</v>
      </c>
      <c r="F8" s="2">
        <f t="shared" si="0"/>
        <v>10</v>
      </c>
      <c r="G8" s="2" t="str">
        <f t="shared" si="9"/>
        <v>not student</v>
      </c>
      <c r="H8" s="2" t="str">
        <f t="shared" si="1"/>
        <v/>
      </c>
      <c r="I8" s="2" t="str">
        <f t="shared" si="2"/>
        <v>SectionA:X_NOTSTUDENT_X</v>
      </c>
      <c r="J8" s="2">
        <f t="shared" si="3"/>
        <v>24</v>
      </c>
      <c r="K8" s="6" t="str">
        <f t="shared" si="4"/>
        <v/>
      </c>
      <c r="L8" s="2">
        <f t="shared" si="5"/>
        <v>1</v>
      </c>
      <c r="M8" s="2" t="str">
        <f t="shared" si="6"/>
        <v>SectionA:</v>
      </c>
      <c r="N8" s="2">
        <f t="shared" si="7"/>
        <v>24</v>
      </c>
      <c r="O8" s="2" t="str">
        <f t="shared" si="8"/>
        <v/>
      </c>
    </row>
    <row r="9" spans="1:16" hidden="1">
      <c r="A9" s="1" t="s">
        <v>458</v>
      </c>
      <c r="B9" s="1" t="s">
        <v>459</v>
      </c>
      <c r="C9" s="1" t="s">
        <v>461</v>
      </c>
      <c r="D9" s="1" t="s">
        <v>670</v>
      </c>
      <c r="E9" s="2" t="s">
        <v>656</v>
      </c>
      <c r="F9" s="2">
        <f t="shared" si="0"/>
        <v>10</v>
      </c>
      <c r="G9" s="2" t="str">
        <f t="shared" si="9"/>
        <v>not student</v>
      </c>
      <c r="H9" s="2" t="str">
        <f t="shared" si="1"/>
        <v/>
      </c>
      <c r="I9" s="2" t="str">
        <f t="shared" si="2"/>
        <v>SectionB:X_NOTSTUDENT_X</v>
      </c>
      <c r="J9" s="2">
        <f t="shared" si="3"/>
        <v>24</v>
      </c>
      <c r="K9" s="2" t="str">
        <f t="shared" si="4"/>
        <v/>
      </c>
      <c r="L9" s="2">
        <f t="shared" si="5"/>
        <v>1</v>
      </c>
      <c r="M9" s="2" t="str">
        <f t="shared" si="6"/>
        <v>SectionB:</v>
      </c>
      <c r="N9" s="2">
        <f t="shared" si="7"/>
        <v>24</v>
      </c>
      <c r="O9" s="2" t="str">
        <f t="shared" si="8"/>
        <v/>
      </c>
    </row>
    <row r="10" spans="1:16" hidden="1">
      <c r="A10" s="1" t="s">
        <v>492</v>
      </c>
      <c r="B10" s="1" t="s">
        <v>493</v>
      </c>
      <c r="C10" s="1" t="s">
        <v>494</v>
      </c>
      <c r="D10" s="1" t="s">
        <v>667</v>
      </c>
      <c r="E10" s="2" t="s">
        <v>656</v>
      </c>
      <c r="F10" s="2">
        <f t="shared" si="0"/>
        <v>10</v>
      </c>
      <c r="G10" s="2" t="str">
        <f t="shared" si="9"/>
        <v>not student</v>
      </c>
      <c r="H10" s="2" t="str">
        <f t="shared" si="1"/>
        <v/>
      </c>
      <c r="I10" s="2" t="str">
        <f t="shared" si="2"/>
        <v>SectionA:X_NOTSTUDENT_X</v>
      </c>
      <c r="J10" s="2">
        <f t="shared" si="3"/>
        <v>24</v>
      </c>
      <c r="K10" s="2" t="str">
        <f t="shared" si="4"/>
        <v/>
      </c>
      <c r="L10" s="2">
        <f t="shared" si="5"/>
        <v>1</v>
      </c>
      <c r="M10" s="2" t="str">
        <f t="shared" si="6"/>
        <v>SectionA:</v>
      </c>
      <c r="N10" s="2">
        <f t="shared" si="7"/>
        <v>24</v>
      </c>
      <c r="O10" s="2" t="str">
        <f t="shared" si="8"/>
        <v/>
      </c>
    </row>
    <row r="11" spans="1:16" hidden="1">
      <c r="A11" s="1" t="s">
        <v>518</v>
      </c>
      <c r="B11" s="1" t="s">
        <v>519</v>
      </c>
      <c r="C11" s="1" t="s">
        <v>520</v>
      </c>
      <c r="D11" s="1" t="s">
        <v>667</v>
      </c>
      <c r="E11" s="2" t="s">
        <v>656</v>
      </c>
      <c r="F11" s="2">
        <f t="shared" si="0"/>
        <v>10</v>
      </c>
      <c r="G11" s="2" t="str">
        <f t="shared" si="9"/>
        <v>not student</v>
      </c>
      <c r="H11" s="2" t="str">
        <f t="shared" si="1"/>
        <v/>
      </c>
      <c r="I11" s="2" t="str">
        <f t="shared" si="2"/>
        <v>SectionA:X_NOTSTUDENT_X</v>
      </c>
      <c r="J11" s="2">
        <f t="shared" si="3"/>
        <v>24</v>
      </c>
      <c r="K11" s="2" t="str">
        <f t="shared" si="4"/>
        <v/>
      </c>
      <c r="L11" s="2">
        <f t="shared" si="5"/>
        <v>1</v>
      </c>
      <c r="M11" s="2" t="str">
        <f t="shared" si="6"/>
        <v>SectionA:</v>
      </c>
      <c r="N11" s="2">
        <f t="shared" si="7"/>
        <v>24</v>
      </c>
      <c r="O11" s="2" t="str">
        <f t="shared" si="8"/>
        <v/>
      </c>
    </row>
    <row r="12" spans="1:16" hidden="1">
      <c r="A12" s="9" t="s">
        <v>565</v>
      </c>
      <c r="B12" s="1" t="s">
        <v>566</v>
      </c>
      <c r="C12" s="1" t="s">
        <v>567</v>
      </c>
      <c r="D12" s="1" t="s">
        <v>667</v>
      </c>
      <c r="E12" s="2" t="s">
        <v>656</v>
      </c>
      <c r="F12" s="2">
        <f t="shared" si="0"/>
        <v>10</v>
      </c>
      <c r="G12" s="2" t="str">
        <f t="shared" si="9"/>
        <v>not student</v>
      </c>
      <c r="H12" s="2" t="str">
        <f t="shared" si="1"/>
        <v/>
      </c>
      <c r="I12" s="2" t="str">
        <f t="shared" si="2"/>
        <v>SectionA:X_NOTSTUDENT_X</v>
      </c>
      <c r="J12" s="2">
        <f t="shared" si="3"/>
        <v>24</v>
      </c>
      <c r="K12" s="2" t="str">
        <f t="shared" si="4"/>
        <v/>
      </c>
      <c r="L12" s="2">
        <f t="shared" si="5"/>
        <v>1</v>
      </c>
      <c r="M12" s="2" t="str">
        <f t="shared" si="6"/>
        <v>SectionA:</v>
      </c>
      <c r="N12" s="2">
        <f t="shared" si="7"/>
        <v>24</v>
      </c>
      <c r="O12" s="2" t="str">
        <f t="shared" si="8"/>
        <v/>
      </c>
    </row>
    <row r="13" spans="1:16" hidden="1">
      <c r="A13" s="7" t="s">
        <v>43</v>
      </c>
      <c r="B13" s="1" t="s">
        <v>44</v>
      </c>
      <c r="C13" s="1" t="s">
        <v>45</v>
      </c>
      <c r="D13" s="1" t="s">
        <v>666</v>
      </c>
      <c r="E13" s="2" t="s">
        <v>656</v>
      </c>
      <c r="F13" s="2">
        <f t="shared" si="0"/>
        <v>87</v>
      </c>
      <c r="G13" s="2" t="str">
        <f t="shared" si="9"/>
        <v>not student</v>
      </c>
      <c r="H13" s="2">
        <f t="shared" si="1"/>
        <v>29</v>
      </c>
      <c r="I13" s="2" t="str">
        <f t="shared" si="2"/>
        <v>DemoStudentBaljkoSectionA:SectionB:SecX_LearningPodX:X_NOTSTUDENT_X</v>
      </c>
      <c r="J13" s="2">
        <f t="shared" si="3"/>
        <v>68</v>
      </c>
      <c r="K13" s="2" t="str">
        <f t="shared" si="4"/>
        <v/>
      </c>
      <c r="L13" s="2">
        <f t="shared" si="5"/>
        <v>18</v>
      </c>
      <c r="M13" s="2" t="str">
        <f t="shared" si="6"/>
        <v>SectionA:</v>
      </c>
      <c r="N13" s="2">
        <f t="shared" si="7"/>
        <v>36</v>
      </c>
      <c r="O13" s="2" t="str">
        <f t="shared" si="8"/>
        <v>SecX_LearningPodX</v>
      </c>
    </row>
    <row r="14" spans="1:16">
      <c r="A14" s="1" t="s">
        <v>4</v>
      </c>
      <c r="B14" s="1" t="s">
        <v>5</v>
      </c>
      <c r="C14" s="1" t="s">
        <v>6</v>
      </c>
      <c r="D14" s="1" t="s">
        <v>753</v>
      </c>
      <c r="E14" s="2" t="s">
        <v>656</v>
      </c>
      <c r="F14" s="2" t="str">
        <f t="shared" si="0"/>
        <v/>
      </c>
      <c r="G14" s="2" t="str">
        <f t="shared" si="9"/>
        <v/>
      </c>
      <c r="H14" s="2" t="str">
        <f t="shared" si="1"/>
        <v/>
      </c>
      <c r="I14" s="2" t="str">
        <f t="shared" si="2"/>
        <v>HumudAbdallaMod02_SecA_PodHMod03_SecA_PodH1Mod04_SecA_TeamH2Mod05_SecA_Group19SecA_LearningPodH:SectionA:</v>
      </c>
      <c r="J14" s="2">
        <f t="shared" si="3"/>
        <v>61</v>
      </c>
      <c r="K14" s="2" t="str">
        <f t="shared" si="4"/>
        <v>Mod05_SecA_Group19</v>
      </c>
      <c r="L14" s="2">
        <f t="shared" si="5"/>
        <v>97</v>
      </c>
      <c r="M14" s="2" t="str">
        <f t="shared" si="6"/>
        <v>SectionA:</v>
      </c>
      <c r="N14" s="2">
        <f t="shared" si="7"/>
        <v>79</v>
      </c>
      <c r="O14" s="2" t="str">
        <f t="shared" si="8"/>
        <v>SecA_LearningPodH</v>
      </c>
    </row>
    <row r="15" spans="1:16">
      <c r="A15" s="1" t="s">
        <v>7</v>
      </c>
      <c r="B15" s="1" t="s">
        <v>8</v>
      </c>
      <c r="C15" s="1" t="s">
        <v>9</v>
      </c>
      <c r="D15" s="1" t="s">
        <v>671</v>
      </c>
      <c r="E15" s="2" t="s">
        <v>656</v>
      </c>
      <c r="F15" s="2" t="str">
        <f t="shared" si="0"/>
        <v/>
      </c>
      <c r="G15" s="2" t="str">
        <f t="shared" si="9"/>
        <v/>
      </c>
      <c r="H15" s="2" t="str">
        <f t="shared" si="1"/>
        <v/>
      </c>
      <c r="I15" s="2" t="str">
        <f t="shared" si="2"/>
        <v>AdanAbdullahiMod02_SecB_PodOMod03_SecB_PodO1Mod04_SecB_TeamO1Mod05_SecB_Group11SecB_LearningPodF:SectionB:</v>
      </c>
      <c r="J15" s="2">
        <f t="shared" si="3"/>
        <v>62</v>
      </c>
      <c r="K15" s="2" t="str">
        <f t="shared" si="4"/>
        <v>Mod05_SecB_Group11</v>
      </c>
      <c r="L15" s="2">
        <f t="shared" si="5"/>
        <v>98</v>
      </c>
      <c r="M15" s="2" t="str">
        <f t="shared" si="6"/>
        <v>SectionB:</v>
      </c>
      <c r="N15" s="2">
        <f t="shared" si="7"/>
        <v>80</v>
      </c>
      <c r="O15" s="2" t="str">
        <f t="shared" si="8"/>
        <v>SecB_LearningPodF</v>
      </c>
    </row>
    <row r="16" spans="1:16">
      <c r="A16" s="1" t="s">
        <v>10</v>
      </c>
      <c r="B16" s="1" t="s">
        <v>11</v>
      </c>
      <c r="C16" s="1" t="s">
        <v>12</v>
      </c>
      <c r="D16" s="1" t="s">
        <v>672</v>
      </c>
      <c r="E16" s="2" t="s">
        <v>656</v>
      </c>
      <c r="F16" s="2" t="str">
        <f t="shared" si="0"/>
        <v/>
      </c>
      <c r="G16" s="2" t="str">
        <f t="shared" si="9"/>
        <v/>
      </c>
      <c r="H16" s="2" t="str">
        <f t="shared" si="1"/>
        <v/>
      </c>
      <c r="I16" s="2" t="str">
        <f t="shared" si="2"/>
        <v>Mod02_SecB_PodKMod03_SecB_PodK1Mod04_SecB_TeamK1Mod05_SecB_Group27NileshanaAbeysingheSecB_LearningPodB:SectionB:</v>
      </c>
      <c r="J16" s="2">
        <f t="shared" si="3"/>
        <v>49</v>
      </c>
      <c r="K16" s="2" t="str">
        <f t="shared" si="4"/>
        <v>Mod05_SecB_Group27</v>
      </c>
      <c r="L16" s="2">
        <f t="shared" si="5"/>
        <v>104</v>
      </c>
      <c r="M16" s="2" t="str">
        <f t="shared" si="6"/>
        <v>SectionB:</v>
      </c>
      <c r="N16" s="2">
        <f t="shared" si="7"/>
        <v>86</v>
      </c>
      <c r="O16" s="2" t="str">
        <f t="shared" si="8"/>
        <v>SecB_LearningPodB</v>
      </c>
    </row>
    <row r="17" spans="1:16">
      <c r="A17" s="1" t="s">
        <v>13</v>
      </c>
      <c r="B17" s="1" t="s">
        <v>14</v>
      </c>
      <c r="C17" s="1" t="s">
        <v>15</v>
      </c>
      <c r="D17" s="1" t="s">
        <v>754</v>
      </c>
      <c r="E17" s="2" t="s">
        <v>656</v>
      </c>
      <c r="F17" s="2" t="str">
        <f t="shared" si="0"/>
        <v/>
      </c>
      <c r="G17" s="2" t="str">
        <f t="shared" si="9"/>
        <v/>
      </c>
      <c r="H17" s="2" t="str">
        <f t="shared" si="1"/>
        <v/>
      </c>
      <c r="I17" s="2" t="str">
        <f t="shared" si="2"/>
        <v>Mod02_SecA_PodHMod03_SecA_PodH1Mod04_SecA_TeamH2Mod05_SecA_Group19SecA_LearningPodH:SectionA:StephenAdampah</v>
      </c>
      <c r="J17" s="2">
        <f t="shared" si="3"/>
        <v>49</v>
      </c>
      <c r="K17" s="2" t="str">
        <f t="shared" si="4"/>
        <v>Mod05_SecA_Group19</v>
      </c>
      <c r="L17" s="2">
        <f t="shared" si="5"/>
        <v>85</v>
      </c>
      <c r="M17" s="2" t="str">
        <f t="shared" si="6"/>
        <v>SectionA:</v>
      </c>
      <c r="N17" s="2">
        <f t="shared" si="7"/>
        <v>67</v>
      </c>
      <c r="O17" s="2" t="str">
        <f t="shared" si="8"/>
        <v>SecA_LearningPodH</v>
      </c>
    </row>
    <row r="18" spans="1:16">
      <c r="A18" s="1" t="s">
        <v>16</v>
      </c>
      <c r="B18" s="1" t="s">
        <v>17</v>
      </c>
      <c r="C18" s="1" t="s">
        <v>18</v>
      </c>
      <c r="D18" s="1" t="s">
        <v>19</v>
      </c>
      <c r="E18" s="2" t="s">
        <v>656</v>
      </c>
      <c r="F18" s="2" t="str">
        <f t="shared" si="0"/>
        <v/>
      </c>
      <c r="G18" s="2" t="str">
        <f t="shared" si="9"/>
        <v/>
      </c>
      <c r="H18" s="2" t="str">
        <f t="shared" si="1"/>
        <v/>
      </c>
      <c r="I18" s="2" t="str">
        <f t="shared" si="2"/>
        <v>MairaAfzaalMod02_SecA_PodAMod03_SecA_PodA1Mod04_SecA_TeamA1Mod05_SecA_Group05SecA_LearningPodA:SectionA:</v>
      </c>
      <c r="J18" s="2">
        <f t="shared" si="3"/>
        <v>60</v>
      </c>
      <c r="K18" s="2" t="str">
        <f t="shared" si="4"/>
        <v>Mod05_SecA_Group05</v>
      </c>
      <c r="L18" s="2">
        <f t="shared" si="5"/>
        <v>96</v>
      </c>
      <c r="M18" s="2" t="str">
        <f t="shared" si="6"/>
        <v>SectionA:</v>
      </c>
      <c r="N18" s="2">
        <f t="shared" si="7"/>
        <v>78</v>
      </c>
      <c r="O18" s="2" t="str">
        <f t="shared" si="8"/>
        <v>SecA_LearningPodA</v>
      </c>
    </row>
    <row r="19" spans="1:16">
      <c r="A19" s="1" t="s">
        <v>20</v>
      </c>
      <c r="B19" s="1" t="s">
        <v>21</v>
      </c>
      <c r="C19" s="1" t="s">
        <v>22</v>
      </c>
      <c r="D19" s="1" t="s">
        <v>755</v>
      </c>
      <c r="E19" s="2" t="s">
        <v>656</v>
      </c>
      <c r="F19" s="2" t="str">
        <f t="shared" si="0"/>
        <v/>
      </c>
      <c r="G19" s="2" t="str">
        <f t="shared" si="9"/>
        <v/>
      </c>
      <c r="H19" s="2" t="str">
        <f t="shared" si="1"/>
        <v/>
      </c>
      <c r="I19" s="2" t="str">
        <f t="shared" si="2"/>
        <v>KunnalAggarwalMod02_SecA_PodIMod03_SecA_PodI2Mod04_SecA_TeamI1Mod05_SecA_Group23SecA_LearningPodI:SectionA:</v>
      </c>
      <c r="J19" s="2">
        <f t="shared" si="3"/>
        <v>63</v>
      </c>
      <c r="K19" s="2" t="str">
        <f t="shared" si="4"/>
        <v>Mod05_SecA_Group23</v>
      </c>
      <c r="L19" s="2">
        <f t="shared" si="5"/>
        <v>99</v>
      </c>
      <c r="M19" s="2" t="str">
        <f t="shared" si="6"/>
        <v>SectionA:</v>
      </c>
      <c r="N19" s="2">
        <f t="shared" si="7"/>
        <v>81</v>
      </c>
      <c r="O19" s="2" t="str">
        <f t="shared" si="8"/>
        <v>SecA_LearningPodI</v>
      </c>
    </row>
    <row r="20" spans="1:16">
      <c r="A20" s="1" t="s">
        <v>23</v>
      </c>
      <c r="B20" s="1" t="s">
        <v>24</v>
      </c>
      <c r="C20" s="1" t="s">
        <v>25</v>
      </c>
      <c r="D20" s="1" t="s">
        <v>26</v>
      </c>
      <c r="E20" s="2" t="s">
        <v>656</v>
      </c>
      <c r="F20" s="2" t="str">
        <f t="shared" si="0"/>
        <v/>
      </c>
      <c r="G20" s="2" t="str">
        <f t="shared" si="9"/>
        <v/>
      </c>
      <c r="H20" s="2" t="str">
        <f t="shared" si="1"/>
        <v/>
      </c>
      <c r="I20" s="2" t="str">
        <f t="shared" si="2"/>
        <v>Mod02_SecA_PodDMod03_SecA_PodD1Mod04_SecA_TeamD2Mod05_SecA_Group66MustafaAhmadSecA_LearningPodD:SectionA:</v>
      </c>
      <c r="J20" s="2">
        <f t="shared" si="3"/>
        <v>49</v>
      </c>
      <c r="K20" s="2" t="str">
        <f t="shared" si="4"/>
        <v>Mod05_SecA_Group66</v>
      </c>
      <c r="L20" s="2">
        <f t="shared" si="5"/>
        <v>97</v>
      </c>
      <c r="M20" s="2" t="str">
        <f t="shared" si="6"/>
        <v>SectionA:</v>
      </c>
      <c r="N20" s="2">
        <f t="shared" si="7"/>
        <v>79</v>
      </c>
      <c r="O20" s="2" t="str">
        <f t="shared" si="8"/>
        <v>SecA_LearningPodD</v>
      </c>
    </row>
    <row r="21" spans="1:16" ht="19">
      <c r="A21" s="1" t="s">
        <v>30</v>
      </c>
      <c r="B21" s="1" t="s">
        <v>31</v>
      </c>
      <c r="C21" s="1" t="s">
        <v>32</v>
      </c>
      <c r="D21" s="1" t="s">
        <v>33</v>
      </c>
      <c r="E21" s="2" t="s">
        <v>656</v>
      </c>
      <c r="F21" s="2" t="str">
        <f t="shared" si="0"/>
        <v/>
      </c>
      <c r="G21" s="2" t="str">
        <f t="shared" si="9"/>
        <v/>
      </c>
      <c r="H21" s="2" t="str">
        <f t="shared" si="1"/>
        <v/>
      </c>
      <c r="I21" s="2" t="str">
        <f t="shared" si="2"/>
        <v>AngeloAlcoberMod02_SecA_PodIMod03_SecA_PodI1Mod04_SecA_TeamI2Mod05_SecA_Group26SecA_LearningPodI:SectionA:</v>
      </c>
      <c r="J21" s="2">
        <f t="shared" si="3"/>
        <v>62</v>
      </c>
      <c r="K21" s="2" t="str">
        <f t="shared" si="4"/>
        <v>Mod05_SecA_Group26</v>
      </c>
      <c r="L21" s="2">
        <f t="shared" si="5"/>
        <v>98</v>
      </c>
      <c r="M21" s="2" t="str">
        <f t="shared" si="6"/>
        <v>SectionA:</v>
      </c>
      <c r="N21" s="2">
        <f t="shared" si="7"/>
        <v>80</v>
      </c>
      <c r="O21" s="2" t="str">
        <f t="shared" si="8"/>
        <v>SecA_LearningPodI</v>
      </c>
      <c r="P21" s="5"/>
    </row>
    <row r="22" spans="1:16">
      <c r="A22" s="1" t="s">
        <v>34</v>
      </c>
      <c r="B22" s="1" t="s">
        <v>35</v>
      </c>
      <c r="C22" s="1" t="s">
        <v>36</v>
      </c>
      <c r="D22" s="1" t="s">
        <v>673</v>
      </c>
      <c r="E22" s="2" t="s">
        <v>656</v>
      </c>
      <c r="F22" s="2" t="str">
        <f t="shared" si="0"/>
        <v/>
      </c>
      <c r="G22" s="2" t="str">
        <f t="shared" si="9"/>
        <v/>
      </c>
      <c r="H22" s="2" t="str">
        <f t="shared" si="1"/>
        <v/>
      </c>
      <c r="I22" s="2" t="str">
        <f t="shared" si="2"/>
        <v>Mod02_SecB_PodNMod03_SecB_PodN2Mod04_SecB_TeamN1Mod05_SecB_Group59SecB_LearningPodE:SectionB:TalayehAmiri Tokaldany</v>
      </c>
      <c r="J22" s="2">
        <f t="shared" si="3"/>
        <v>49</v>
      </c>
      <c r="K22" s="2" t="str">
        <f t="shared" si="4"/>
        <v>Mod05_SecB_Group59</v>
      </c>
      <c r="L22" s="2">
        <f t="shared" si="5"/>
        <v>85</v>
      </c>
      <c r="M22" s="2" t="str">
        <f t="shared" si="6"/>
        <v>SectionB:</v>
      </c>
      <c r="N22" s="2">
        <f t="shared" si="7"/>
        <v>67</v>
      </c>
      <c r="O22" s="2" t="str">
        <f t="shared" si="8"/>
        <v>SecB_LearningPodE</v>
      </c>
      <c r="P22" s="8"/>
    </row>
    <row r="23" spans="1:16">
      <c r="A23" s="9" t="s">
        <v>37</v>
      </c>
      <c r="B23" s="1" t="s">
        <v>38</v>
      </c>
      <c r="C23" s="1" t="s">
        <v>39</v>
      </c>
      <c r="D23" s="1" t="s">
        <v>674</v>
      </c>
      <c r="E23" s="2" t="s">
        <v>656</v>
      </c>
      <c r="F23" s="2" t="str">
        <f t="shared" si="0"/>
        <v/>
      </c>
      <c r="G23" s="2" t="str">
        <f t="shared" si="9"/>
        <v/>
      </c>
      <c r="H23" s="2" t="str">
        <f t="shared" si="1"/>
        <v/>
      </c>
      <c r="I23" s="2" t="str">
        <f t="shared" si="2"/>
        <v>ChristianAmoresMod02_SecB_PodLMod03_SecB_PodL2Mod04_SecB_TeamL1Mod05_SecB_Group01SecB_LearningPodC:SectionB:</v>
      </c>
      <c r="J23" s="2">
        <f t="shared" si="3"/>
        <v>64</v>
      </c>
      <c r="K23" s="2" t="str">
        <f t="shared" si="4"/>
        <v>Mod05_SecB_Group01</v>
      </c>
      <c r="L23" s="2">
        <f t="shared" si="5"/>
        <v>100</v>
      </c>
      <c r="M23" s="2" t="str">
        <f t="shared" si="6"/>
        <v>SectionB:</v>
      </c>
      <c r="N23" s="2">
        <f t="shared" si="7"/>
        <v>82</v>
      </c>
      <c r="O23" s="2" t="str">
        <f t="shared" si="8"/>
        <v>SecB_LearningPodC</v>
      </c>
    </row>
    <row r="24" spans="1:16">
      <c r="A24" s="1" t="s">
        <v>40</v>
      </c>
      <c r="B24" s="1" t="s">
        <v>41</v>
      </c>
      <c r="C24" s="1" t="s">
        <v>42</v>
      </c>
      <c r="D24" s="1" t="s">
        <v>756</v>
      </c>
      <c r="E24" s="2" t="s">
        <v>656</v>
      </c>
      <c r="F24" s="2" t="str">
        <f t="shared" si="0"/>
        <v/>
      </c>
      <c r="G24" s="2" t="str">
        <f t="shared" si="9"/>
        <v/>
      </c>
      <c r="H24" s="2" t="str">
        <f t="shared" si="1"/>
        <v/>
      </c>
      <c r="I24" s="2" t="str">
        <f t="shared" si="2"/>
        <v>Mod02_SecA_PodFMod03_SecA_PodF2Mod04_SecA_TeamF2Mod05_SecA_Group18ParsaBahmanikiaSecA_LearningPodF:SectionA:</v>
      </c>
      <c r="J24" s="2">
        <f t="shared" si="3"/>
        <v>49</v>
      </c>
      <c r="K24" s="2" t="str">
        <f t="shared" si="4"/>
        <v>Mod05_SecA_Group18</v>
      </c>
      <c r="L24" s="2">
        <f t="shared" si="5"/>
        <v>100</v>
      </c>
      <c r="M24" s="2" t="str">
        <f t="shared" si="6"/>
        <v>SectionA:</v>
      </c>
      <c r="N24" s="2">
        <f t="shared" si="7"/>
        <v>82</v>
      </c>
      <c r="O24" s="2" t="str">
        <f t="shared" si="8"/>
        <v>SecA_LearningPodF</v>
      </c>
    </row>
    <row r="25" spans="1:16" ht="19">
      <c r="A25" s="1" t="s">
        <v>47</v>
      </c>
      <c r="B25" s="1" t="s">
        <v>48</v>
      </c>
      <c r="C25" s="1" t="s">
        <v>49</v>
      </c>
      <c r="D25" s="1" t="s">
        <v>736</v>
      </c>
      <c r="E25" s="2" t="s">
        <v>656</v>
      </c>
      <c r="F25" s="2" t="str">
        <f t="shared" si="0"/>
        <v/>
      </c>
      <c r="G25" s="2" t="str">
        <f t="shared" si="9"/>
        <v/>
      </c>
      <c r="H25" s="2" t="str">
        <f t="shared" si="1"/>
        <v/>
      </c>
      <c r="I25" s="2" t="str">
        <f t="shared" si="2"/>
        <v>JaiminkumarBhagatMod02_SecB_PodLMod03_SecB_PodL1Mod04_SecB_TeamL1Mod05_SecB_Group15SecB_LearningPodC:SectionB:</v>
      </c>
      <c r="J25" s="2">
        <f t="shared" si="3"/>
        <v>66</v>
      </c>
      <c r="K25" s="2" t="str">
        <f t="shared" si="4"/>
        <v>Mod05_SecB_Group15</v>
      </c>
      <c r="L25" s="2">
        <f t="shared" si="5"/>
        <v>102</v>
      </c>
      <c r="M25" s="2" t="str">
        <f t="shared" si="6"/>
        <v>SectionB:</v>
      </c>
      <c r="N25" s="2">
        <f t="shared" si="7"/>
        <v>84</v>
      </c>
      <c r="O25" s="2" t="str">
        <f t="shared" si="8"/>
        <v>SecB_LearningPodC</v>
      </c>
      <c r="P25" s="5"/>
    </row>
    <row r="26" spans="1:16">
      <c r="A26" s="1" t="s">
        <v>50</v>
      </c>
      <c r="B26" s="1" t="s">
        <v>51</v>
      </c>
      <c r="C26" s="1" t="s">
        <v>52</v>
      </c>
      <c r="D26" s="1" t="s">
        <v>53</v>
      </c>
      <c r="E26" s="2" t="s">
        <v>656</v>
      </c>
      <c r="F26" s="2" t="str">
        <f t="shared" si="0"/>
        <v/>
      </c>
      <c r="G26" s="2" t="str">
        <f t="shared" si="9"/>
        <v/>
      </c>
      <c r="H26" s="2" t="str">
        <f t="shared" si="1"/>
        <v/>
      </c>
      <c r="I26" s="2" t="str">
        <f t="shared" si="2"/>
        <v>Mod02_SecA_PodGMod03_SecA_PodG1Mod04_SecA_TeamG1Mod05_SecA_Group22PriyankaBhargavSecA_LearningPodG:SectionA:</v>
      </c>
      <c r="J26" s="2">
        <f t="shared" si="3"/>
        <v>49</v>
      </c>
      <c r="K26" s="2" t="str">
        <f t="shared" si="4"/>
        <v>Mod05_SecA_Group22</v>
      </c>
      <c r="L26" s="2">
        <f t="shared" si="5"/>
        <v>100</v>
      </c>
      <c r="M26" s="2" t="str">
        <f t="shared" si="6"/>
        <v>SectionA:</v>
      </c>
      <c r="N26" s="2">
        <f t="shared" si="7"/>
        <v>82</v>
      </c>
      <c r="O26" s="2" t="str">
        <f t="shared" si="8"/>
        <v>SecA_LearningPodG</v>
      </c>
    </row>
    <row r="27" spans="1:16">
      <c r="A27" s="1" t="s">
        <v>54</v>
      </c>
      <c r="B27" s="1" t="s">
        <v>55</v>
      </c>
      <c r="C27" s="1" t="s">
        <v>56</v>
      </c>
      <c r="D27" s="1" t="s">
        <v>57</v>
      </c>
      <c r="E27" s="2" t="s">
        <v>656</v>
      </c>
      <c r="F27" s="2" t="str">
        <f t="shared" si="0"/>
        <v/>
      </c>
      <c r="G27" s="2" t="str">
        <f t="shared" si="9"/>
        <v/>
      </c>
      <c r="H27" s="2" t="str">
        <f t="shared" si="1"/>
        <v/>
      </c>
      <c r="I27" s="2" t="str">
        <f t="shared" si="2"/>
        <v>DevontaeBrownMod02_SecA_PodCMod03_SecA_PodC1Mod04_SecA_TeamC1Mod05_SecA_Group02SecA_LearningPodC:SectionA:</v>
      </c>
      <c r="J27" s="2">
        <f t="shared" si="3"/>
        <v>62</v>
      </c>
      <c r="K27" s="2" t="str">
        <f t="shared" si="4"/>
        <v>Mod05_SecA_Group02</v>
      </c>
      <c r="L27" s="2">
        <f t="shared" si="5"/>
        <v>98</v>
      </c>
      <c r="M27" s="2" t="str">
        <f t="shared" si="6"/>
        <v>SectionA:</v>
      </c>
      <c r="N27" s="2">
        <f t="shared" si="7"/>
        <v>80</v>
      </c>
      <c r="O27" s="2" t="str">
        <f t="shared" si="8"/>
        <v>SecA_LearningPodC</v>
      </c>
    </row>
    <row r="28" spans="1:16">
      <c r="A28" s="1" t="s">
        <v>58</v>
      </c>
      <c r="B28" s="1" t="s">
        <v>59</v>
      </c>
      <c r="C28" s="1" t="s">
        <v>60</v>
      </c>
      <c r="D28" s="1" t="s">
        <v>675</v>
      </c>
      <c r="E28" s="2" t="s">
        <v>656</v>
      </c>
      <c r="F28" s="2" t="str">
        <f t="shared" si="0"/>
        <v/>
      </c>
      <c r="G28" s="2" t="str">
        <f t="shared" si="9"/>
        <v/>
      </c>
      <c r="H28" s="2" t="str">
        <f t="shared" si="1"/>
        <v/>
      </c>
      <c r="I28" s="2" t="str">
        <f t="shared" si="2"/>
        <v>DylanBugejaMod02_SecB_PodOMod03_SecB_PodO1Mod04_SecB_TeamO1Mod05_SecB_Group05SecB_LearningPodF:SectionB:</v>
      </c>
      <c r="J28" s="2">
        <f t="shared" si="3"/>
        <v>60</v>
      </c>
      <c r="K28" s="2" t="str">
        <f t="shared" si="4"/>
        <v>Mod05_SecB_Group05</v>
      </c>
      <c r="L28" s="2">
        <f t="shared" si="5"/>
        <v>96</v>
      </c>
      <c r="M28" s="2" t="str">
        <f t="shared" si="6"/>
        <v>SectionB:</v>
      </c>
      <c r="N28" s="2">
        <f t="shared" si="7"/>
        <v>78</v>
      </c>
      <c r="O28" s="2" t="str">
        <f t="shared" si="8"/>
        <v>SecB_LearningPodF</v>
      </c>
    </row>
    <row r="29" spans="1:16">
      <c r="A29" s="1" t="s">
        <v>61</v>
      </c>
      <c r="B29" s="1" t="s">
        <v>62</v>
      </c>
      <c r="C29" s="1" t="s">
        <v>63</v>
      </c>
      <c r="D29" s="1" t="s">
        <v>676</v>
      </c>
      <c r="E29" s="2" t="s">
        <v>656</v>
      </c>
      <c r="F29" s="2" t="str">
        <f t="shared" si="0"/>
        <v/>
      </c>
      <c r="G29" s="2" t="str">
        <f t="shared" si="9"/>
        <v/>
      </c>
      <c r="H29" s="2" t="str">
        <f t="shared" si="1"/>
        <v/>
      </c>
      <c r="I29" s="2" t="str">
        <f t="shared" si="2"/>
        <v>JuanCallejasMod02_SecB_PodJMod03_SecB_PodJ1Mod04_SecB_TeamJ2Mod05_SecB_Group24SecB_LearningPodA:SectionB:</v>
      </c>
      <c r="J29" s="2">
        <f t="shared" si="3"/>
        <v>61</v>
      </c>
      <c r="K29" s="2" t="str">
        <f t="shared" si="4"/>
        <v>Mod05_SecB_Group24</v>
      </c>
      <c r="L29" s="2">
        <f t="shared" si="5"/>
        <v>97</v>
      </c>
      <c r="M29" s="2" t="str">
        <f t="shared" si="6"/>
        <v>SectionB:</v>
      </c>
      <c r="N29" s="2">
        <f t="shared" si="7"/>
        <v>79</v>
      </c>
      <c r="O29" s="2" t="str">
        <f t="shared" si="8"/>
        <v>SecB_LearningPodA</v>
      </c>
    </row>
    <row r="30" spans="1:16">
      <c r="A30" s="1" t="s">
        <v>67</v>
      </c>
      <c r="B30" s="1" t="s">
        <v>68</v>
      </c>
      <c r="C30" s="1" t="s">
        <v>69</v>
      </c>
      <c r="D30" s="1" t="s">
        <v>70</v>
      </c>
      <c r="E30" s="2" t="s">
        <v>656</v>
      </c>
      <c r="F30" s="2" t="str">
        <f t="shared" si="0"/>
        <v/>
      </c>
      <c r="G30" s="2" t="str">
        <f t="shared" si="9"/>
        <v/>
      </c>
      <c r="H30" s="2" t="str">
        <f t="shared" si="1"/>
        <v/>
      </c>
      <c r="I30" s="2" t="str">
        <f t="shared" si="2"/>
        <v>AliceChaiMod02_SecA_PodEMod03_SecA_PodE1Mod04_SecA_TeamE1Mod05_SecA_Group79SecA_LearningPodE:SectionA:</v>
      </c>
      <c r="J30" s="2">
        <f t="shared" si="3"/>
        <v>58</v>
      </c>
      <c r="K30" s="2" t="str">
        <f t="shared" si="4"/>
        <v>Mod05_SecA_Group79</v>
      </c>
      <c r="L30" s="2">
        <f t="shared" si="5"/>
        <v>94</v>
      </c>
      <c r="M30" s="2" t="str">
        <f t="shared" si="6"/>
        <v>SectionA:</v>
      </c>
      <c r="N30" s="2">
        <f t="shared" si="7"/>
        <v>76</v>
      </c>
      <c r="O30" s="2" t="str">
        <f t="shared" si="8"/>
        <v>SecA_LearningPodE</v>
      </c>
    </row>
    <row r="31" spans="1:16">
      <c r="A31" s="1" t="s">
        <v>71</v>
      </c>
      <c r="B31" s="1" t="s">
        <v>72</v>
      </c>
      <c r="C31" s="1" t="s">
        <v>73</v>
      </c>
      <c r="D31" s="1" t="s">
        <v>757</v>
      </c>
      <c r="E31" s="2" t="s">
        <v>656</v>
      </c>
      <c r="F31" s="2" t="str">
        <f t="shared" si="0"/>
        <v/>
      </c>
      <c r="G31" s="2" t="str">
        <f t="shared" si="9"/>
        <v/>
      </c>
      <c r="H31" s="2" t="str">
        <f t="shared" si="1"/>
        <v/>
      </c>
      <c r="I31" s="2" t="str">
        <f t="shared" si="2"/>
        <v>EricChenMod02_SecA_PodEMod03_SecA_PodE1Mod04_SecA_TeamE1Mod05_SecA_Group17SecA_LearningPodE:SectionA:</v>
      </c>
      <c r="J31" s="2">
        <f t="shared" si="3"/>
        <v>57</v>
      </c>
      <c r="K31" s="2" t="str">
        <f t="shared" si="4"/>
        <v>Mod05_SecA_Group17</v>
      </c>
      <c r="L31" s="2">
        <f t="shared" si="5"/>
        <v>93</v>
      </c>
      <c r="M31" s="2" t="str">
        <f t="shared" si="6"/>
        <v>SectionA:</v>
      </c>
      <c r="N31" s="2">
        <f t="shared" si="7"/>
        <v>75</v>
      </c>
      <c r="O31" s="2" t="str">
        <f t="shared" si="8"/>
        <v>SecA_LearningPodE</v>
      </c>
    </row>
    <row r="32" spans="1:16">
      <c r="A32" s="1" t="s">
        <v>71</v>
      </c>
      <c r="B32" s="1" t="s">
        <v>74</v>
      </c>
      <c r="C32" s="1" t="s">
        <v>75</v>
      </c>
      <c r="D32" s="1" t="s">
        <v>76</v>
      </c>
      <c r="E32" s="2" t="s">
        <v>656</v>
      </c>
      <c r="F32" s="2" t="str">
        <f t="shared" si="0"/>
        <v/>
      </c>
      <c r="G32" s="2" t="str">
        <f t="shared" si="9"/>
        <v/>
      </c>
      <c r="H32" s="2" t="str">
        <f t="shared" si="1"/>
        <v/>
      </c>
      <c r="I32" s="2" t="str">
        <f t="shared" si="2"/>
        <v>HongceChenMod02_SecA_PodAMod03_SecA_PodA2Mod04_SecA_TeamA1Mod05_SecA_Group05SecA_LearningPodA:SectionA:</v>
      </c>
      <c r="J32" s="2">
        <f t="shared" si="3"/>
        <v>59</v>
      </c>
      <c r="K32" s="2" t="str">
        <f t="shared" si="4"/>
        <v>Mod05_SecA_Group05</v>
      </c>
      <c r="L32" s="2">
        <f t="shared" si="5"/>
        <v>95</v>
      </c>
      <c r="M32" s="2" t="str">
        <f t="shared" si="6"/>
        <v>SectionA:</v>
      </c>
      <c r="N32" s="2">
        <f t="shared" si="7"/>
        <v>77</v>
      </c>
      <c r="O32" s="2" t="str">
        <f t="shared" si="8"/>
        <v>SecA_LearningPodA</v>
      </c>
    </row>
    <row r="33" spans="1:16">
      <c r="A33" s="1" t="s">
        <v>71</v>
      </c>
      <c r="B33" s="1" t="s">
        <v>77</v>
      </c>
      <c r="C33" s="1" t="s">
        <v>78</v>
      </c>
      <c r="D33" s="1" t="s">
        <v>677</v>
      </c>
      <c r="E33" s="2" t="s">
        <v>656</v>
      </c>
      <c r="F33" s="2" t="str">
        <f t="shared" si="0"/>
        <v/>
      </c>
      <c r="G33" s="2" t="str">
        <f t="shared" si="9"/>
        <v/>
      </c>
      <c r="H33" s="2" t="str">
        <f t="shared" si="1"/>
        <v/>
      </c>
      <c r="I33" s="2" t="str">
        <f t="shared" si="2"/>
        <v>Mod02_SecB_PodJMod03_SecB_PodJ2Mod04_SecB_TeamJ2Mod05_SecB_Group07RuijieChenSecB_LearningPodA:SectionB:</v>
      </c>
      <c r="J33" s="2">
        <f t="shared" si="3"/>
        <v>49</v>
      </c>
      <c r="K33" s="2" t="str">
        <f t="shared" si="4"/>
        <v>Mod05_SecB_Group07</v>
      </c>
      <c r="L33" s="2">
        <f t="shared" si="5"/>
        <v>95</v>
      </c>
      <c r="M33" s="2" t="str">
        <f t="shared" si="6"/>
        <v>SectionB:</v>
      </c>
      <c r="N33" s="2">
        <f t="shared" si="7"/>
        <v>77</v>
      </c>
      <c r="O33" s="2" t="str">
        <f t="shared" si="8"/>
        <v>SecB_LearningPodA</v>
      </c>
    </row>
    <row r="34" spans="1:16">
      <c r="A34" s="1" t="s">
        <v>79</v>
      </c>
      <c r="B34" s="1" t="s">
        <v>80</v>
      </c>
      <c r="C34" s="1" t="s">
        <v>81</v>
      </c>
      <c r="D34" s="1" t="s">
        <v>678</v>
      </c>
      <c r="E34" s="2" t="s">
        <v>656</v>
      </c>
      <c r="F34" s="2" t="str">
        <f t="shared" si="0"/>
        <v/>
      </c>
      <c r="G34" s="2" t="str">
        <f t="shared" si="9"/>
        <v/>
      </c>
      <c r="H34" s="2" t="str">
        <f t="shared" si="1"/>
        <v/>
      </c>
      <c r="I34" s="2" t="str">
        <f t="shared" si="2"/>
        <v>JingkunChengMod02_SecB_PodNMod03_SecB_PodN2Mod04_SecB_TeamN1Mod05_SecB_Group08SecB_LearningPodE:SectionB:</v>
      </c>
      <c r="J34" s="2">
        <f t="shared" si="3"/>
        <v>61</v>
      </c>
      <c r="K34" s="2" t="str">
        <f t="shared" si="4"/>
        <v>Mod05_SecB_Group08</v>
      </c>
      <c r="L34" s="2">
        <f t="shared" si="5"/>
        <v>97</v>
      </c>
      <c r="M34" s="2" t="str">
        <f t="shared" si="6"/>
        <v>SectionB:</v>
      </c>
      <c r="N34" s="2">
        <f t="shared" si="7"/>
        <v>79</v>
      </c>
      <c r="O34" s="2" t="str">
        <f t="shared" si="8"/>
        <v>SecB_LearningPodE</v>
      </c>
      <c r="P34" s="8"/>
    </row>
    <row r="35" spans="1:16">
      <c r="A35" s="1" t="s">
        <v>82</v>
      </c>
      <c r="B35" s="1" t="s">
        <v>83</v>
      </c>
      <c r="C35" s="1" t="s">
        <v>84</v>
      </c>
      <c r="D35" s="1" t="s">
        <v>758</v>
      </c>
      <c r="E35" s="2" t="s">
        <v>656</v>
      </c>
      <c r="F35" s="2" t="str">
        <f t="shared" si="0"/>
        <v/>
      </c>
      <c r="G35" s="2" t="str">
        <f t="shared" si="9"/>
        <v/>
      </c>
      <c r="H35" s="2" t="str">
        <f t="shared" si="1"/>
        <v/>
      </c>
      <c r="I35" s="2" t="str">
        <f t="shared" si="2"/>
        <v>Mod03_SecB_PodK2Mod05_SecA_Group50SecA_LearningPodB:SectionA:</v>
      </c>
      <c r="J35" s="2">
        <f t="shared" si="3"/>
        <v>17</v>
      </c>
      <c r="K35" s="2" t="str">
        <f t="shared" si="4"/>
        <v>Mod05_SecA_Group50</v>
      </c>
      <c r="L35" s="2">
        <f t="shared" si="5"/>
        <v>53</v>
      </c>
      <c r="M35" s="2" t="str">
        <f t="shared" si="6"/>
        <v>SectionA:</v>
      </c>
      <c r="N35" s="2">
        <f t="shared" si="7"/>
        <v>35</v>
      </c>
      <c r="O35" s="2" t="str">
        <f t="shared" si="8"/>
        <v>SecA_LearningPodB</v>
      </c>
    </row>
    <row r="36" spans="1:16">
      <c r="A36" s="1" t="s">
        <v>85</v>
      </c>
      <c r="B36" s="1" t="s">
        <v>86</v>
      </c>
      <c r="C36" s="1" t="s">
        <v>87</v>
      </c>
      <c r="D36" s="1" t="s">
        <v>679</v>
      </c>
      <c r="E36" s="2" t="s">
        <v>656</v>
      </c>
      <c r="F36" s="2" t="str">
        <f t="shared" si="0"/>
        <v/>
      </c>
      <c r="G36" s="2" t="str">
        <f t="shared" si="9"/>
        <v/>
      </c>
      <c r="H36" s="2" t="str">
        <f t="shared" si="1"/>
        <v/>
      </c>
      <c r="I36" s="2" t="str">
        <f t="shared" si="2"/>
        <v>Mod02_SecB_PodJMod03_SecB_PodJ1Mod04_SecB_TeamJ1Mod05_SecB_Group24NaheeChoiSecB_LearningPodA:SectionB:</v>
      </c>
      <c r="J36" s="2">
        <f t="shared" si="3"/>
        <v>49</v>
      </c>
      <c r="K36" s="2" t="str">
        <f t="shared" si="4"/>
        <v>Mod05_SecB_Group24</v>
      </c>
      <c r="L36" s="2">
        <f t="shared" si="5"/>
        <v>94</v>
      </c>
      <c r="M36" s="2" t="str">
        <f t="shared" si="6"/>
        <v>SectionB:</v>
      </c>
      <c r="N36" s="2">
        <f t="shared" si="7"/>
        <v>76</v>
      </c>
      <c r="O36" s="2" t="str">
        <f t="shared" si="8"/>
        <v>SecB_LearningPodA</v>
      </c>
    </row>
    <row r="37" spans="1:16">
      <c r="A37" s="1" t="s">
        <v>88</v>
      </c>
      <c r="B37" s="1" t="s">
        <v>89</v>
      </c>
      <c r="C37" s="1" t="s">
        <v>90</v>
      </c>
      <c r="D37" s="1" t="s">
        <v>759</v>
      </c>
      <c r="E37" s="2" t="s">
        <v>656</v>
      </c>
      <c r="F37" s="2" t="str">
        <f t="shared" si="0"/>
        <v/>
      </c>
      <c r="G37" s="2" t="str">
        <f t="shared" si="9"/>
        <v/>
      </c>
      <c r="H37" s="2" t="str">
        <f t="shared" si="1"/>
        <v/>
      </c>
      <c r="I37" s="2" t="str">
        <f t="shared" si="2"/>
        <v>Mod02_SecA_PodGMod03_SecA_PodG1Mod04_SecA_TeamG1Mod05_SecA_Group21RidwanChowdhurySecA_LearningPodG:SectionA:</v>
      </c>
      <c r="J37" s="2">
        <f t="shared" si="3"/>
        <v>49</v>
      </c>
      <c r="K37" s="2" t="str">
        <f t="shared" si="4"/>
        <v>Mod05_SecA_Group21</v>
      </c>
      <c r="L37" s="2">
        <f t="shared" si="5"/>
        <v>100</v>
      </c>
      <c r="M37" s="2" t="str">
        <f t="shared" si="6"/>
        <v>SectionA:</v>
      </c>
      <c r="N37" s="2">
        <f t="shared" si="7"/>
        <v>82</v>
      </c>
      <c r="O37" s="2" t="str">
        <f t="shared" si="8"/>
        <v>SecA_LearningPodG</v>
      </c>
    </row>
    <row r="38" spans="1:16">
      <c r="A38" s="1" t="s">
        <v>91</v>
      </c>
      <c r="B38" s="1" t="s">
        <v>92</v>
      </c>
      <c r="C38" s="1" t="s">
        <v>93</v>
      </c>
      <c r="D38" s="1" t="s">
        <v>680</v>
      </c>
      <c r="E38" s="2" t="s">
        <v>656</v>
      </c>
      <c r="F38" s="2" t="str">
        <f t="shared" si="0"/>
        <v/>
      </c>
      <c r="G38" s="2" t="str">
        <f t="shared" si="9"/>
        <v/>
      </c>
      <c r="H38" s="2" t="str">
        <f t="shared" si="1"/>
        <v/>
      </c>
      <c r="I38" s="2" t="str">
        <f t="shared" si="2"/>
        <v>JamesCorreiaMod02_SecB_PodNMod03_SecB_PodN1Mod04_SecB_TeamN2Mod05_SecB_Group59SecB_LearningPodE:SectionB:</v>
      </c>
      <c r="J38" s="2">
        <f t="shared" si="3"/>
        <v>61</v>
      </c>
      <c r="K38" s="2" t="str">
        <f t="shared" si="4"/>
        <v>Mod05_SecB_Group59</v>
      </c>
      <c r="L38" s="2">
        <f t="shared" si="5"/>
        <v>97</v>
      </c>
      <c r="M38" s="2" t="str">
        <f t="shared" si="6"/>
        <v>SectionB:</v>
      </c>
      <c r="N38" s="2">
        <f t="shared" si="7"/>
        <v>79</v>
      </c>
      <c r="O38" s="2" t="str">
        <f t="shared" si="8"/>
        <v>SecB_LearningPodE</v>
      </c>
    </row>
    <row r="39" spans="1:16">
      <c r="A39" s="1" t="s">
        <v>94</v>
      </c>
      <c r="B39" s="1" t="s">
        <v>95</v>
      </c>
      <c r="C39" s="1" t="s">
        <v>96</v>
      </c>
      <c r="D39" s="1" t="s">
        <v>760</v>
      </c>
      <c r="E39" s="2" t="s">
        <v>656</v>
      </c>
      <c r="F39" s="2" t="str">
        <f t="shared" si="0"/>
        <v/>
      </c>
      <c r="G39" s="2" t="str">
        <f t="shared" si="9"/>
        <v/>
      </c>
      <c r="H39" s="2" t="str">
        <f t="shared" si="1"/>
        <v/>
      </c>
      <c r="I39" s="2" t="str">
        <f t="shared" si="2"/>
        <v>ChenxuCuiMod02_SecB_PodNMod03_SecB_PodN2Mod04_SecB_TeamN1Mod05_SecB_Group09SecB_LearningPodE:SectionA:SectionB:SectionB:_manually</v>
      </c>
      <c r="J39" s="2">
        <f t="shared" si="3"/>
        <v>58</v>
      </c>
      <c r="K39" s="6" t="str">
        <f t="shared" si="4"/>
        <v>Mod05_SecB_Group09</v>
      </c>
      <c r="L39" s="6">
        <f t="shared" si="5"/>
        <v>94</v>
      </c>
      <c r="M39" s="2" t="str">
        <f t="shared" si="6"/>
        <v>SectionA:</v>
      </c>
      <c r="N39" s="2">
        <f t="shared" si="7"/>
        <v>76</v>
      </c>
      <c r="O39" s="2" t="str">
        <f t="shared" si="8"/>
        <v>SecB_LearningPodE</v>
      </c>
    </row>
    <row r="40" spans="1:16">
      <c r="A40" s="1" t="s">
        <v>97</v>
      </c>
      <c r="B40" s="1" t="s">
        <v>98</v>
      </c>
      <c r="C40" s="1" t="s">
        <v>99</v>
      </c>
      <c r="D40" s="1" t="s">
        <v>100</v>
      </c>
      <c r="E40" s="2" t="s">
        <v>656</v>
      </c>
      <c r="F40" s="2" t="str">
        <f t="shared" si="0"/>
        <v/>
      </c>
      <c r="G40" s="2" t="str">
        <f t="shared" si="9"/>
        <v/>
      </c>
      <c r="H40" s="2" t="str">
        <f t="shared" si="1"/>
        <v/>
      </c>
      <c r="I40" s="2" t="str">
        <f t="shared" si="2"/>
        <v>HaozhangDangMod02_SecA_PodAMod03_SecA_PodA1Mod04_SecA_TeamA2Mod05_SecA_Group09SecA_LearningPodA:SectionA:</v>
      </c>
      <c r="J40" s="2">
        <f t="shared" si="3"/>
        <v>61</v>
      </c>
      <c r="K40" s="2" t="str">
        <f t="shared" si="4"/>
        <v>Mod05_SecA_Group09</v>
      </c>
      <c r="L40" s="2">
        <f t="shared" si="5"/>
        <v>97</v>
      </c>
      <c r="M40" s="2" t="str">
        <f t="shared" si="6"/>
        <v>SectionA:</v>
      </c>
      <c r="N40" s="2">
        <f t="shared" si="7"/>
        <v>79</v>
      </c>
      <c r="O40" s="2" t="str">
        <f t="shared" si="8"/>
        <v>SecA_LearningPodA</v>
      </c>
    </row>
    <row r="41" spans="1:16">
      <c r="A41" s="1" t="s">
        <v>97</v>
      </c>
      <c r="B41" s="1" t="s">
        <v>101</v>
      </c>
      <c r="C41" s="1" t="s">
        <v>102</v>
      </c>
      <c r="D41" s="1" t="s">
        <v>103</v>
      </c>
      <c r="E41" s="2" t="s">
        <v>656</v>
      </c>
      <c r="F41" s="2" t="str">
        <f t="shared" si="0"/>
        <v/>
      </c>
      <c r="G41" s="2" t="str">
        <f t="shared" si="9"/>
        <v/>
      </c>
      <c r="H41" s="2" t="str">
        <f t="shared" si="1"/>
        <v/>
      </c>
      <c r="I41" s="2" t="str">
        <f t="shared" si="2"/>
        <v>MinhDangMod02_SecA_PodCMod03_SecA_PodC1Mod04_SecA_TeamC2Mod05_SecA_Group15SecA_LearningPodC:SectionA:</v>
      </c>
      <c r="J41" s="2">
        <f t="shared" si="3"/>
        <v>57</v>
      </c>
      <c r="K41" s="2" t="str">
        <f t="shared" si="4"/>
        <v>Mod05_SecA_Group15</v>
      </c>
      <c r="L41" s="2">
        <f t="shared" si="5"/>
        <v>93</v>
      </c>
      <c r="M41" s="2" t="str">
        <f t="shared" si="6"/>
        <v>SectionA:</v>
      </c>
      <c r="N41" s="2">
        <f t="shared" si="7"/>
        <v>75</v>
      </c>
      <c r="O41" s="2" t="str">
        <f t="shared" si="8"/>
        <v>SecA_LearningPodC</v>
      </c>
    </row>
    <row r="42" spans="1:16">
      <c r="A42" s="1" t="s">
        <v>104</v>
      </c>
      <c r="B42" s="1" t="s">
        <v>105</v>
      </c>
      <c r="C42" s="1" t="s">
        <v>106</v>
      </c>
      <c r="D42" s="1" t="s">
        <v>107</v>
      </c>
      <c r="E42" s="2" t="s">
        <v>656</v>
      </c>
      <c r="F42" s="2" t="str">
        <f t="shared" si="0"/>
        <v/>
      </c>
      <c r="G42" s="2" t="str">
        <f t="shared" si="9"/>
        <v/>
      </c>
      <c r="H42" s="2" t="str">
        <f t="shared" si="1"/>
        <v/>
      </c>
      <c r="I42" s="2" t="str">
        <f t="shared" si="2"/>
        <v>Mod02_SecA_PodDMod03_SecA_PodD2Mod04_SecA_TeamD1Mod05_SecA_Group25NisargDaveSecA_LearningPodD:SectionA:</v>
      </c>
      <c r="J42" s="2">
        <f t="shared" si="3"/>
        <v>49</v>
      </c>
      <c r="K42" s="2" t="str">
        <f t="shared" si="4"/>
        <v>Mod05_SecA_Group25</v>
      </c>
      <c r="L42" s="2">
        <f t="shared" si="5"/>
        <v>95</v>
      </c>
      <c r="M42" s="2" t="str">
        <f t="shared" si="6"/>
        <v>SectionA:</v>
      </c>
      <c r="N42" s="2">
        <f t="shared" si="7"/>
        <v>77</v>
      </c>
      <c r="O42" s="2" t="str">
        <f t="shared" si="8"/>
        <v>SecA_LearningPodD</v>
      </c>
    </row>
    <row r="43" spans="1:16">
      <c r="A43" s="1" t="s">
        <v>108</v>
      </c>
      <c r="B43" s="1" t="s">
        <v>109</v>
      </c>
      <c r="C43" s="1" t="s">
        <v>110</v>
      </c>
      <c r="D43" s="1" t="s">
        <v>681</v>
      </c>
      <c r="E43" s="2" t="s">
        <v>656</v>
      </c>
      <c r="F43" s="2" t="str">
        <f t="shared" si="0"/>
        <v/>
      </c>
      <c r="G43" s="2" t="str">
        <f t="shared" si="9"/>
        <v/>
      </c>
      <c r="H43" s="2" t="str">
        <f t="shared" si="1"/>
        <v/>
      </c>
      <c r="I43" s="2" t="str">
        <f t="shared" si="2"/>
        <v>EmmanuelDegaMod02_SecB_PodLMod03_SecB_PodL1Mod04_SecB_TeamL2Mod05_SecB_Group01SecB_LearningPodC:SectionB:</v>
      </c>
      <c r="J43" s="2">
        <f t="shared" si="3"/>
        <v>61</v>
      </c>
      <c r="K43" s="2" t="str">
        <f t="shared" si="4"/>
        <v>Mod05_SecB_Group01</v>
      </c>
      <c r="L43" s="2">
        <f t="shared" si="5"/>
        <v>97</v>
      </c>
      <c r="M43" s="2" t="str">
        <f t="shared" si="6"/>
        <v>SectionB:</v>
      </c>
      <c r="N43" s="2">
        <f t="shared" si="7"/>
        <v>79</v>
      </c>
      <c r="O43" s="2" t="str">
        <f t="shared" si="8"/>
        <v>SecB_LearningPodC</v>
      </c>
    </row>
    <row r="44" spans="1:16">
      <c r="A44" s="1" t="s">
        <v>111</v>
      </c>
      <c r="B44" s="1" t="s">
        <v>112</v>
      </c>
      <c r="C44" s="1" t="s">
        <v>113</v>
      </c>
      <c r="D44" s="1" t="s">
        <v>682</v>
      </c>
      <c r="E44" s="2" t="s">
        <v>656</v>
      </c>
      <c r="F44" s="2" t="str">
        <f t="shared" si="0"/>
        <v/>
      </c>
      <c r="G44" s="2" t="str">
        <f t="shared" si="9"/>
        <v/>
      </c>
      <c r="H44" s="2" t="str">
        <f t="shared" si="1"/>
        <v/>
      </c>
      <c r="I44" s="2" t="str">
        <f t="shared" si="2"/>
        <v>JingwenDengMod02_SecB_PodJMod03_SecB_PodJ2Mod04_SecB_TeamJ2Mod05_SecB_Group08SecB_LearningPodA:SectionB:</v>
      </c>
      <c r="J44" s="2">
        <f t="shared" si="3"/>
        <v>60</v>
      </c>
      <c r="K44" s="2" t="str">
        <f t="shared" si="4"/>
        <v>Mod05_SecB_Group08</v>
      </c>
      <c r="L44" s="2">
        <f t="shared" si="5"/>
        <v>96</v>
      </c>
      <c r="M44" s="2" t="str">
        <f t="shared" si="6"/>
        <v>SectionB:</v>
      </c>
      <c r="N44" s="2">
        <f t="shared" si="7"/>
        <v>78</v>
      </c>
      <c r="O44" s="2" t="str">
        <f t="shared" si="8"/>
        <v>SecB_LearningPodA</v>
      </c>
    </row>
    <row r="45" spans="1:16">
      <c r="A45" s="1" t="s">
        <v>114</v>
      </c>
      <c r="B45" s="1" t="s">
        <v>115</v>
      </c>
      <c r="C45" s="1" t="s">
        <v>116</v>
      </c>
      <c r="D45" s="1" t="s">
        <v>740</v>
      </c>
      <c r="E45" s="2" t="s">
        <v>656</v>
      </c>
      <c r="F45" s="2" t="str">
        <f t="shared" si="0"/>
        <v/>
      </c>
      <c r="G45" s="2" t="str">
        <f t="shared" si="9"/>
        <v/>
      </c>
      <c r="H45" s="2" t="str">
        <f t="shared" si="1"/>
        <v/>
      </c>
      <c r="I45" s="2" t="str">
        <f t="shared" si="2"/>
        <v>Matthew DennisMod02_SecB_PodKMod03_SecB_PodK2Mod04_SecB_TeamK1Mod05_SecB_Group29SecB_LearningPodB:SectionB:</v>
      </c>
      <c r="J45" s="2">
        <f t="shared" si="3"/>
        <v>63</v>
      </c>
      <c r="K45" s="2" t="str">
        <f t="shared" si="4"/>
        <v>Mod05_SecB_Group29</v>
      </c>
      <c r="L45" s="2">
        <f t="shared" si="5"/>
        <v>99</v>
      </c>
      <c r="M45" s="2" t="str">
        <f t="shared" si="6"/>
        <v>SectionB:</v>
      </c>
      <c r="N45" s="2">
        <f t="shared" si="7"/>
        <v>81</v>
      </c>
      <c r="O45" s="2" t="str">
        <f t="shared" si="8"/>
        <v>SecB_LearningPodB</v>
      </c>
      <c r="P45" s="8"/>
    </row>
    <row r="46" spans="1:16">
      <c r="A46" s="1" t="s">
        <v>117</v>
      </c>
      <c r="B46" s="1" t="s">
        <v>118</v>
      </c>
      <c r="C46" s="1" t="s">
        <v>119</v>
      </c>
      <c r="D46" s="1" t="s">
        <v>120</v>
      </c>
      <c r="E46" s="2" t="s">
        <v>656</v>
      </c>
      <c r="F46" s="2" t="str">
        <f t="shared" si="0"/>
        <v/>
      </c>
      <c r="G46" s="2" t="str">
        <f t="shared" si="9"/>
        <v/>
      </c>
      <c r="H46" s="2" t="str">
        <f t="shared" si="1"/>
        <v/>
      </c>
      <c r="I46" s="2" t="str">
        <f t="shared" si="2"/>
        <v>Mod02_SecA_PodAMod03_SecA_PodA2Mod04_SecA_TeamA1Mod05_SecA_Group64SecA_LearningPodA:SectionA:ZhixiangDi</v>
      </c>
      <c r="J46" s="2">
        <f t="shared" si="3"/>
        <v>49</v>
      </c>
      <c r="K46" s="2" t="str">
        <f t="shared" si="4"/>
        <v>Mod05_SecA_Group64</v>
      </c>
      <c r="L46" s="2">
        <f t="shared" si="5"/>
        <v>85</v>
      </c>
      <c r="M46" s="2" t="str">
        <f t="shared" si="6"/>
        <v>SectionA:</v>
      </c>
      <c r="N46" s="2">
        <f t="shared" si="7"/>
        <v>67</v>
      </c>
      <c r="O46" s="2" t="str">
        <f t="shared" si="8"/>
        <v>SecA_LearningPodA</v>
      </c>
    </row>
    <row r="47" spans="1:16">
      <c r="A47" s="1" t="s">
        <v>121</v>
      </c>
      <c r="B47" s="1" t="s">
        <v>122</v>
      </c>
      <c r="C47" s="1" t="s">
        <v>123</v>
      </c>
      <c r="D47" s="1" t="s">
        <v>124</v>
      </c>
      <c r="E47" s="2" t="s">
        <v>656</v>
      </c>
      <c r="F47" s="2" t="str">
        <f t="shared" si="0"/>
        <v/>
      </c>
      <c r="G47" s="2" t="str">
        <f t="shared" si="9"/>
        <v/>
      </c>
      <c r="H47" s="2" t="str">
        <f t="shared" si="1"/>
        <v/>
      </c>
      <c r="I47" s="2" t="str">
        <f t="shared" si="2"/>
        <v>KenDzisahMod02_SecA_PodCMod03_SecA_PodC2Mod04_SecA_TeamC2Mod05_SecA_Group02SecA_LearningPodC:SectionA:</v>
      </c>
      <c r="J47" s="2">
        <f t="shared" si="3"/>
        <v>58</v>
      </c>
      <c r="K47" s="2" t="str">
        <f t="shared" si="4"/>
        <v>Mod05_SecA_Group02</v>
      </c>
      <c r="L47" s="2">
        <f t="shared" si="5"/>
        <v>94</v>
      </c>
      <c r="M47" s="2" t="str">
        <f t="shared" si="6"/>
        <v>SectionA:</v>
      </c>
      <c r="N47" s="2">
        <f t="shared" si="7"/>
        <v>76</v>
      </c>
      <c r="O47" s="2" t="str">
        <f t="shared" si="8"/>
        <v>SecA_LearningPodC</v>
      </c>
    </row>
    <row r="48" spans="1:16">
      <c r="A48" s="1" t="s">
        <v>125</v>
      </c>
      <c r="B48" s="1" t="s">
        <v>126</v>
      </c>
      <c r="C48" s="1" t="s">
        <v>127</v>
      </c>
      <c r="D48" s="1" t="s">
        <v>128</v>
      </c>
      <c r="E48" s="2" t="s">
        <v>656</v>
      </c>
      <c r="F48" s="2" t="str">
        <f t="shared" si="0"/>
        <v/>
      </c>
      <c r="G48" s="2" t="str">
        <f t="shared" si="9"/>
        <v/>
      </c>
      <c r="H48" s="2" t="str">
        <f t="shared" si="1"/>
        <v/>
      </c>
      <c r="I48" s="2" t="str">
        <f t="shared" si="2"/>
        <v>Mod02_SecA_PodGMod03_SecA_PodG2Mod04_SecA_TeamG1Mod05_SecA_Group04RamiaEjazSecA_LearningPodG:SectionA:</v>
      </c>
      <c r="J48" s="2">
        <f t="shared" si="3"/>
        <v>49</v>
      </c>
      <c r="K48" s="2" t="str">
        <f t="shared" si="4"/>
        <v>Mod05_SecA_Group04</v>
      </c>
      <c r="L48" s="2">
        <f t="shared" si="5"/>
        <v>94</v>
      </c>
      <c r="M48" s="2" t="str">
        <f t="shared" si="6"/>
        <v>SectionA:</v>
      </c>
      <c r="N48" s="2">
        <f t="shared" si="7"/>
        <v>76</v>
      </c>
      <c r="O48" s="2" t="str">
        <f t="shared" si="8"/>
        <v>SecA_LearningPodG</v>
      </c>
    </row>
    <row r="49" spans="1:16">
      <c r="A49" s="1" t="s">
        <v>132</v>
      </c>
      <c r="B49" s="1" t="s">
        <v>133</v>
      </c>
      <c r="C49" s="1" t="s">
        <v>134</v>
      </c>
      <c r="D49" s="1" t="s">
        <v>683</v>
      </c>
      <c r="E49" s="2" t="s">
        <v>656</v>
      </c>
      <c r="F49" s="2" t="str">
        <f t="shared" si="0"/>
        <v/>
      </c>
      <c r="G49" s="2" t="str">
        <f t="shared" si="9"/>
        <v/>
      </c>
      <c r="H49" s="2" t="str">
        <f t="shared" si="1"/>
        <v/>
      </c>
      <c r="I49" s="2" t="str">
        <f t="shared" si="2"/>
        <v>JordanEldridgeMod02_SecB_PodMMod03_SecB_PodM1Mod04_SecB_TeamM2Mod05_SecB_Group19SecB_LearningPodD:SectionB:</v>
      </c>
      <c r="J49" s="2">
        <f t="shared" si="3"/>
        <v>63</v>
      </c>
      <c r="K49" s="2" t="str">
        <f t="shared" si="4"/>
        <v>Mod05_SecB_Group19</v>
      </c>
      <c r="L49" s="2">
        <f t="shared" si="5"/>
        <v>99</v>
      </c>
      <c r="M49" s="2" t="str">
        <f t="shared" si="6"/>
        <v>SectionB:</v>
      </c>
      <c r="N49" s="2">
        <f t="shared" si="7"/>
        <v>81</v>
      </c>
      <c r="O49" s="2" t="str">
        <f t="shared" si="8"/>
        <v>SecB_LearningPodD</v>
      </c>
    </row>
    <row r="50" spans="1:16">
      <c r="A50" s="1" t="s">
        <v>135</v>
      </c>
      <c r="B50" s="1" t="s">
        <v>136</v>
      </c>
      <c r="C50" s="1" t="s">
        <v>137</v>
      </c>
      <c r="D50" s="1" t="s">
        <v>138</v>
      </c>
      <c r="E50" s="2" t="s">
        <v>656</v>
      </c>
      <c r="F50" s="2" t="str">
        <f t="shared" si="0"/>
        <v/>
      </c>
      <c r="G50" s="2" t="str">
        <f t="shared" si="9"/>
        <v/>
      </c>
      <c r="H50" s="2" t="str">
        <f t="shared" si="1"/>
        <v/>
      </c>
      <c r="I50" s="2" t="str">
        <f t="shared" si="2"/>
        <v>Mod02_SecA_PodCMod03_SecA_PodC2Mod04_SecA_TeamC1Mod05_SecA_Group45SecA_LearningPodC:SectionA:VincentEstimos</v>
      </c>
      <c r="J50" s="2">
        <f t="shared" si="3"/>
        <v>49</v>
      </c>
      <c r="K50" s="2" t="str">
        <f t="shared" si="4"/>
        <v>Mod05_SecA_Group45</v>
      </c>
      <c r="L50" s="2">
        <f t="shared" si="5"/>
        <v>85</v>
      </c>
      <c r="M50" s="2" t="str">
        <f t="shared" si="6"/>
        <v>SectionA:</v>
      </c>
      <c r="N50" s="2">
        <f t="shared" si="7"/>
        <v>67</v>
      </c>
      <c r="O50" s="2" t="str">
        <f t="shared" si="8"/>
        <v>SecA_LearningPodC</v>
      </c>
    </row>
    <row r="51" spans="1:16">
      <c r="A51" s="1" t="s">
        <v>139</v>
      </c>
      <c r="B51" s="1" t="s">
        <v>140</v>
      </c>
      <c r="C51" s="1" t="s">
        <v>141</v>
      </c>
      <c r="D51" s="1" t="s">
        <v>684</v>
      </c>
      <c r="E51" s="2" t="s">
        <v>656</v>
      </c>
      <c r="F51" s="2" t="str">
        <f t="shared" si="0"/>
        <v/>
      </c>
      <c r="G51" s="2" t="str">
        <f t="shared" si="9"/>
        <v/>
      </c>
      <c r="H51" s="2" t="str">
        <f t="shared" si="1"/>
        <v/>
      </c>
      <c r="I51" s="2" t="str">
        <f t="shared" si="2"/>
        <v>AlexisEstropiaMod02_SecB_PodLMod03_SecB_PodL1Mod04_SecB_TeamL1Mod05_SecB_Group03SecB_LearningPodC:SectionB:</v>
      </c>
      <c r="J51" s="2">
        <f t="shared" si="3"/>
        <v>63</v>
      </c>
      <c r="K51" s="2" t="str">
        <f t="shared" si="4"/>
        <v>Mod05_SecB_Group03</v>
      </c>
      <c r="L51" s="2">
        <f t="shared" si="5"/>
        <v>99</v>
      </c>
      <c r="M51" s="2" t="str">
        <f t="shared" si="6"/>
        <v>SectionB:</v>
      </c>
      <c r="N51" s="2">
        <f t="shared" si="7"/>
        <v>81</v>
      </c>
      <c r="O51" s="2" t="str">
        <f t="shared" si="8"/>
        <v>SecB_LearningPodC</v>
      </c>
      <c r="P51" s="8"/>
    </row>
    <row r="52" spans="1:16">
      <c r="A52" s="1" t="s">
        <v>142</v>
      </c>
      <c r="B52" s="1" t="s">
        <v>143</v>
      </c>
      <c r="C52" s="1" t="s">
        <v>144</v>
      </c>
      <c r="D52" s="1" t="s">
        <v>761</v>
      </c>
      <c r="E52" s="2" t="s">
        <v>656</v>
      </c>
      <c r="F52" s="2" t="str">
        <f t="shared" si="0"/>
        <v/>
      </c>
      <c r="G52" s="2" t="str">
        <f t="shared" si="9"/>
        <v/>
      </c>
      <c r="H52" s="2" t="str">
        <f t="shared" si="1"/>
        <v/>
      </c>
      <c r="I52" s="2" t="str">
        <f t="shared" si="2"/>
        <v>Mod02_SecA_PodGMod03_SecA_PodG1Mod04_SecA_TeamG2Mod05_SecA_Group21SecA_LearningPodG:SectionA:ShayanEtemadi</v>
      </c>
      <c r="J52" s="2">
        <f t="shared" si="3"/>
        <v>49</v>
      </c>
      <c r="K52" s="2" t="str">
        <f t="shared" si="4"/>
        <v>Mod05_SecA_Group21</v>
      </c>
      <c r="L52" s="2">
        <f t="shared" si="5"/>
        <v>85</v>
      </c>
      <c r="M52" s="2" t="str">
        <f t="shared" si="6"/>
        <v>SectionA:</v>
      </c>
      <c r="N52" s="2">
        <f t="shared" si="7"/>
        <v>67</v>
      </c>
      <c r="O52" s="2" t="str">
        <f t="shared" si="8"/>
        <v>SecA_LearningPodG</v>
      </c>
    </row>
    <row r="53" spans="1:16">
      <c r="A53" s="1" t="s">
        <v>145</v>
      </c>
      <c r="B53" s="1" t="s">
        <v>146</v>
      </c>
      <c r="C53" s="1" t="s">
        <v>147</v>
      </c>
      <c r="D53" s="1" t="s">
        <v>762</v>
      </c>
      <c r="E53" s="2" t="s">
        <v>656</v>
      </c>
      <c r="F53" s="2" t="str">
        <f t="shared" si="0"/>
        <v/>
      </c>
      <c r="G53" s="2" t="str">
        <f t="shared" si="9"/>
        <v/>
      </c>
      <c r="H53" s="2" t="str">
        <f t="shared" si="1"/>
        <v/>
      </c>
      <c r="I53" s="2" t="str">
        <f t="shared" si="2"/>
        <v>Mod02_SecB_PodLMod03_SecB_PodL2Mod04_SecB_TeamL2Mod05_SecB_Group19Muhammad FaadhiMohd FauziSecB_LearningPodC:SectionA:SectionB:SectionB:_manually</v>
      </c>
      <c r="J53" s="2">
        <f t="shared" si="3"/>
        <v>49</v>
      </c>
      <c r="K53" s="2" t="str">
        <f t="shared" si="4"/>
        <v>Mod05_SecB_Group19</v>
      </c>
      <c r="L53" s="2">
        <f t="shared" si="5"/>
        <v>110</v>
      </c>
      <c r="M53" s="2" t="str">
        <f t="shared" si="6"/>
        <v>SectionA:</v>
      </c>
      <c r="N53" s="2">
        <f t="shared" si="7"/>
        <v>92</v>
      </c>
      <c r="O53" s="2" t="str">
        <f t="shared" si="8"/>
        <v>SecB_LearningPodC</v>
      </c>
    </row>
    <row r="54" spans="1:16">
      <c r="A54" s="1" t="s">
        <v>148</v>
      </c>
      <c r="B54" s="1" t="s">
        <v>149</v>
      </c>
      <c r="C54" s="1" t="s">
        <v>150</v>
      </c>
      <c r="D54" s="1" t="s">
        <v>151</v>
      </c>
      <c r="E54" s="2" t="s">
        <v>656</v>
      </c>
      <c r="F54" s="2" t="str">
        <f t="shared" si="0"/>
        <v/>
      </c>
      <c r="G54" s="2" t="str">
        <f t="shared" si="9"/>
        <v/>
      </c>
      <c r="H54" s="2" t="str">
        <f t="shared" si="1"/>
        <v/>
      </c>
      <c r="I54" s="2" t="str">
        <f t="shared" si="2"/>
        <v>AdrianFearmanMod02_SecA_PodIMod03_SecA_PodI2Mod04_SecA_TeamI2Mod05_SecA_Group48SecA_LearningPodI:SectionA:</v>
      </c>
      <c r="J54" s="2">
        <f t="shared" si="3"/>
        <v>62</v>
      </c>
      <c r="K54" s="2" t="str">
        <f t="shared" si="4"/>
        <v>Mod05_SecA_Group48</v>
      </c>
      <c r="L54" s="2">
        <f t="shared" si="5"/>
        <v>98</v>
      </c>
      <c r="M54" s="2" t="str">
        <f t="shared" si="6"/>
        <v>SectionA:</v>
      </c>
      <c r="N54" s="2">
        <f t="shared" si="7"/>
        <v>80</v>
      </c>
      <c r="O54" s="2" t="str">
        <f t="shared" si="8"/>
        <v>SecA_LearningPodI</v>
      </c>
    </row>
    <row r="55" spans="1:16">
      <c r="A55" s="1" t="s">
        <v>152</v>
      </c>
      <c r="B55" s="1" t="s">
        <v>153</v>
      </c>
      <c r="C55" s="1" t="s">
        <v>154</v>
      </c>
      <c r="D55" s="1" t="s">
        <v>155</v>
      </c>
      <c r="E55" s="2" t="s">
        <v>656</v>
      </c>
      <c r="F55" s="2" t="str">
        <f t="shared" si="0"/>
        <v/>
      </c>
      <c r="G55" s="2" t="str">
        <f t="shared" si="9"/>
        <v/>
      </c>
      <c r="H55" s="2" t="str">
        <f t="shared" si="1"/>
        <v/>
      </c>
      <c r="I55" s="2" t="str">
        <f t="shared" si="2"/>
        <v>BatoulFouaniMod02_SecA_PodGMod03_SecA_PodG2Mod04_SecA_TeamG1Mod05_SecA_Group04SecA_LearningPodG:SectionA:</v>
      </c>
      <c r="J55" s="2">
        <f t="shared" si="3"/>
        <v>61</v>
      </c>
      <c r="K55" s="2" t="str">
        <f t="shared" si="4"/>
        <v>Mod05_SecA_Group04</v>
      </c>
      <c r="L55" s="2">
        <f t="shared" si="5"/>
        <v>97</v>
      </c>
      <c r="M55" s="2" t="str">
        <f t="shared" si="6"/>
        <v>SectionA:</v>
      </c>
      <c r="N55" s="2">
        <f t="shared" si="7"/>
        <v>79</v>
      </c>
      <c r="O55" s="2" t="str">
        <f t="shared" si="8"/>
        <v>SecA_LearningPodG</v>
      </c>
    </row>
    <row r="56" spans="1:16">
      <c r="A56" s="1" t="s">
        <v>156</v>
      </c>
      <c r="B56" s="1" t="s">
        <v>157</v>
      </c>
      <c r="C56" s="1" t="s">
        <v>158</v>
      </c>
      <c r="D56" s="1" t="s">
        <v>159</v>
      </c>
      <c r="E56" s="2" t="s">
        <v>656</v>
      </c>
      <c r="F56" s="2" t="str">
        <f t="shared" si="0"/>
        <v/>
      </c>
      <c r="G56" s="2" t="str">
        <f t="shared" si="9"/>
        <v/>
      </c>
      <c r="H56" s="2" t="str">
        <f t="shared" si="1"/>
        <v/>
      </c>
      <c r="I56" s="2" t="str">
        <f t="shared" si="2"/>
        <v>HariharanGaneshalingamMod02_SecA_PodBMod03_SecA_PodB1Mod04_SecA_TeamB2Mod05_SecA_Group70SecA_LearningPodB:SectionA:</v>
      </c>
      <c r="J56" s="2">
        <f t="shared" si="3"/>
        <v>71</v>
      </c>
      <c r="K56" s="2" t="str">
        <f t="shared" si="4"/>
        <v>Mod05_SecA_Group70</v>
      </c>
      <c r="L56" s="2">
        <f t="shared" si="5"/>
        <v>107</v>
      </c>
      <c r="M56" s="2" t="str">
        <f t="shared" si="6"/>
        <v>SectionA:</v>
      </c>
      <c r="N56" s="2">
        <f t="shared" si="7"/>
        <v>89</v>
      </c>
      <c r="O56" s="2" t="str">
        <f t="shared" si="8"/>
        <v>SecA_LearningPodB</v>
      </c>
    </row>
    <row r="57" spans="1:16">
      <c r="A57" s="1" t="s">
        <v>160</v>
      </c>
      <c r="B57" s="1" t="s">
        <v>161</v>
      </c>
      <c r="C57" s="1" t="s">
        <v>162</v>
      </c>
      <c r="D57" s="1" t="s">
        <v>763</v>
      </c>
      <c r="E57" s="2" t="s">
        <v>656</v>
      </c>
      <c r="F57" s="2" t="str">
        <f t="shared" si="0"/>
        <v/>
      </c>
      <c r="G57" s="2" t="str">
        <f t="shared" si="9"/>
        <v/>
      </c>
      <c r="H57" s="2" t="str">
        <f t="shared" si="1"/>
        <v/>
      </c>
      <c r="I57" s="2" t="str">
        <f t="shared" si="2"/>
        <v>JunyuGaoMod02_SecA_PodIMod03_SecA_PodI1Mod04_SecA_TeamI2Mod05_SecA_Group49SecA_LearningPodI:SectionA:SectionA:_manuallySectionB:</v>
      </c>
      <c r="J57" s="2">
        <f t="shared" si="3"/>
        <v>57</v>
      </c>
      <c r="K57" s="2" t="str">
        <f t="shared" si="4"/>
        <v>Mod05_SecA_Group49</v>
      </c>
      <c r="L57" s="2">
        <f t="shared" si="5"/>
        <v>93</v>
      </c>
      <c r="M57" s="2" t="str">
        <f t="shared" si="6"/>
        <v>SectionA:</v>
      </c>
      <c r="N57" s="2">
        <f t="shared" si="7"/>
        <v>75</v>
      </c>
      <c r="O57" s="2" t="str">
        <f t="shared" si="8"/>
        <v>SecA_LearningPodI</v>
      </c>
    </row>
    <row r="58" spans="1:16">
      <c r="A58" s="1" t="s">
        <v>163</v>
      </c>
      <c r="B58" s="1" t="s">
        <v>164</v>
      </c>
      <c r="C58" s="1" t="s">
        <v>165</v>
      </c>
      <c r="D58" s="1" t="s">
        <v>726</v>
      </c>
      <c r="E58" s="2" t="s">
        <v>656</v>
      </c>
      <c r="F58" s="2" t="str">
        <f t="shared" si="0"/>
        <v/>
      </c>
      <c r="G58" s="2" t="str">
        <f t="shared" si="9"/>
        <v/>
      </c>
      <c r="H58" s="2">
        <f t="shared" si="1"/>
        <v>71</v>
      </c>
      <c r="I58" s="2" t="str">
        <f t="shared" si="2"/>
        <v>KhalidGobinMod02_SecB_PodLMod03_SecB_PodL1Mod04_SecB_TeamL1Mod05_SecB_Group18SecB_LearningPodC:SectionB:</v>
      </c>
      <c r="J58" s="2">
        <f t="shared" si="3"/>
        <v>60</v>
      </c>
      <c r="K58" s="2" t="str">
        <f t="shared" si="4"/>
        <v>Mod05_SecB_Group18</v>
      </c>
      <c r="L58" s="2">
        <f t="shared" si="5"/>
        <v>96</v>
      </c>
      <c r="M58" s="2" t="str">
        <f t="shared" si="6"/>
        <v>SectionB:</v>
      </c>
      <c r="N58" s="2">
        <f t="shared" si="7"/>
        <v>78</v>
      </c>
      <c r="O58" s="2" t="str">
        <f t="shared" si="8"/>
        <v>SecB_LearningPodC</v>
      </c>
    </row>
    <row r="59" spans="1:16">
      <c r="A59" s="1" t="s">
        <v>166</v>
      </c>
      <c r="B59" s="1" t="s">
        <v>92</v>
      </c>
      <c r="C59" s="1" t="s">
        <v>167</v>
      </c>
      <c r="D59" s="1" t="s">
        <v>168</v>
      </c>
      <c r="E59" s="2" t="s">
        <v>656</v>
      </c>
      <c r="F59" s="2" t="str">
        <f t="shared" si="0"/>
        <v/>
      </c>
      <c r="G59" s="2" t="str">
        <f t="shared" si="9"/>
        <v/>
      </c>
      <c r="H59" s="2" t="str">
        <f t="shared" si="1"/>
        <v/>
      </c>
      <c r="I59" s="2" t="str">
        <f t="shared" si="2"/>
        <v>JamesGravelMod02_SecA_PodHMod03_SecA_PodH2Mod04_SecA_TeamH2Mod05_SecA_Group16SecA_LearningPodH:SectionA:</v>
      </c>
      <c r="J59" s="2">
        <f t="shared" si="3"/>
        <v>60</v>
      </c>
      <c r="K59" s="2" t="str">
        <f t="shared" si="4"/>
        <v>Mod05_SecA_Group16</v>
      </c>
      <c r="L59" s="2">
        <f t="shared" si="5"/>
        <v>96</v>
      </c>
      <c r="M59" s="2" t="str">
        <f t="shared" si="6"/>
        <v>SectionA:</v>
      </c>
      <c r="N59" s="2">
        <f t="shared" si="7"/>
        <v>78</v>
      </c>
      <c r="O59" s="2" t="str">
        <f t="shared" si="8"/>
        <v>SecA_LearningPodH</v>
      </c>
    </row>
    <row r="60" spans="1:16">
      <c r="A60" s="1" t="s">
        <v>169</v>
      </c>
      <c r="B60" s="1" t="s">
        <v>170</v>
      </c>
      <c r="C60" s="1" t="s">
        <v>171</v>
      </c>
      <c r="D60" s="1" t="s">
        <v>172</v>
      </c>
      <c r="E60" s="2" t="s">
        <v>656</v>
      </c>
      <c r="F60" s="2" t="str">
        <f t="shared" si="0"/>
        <v/>
      </c>
      <c r="G60" s="2" t="str">
        <f t="shared" si="9"/>
        <v/>
      </c>
      <c r="H60" s="2" t="str">
        <f t="shared" si="1"/>
        <v/>
      </c>
      <c r="I60" s="2" t="str">
        <f t="shared" si="2"/>
        <v>AustinHaMod02_SecA_PodBMod03_SecA_PodB2Mod04_SecA_TeamB1Mod05_SecA_Group69SecA_LearningPodB:SectionA:</v>
      </c>
      <c r="J60" s="2">
        <f t="shared" si="3"/>
        <v>57</v>
      </c>
      <c r="K60" s="2" t="str">
        <f t="shared" si="4"/>
        <v>Mod05_SecA_Group69</v>
      </c>
      <c r="L60" s="2">
        <f t="shared" si="5"/>
        <v>93</v>
      </c>
      <c r="M60" s="2" t="str">
        <f t="shared" si="6"/>
        <v>SectionA:</v>
      </c>
      <c r="N60" s="2">
        <f t="shared" si="7"/>
        <v>75</v>
      </c>
      <c r="O60" s="2" t="str">
        <f t="shared" si="8"/>
        <v>SecA_LearningPodB</v>
      </c>
    </row>
    <row r="61" spans="1:16">
      <c r="A61" s="1" t="s">
        <v>173</v>
      </c>
      <c r="B61" s="1" t="s">
        <v>174</v>
      </c>
      <c r="C61" s="1" t="s">
        <v>175</v>
      </c>
      <c r="D61" s="1" t="s">
        <v>668</v>
      </c>
      <c r="E61" s="2" t="s">
        <v>656</v>
      </c>
      <c r="F61" s="2" t="str">
        <f t="shared" si="0"/>
        <v/>
      </c>
      <c r="G61" s="2" t="str">
        <f t="shared" si="9"/>
        <v/>
      </c>
      <c r="H61" s="2">
        <f t="shared" si="1"/>
        <v>60</v>
      </c>
      <c r="I61" s="2" t="str">
        <f t="shared" si="2"/>
        <v>Mod02_SecA_PodFMod03_SecA_PodF1Mod04_SecA_TeamF1Mod05_SecA_Group03SecA_LearningPodF:SectionA:StevenHaddad</v>
      </c>
      <c r="J61" s="2">
        <f t="shared" si="3"/>
        <v>49</v>
      </c>
      <c r="K61" s="2" t="str">
        <f t="shared" si="4"/>
        <v>Mod05_SecA_Group03</v>
      </c>
      <c r="L61" s="2">
        <f t="shared" si="5"/>
        <v>85</v>
      </c>
      <c r="M61" s="2" t="str">
        <f t="shared" si="6"/>
        <v>SectionA:</v>
      </c>
      <c r="N61" s="2">
        <f t="shared" si="7"/>
        <v>67</v>
      </c>
      <c r="O61" s="2" t="str">
        <f t="shared" si="8"/>
        <v>SecA_LearningPodF</v>
      </c>
    </row>
    <row r="62" spans="1:16">
      <c r="A62" s="1" t="s">
        <v>176</v>
      </c>
      <c r="B62" s="1" t="s">
        <v>177</v>
      </c>
      <c r="C62" s="1" t="s">
        <v>178</v>
      </c>
      <c r="D62" s="1" t="s">
        <v>179</v>
      </c>
      <c r="E62" s="2" t="s">
        <v>656</v>
      </c>
      <c r="F62" s="2" t="str">
        <f t="shared" si="0"/>
        <v/>
      </c>
      <c r="G62" s="2" t="str">
        <f t="shared" si="9"/>
        <v/>
      </c>
      <c r="H62" s="2" t="str">
        <f t="shared" si="1"/>
        <v/>
      </c>
      <c r="I62" s="2" t="str">
        <f t="shared" si="2"/>
        <v>AyubHagi AliMod02_SecA_PodBMod03_SecA_PodB2Mod04_SecA_TeamB2Mod05_SecA_Group70SecA_LearningPodB:SectionA:</v>
      </c>
      <c r="J62" s="2">
        <f t="shared" si="3"/>
        <v>61</v>
      </c>
      <c r="K62" s="2" t="str">
        <f t="shared" si="4"/>
        <v>Mod05_SecA_Group70</v>
      </c>
      <c r="L62" s="2">
        <f t="shared" si="5"/>
        <v>97</v>
      </c>
      <c r="M62" s="2" t="str">
        <f t="shared" si="6"/>
        <v>SectionA:</v>
      </c>
      <c r="N62" s="2">
        <f t="shared" si="7"/>
        <v>79</v>
      </c>
      <c r="O62" s="2" t="str">
        <f t="shared" si="8"/>
        <v>SecA_LearningPodB</v>
      </c>
    </row>
    <row r="63" spans="1:16">
      <c r="A63" s="1" t="s">
        <v>180</v>
      </c>
      <c r="B63" s="1" t="s">
        <v>181</v>
      </c>
      <c r="C63" s="1" t="s">
        <v>182</v>
      </c>
      <c r="D63" s="1" t="s">
        <v>183</v>
      </c>
      <c r="E63" s="2" t="s">
        <v>656</v>
      </c>
      <c r="F63" s="2" t="str">
        <f t="shared" si="0"/>
        <v/>
      </c>
      <c r="G63" s="2" t="str">
        <f t="shared" si="9"/>
        <v/>
      </c>
      <c r="H63" s="2" t="str">
        <f t="shared" si="1"/>
        <v/>
      </c>
      <c r="I63" s="2" t="str">
        <f t="shared" si="2"/>
        <v>Mod02_SecA_PodCMod03_SecA_PodC2Mod04_SecA_TeamC2Mod05_SecA_Group45SecA_LearningPodC:SectionA:SeifHamdein</v>
      </c>
      <c r="J63" s="2">
        <f t="shared" si="3"/>
        <v>49</v>
      </c>
      <c r="K63" s="2" t="str">
        <f t="shared" si="4"/>
        <v>Mod05_SecA_Group45</v>
      </c>
      <c r="L63" s="2">
        <f t="shared" si="5"/>
        <v>85</v>
      </c>
      <c r="M63" s="2" t="str">
        <f t="shared" si="6"/>
        <v>SectionA:</v>
      </c>
      <c r="N63" s="2">
        <f t="shared" si="7"/>
        <v>67</v>
      </c>
      <c r="O63" s="2" t="str">
        <f t="shared" si="8"/>
        <v>SecA_LearningPodC</v>
      </c>
    </row>
    <row r="64" spans="1:16">
      <c r="A64" s="1" t="s">
        <v>184</v>
      </c>
      <c r="B64" s="1" t="s">
        <v>164</v>
      </c>
      <c r="C64" s="1" t="s">
        <v>185</v>
      </c>
      <c r="D64" s="1" t="s">
        <v>186</v>
      </c>
      <c r="E64" s="2" t="s">
        <v>656</v>
      </c>
      <c r="F64" s="2" t="str">
        <f t="shared" si="0"/>
        <v/>
      </c>
      <c r="G64" s="2" t="str">
        <f t="shared" si="9"/>
        <v/>
      </c>
      <c r="H64" s="2" t="str">
        <f t="shared" si="1"/>
        <v/>
      </c>
      <c r="I64" s="2" t="str">
        <f t="shared" si="2"/>
        <v>KhalidHamourMod02_SecA_PodAMod03_SecA_PodA2Mod04_SecA_TeamA2Mod05_SecA_Group10SecA_LearningPodA:SectionA:</v>
      </c>
      <c r="J64" s="2">
        <f t="shared" si="3"/>
        <v>61</v>
      </c>
      <c r="K64" s="2" t="str">
        <f t="shared" si="4"/>
        <v>Mod05_SecA_Group10</v>
      </c>
      <c r="L64" s="2">
        <f t="shared" si="5"/>
        <v>97</v>
      </c>
      <c r="M64" s="2" t="str">
        <f t="shared" si="6"/>
        <v>SectionA:</v>
      </c>
      <c r="N64" s="2">
        <f t="shared" si="7"/>
        <v>79</v>
      </c>
      <c r="O64" s="2" t="str">
        <f t="shared" si="8"/>
        <v>SecA_LearningPodA</v>
      </c>
    </row>
    <row r="65" spans="1:15">
      <c r="A65" s="1" t="s">
        <v>187</v>
      </c>
      <c r="B65" s="1" t="s">
        <v>188</v>
      </c>
      <c r="C65" s="1" t="s">
        <v>189</v>
      </c>
      <c r="D65" s="1" t="s">
        <v>190</v>
      </c>
      <c r="E65" s="2" t="s">
        <v>656</v>
      </c>
      <c r="F65" s="2" t="str">
        <f t="shared" si="0"/>
        <v/>
      </c>
      <c r="G65" s="2" t="str">
        <f t="shared" si="9"/>
        <v/>
      </c>
      <c r="H65" s="2" t="str">
        <f t="shared" si="1"/>
        <v/>
      </c>
      <c r="I65" s="2" t="str">
        <f t="shared" si="2"/>
        <v>JuntaoHanMod02_SecA_PodAMod03_SecA_PodA1Mod04_SecA_TeamA2Mod05_SecA_Group35SecA_LearningPodA:SectionA:</v>
      </c>
      <c r="J65" s="2">
        <f t="shared" si="3"/>
        <v>58</v>
      </c>
      <c r="K65" s="2" t="str">
        <f t="shared" si="4"/>
        <v>Mod05_SecA_Group35</v>
      </c>
      <c r="L65" s="2">
        <f t="shared" si="5"/>
        <v>94</v>
      </c>
      <c r="M65" s="2" t="str">
        <f t="shared" si="6"/>
        <v>SectionA:</v>
      </c>
      <c r="N65" s="2">
        <f t="shared" si="7"/>
        <v>76</v>
      </c>
      <c r="O65" s="2" t="str">
        <f t="shared" si="8"/>
        <v>SecA_LearningPodA</v>
      </c>
    </row>
    <row r="66" spans="1:15">
      <c r="A66" s="1" t="s">
        <v>187</v>
      </c>
      <c r="B66" s="1" t="s">
        <v>191</v>
      </c>
      <c r="C66" s="1" t="s">
        <v>192</v>
      </c>
      <c r="D66" s="1" t="s">
        <v>685</v>
      </c>
      <c r="E66" s="2" t="s">
        <v>656</v>
      </c>
      <c r="F66" s="2" t="str">
        <f t="shared" si="0"/>
        <v/>
      </c>
      <c r="G66" s="2" t="str">
        <f t="shared" si="9"/>
        <v/>
      </c>
      <c r="H66" s="2" t="str">
        <f t="shared" si="1"/>
        <v/>
      </c>
      <c r="I66" s="2" t="str">
        <f t="shared" si="2"/>
        <v>Mod02_SecB_PodMMod03_SecB_PodM2Mod04_SecB_TeamM2Mod05_SecB_Group08SecB_LearningPodD:SectionB:XuanHan</v>
      </c>
      <c r="J66" s="2">
        <f t="shared" si="3"/>
        <v>49</v>
      </c>
      <c r="K66" s="2" t="str">
        <f t="shared" si="4"/>
        <v>Mod05_SecB_Group08</v>
      </c>
      <c r="L66" s="2">
        <f t="shared" si="5"/>
        <v>85</v>
      </c>
      <c r="M66" s="2" t="str">
        <f t="shared" si="6"/>
        <v>SectionB:</v>
      </c>
      <c r="N66" s="2">
        <f t="shared" si="7"/>
        <v>67</v>
      </c>
      <c r="O66" s="2" t="str">
        <f t="shared" si="8"/>
        <v>SecB_LearningPodD</v>
      </c>
    </row>
    <row r="67" spans="1:15">
      <c r="A67" s="1" t="s">
        <v>193</v>
      </c>
      <c r="B67" s="1" t="s">
        <v>194</v>
      </c>
      <c r="C67" s="1" t="s">
        <v>195</v>
      </c>
      <c r="D67" s="1" t="s">
        <v>764</v>
      </c>
      <c r="E67" s="2" t="s">
        <v>656</v>
      </c>
      <c r="F67" s="2" t="str">
        <f t="shared" ref="F67:F130" si="10">IFERROR(FIND(F$2,D67),"")</f>
        <v/>
      </c>
      <c r="G67" s="2" t="str">
        <f t="shared" si="9"/>
        <v/>
      </c>
      <c r="H67" s="2" t="str">
        <f t="shared" ref="H67:H130" si="11">IFERROR(FIND(H$2,D67),"")</f>
        <v/>
      </c>
      <c r="I67" s="2" t="str">
        <f t="shared" ref="I67:I130" si="12">SUBSTITUTE(SUBSTITUTE(D67,"Mod05_SecB_DesireRandomAllocation",""),"Mod05_SecA_DesireRandomAllocation","")</f>
        <v>Mod02_SecA_PodAMod03_SecA_PodA2Mod04_SecA_TeamA1Mod05_SecA_Group10NancyHaoSecA_LearningPodA:SectionA:SectionA:_manuallySectionB:</v>
      </c>
      <c r="J67" s="2">
        <f t="shared" ref="J67:J130" si="13">IFERROR(FIND(J$2,I67),LEN(I67)+1)</f>
        <v>49</v>
      </c>
      <c r="K67" s="2" t="str">
        <f t="shared" ref="K67:K130" si="14">LEFT(RIGHT(I67,LEN(I67)-J67+1),18)</f>
        <v>Mod05_SecA_Group10</v>
      </c>
      <c r="L67" s="2">
        <f t="shared" ref="L67:L130" si="15">IFERROR(FIND(L$2,I67),LEN(I67)+1)</f>
        <v>93</v>
      </c>
      <c r="M67" s="2" t="str">
        <f t="shared" ref="M67:M130" si="16">LEFT(RIGHT(I67,LEN(I67)-L67+1),9)</f>
        <v>SectionA:</v>
      </c>
      <c r="N67" s="2">
        <f t="shared" ref="N67:N130" si="17">IFERROR(FIND(N$2,I67)-5,LEN(I67)+1)</f>
        <v>75</v>
      </c>
      <c r="O67" s="2" t="str">
        <f t="shared" ref="O67:O130" si="18">LEFT(RIGHT(I67,LEN(I67)-N67+1),17)</f>
        <v>SecA_LearningPodA</v>
      </c>
    </row>
    <row r="68" spans="1:15">
      <c r="A68" s="1" t="s">
        <v>196</v>
      </c>
      <c r="B68" s="1" t="s">
        <v>197</v>
      </c>
      <c r="C68" s="1" t="s">
        <v>198</v>
      </c>
      <c r="D68" s="1" t="s">
        <v>199</v>
      </c>
      <c r="E68" s="2" t="s">
        <v>656</v>
      </c>
      <c r="F68" s="2" t="str">
        <f t="shared" si="10"/>
        <v/>
      </c>
      <c r="G68" s="2" t="str">
        <f t="shared" ref="G68:G131" si="19">IF(ISNUMBER(F68),"not student","")</f>
        <v/>
      </c>
      <c r="H68" s="2" t="str">
        <f t="shared" si="11"/>
        <v/>
      </c>
      <c r="I68" s="2" t="str">
        <f t="shared" si="12"/>
        <v>DanielHaywardMod02_SecA_PodCMod03_SecA_PodC1Mod04_SecA_TeamC1Mod05_SecA_Group50SecA_LearningPodC:SectionA:</v>
      </c>
      <c r="J68" s="2">
        <f t="shared" si="13"/>
        <v>62</v>
      </c>
      <c r="K68" s="2" t="str">
        <f t="shared" si="14"/>
        <v>Mod05_SecA_Group50</v>
      </c>
      <c r="L68" s="2">
        <f t="shared" si="15"/>
        <v>98</v>
      </c>
      <c r="M68" s="2" t="str">
        <f t="shared" si="16"/>
        <v>SectionA:</v>
      </c>
      <c r="N68" s="2">
        <f t="shared" si="17"/>
        <v>80</v>
      </c>
      <c r="O68" s="2" t="str">
        <f t="shared" si="18"/>
        <v>SecA_LearningPodC</v>
      </c>
    </row>
    <row r="69" spans="1:15">
      <c r="A69" s="1" t="s">
        <v>200</v>
      </c>
      <c r="B69" s="1" t="s">
        <v>201</v>
      </c>
      <c r="C69" s="1" t="s">
        <v>202</v>
      </c>
      <c r="D69" s="1" t="s">
        <v>686</v>
      </c>
      <c r="E69" s="2" t="s">
        <v>656</v>
      </c>
      <c r="F69" s="2" t="str">
        <f t="shared" si="10"/>
        <v/>
      </c>
      <c r="G69" s="2" t="str">
        <f t="shared" si="19"/>
        <v/>
      </c>
      <c r="H69" s="2" t="str">
        <f t="shared" si="11"/>
        <v/>
      </c>
      <c r="I69" s="2" t="str">
        <f t="shared" si="12"/>
        <v>KaiHeMod02_SecB_PodOMod03_SecB_PodO1Mod04_SecB_TeamO2Mod05_SecB_Group49SecB_LearningPodF:SectionB:</v>
      </c>
      <c r="J69" s="2">
        <f t="shared" si="13"/>
        <v>54</v>
      </c>
      <c r="K69" s="2" t="str">
        <f t="shared" si="14"/>
        <v>Mod05_SecB_Group49</v>
      </c>
      <c r="L69" s="2">
        <f t="shared" si="15"/>
        <v>90</v>
      </c>
      <c r="M69" s="2" t="str">
        <f t="shared" si="16"/>
        <v>SectionB:</v>
      </c>
      <c r="N69" s="2">
        <f t="shared" si="17"/>
        <v>72</v>
      </c>
      <c r="O69" s="2" t="str">
        <f t="shared" si="18"/>
        <v>SecB_LearningPodF</v>
      </c>
    </row>
    <row r="70" spans="1:15">
      <c r="A70" s="1" t="s">
        <v>203</v>
      </c>
      <c r="B70" s="1" t="s">
        <v>204</v>
      </c>
      <c r="C70" s="1" t="s">
        <v>205</v>
      </c>
      <c r="D70" s="1" t="s">
        <v>737</v>
      </c>
      <c r="E70" s="2" t="s">
        <v>656</v>
      </c>
      <c r="F70" s="2" t="str">
        <f t="shared" si="10"/>
        <v/>
      </c>
      <c r="G70" s="2" t="str">
        <f t="shared" si="19"/>
        <v/>
      </c>
      <c r="H70" s="2" t="str">
        <f t="shared" si="11"/>
        <v/>
      </c>
      <c r="I70" s="2" t="str">
        <f t="shared" si="12"/>
        <v>Mod02_SecB_PodKMod03_SecB_PodK2Mod04_SecB_TeamK1Mod05_SecB_Group15SanaHeidariSecB_LearningPodB:SectionB:</v>
      </c>
      <c r="J70" s="2">
        <f t="shared" si="13"/>
        <v>49</v>
      </c>
      <c r="K70" s="2" t="str">
        <f t="shared" si="14"/>
        <v>Mod05_SecB_Group15</v>
      </c>
      <c r="L70" s="2">
        <f t="shared" si="15"/>
        <v>96</v>
      </c>
      <c r="M70" s="2" t="str">
        <f t="shared" si="16"/>
        <v>SectionB:</v>
      </c>
      <c r="N70" s="2">
        <f t="shared" si="17"/>
        <v>78</v>
      </c>
      <c r="O70" s="2" t="str">
        <f t="shared" si="18"/>
        <v>SecB_LearningPodB</v>
      </c>
    </row>
    <row r="71" spans="1:15">
      <c r="A71" s="1" t="s">
        <v>206</v>
      </c>
      <c r="B71" s="1" t="s">
        <v>207</v>
      </c>
      <c r="C71" s="1" t="s">
        <v>208</v>
      </c>
      <c r="D71" s="1" t="s">
        <v>687</v>
      </c>
      <c r="E71" s="2" t="s">
        <v>656</v>
      </c>
      <c r="F71" s="2" t="str">
        <f t="shared" si="10"/>
        <v/>
      </c>
      <c r="G71" s="2" t="str">
        <f t="shared" si="19"/>
        <v/>
      </c>
      <c r="H71" s="2" t="str">
        <f t="shared" si="11"/>
        <v/>
      </c>
      <c r="I71" s="2" t="str">
        <f t="shared" si="12"/>
        <v>Mod02_SecB_PodJMod03_SecB_PodJ1Mod04_SecB_TeamJ2Mod05_SecB_Group12SecB_LearningPodA:SectionB:YihaoHeliu</v>
      </c>
      <c r="J71" s="2">
        <f t="shared" si="13"/>
        <v>49</v>
      </c>
      <c r="K71" s="2" t="str">
        <f t="shared" si="14"/>
        <v>Mod05_SecB_Group12</v>
      </c>
      <c r="L71" s="2">
        <f t="shared" si="15"/>
        <v>85</v>
      </c>
      <c r="M71" s="2" t="str">
        <f t="shared" si="16"/>
        <v>SectionB:</v>
      </c>
      <c r="N71" s="2">
        <f t="shared" si="17"/>
        <v>67</v>
      </c>
      <c r="O71" s="2" t="str">
        <f t="shared" si="18"/>
        <v>SecB_LearningPodA</v>
      </c>
    </row>
    <row r="72" spans="1:15">
      <c r="A72" s="1" t="s">
        <v>209</v>
      </c>
      <c r="B72" s="1" t="s">
        <v>210</v>
      </c>
      <c r="C72" s="1" t="s">
        <v>211</v>
      </c>
      <c r="D72" s="1" t="s">
        <v>688</v>
      </c>
      <c r="E72" s="2" t="s">
        <v>656</v>
      </c>
      <c r="F72" s="2" t="str">
        <f t="shared" si="10"/>
        <v/>
      </c>
      <c r="G72" s="2" t="str">
        <f t="shared" si="19"/>
        <v/>
      </c>
      <c r="H72" s="2" t="str">
        <f t="shared" si="11"/>
        <v/>
      </c>
      <c r="I72" s="2" t="str">
        <f t="shared" si="12"/>
        <v>Mod02_SecB_PodMMod03_SecB_PodM2Mod04_SecB_TeamM2Mod05_SecB_Group19MurleyHerrle-FanningSecB_LearningPodD:SectionB:</v>
      </c>
      <c r="J72" s="2">
        <f t="shared" si="13"/>
        <v>49</v>
      </c>
      <c r="K72" s="2" t="str">
        <f t="shared" si="14"/>
        <v>Mod05_SecB_Group19</v>
      </c>
      <c r="L72" s="2">
        <f t="shared" si="15"/>
        <v>105</v>
      </c>
      <c r="M72" s="2" t="str">
        <f t="shared" si="16"/>
        <v>SectionB:</v>
      </c>
      <c r="N72" s="2">
        <f t="shared" si="17"/>
        <v>87</v>
      </c>
      <c r="O72" s="2" t="str">
        <f t="shared" si="18"/>
        <v>SecB_LearningPodD</v>
      </c>
    </row>
    <row r="73" spans="1:15">
      <c r="A73" s="1" t="s">
        <v>212</v>
      </c>
      <c r="B73" s="1" t="s">
        <v>213</v>
      </c>
      <c r="C73" s="1" t="s">
        <v>214</v>
      </c>
      <c r="D73" s="1" t="s">
        <v>215</v>
      </c>
      <c r="E73" s="2" t="s">
        <v>656</v>
      </c>
      <c r="F73" s="2" t="str">
        <f t="shared" si="10"/>
        <v/>
      </c>
      <c r="G73" s="2" t="str">
        <f t="shared" si="19"/>
        <v/>
      </c>
      <c r="H73" s="2" t="str">
        <f t="shared" si="11"/>
        <v/>
      </c>
      <c r="I73" s="2" t="str">
        <f t="shared" si="12"/>
        <v>Mod02_SecA_PodEMod03_SecA_PodE2Mod04_SecA_TeamE2Mod05_SecA_Group80SecA_LearningPodE:SectionA:XiHu</v>
      </c>
      <c r="J73" s="2">
        <f t="shared" si="13"/>
        <v>49</v>
      </c>
      <c r="K73" s="2" t="str">
        <f t="shared" si="14"/>
        <v>Mod05_SecA_Group80</v>
      </c>
      <c r="L73" s="2">
        <f t="shared" si="15"/>
        <v>85</v>
      </c>
      <c r="M73" s="2" t="str">
        <f t="shared" si="16"/>
        <v>SectionA:</v>
      </c>
      <c r="N73" s="2">
        <f t="shared" si="17"/>
        <v>67</v>
      </c>
      <c r="O73" s="2" t="str">
        <f t="shared" si="18"/>
        <v>SecA_LearningPodE</v>
      </c>
    </row>
    <row r="74" spans="1:15">
      <c r="A74" s="1" t="s">
        <v>216</v>
      </c>
      <c r="B74" s="1" t="s">
        <v>217</v>
      </c>
      <c r="C74" s="1" t="s">
        <v>218</v>
      </c>
      <c r="D74" s="1" t="s">
        <v>219</v>
      </c>
      <c r="E74" s="2" t="s">
        <v>656</v>
      </c>
      <c r="F74" s="2" t="str">
        <f t="shared" si="10"/>
        <v/>
      </c>
      <c r="G74" s="2" t="str">
        <f t="shared" si="19"/>
        <v/>
      </c>
      <c r="H74" s="2" t="str">
        <f t="shared" si="11"/>
        <v/>
      </c>
      <c r="I74" s="2" t="str">
        <f t="shared" si="12"/>
        <v>JiayiHuangMod02_SecA_PodBMod03_SecA_PodB1Mod04_SecA_TeamB2Mod05_SecA_Group71SecA_LearningPodB:SectionA:</v>
      </c>
      <c r="J74" s="2">
        <f t="shared" si="13"/>
        <v>59</v>
      </c>
      <c r="K74" s="2" t="str">
        <f t="shared" si="14"/>
        <v>Mod05_SecA_Group71</v>
      </c>
      <c r="L74" s="2">
        <f t="shared" si="15"/>
        <v>95</v>
      </c>
      <c r="M74" s="2" t="str">
        <f t="shared" si="16"/>
        <v>SectionA:</v>
      </c>
      <c r="N74" s="2">
        <f t="shared" si="17"/>
        <v>77</v>
      </c>
      <c r="O74" s="2" t="str">
        <f t="shared" si="18"/>
        <v>SecA_LearningPodB</v>
      </c>
    </row>
    <row r="75" spans="1:15">
      <c r="A75" s="1" t="s">
        <v>216</v>
      </c>
      <c r="B75" s="1" t="s">
        <v>220</v>
      </c>
      <c r="C75" s="1" t="s">
        <v>221</v>
      </c>
      <c r="D75" s="1" t="s">
        <v>222</v>
      </c>
      <c r="E75" s="2" t="s">
        <v>656</v>
      </c>
      <c r="F75" s="2" t="str">
        <f t="shared" si="10"/>
        <v/>
      </c>
      <c r="G75" s="2" t="str">
        <f t="shared" si="19"/>
        <v/>
      </c>
      <c r="H75" s="2" t="str">
        <f t="shared" si="11"/>
        <v/>
      </c>
      <c r="I75" s="2" t="str">
        <f t="shared" si="12"/>
        <v>Mod02_SecA_PodEMod03_SecA_PodE1Mod04_SecA_TeamE1Mod05_SecA_Group79SecA_LearningPodE:SectionA:ShiqingHuang</v>
      </c>
      <c r="J75" s="2">
        <f t="shared" si="13"/>
        <v>49</v>
      </c>
      <c r="K75" s="2" t="str">
        <f t="shared" si="14"/>
        <v>Mod05_SecA_Group79</v>
      </c>
      <c r="L75" s="2">
        <f t="shared" si="15"/>
        <v>85</v>
      </c>
      <c r="M75" s="2" t="str">
        <f t="shared" si="16"/>
        <v>SectionA:</v>
      </c>
      <c r="N75" s="2">
        <f t="shared" si="17"/>
        <v>67</v>
      </c>
      <c r="O75" s="2" t="str">
        <f t="shared" si="18"/>
        <v>SecA_LearningPodE</v>
      </c>
    </row>
    <row r="76" spans="1:15">
      <c r="A76" s="1" t="s">
        <v>223</v>
      </c>
      <c r="B76" s="1" t="s">
        <v>224</v>
      </c>
      <c r="C76" s="1" t="s">
        <v>225</v>
      </c>
      <c r="D76" s="1" t="s">
        <v>226</v>
      </c>
      <c r="E76" s="2" t="s">
        <v>656</v>
      </c>
      <c r="F76" s="2" t="str">
        <f t="shared" si="10"/>
        <v/>
      </c>
      <c r="G76" s="2" t="str">
        <f t="shared" si="19"/>
        <v/>
      </c>
      <c r="H76" s="2" t="str">
        <f t="shared" si="11"/>
        <v/>
      </c>
      <c r="I76" s="2" t="str">
        <f t="shared" si="12"/>
        <v>Mod02_SecA_PodHMod03_SecA_PodH2Mod04_SecA_TeamH1Mod05_SecA_Group42SayedaHussainSecA_LearningPodH:SectionA:</v>
      </c>
      <c r="J76" s="2">
        <f t="shared" si="13"/>
        <v>49</v>
      </c>
      <c r="K76" s="2" t="str">
        <f t="shared" si="14"/>
        <v>Mod05_SecA_Group42</v>
      </c>
      <c r="L76" s="2">
        <f t="shared" si="15"/>
        <v>98</v>
      </c>
      <c r="M76" s="2" t="str">
        <f t="shared" si="16"/>
        <v>SectionA:</v>
      </c>
      <c r="N76" s="2">
        <f t="shared" si="17"/>
        <v>80</v>
      </c>
      <c r="O76" s="2" t="str">
        <f t="shared" si="18"/>
        <v>SecA_LearningPodH</v>
      </c>
    </row>
    <row r="77" spans="1:15">
      <c r="A77" s="9" t="s">
        <v>227</v>
      </c>
      <c r="B77" s="1" t="s">
        <v>228</v>
      </c>
      <c r="C77" s="1" t="s">
        <v>229</v>
      </c>
      <c r="D77" s="1" t="s">
        <v>230</v>
      </c>
      <c r="E77" s="2" t="s">
        <v>656</v>
      </c>
      <c r="F77" s="2" t="str">
        <f t="shared" si="10"/>
        <v/>
      </c>
      <c r="G77" s="2" t="str">
        <f t="shared" si="19"/>
        <v/>
      </c>
      <c r="H77" s="2" t="str">
        <f t="shared" si="11"/>
        <v/>
      </c>
      <c r="I77" s="2" t="str">
        <f t="shared" si="12"/>
        <v>Mod02_SecA_PodDMod03_SecA_PodD2Mod04_SecA_TeamD2Mod05_SecA_Group24SecA_LearningPodD:SectionA:TashfiaOyshi</v>
      </c>
      <c r="J77" s="2">
        <f t="shared" si="13"/>
        <v>49</v>
      </c>
      <c r="K77" s="2" t="str">
        <f t="shared" si="14"/>
        <v>Mod05_SecA_Group24</v>
      </c>
      <c r="L77" s="2">
        <f t="shared" si="15"/>
        <v>85</v>
      </c>
      <c r="M77" s="2" t="str">
        <f t="shared" si="16"/>
        <v>SectionA:</v>
      </c>
      <c r="N77" s="2">
        <f t="shared" si="17"/>
        <v>67</v>
      </c>
      <c r="O77" s="2" t="str">
        <f t="shared" si="18"/>
        <v>SecA_LearningPodD</v>
      </c>
    </row>
    <row r="78" spans="1:15">
      <c r="A78" s="1" t="s">
        <v>234</v>
      </c>
      <c r="B78" s="1" t="s">
        <v>235</v>
      </c>
      <c r="C78" s="1" t="s">
        <v>236</v>
      </c>
      <c r="D78" s="1" t="s">
        <v>237</v>
      </c>
      <c r="E78" s="2" t="s">
        <v>656</v>
      </c>
      <c r="F78" s="2" t="str">
        <f t="shared" si="10"/>
        <v/>
      </c>
      <c r="G78" s="2" t="str">
        <f t="shared" si="19"/>
        <v/>
      </c>
      <c r="H78" s="2" t="str">
        <f t="shared" si="11"/>
        <v/>
      </c>
      <c r="I78" s="2" t="str">
        <f t="shared" si="12"/>
        <v>Mod02_SecA_PodIMod03_SecA_PodI1Mod04_SecA_TeamI1Mod05_SecA_Group26RiasatIslamSecA_LearningPodI:SectionA:</v>
      </c>
      <c r="J78" s="2">
        <f t="shared" si="13"/>
        <v>49</v>
      </c>
      <c r="K78" s="2" t="str">
        <f t="shared" si="14"/>
        <v>Mod05_SecA_Group26</v>
      </c>
      <c r="L78" s="2">
        <f t="shared" si="15"/>
        <v>96</v>
      </c>
      <c r="M78" s="2" t="str">
        <f t="shared" si="16"/>
        <v>SectionA:</v>
      </c>
      <c r="N78" s="2">
        <f t="shared" si="17"/>
        <v>78</v>
      </c>
      <c r="O78" s="2" t="str">
        <f t="shared" si="18"/>
        <v>SecA_LearningPodI</v>
      </c>
    </row>
    <row r="79" spans="1:15">
      <c r="A79" s="1" t="s">
        <v>238</v>
      </c>
      <c r="B79" s="1" t="s">
        <v>239</v>
      </c>
      <c r="C79" s="1" t="s">
        <v>240</v>
      </c>
      <c r="D79" s="1" t="s">
        <v>241</v>
      </c>
      <c r="E79" s="2" t="s">
        <v>656</v>
      </c>
      <c r="F79" s="2" t="str">
        <f t="shared" si="10"/>
        <v/>
      </c>
      <c r="G79" s="2" t="str">
        <f t="shared" si="19"/>
        <v/>
      </c>
      <c r="H79" s="2" t="str">
        <f t="shared" si="11"/>
        <v/>
      </c>
      <c r="I79" s="2" t="str">
        <f t="shared" si="12"/>
        <v>Mod02_SecA_PodDMod03_SecA_PodD1Mod04_SecA_TeamD1Mod05_SecA_Group66RuchuanJiSecA_LearningPodD:SectionA:</v>
      </c>
      <c r="J79" s="2">
        <f t="shared" si="13"/>
        <v>49</v>
      </c>
      <c r="K79" s="2" t="str">
        <f t="shared" si="14"/>
        <v>Mod05_SecA_Group66</v>
      </c>
      <c r="L79" s="2">
        <f t="shared" si="15"/>
        <v>94</v>
      </c>
      <c r="M79" s="2" t="str">
        <f t="shared" si="16"/>
        <v>SectionA:</v>
      </c>
      <c r="N79" s="2">
        <f t="shared" si="17"/>
        <v>76</v>
      </c>
      <c r="O79" s="2" t="str">
        <f t="shared" si="18"/>
        <v>SecA_LearningPodD</v>
      </c>
    </row>
    <row r="80" spans="1:15">
      <c r="A80" s="1" t="s">
        <v>242</v>
      </c>
      <c r="B80" s="1" t="s">
        <v>243</v>
      </c>
      <c r="C80" s="1" t="s">
        <v>244</v>
      </c>
      <c r="D80" s="1" t="s">
        <v>689</v>
      </c>
      <c r="E80" s="2" t="s">
        <v>656</v>
      </c>
      <c r="F80" s="2" t="str">
        <f t="shared" si="10"/>
        <v/>
      </c>
      <c r="G80" s="2" t="str">
        <f t="shared" si="19"/>
        <v/>
      </c>
      <c r="H80" s="2" t="str">
        <f t="shared" si="11"/>
        <v/>
      </c>
      <c r="I80" s="2" t="str">
        <f t="shared" si="12"/>
        <v>BohanJiangMod02_SecB_PodMMod03_SecB_PodM1Mod04_SecB_TeamM2Mod05_SecB_Group06SecB_LearningPodD:SectionB:</v>
      </c>
      <c r="J80" s="2">
        <f t="shared" si="13"/>
        <v>59</v>
      </c>
      <c r="K80" s="2" t="str">
        <f t="shared" si="14"/>
        <v>Mod05_SecB_Group06</v>
      </c>
      <c r="L80" s="2">
        <f t="shared" si="15"/>
        <v>95</v>
      </c>
      <c r="M80" s="2" t="str">
        <f t="shared" si="16"/>
        <v>SectionB:</v>
      </c>
      <c r="N80" s="2">
        <f t="shared" si="17"/>
        <v>77</v>
      </c>
      <c r="O80" s="2" t="str">
        <f t="shared" si="18"/>
        <v>SecB_LearningPodD</v>
      </c>
    </row>
    <row r="81" spans="1:16">
      <c r="A81" s="1" t="s">
        <v>245</v>
      </c>
      <c r="B81" s="1" t="s">
        <v>246</v>
      </c>
      <c r="C81" s="1" t="s">
        <v>247</v>
      </c>
      <c r="D81" s="1" t="s">
        <v>690</v>
      </c>
      <c r="E81" s="2" t="s">
        <v>656</v>
      </c>
      <c r="F81" s="2" t="str">
        <f t="shared" si="10"/>
        <v/>
      </c>
      <c r="G81" s="2" t="str">
        <f t="shared" si="19"/>
        <v/>
      </c>
      <c r="H81" s="2" t="str">
        <f t="shared" si="11"/>
        <v/>
      </c>
      <c r="I81" s="2" t="str">
        <f t="shared" si="12"/>
        <v>HonglinJinMod02_SecB_PodJMod03_SecB_PodJ1Mod04_SecB_TeamJ1Mod05_SecB_Group12SecB_LearningPodA:SectionB:</v>
      </c>
      <c r="J81" s="2">
        <f t="shared" si="13"/>
        <v>59</v>
      </c>
      <c r="K81" s="2" t="str">
        <f t="shared" si="14"/>
        <v>Mod05_SecB_Group12</v>
      </c>
      <c r="L81" s="2">
        <f t="shared" si="15"/>
        <v>95</v>
      </c>
      <c r="M81" s="2" t="str">
        <f t="shared" si="16"/>
        <v>SectionB:</v>
      </c>
      <c r="N81" s="2">
        <f t="shared" si="17"/>
        <v>77</v>
      </c>
      <c r="O81" s="2" t="str">
        <f t="shared" si="18"/>
        <v>SecB_LearningPodA</v>
      </c>
    </row>
    <row r="82" spans="1:16">
      <c r="A82" s="1" t="s">
        <v>248</v>
      </c>
      <c r="B82" s="1" t="s">
        <v>249</v>
      </c>
      <c r="C82" s="1" t="s">
        <v>250</v>
      </c>
      <c r="D82" s="1" t="s">
        <v>251</v>
      </c>
      <c r="E82" s="2" t="s">
        <v>656</v>
      </c>
      <c r="F82" s="2" t="str">
        <f t="shared" si="10"/>
        <v/>
      </c>
      <c r="G82" s="2" t="str">
        <f t="shared" si="19"/>
        <v/>
      </c>
      <c r="H82" s="2" t="str">
        <f t="shared" si="11"/>
        <v/>
      </c>
      <c r="I82" s="2" t="str">
        <f t="shared" si="12"/>
        <v>ArjitJoharMod02_SecA_PodAMod03_SecA_PodA2Mod04_SecA_TeamA2Mod05_SecA_Group08SecA_LearningPodA:SectionA:</v>
      </c>
      <c r="J82" s="2">
        <f t="shared" si="13"/>
        <v>59</v>
      </c>
      <c r="K82" s="2" t="str">
        <f t="shared" si="14"/>
        <v>Mod05_SecA_Group08</v>
      </c>
      <c r="L82" s="2">
        <f t="shared" si="15"/>
        <v>95</v>
      </c>
      <c r="M82" s="2" t="str">
        <f t="shared" si="16"/>
        <v>SectionA:</v>
      </c>
      <c r="N82" s="2">
        <f t="shared" si="17"/>
        <v>77</v>
      </c>
      <c r="O82" s="2" t="str">
        <f t="shared" si="18"/>
        <v>SecA_LearningPodA</v>
      </c>
    </row>
    <row r="83" spans="1:16">
      <c r="A83" s="1" t="s">
        <v>252</v>
      </c>
      <c r="B83" s="1" t="s">
        <v>253</v>
      </c>
      <c r="C83" s="1" t="s">
        <v>254</v>
      </c>
      <c r="D83" s="1" t="s">
        <v>765</v>
      </c>
      <c r="E83" s="2" t="s">
        <v>656</v>
      </c>
      <c r="F83" s="2" t="str">
        <f t="shared" si="10"/>
        <v/>
      </c>
      <c r="G83" s="2" t="str">
        <f t="shared" si="19"/>
        <v/>
      </c>
      <c r="H83" s="2" t="str">
        <f t="shared" si="11"/>
        <v/>
      </c>
      <c r="I83" s="2" t="str">
        <f t="shared" si="12"/>
        <v>Mod03_SecA_PodB1Mod05_SecA_Group20SecA_LearningPodA:SectionA:</v>
      </c>
      <c r="J83" s="2">
        <f t="shared" si="13"/>
        <v>17</v>
      </c>
      <c r="K83" s="2" t="str">
        <f t="shared" si="14"/>
        <v>Mod05_SecA_Group20</v>
      </c>
      <c r="L83" s="2">
        <f t="shared" si="15"/>
        <v>53</v>
      </c>
      <c r="M83" s="2" t="str">
        <f t="shared" si="16"/>
        <v>SectionA:</v>
      </c>
      <c r="N83" s="2">
        <f t="shared" si="17"/>
        <v>35</v>
      </c>
      <c r="O83" s="2" t="str">
        <f t="shared" si="18"/>
        <v>SecA_LearningPodA</v>
      </c>
    </row>
    <row r="84" spans="1:16">
      <c r="A84" s="1" t="s">
        <v>255</v>
      </c>
      <c r="B84" s="1" t="s">
        <v>256</v>
      </c>
      <c r="C84" s="1" t="s">
        <v>257</v>
      </c>
      <c r="D84" s="1" t="s">
        <v>766</v>
      </c>
      <c r="E84" s="2" t="s">
        <v>656</v>
      </c>
      <c r="F84" s="2" t="str">
        <f t="shared" si="10"/>
        <v/>
      </c>
      <c r="G84" s="2" t="str">
        <f t="shared" si="19"/>
        <v/>
      </c>
      <c r="H84" s="2" t="str">
        <f t="shared" si="11"/>
        <v/>
      </c>
      <c r="I84" s="2" t="str">
        <f t="shared" si="12"/>
        <v>HaniKanaanMod02_SecA_PodBMod03_SecA_PodB2Mod04_SecA_TeamB1Mod05_SecA_Group71SecA_LearningPodB:SectionA:SectionA:_manuallySectionB:</v>
      </c>
      <c r="J84" s="2">
        <f t="shared" si="13"/>
        <v>59</v>
      </c>
      <c r="K84" s="2" t="str">
        <f t="shared" si="14"/>
        <v>Mod05_SecA_Group71</v>
      </c>
      <c r="L84" s="2">
        <f t="shared" si="15"/>
        <v>95</v>
      </c>
      <c r="M84" s="2" t="str">
        <f t="shared" si="16"/>
        <v>SectionA:</v>
      </c>
      <c r="N84" s="2">
        <f t="shared" si="17"/>
        <v>77</v>
      </c>
      <c r="O84" s="2" t="str">
        <f t="shared" si="18"/>
        <v>SecA_LearningPodB</v>
      </c>
      <c r="P84" s="8"/>
    </row>
    <row r="85" spans="1:16">
      <c r="A85" s="1" t="s">
        <v>258</v>
      </c>
      <c r="B85" s="1" t="s">
        <v>259</v>
      </c>
      <c r="C85" s="1" t="s">
        <v>260</v>
      </c>
      <c r="D85" s="1" t="s">
        <v>691</v>
      </c>
      <c r="E85" s="2" t="s">
        <v>656</v>
      </c>
      <c r="F85" s="2" t="str">
        <f t="shared" si="10"/>
        <v/>
      </c>
      <c r="G85" s="2" t="str">
        <f t="shared" si="19"/>
        <v/>
      </c>
      <c r="H85" s="2" t="str">
        <f t="shared" si="11"/>
        <v/>
      </c>
      <c r="I85" s="2" t="str">
        <f t="shared" si="12"/>
        <v>AlexeyKazinichMod02_SecB_PodLMod03_SecB_PodL1Mod04_SecB_TeamL1Mod05_SecB_Group01SecB_LearningPodC:SectionB:</v>
      </c>
      <c r="J85" s="2">
        <f t="shared" si="13"/>
        <v>63</v>
      </c>
      <c r="K85" s="2" t="str">
        <f t="shared" si="14"/>
        <v>Mod05_SecB_Group01</v>
      </c>
      <c r="L85" s="2">
        <f t="shared" si="15"/>
        <v>99</v>
      </c>
      <c r="M85" s="2" t="str">
        <f t="shared" si="16"/>
        <v>SectionB:</v>
      </c>
      <c r="N85" s="2">
        <f t="shared" si="17"/>
        <v>81</v>
      </c>
      <c r="O85" s="2" t="str">
        <f t="shared" si="18"/>
        <v>SecB_LearningPodC</v>
      </c>
    </row>
    <row r="86" spans="1:16">
      <c r="A86" s="1" t="s">
        <v>261</v>
      </c>
      <c r="B86" s="1" t="s">
        <v>262</v>
      </c>
      <c r="C86" s="1" t="s">
        <v>263</v>
      </c>
      <c r="D86" s="1" t="s">
        <v>264</v>
      </c>
      <c r="E86" s="2" t="s">
        <v>656</v>
      </c>
      <c r="F86" s="2" t="str">
        <f t="shared" si="10"/>
        <v/>
      </c>
      <c r="G86" s="2" t="str">
        <f t="shared" si="19"/>
        <v/>
      </c>
      <c r="H86" s="2" t="str">
        <f t="shared" si="11"/>
        <v/>
      </c>
      <c r="I86" s="2" t="str">
        <f t="shared" si="12"/>
        <v>ChengqiKeMod02_SecA_PodEMod03_SecA_PodE2Mod04_SecA_TeamE2Mod05_SecA_Group55SecA_LearningPodE:SectionA:</v>
      </c>
      <c r="J86" s="2">
        <f t="shared" si="13"/>
        <v>58</v>
      </c>
      <c r="K86" s="2" t="str">
        <f t="shared" si="14"/>
        <v>Mod05_SecA_Group55</v>
      </c>
      <c r="L86" s="2">
        <f t="shared" si="15"/>
        <v>94</v>
      </c>
      <c r="M86" s="2" t="str">
        <f t="shared" si="16"/>
        <v>SectionA:</v>
      </c>
      <c r="N86" s="2">
        <f t="shared" si="17"/>
        <v>76</v>
      </c>
      <c r="O86" s="2" t="str">
        <f t="shared" si="18"/>
        <v>SecA_LearningPodE</v>
      </c>
    </row>
    <row r="87" spans="1:16">
      <c r="A87" s="1" t="s">
        <v>265</v>
      </c>
      <c r="B87" s="1" t="s">
        <v>266</v>
      </c>
      <c r="C87" s="1" t="s">
        <v>267</v>
      </c>
      <c r="D87" s="1" t="s">
        <v>692</v>
      </c>
      <c r="E87" s="2" t="s">
        <v>656</v>
      </c>
      <c r="F87" s="2" t="str">
        <f t="shared" si="10"/>
        <v/>
      </c>
      <c r="G87" s="2" t="str">
        <f t="shared" si="19"/>
        <v/>
      </c>
      <c r="H87" s="2" t="str">
        <f t="shared" si="11"/>
        <v/>
      </c>
      <c r="I87" s="2" t="str">
        <f t="shared" si="12"/>
        <v>Mod02_SecB_PodMMod03_SecB_PodM2Mod04_SecB_TeamM2Mod05_SecB_Group17SecB_LearningPodD:SectionB:UsamaKhan</v>
      </c>
      <c r="J87" s="2">
        <f t="shared" si="13"/>
        <v>49</v>
      </c>
      <c r="K87" s="2" t="str">
        <f t="shared" si="14"/>
        <v>Mod05_SecB_Group17</v>
      </c>
      <c r="L87" s="2">
        <f t="shared" si="15"/>
        <v>85</v>
      </c>
      <c r="M87" s="2" t="str">
        <f t="shared" si="16"/>
        <v>SectionB:</v>
      </c>
      <c r="N87" s="2">
        <f t="shared" si="17"/>
        <v>67</v>
      </c>
      <c r="O87" s="2" t="str">
        <f t="shared" si="18"/>
        <v>SecB_LearningPodD</v>
      </c>
    </row>
    <row r="88" spans="1:16">
      <c r="A88" s="1" t="s">
        <v>268</v>
      </c>
      <c r="B88" s="1" t="s">
        <v>269</v>
      </c>
      <c r="C88" s="1" t="s">
        <v>270</v>
      </c>
      <c r="D88" s="1" t="s">
        <v>693</v>
      </c>
      <c r="E88" s="2" t="s">
        <v>656</v>
      </c>
      <c r="F88" s="2" t="str">
        <f t="shared" si="10"/>
        <v/>
      </c>
      <c r="G88" s="2" t="str">
        <f t="shared" si="19"/>
        <v/>
      </c>
      <c r="H88" s="2" t="str">
        <f t="shared" si="11"/>
        <v/>
      </c>
      <c r="I88" s="2" t="str">
        <f t="shared" si="12"/>
        <v>FloraKimMod02_SecB_PodKMod03_SecB_PodK1Mod04_SecB_TeamK2Mod05_SecB_Group29SecB_LearningPodB:SectionB:</v>
      </c>
      <c r="J88" s="2">
        <f t="shared" si="13"/>
        <v>57</v>
      </c>
      <c r="K88" s="2" t="str">
        <f t="shared" si="14"/>
        <v>Mod05_SecB_Group29</v>
      </c>
      <c r="L88" s="2">
        <f t="shared" si="15"/>
        <v>93</v>
      </c>
      <c r="M88" s="2" t="str">
        <f t="shared" si="16"/>
        <v>SectionB:</v>
      </c>
      <c r="N88" s="2">
        <f t="shared" si="17"/>
        <v>75</v>
      </c>
      <c r="O88" s="2" t="str">
        <f t="shared" si="18"/>
        <v>SecB_LearningPodB</v>
      </c>
    </row>
    <row r="89" spans="1:16">
      <c r="A89" s="1" t="s">
        <v>268</v>
      </c>
      <c r="B89" s="1" t="s">
        <v>271</v>
      </c>
      <c r="C89" s="1" t="s">
        <v>272</v>
      </c>
      <c r="D89" s="1" t="s">
        <v>273</v>
      </c>
      <c r="E89" s="2" t="s">
        <v>656</v>
      </c>
      <c r="F89" s="2" t="str">
        <f t="shared" si="10"/>
        <v/>
      </c>
      <c r="G89" s="2" t="str">
        <f t="shared" si="19"/>
        <v/>
      </c>
      <c r="H89" s="2" t="str">
        <f t="shared" si="11"/>
        <v/>
      </c>
      <c r="I89" s="2" t="str">
        <f t="shared" si="12"/>
        <v>Mod02_SecA_PodFMod03_SecA_PodF2Mod04_SecA_TeamF2Mod05_SecA_Group12SecA_LearningPodF:SectionA:SeongKim</v>
      </c>
      <c r="J89" s="2">
        <f t="shared" si="13"/>
        <v>49</v>
      </c>
      <c r="K89" s="2" t="str">
        <f t="shared" si="14"/>
        <v>Mod05_SecA_Group12</v>
      </c>
      <c r="L89" s="2">
        <f t="shared" si="15"/>
        <v>85</v>
      </c>
      <c r="M89" s="2" t="str">
        <f t="shared" si="16"/>
        <v>SectionA:</v>
      </c>
      <c r="N89" s="2">
        <f t="shared" si="17"/>
        <v>67</v>
      </c>
      <c r="O89" s="2" t="str">
        <f t="shared" si="18"/>
        <v>SecA_LearningPodF</v>
      </c>
    </row>
    <row r="90" spans="1:16">
      <c r="A90" s="1" t="s">
        <v>274</v>
      </c>
      <c r="B90" s="1" t="s">
        <v>275</v>
      </c>
      <c r="C90" s="1" t="s">
        <v>276</v>
      </c>
      <c r="D90" s="1" t="s">
        <v>694</v>
      </c>
      <c r="E90" s="2" t="s">
        <v>656</v>
      </c>
      <c r="F90" s="2" t="str">
        <f t="shared" si="10"/>
        <v/>
      </c>
      <c r="G90" s="2" t="str">
        <f t="shared" si="19"/>
        <v/>
      </c>
      <c r="H90" s="2" t="str">
        <f t="shared" si="11"/>
        <v/>
      </c>
      <c r="I90" s="2" t="str">
        <f t="shared" si="12"/>
        <v>MayKosibaMod02_SecB_PodNMod03_SecB_PodN1Mod04_SecB_TeamN1Mod05_SecB_Group59SecB_LearningPodE:SectionB:</v>
      </c>
      <c r="J90" s="2">
        <f t="shared" si="13"/>
        <v>58</v>
      </c>
      <c r="K90" s="2" t="str">
        <f t="shared" si="14"/>
        <v>Mod05_SecB_Group59</v>
      </c>
      <c r="L90" s="2">
        <f t="shared" si="15"/>
        <v>94</v>
      </c>
      <c r="M90" s="2" t="str">
        <f t="shared" si="16"/>
        <v>SectionB:</v>
      </c>
      <c r="N90" s="2">
        <f t="shared" si="17"/>
        <v>76</v>
      </c>
      <c r="O90" s="2" t="str">
        <f t="shared" si="18"/>
        <v>SecB_LearningPodE</v>
      </c>
    </row>
    <row r="91" spans="1:16">
      <c r="A91" s="1" t="s">
        <v>277</v>
      </c>
      <c r="B91" s="1" t="s">
        <v>278</v>
      </c>
      <c r="C91" s="1" t="s">
        <v>279</v>
      </c>
      <c r="D91" s="1" t="s">
        <v>724</v>
      </c>
      <c r="E91" s="2" t="s">
        <v>656</v>
      </c>
      <c r="F91" s="2" t="str">
        <f t="shared" si="10"/>
        <v/>
      </c>
      <c r="G91" s="2" t="str">
        <f t="shared" si="19"/>
        <v/>
      </c>
      <c r="H91" s="2" t="str">
        <f t="shared" si="11"/>
        <v/>
      </c>
      <c r="I91" s="2" t="str">
        <f t="shared" si="12"/>
        <v>DmytroKovalMod02_SecB_PodLMod03_SecB_PodL2Mod04_SecB_TeamL1Mod05_SecB_Group18SecB_LearningPodC:SectionB:</v>
      </c>
      <c r="J91" s="2">
        <f t="shared" si="13"/>
        <v>60</v>
      </c>
      <c r="K91" s="2" t="str">
        <f t="shared" si="14"/>
        <v>Mod05_SecB_Group18</v>
      </c>
      <c r="L91" s="2">
        <f t="shared" si="15"/>
        <v>96</v>
      </c>
      <c r="M91" s="2" t="str">
        <f t="shared" si="16"/>
        <v>SectionB:</v>
      </c>
      <c r="N91" s="2">
        <f t="shared" si="17"/>
        <v>78</v>
      </c>
      <c r="O91" s="2" t="str">
        <f t="shared" si="18"/>
        <v>SecB_LearningPodC</v>
      </c>
    </row>
    <row r="92" spans="1:16">
      <c r="A92" s="1" t="s">
        <v>280</v>
      </c>
      <c r="B92" s="1" t="s">
        <v>281</v>
      </c>
      <c r="C92" s="1" t="s">
        <v>282</v>
      </c>
      <c r="D92" s="1" t="s">
        <v>283</v>
      </c>
      <c r="E92" s="2" t="s">
        <v>656</v>
      </c>
      <c r="F92" s="2" t="str">
        <f t="shared" si="10"/>
        <v/>
      </c>
      <c r="G92" s="2" t="str">
        <f t="shared" si="19"/>
        <v/>
      </c>
      <c r="H92" s="2" t="str">
        <f t="shared" si="11"/>
        <v/>
      </c>
      <c r="I92" s="2" t="str">
        <f t="shared" si="12"/>
        <v>Mod02_SecA_PodIMod03_SecA_PodI2Mod04_SecA_TeamI1Mod05_SecA_Group48SecA_LearningPodI:SectionA:WingKwan</v>
      </c>
      <c r="J92" s="2">
        <f t="shared" si="13"/>
        <v>49</v>
      </c>
      <c r="K92" s="2" t="str">
        <f t="shared" si="14"/>
        <v>Mod05_SecA_Group48</v>
      </c>
      <c r="L92" s="2">
        <f t="shared" si="15"/>
        <v>85</v>
      </c>
      <c r="M92" s="2" t="str">
        <f t="shared" si="16"/>
        <v>SectionA:</v>
      </c>
      <c r="N92" s="2">
        <f t="shared" si="17"/>
        <v>67</v>
      </c>
      <c r="O92" s="2" t="str">
        <f t="shared" si="18"/>
        <v>SecA_LearningPodI</v>
      </c>
      <c r="P92" s="8"/>
    </row>
    <row r="93" spans="1:16">
      <c r="A93" s="1" t="s">
        <v>284</v>
      </c>
      <c r="B93" s="1" t="s">
        <v>285</v>
      </c>
      <c r="C93" s="1" t="s">
        <v>286</v>
      </c>
      <c r="D93" s="1" t="s">
        <v>287</v>
      </c>
      <c r="E93" s="2" t="s">
        <v>656</v>
      </c>
      <c r="F93" s="2" t="str">
        <f t="shared" si="10"/>
        <v/>
      </c>
      <c r="G93" s="2" t="str">
        <f t="shared" si="19"/>
        <v/>
      </c>
      <c r="H93" s="2" t="str">
        <f t="shared" si="11"/>
        <v/>
      </c>
      <c r="I93" s="2" t="str">
        <f t="shared" si="12"/>
        <v>Mod02_SecA_PodFMod03_SecA_PodF2Mod04_SecA_TeamF2Mod05_SecA_Group12SecA_LearningPodF:SectionA:WeyLai</v>
      </c>
      <c r="J93" s="2">
        <f t="shared" si="13"/>
        <v>49</v>
      </c>
      <c r="K93" s="2" t="str">
        <f t="shared" si="14"/>
        <v>Mod05_SecA_Group12</v>
      </c>
      <c r="L93" s="2">
        <f t="shared" si="15"/>
        <v>85</v>
      </c>
      <c r="M93" s="2" t="str">
        <f t="shared" si="16"/>
        <v>SectionA:</v>
      </c>
      <c r="N93" s="2">
        <f t="shared" si="17"/>
        <v>67</v>
      </c>
      <c r="O93" s="2" t="str">
        <f t="shared" si="18"/>
        <v>SecA_LearningPodF</v>
      </c>
    </row>
    <row r="94" spans="1:16">
      <c r="A94" s="1" t="s">
        <v>288</v>
      </c>
      <c r="B94" s="1" t="s">
        <v>289</v>
      </c>
      <c r="C94" s="1" t="s">
        <v>290</v>
      </c>
      <c r="D94" s="1" t="s">
        <v>727</v>
      </c>
      <c r="E94" s="2" t="s">
        <v>656</v>
      </c>
      <c r="F94" s="2" t="str">
        <f t="shared" si="10"/>
        <v/>
      </c>
      <c r="G94" s="2" t="str">
        <f t="shared" si="19"/>
        <v/>
      </c>
      <c r="H94" s="2" t="str">
        <f t="shared" si="11"/>
        <v/>
      </c>
      <c r="I94" s="2" t="str">
        <f t="shared" si="12"/>
        <v>Mod02_SecB_PodOMod03_SecB_PodO2Mod04_SecB_TeamO1Mod05_SecB_Group20RuilinLanSecB_LearningPodF:SectionB:</v>
      </c>
      <c r="J94" s="2">
        <f t="shared" si="13"/>
        <v>49</v>
      </c>
      <c r="K94" s="2" t="str">
        <f t="shared" si="14"/>
        <v>Mod05_SecB_Group20</v>
      </c>
      <c r="L94" s="2">
        <f t="shared" si="15"/>
        <v>94</v>
      </c>
      <c r="M94" s="2" t="str">
        <f t="shared" si="16"/>
        <v>SectionB:</v>
      </c>
      <c r="N94" s="2">
        <f t="shared" si="17"/>
        <v>76</v>
      </c>
      <c r="O94" s="2" t="str">
        <f t="shared" si="18"/>
        <v>SecB_LearningPodF</v>
      </c>
    </row>
    <row r="95" spans="1:16">
      <c r="A95" s="1" t="s">
        <v>288</v>
      </c>
      <c r="B95" s="1" t="s">
        <v>291</v>
      </c>
      <c r="C95" s="1" t="s">
        <v>292</v>
      </c>
      <c r="D95" s="1" t="s">
        <v>293</v>
      </c>
      <c r="E95" s="2" t="s">
        <v>656</v>
      </c>
      <c r="F95" s="2" t="str">
        <f t="shared" si="10"/>
        <v/>
      </c>
      <c r="G95" s="2" t="str">
        <f t="shared" si="19"/>
        <v/>
      </c>
      <c r="H95" s="2" t="str">
        <f t="shared" si="11"/>
        <v/>
      </c>
      <c r="I95" s="2" t="str">
        <f t="shared" si="12"/>
        <v>Mod02_SecA_PodFMod03_SecA_PodF2Mod04_SecA_TeamF1Mod05_SecA_Group13SecA_LearningPodF:SectionA:YangLan</v>
      </c>
      <c r="J95" s="2">
        <f t="shared" si="13"/>
        <v>49</v>
      </c>
      <c r="K95" s="2" t="str">
        <f t="shared" si="14"/>
        <v>Mod05_SecA_Group13</v>
      </c>
      <c r="L95" s="2">
        <f t="shared" si="15"/>
        <v>85</v>
      </c>
      <c r="M95" s="2" t="str">
        <f t="shared" si="16"/>
        <v>SectionA:</v>
      </c>
      <c r="N95" s="2">
        <f t="shared" si="17"/>
        <v>67</v>
      </c>
      <c r="O95" s="2" t="str">
        <f t="shared" si="18"/>
        <v>SecA_LearningPodF</v>
      </c>
    </row>
    <row r="96" spans="1:16">
      <c r="A96" s="1" t="s">
        <v>294</v>
      </c>
      <c r="B96" s="1" t="s">
        <v>295</v>
      </c>
      <c r="C96" s="1" t="s">
        <v>296</v>
      </c>
      <c r="D96" s="1" t="s">
        <v>297</v>
      </c>
      <c r="E96" s="2" t="s">
        <v>656</v>
      </c>
      <c r="F96" s="2" t="str">
        <f t="shared" si="10"/>
        <v/>
      </c>
      <c r="G96" s="2" t="str">
        <f t="shared" si="19"/>
        <v/>
      </c>
      <c r="H96" s="2" t="str">
        <f t="shared" si="11"/>
        <v/>
      </c>
      <c r="I96" s="2" t="str">
        <f t="shared" si="12"/>
        <v>HieuLeMod02_SecA_PodEMod03_SecA_PodE2Mod04_SecA_TeamE1Mod05_SecA_Group07SecA_LearningPodE:SectionA:</v>
      </c>
      <c r="J96" s="2">
        <f t="shared" si="13"/>
        <v>55</v>
      </c>
      <c r="K96" s="2" t="str">
        <f t="shared" si="14"/>
        <v>Mod05_SecA_Group07</v>
      </c>
      <c r="L96" s="2">
        <f t="shared" si="15"/>
        <v>91</v>
      </c>
      <c r="M96" s="2" t="str">
        <f t="shared" si="16"/>
        <v>SectionA:</v>
      </c>
      <c r="N96" s="2">
        <f t="shared" si="17"/>
        <v>73</v>
      </c>
      <c r="O96" s="2" t="str">
        <f t="shared" si="18"/>
        <v>SecA_LearningPodE</v>
      </c>
    </row>
    <row r="97" spans="1:16">
      <c r="A97" s="1" t="s">
        <v>294</v>
      </c>
      <c r="B97" s="1" t="s">
        <v>298</v>
      </c>
      <c r="C97" s="1" t="s">
        <v>299</v>
      </c>
      <c r="D97" s="1" t="s">
        <v>695</v>
      </c>
      <c r="E97" s="2" t="s">
        <v>656</v>
      </c>
      <c r="F97" s="2" t="str">
        <f t="shared" si="10"/>
        <v/>
      </c>
      <c r="G97" s="2" t="str">
        <f t="shared" si="19"/>
        <v/>
      </c>
      <c r="H97" s="2" t="str">
        <f t="shared" si="11"/>
        <v/>
      </c>
      <c r="I97" s="2" t="str">
        <f t="shared" si="12"/>
        <v>Mod02_SecB_PodNMod03_SecB_PodN1Mod04_SecB_TeamN2Mod05_SecB_Group10QuangLeSecB_LearningPodE:SectionB:</v>
      </c>
      <c r="J97" s="2">
        <f t="shared" si="13"/>
        <v>49</v>
      </c>
      <c r="K97" s="2" t="str">
        <f t="shared" si="14"/>
        <v>Mod05_SecB_Group10</v>
      </c>
      <c r="L97" s="2">
        <f t="shared" si="15"/>
        <v>92</v>
      </c>
      <c r="M97" s="2" t="str">
        <f t="shared" si="16"/>
        <v>SectionB:</v>
      </c>
      <c r="N97" s="2">
        <f t="shared" si="17"/>
        <v>74</v>
      </c>
      <c r="O97" s="2" t="str">
        <f t="shared" si="18"/>
        <v>SecB_LearningPodE</v>
      </c>
      <c r="P97" s="8"/>
    </row>
    <row r="98" spans="1:16">
      <c r="A98" s="1" t="s">
        <v>300</v>
      </c>
      <c r="B98" s="1" t="s">
        <v>301</v>
      </c>
      <c r="C98" s="1" t="s">
        <v>302</v>
      </c>
      <c r="D98" s="1" t="s">
        <v>696</v>
      </c>
      <c r="E98" s="2" t="s">
        <v>656</v>
      </c>
      <c r="F98" s="2" t="str">
        <f t="shared" si="10"/>
        <v/>
      </c>
      <c r="G98" s="2" t="str">
        <f t="shared" si="19"/>
        <v/>
      </c>
      <c r="H98" s="2" t="str">
        <f t="shared" si="11"/>
        <v/>
      </c>
      <c r="I98" s="2" t="str">
        <f t="shared" si="12"/>
        <v>MarlonLeeMod02_SecB_PodNMod03_SecB_PodN1Mod04_SecB_TeamN2Mod05_SecB_Group40SecB_LearningPodE:SectionB:</v>
      </c>
      <c r="J98" s="2">
        <f t="shared" si="13"/>
        <v>58</v>
      </c>
      <c r="K98" s="2" t="str">
        <f t="shared" si="14"/>
        <v>Mod05_SecB_Group40</v>
      </c>
      <c r="L98" s="2">
        <f t="shared" si="15"/>
        <v>94</v>
      </c>
      <c r="M98" s="2" t="str">
        <f t="shared" si="16"/>
        <v>SectionB:</v>
      </c>
      <c r="N98" s="2">
        <f t="shared" si="17"/>
        <v>76</v>
      </c>
      <c r="O98" s="2" t="str">
        <f t="shared" si="18"/>
        <v>SecB_LearningPodE</v>
      </c>
    </row>
    <row r="99" spans="1:16">
      <c r="A99" s="1" t="s">
        <v>303</v>
      </c>
      <c r="B99" s="1" t="s">
        <v>304</v>
      </c>
      <c r="C99" s="1" t="s">
        <v>305</v>
      </c>
      <c r="D99" s="1" t="s">
        <v>725</v>
      </c>
      <c r="E99" s="2" t="s">
        <v>656</v>
      </c>
      <c r="F99" s="2" t="str">
        <f t="shared" si="10"/>
        <v/>
      </c>
      <c r="G99" s="2" t="str">
        <f t="shared" si="19"/>
        <v/>
      </c>
      <c r="H99" s="2" t="str">
        <f t="shared" si="11"/>
        <v/>
      </c>
      <c r="I99" s="2" t="str">
        <f t="shared" si="12"/>
        <v>JoshuaLeite NascimentoMod02_SecB_PodKMod03_SecB_PodK1Mod04_SecB_TeamK1Mod05_SecB_Group14SecB_LearningPodB:SectionB:</v>
      </c>
      <c r="J99" s="2">
        <f t="shared" si="13"/>
        <v>71</v>
      </c>
      <c r="K99" s="2" t="str">
        <f t="shared" si="14"/>
        <v>Mod05_SecB_Group14</v>
      </c>
      <c r="L99" s="2">
        <f t="shared" si="15"/>
        <v>107</v>
      </c>
      <c r="M99" s="2" t="str">
        <f t="shared" si="16"/>
        <v>SectionB:</v>
      </c>
      <c r="N99" s="2">
        <f t="shared" si="17"/>
        <v>89</v>
      </c>
      <c r="O99" s="2" t="str">
        <f t="shared" si="18"/>
        <v>SecB_LearningPodB</v>
      </c>
    </row>
    <row r="100" spans="1:16">
      <c r="A100" s="1" t="s">
        <v>306</v>
      </c>
      <c r="B100" s="1" t="s">
        <v>307</v>
      </c>
      <c r="C100" s="1" t="s">
        <v>308</v>
      </c>
      <c r="D100" s="1" t="s">
        <v>697</v>
      </c>
      <c r="E100" s="2" t="s">
        <v>656</v>
      </c>
      <c r="F100" s="2" t="str">
        <f t="shared" si="10"/>
        <v/>
      </c>
      <c r="G100" s="2" t="str">
        <f t="shared" si="19"/>
        <v/>
      </c>
      <c r="H100" s="2" t="str">
        <f t="shared" si="11"/>
        <v/>
      </c>
      <c r="I100" s="2" t="str">
        <f t="shared" si="12"/>
        <v>Mod02_SecB_PodLMod03_SecB_PodL2Mod04_SecB_TeamL2Mod05_SecB_Group07QijinLiSecB_LearningPodC:SectionB:</v>
      </c>
      <c r="J100" s="2">
        <f t="shared" si="13"/>
        <v>49</v>
      </c>
      <c r="K100" s="2" t="str">
        <f t="shared" si="14"/>
        <v>Mod05_SecB_Group07</v>
      </c>
      <c r="L100" s="2">
        <f t="shared" si="15"/>
        <v>92</v>
      </c>
      <c r="M100" s="2" t="str">
        <f t="shared" si="16"/>
        <v>SectionB:</v>
      </c>
      <c r="N100" s="2">
        <f t="shared" si="17"/>
        <v>74</v>
      </c>
      <c r="O100" s="2" t="str">
        <f t="shared" si="18"/>
        <v>SecB_LearningPodC</v>
      </c>
    </row>
    <row r="101" spans="1:16">
      <c r="A101" s="9" t="s">
        <v>306</v>
      </c>
      <c r="B101" s="1" t="s">
        <v>309</v>
      </c>
      <c r="C101" s="1" t="s">
        <v>310</v>
      </c>
      <c r="D101" s="1" t="s">
        <v>698</v>
      </c>
      <c r="E101" s="2" t="s">
        <v>656</v>
      </c>
      <c r="F101" s="2" t="str">
        <f t="shared" si="10"/>
        <v/>
      </c>
      <c r="G101" s="2" t="str">
        <f t="shared" si="19"/>
        <v/>
      </c>
      <c r="H101" s="2" t="str">
        <f t="shared" si="11"/>
        <v/>
      </c>
      <c r="I101" s="2" t="str">
        <f t="shared" si="12"/>
        <v>Mod02_SecB_PodJMod03_SecB_PodJ2Mod04_SecB_TeamJ1Mod05_SecB_Group07SecB_LearningPodA:SectionB:XuemengLi</v>
      </c>
      <c r="J101" s="2">
        <f t="shared" si="13"/>
        <v>49</v>
      </c>
      <c r="K101" s="2" t="str">
        <f t="shared" si="14"/>
        <v>Mod05_SecB_Group07</v>
      </c>
      <c r="L101" s="2">
        <f t="shared" si="15"/>
        <v>85</v>
      </c>
      <c r="M101" s="2" t="str">
        <f t="shared" si="16"/>
        <v>SectionB:</v>
      </c>
      <c r="N101" s="2">
        <f t="shared" si="17"/>
        <v>67</v>
      </c>
      <c r="O101" s="2" t="str">
        <f t="shared" si="18"/>
        <v>SecB_LearningPodA</v>
      </c>
    </row>
    <row r="102" spans="1:16">
      <c r="A102" s="1" t="s">
        <v>306</v>
      </c>
      <c r="B102" s="1" t="s">
        <v>311</v>
      </c>
      <c r="C102" s="1" t="s">
        <v>312</v>
      </c>
      <c r="D102" s="1" t="s">
        <v>313</v>
      </c>
      <c r="E102" s="2" t="s">
        <v>656</v>
      </c>
      <c r="F102" s="2" t="str">
        <f t="shared" si="10"/>
        <v/>
      </c>
      <c r="G102" s="2" t="str">
        <f t="shared" si="19"/>
        <v/>
      </c>
      <c r="H102" s="2" t="str">
        <f t="shared" si="11"/>
        <v/>
      </c>
      <c r="I102" s="2" t="str">
        <f t="shared" si="12"/>
        <v>Mod02_SecA_PodDMod03_SecA_PodD2Mod04_SecA_TeamD2Mod05_SecA_Group64SecA_LearningPodD:SectionA:YanyuLi</v>
      </c>
      <c r="J102" s="2">
        <f t="shared" si="13"/>
        <v>49</v>
      </c>
      <c r="K102" s="2" t="str">
        <f t="shared" si="14"/>
        <v>Mod05_SecA_Group64</v>
      </c>
      <c r="L102" s="2">
        <f t="shared" si="15"/>
        <v>85</v>
      </c>
      <c r="M102" s="2" t="str">
        <f t="shared" si="16"/>
        <v>SectionA:</v>
      </c>
      <c r="N102" s="2">
        <f t="shared" si="17"/>
        <v>67</v>
      </c>
      <c r="O102" s="2" t="str">
        <f t="shared" si="18"/>
        <v>SecA_LearningPodD</v>
      </c>
    </row>
    <row r="103" spans="1:16">
      <c r="A103" s="1" t="s">
        <v>314</v>
      </c>
      <c r="B103" s="1" t="s">
        <v>315</v>
      </c>
      <c r="C103" s="1" t="s">
        <v>316</v>
      </c>
      <c r="D103" s="1" t="s">
        <v>317</v>
      </c>
      <c r="E103" s="2" t="s">
        <v>656</v>
      </c>
      <c r="F103" s="2" t="str">
        <f t="shared" si="10"/>
        <v/>
      </c>
      <c r="G103" s="2" t="str">
        <f t="shared" si="19"/>
        <v/>
      </c>
      <c r="H103" s="2" t="str">
        <f t="shared" si="11"/>
        <v/>
      </c>
      <c r="I103" s="2" t="str">
        <f t="shared" si="12"/>
        <v>Mod02_SecA_PodFMod03_SecA_PodF1Mod04_SecA_TeamF2Mod05_SecA_Group80SecA_LearningPodF:SectionA:SiyuLiang</v>
      </c>
      <c r="J103" s="2">
        <f t="shared" si="13"/>
        <v>49</v>
      </c>
      <c r="K103" s="2" t="str">
        <f t="shared" si="14"/>
        <v>Mod05_SecA_Group80</v>
      </c>
      <c r="L103" s="2">
        <f t="shared" si="15"/>
        <v>85</v>
      </c>
      <c r="M103" s="2" t="str">
        <f t="shared" si="16"/>
        <v>SectionA:</v>
      </c>
      <c r="N103" s="2">
        <f t="shared" si="17"/>
        <v>67</v>
      </c>
      <c r="O103" s="2" t="str">
        <f t="shared" si="18"/>
        <v>SecA_LearningPodF</v>
      </c>
    </row>
    <row r="104" spans="1:16">
      <c r="A104" s="1" t="s">
        <v>318</v>
      </c>
      <c r="B104" s="1" t="s">
        <v>319</v>
      </c>
      <c r="C104" s="1" t="s">
        <v>320</v>
      </c>
      <c r="D104" s="1" t="s">
        <v>699</v>
      </c>
      <c r="E104" s="2" t="s">
        <v>656</v>
      </c>
      <c r="F104" s="2" t="str">
        <f t="shared" si="10"/>
        <v/>
      </c>
      <c r="G104" s="2" t="str">
        <f t="shared" si="19"/>
        <v/>
      </c>
      <c r="H104" s="2" t="str">
        <f t="shared" si="11"/>
        <v/>
      </c>
      <c r="I104" s="2" t="str">
        <f t="shared" si="12"/>
        <v>AndyLinMod02_SecB_PodOMod03_SecB_PodO1Mod04_SecB_TeamO1Mod05_SecB_Group49SecB_LearningPodF:SectionB:</v>
      </c>
      <c r="J104" s="2">
        <f t="shared" si="13"/>
        <v>56</v>
      </c>
      <c r="K104" s="2" t="str">
        <f t="shared" si="14"/>
        <v>Mod05_SecB_Group49</v>
      </c>
      <c r="L104" s="2">
        <f t="shared" si="15"/>
        <v>92</v>
      </c>
      <c r="M104" s="2" t="str">
        <f t="shared" si="16"/>
        <v>SectionB:</v>
      </c>
      <c r="N104" s="2">
        <f t="shared" si="17"/>
        <v>74</v>
      </c>
      <c r="O104" s="2" t="str">
        <f t="shared" si="18"/>
        <v>SecB_LearningPodF</v>
      </c>
    </row>
    <row r="105" spans="1:16">
      <c r="A105" s="1" t="s">
        <v>321</v>
      </c>
      <c r="B105" s="1" t="s">
        <v>322</v>
      </c>
      <c r="C105" s="1" t="s">
        <v>323</v>
      </c>
      <c r="D105" s="1" t="s">
        <v>324</v>
      </c>
      <c r="E105" s="2" t="s">
        <v>656</v>
      </c>
      <c r="F105" s="2" t="str">
        <f t="shared" si="10"/>
        <v/>
      </c>
      <c r="G105" s="2" t="str">
        <f t="shared" si="19"/>
        <v/>
      </c>
      <c r="H105" s="2" t="str">
        <f t="shared" si="11"/>
        <v/>
      </c>
      <c r="I105" s="2" t="str">
        <f t="shared" si="12"/>
        <v>KatherineLingMod02_SecA_PodIMod03_SecA_PodI1Mod04_SecA_TeamI2Mod05_SecA_Group49SecA_LearningPodI:SectionA:</v>
      </c>
      <c r="J105" s="2">
        <f t="shared" si="13"/>
        <v>62</v>
      </c>
      <c r="K105" s="2" t="str">
        <f t="shared" si="14"/>
        <v>Mod05_SecA_Group49</v>
      </c>
      <c r="L105" s="2">
        <f t="shared" si="15"/>
        <v>98</v>
      </c>
      <c r="M105" s="2" t="str">
        <f t="shared" si="16"/>
        <v>SectionA:</v>
      </c>
      <c r="N105" s="2">
        <f t="shared" si="17"/>
        <v>80</v>
      </c>
      <c r="O105" s="2" t="str">
        <f t="shared" si="18"/>
        <v>SecA_LearningPodI</v>
      </c>
    </row>
    <row r="106" spans="1:16">
      <c r="A106" s="1" t="s">
        <v>325</v>
      </c>
      <c r="B106" s="1" t="s">
        <v>326</v>
      </c>
      <c r="C106" s="1" t="s">
        <v>327</v>
      </c>
      <c r="D106" s="1" t="s">
        <v>767</v>
      </c>
      <c r="E106" s="2" t="s">
        <v>656</v>
      </c>
      <c r="F106" s="2" t="str">
        <f t="shared" si="10"/>
        <v/>
      </c>
      <c r="G106" s="2" t="str">
        <f t="shared" si="19"/>
        <v/>
      </c>
      <c r="H106" s="2" t="str">
        <f t="shared" si="11"/>
        <v/>
      </c>
      <c r="I106" s="2" t="str">
        <f t="shared" si="12"/>
        <v>BohaoLiuMod02_SecA_PodEMod03_SecA_PodE2Mod04_SecA_TeamE1Mod05_SecA_Group17SecA_LearningPodE:SectionA:</v>
      </c>
      <c r="J106" s="2">
        <f t="shared" si="13"/>
        <v>57</v>
      </c>
      <c r="K106" s="2" t="str">
        <f t="shared" si="14"/>
        <v>Mod05_SecA_Group17</v>
      </c>
      <c r="L106" s="2">
        <f t="shared" si="15"/>
        <v>93</v>
      </c>
      <c r="M106" s="2" t="str">
        <f t="shared" si="16"/>
        <v>SectionA:</v>
      </c>
      <c r="N106" s="2">
        <f t="shared" si="17"/>
        <v>75</v>
      </c>
      <c r="O106" s="2" t="str">
        <f t="shared" si="18"/>
        <v>SecA_LearningPodE</v>
      </c>
    </row>
    <row r="107" spans="1:16">
      <c r="A107" s="1" t="s">
        <v>325</v>
      </c>
      <c r="B107" s="1" t="s">
        <v>328</v>
      </c>
      <c r="C107" s="1" t="s">
        <v>329</v>
      </c>
      <c r="D107" s="1" t="s">
        <v>768</v>
      </c>
      <c r="E107" s="2" t="s">
        <v>656</v>
      </c>
      <c r="F107" s="2" t="str">
        <f t="shared" si="10"/>
        <v/>
      </c>
      <c r="G107" s="2" t="str">
        <f t="shared" si="19"/>
        <v/>
      </c>
      <c r="H107" s="2" t="str">
        <f t="shared" si="11"/>
        <v/>
      </c>
      <c r="I107" s="2" t="str">
        <f t="shared" si="12"/>
        <v>Mod02_SecB_PodJMod03_SecB_PodJ2Mod04_SecB_TeamJ2Mod05_SecB_Group06RuntongLiuSecB_LearningPodA:SectionA:SectionB:SectionB:_manually</v>
      </c>
      <c r="J107" s="2">
        <f t="shared" si="13"/>
        <v>49</v>
      </c>
      <c r="K107" s="2" t="str">
        <f t="shared" si="14"/>
        <v>Mod05_SecB_Group06</v>
      </c>
      <c r="L107" s="2">
        <f t="shared" si="15"/>
        <v>95</v>
      </c>
      <c r="M107" s="2" t="str">
        <f t="shared" si="16"/>
        <v>SectionA:</v>
      </c>
      <c r="N107" s="2">
        <f t="shared" si="17"/>
        <v>77</v>
      </c>
      <c r="O107" s="2" t="str">
        <f t="shared" si="18"/>
        <v>SecB_LearningPodA</v>
      </c>
      <c r="P107" s="8"/>
    </row>
    <row r="108" spans="1:16">
      <c r="A108" s="1" t="s">
        <v>330</v>
      </c>
      <c r="B108" s="1" t="s">
        <v>331</v>
      </c>
      <c r="C108" s="1" t="s">
        <v>332</v>
      </c>
      <c r="D108" s="1" t="s">
        <v>333</v>
      </c>
      <c r="E108" s="2" t="s">
        <v>656</v>
      </c>
      <c r="F108" s="2" t="str">
        <f t="shared" si="10"/>
        <v/>
      </c>
      <c r="G108" s="2" t="str">
        <f t="shared" si="19"/>
        <v/>
      </c>
      <c r="H108" s="2" t="str">
        <f t="shared" si="11"/>
        <v/>
      </c>
      <c r="I108" s="2" t="str">
        <f t="shared" si="12"/>
        <v>AmandaMaMod02_SecA_PodEMod03_SecA_PodE1Mod04_SecA_TeamE2Mod05_SecA_Group55SecA_LearningPodE:SectionA:</v>
      </c>
      <c r="J108" s="2">
        <f t="shared" si="13"/>
        <v>57</v>
      </c>
      <c r="K108" s="2" t="str">
        <f t="shared" si="14"/>
        <v>Mod05_SecA_Group55</v>
      </c>
      <c r="L108" s="2">
        <f t="shared" si="15"/>
        <v>93</v>
      </c>
      <c r="M108" s="2" t="str">
        <f t="shared" si="16"/>
        <v>SectionA:</v>
      </c>
      <c r="N108" s="2">
        <f t="shared" si="17"/>
        <v>75</v>
      </c>
      <c r="O108" s="2" t="str">
        <f t="shared" si="18"/>
        <v>SecA_LearningPodE</v>
      </c>
    </row>
    <row r="109" spans="1:16">
      <c r="A109" s="1" t="s">
        <v>334</v>
      </c>
      <c r="B109" s="1" t="s">
        <v>335</v>
      </c>
      <c r="C109" s="1" t="s">
        <v>336</v>
      </c>
      <c r="D109" s="1" t="s">
        <v>337</v>
      </c>
      <c r="E109" s="2" t="s">
        <v>656</v>
      </c>
      <c r="F109" s="2" t="str">
        <f t="shared" si="10"/>
        <v/>
      </c>
      <c r="G109" s="2" t="str">
        <f t="shared" si="19"/>
        <v/>
      </c>
      <c r="H109" s="2" t="str">
        <f t="shared" si="11"/>
        <v/>
      </c>
      <c r="I109" s="2" t="str">
        <f t="shared" si="12"/>
        <v>DukeMaquilingMod02_SecA_PodEMod03_SecA_PodE1Mod04_SecA_TeamE2Mod05_SecA_Group79SecA_LearningPodE:SectionA:</v>
      </c>
      <c r="J109" s="2">
        <f t="shared" si="13"/>
        <v>62</v>
      </c>
      <c r="K109" s="2" t="str">
        <f t="shared" si="14"/>
        <v>Mod05_SecA_Group79</v>
      </c>
      <c r="L109" s="2">
        <f t="shared" si="15"/>
        <v>98</v>
      </c>
      <c r="M109" s="2" t="str">
        <f t="shared" si="16"/>
        <v>SectionA:</v>
      </c>
      <c r="N109" s="2">
        <f t="shared" si="17"/>
        <v>80</v>
      </c>
      <c r="O109" s="2" t="str">
        <f t="shared" si="18"/>
        <v>SecA_LearningPodE</v>
      </c>
    </row>
    <row r="110" spans="1:16">
      <c r="A110" s="1" t="s">
        <v>338</v>
      </c>
      <c r="B110" s="1" t="s">
        <v>339</v>
      </c>
      <c r="C110" s="1" t="s">
        <v>340</v>
      </c>
      <c r="D110" s="1" t="s">
        <v>341</v>
      </c>
      <c r="E110" s="2" t="s">
        <v>656</v>
      </c>
      <c r="F110" s="2" t="str">
        <f t="shared" si="10"/>
        <v/>
      </c>
      <c r="G110" s="2" t="str">
        <f t="shared" si="19"/>
        <v/>
      </c>
      <c r="H110" s="2" t="str">
        <f t="shared" si="11"/>
        <v/>
      </c>
      <c r="I110" s="2" t="str">
        <f t="shared" si="12"/>
        <v>IshraqueMashrurMod02_SecA_PodGMod03_SecA_PodG2Mod04_SecA_TeamG1Mod05_SecA_Group22SecA_LearningPodG:SectionA:</v>
      </c>
      <c r="J110" s="2">
        <f t="shared" si="13"/>
        <v>64</v>
      </c>
      <c r="K110" s="2" t="str">
        <f t="shared" si="14"/>
        <v>Mod05_SecA_Group22</v>
      </c>
      <c r="L110" s="2">
        <f t="shared" si="15"/>
        <v>100</v>
      </c>
      <c r="M110" s="2" t="str">
        <f t="shared" si="16"/>
        <v>SectionA:</v>
      </c>
      <c r="N110" s="2">
        <f t="shared" si="17"/>
        <v>82</v>
      </c>
      <c r="O110" s="2" t="str">
        <f t="shared" si="18"/>
        <v>SecA_LearningPodG</v>
      </c>
    </row>
    <row r="111" spans="1:16">
      <c r="A111" s="1" t="s">
        <v>342</v>
      </c>
      <c r="B111" s="1" t="s">
        <v>343</v>
      </c>
      <c r="C111" s="1" t="s">
        <v>344</v>
      </c>
      <c r="D111" s="1" t="s">
        <v>345</v>
      </c>
      <c r="E111" s="2" t="s">
        <v>656</v>
      </c>
      <c r="F111" s="2" t="str">
        <f t="shared" si="10"/>
        <v/>
      </c>
      <c r="G111" s="2" t="str">
        <f t="shared" si="19"/>
        <v/>
      </c>
      <c r="H111" s="2" t="str">
        <f t="shared" si="11"/>
        <v/>
      </c>
      <c r="I111" s="2" t="str">
        <f t="shared" si="12"/>
        <v>Mod02_SecA_PodGMod03_SecA_PodG1Mod04_SecA_TeamG2Mod05_SecA_Group01PhilipMichalowskiSecA_LearningPodG:SectionA:</v>
      </c>
      <c r="J111" s="2">
        <f t="shared" si="13"/>
        <v>49</v>
      </c>
      <c r="K111" s="2" t="str">
        <f t="shared" si="14"/>
        <v>Mod05_SecA_Group01</v>
      </c>
      <c r="L111" s="2">
        <f t="shared" si="15"/>
        <v>102</v>
      </c>
      <c r="M111" s="2" t="str">
        <f t="shared" si="16"/>
        <v>SectionA:</v>
      </c>
      <c r="N111" s="2">
        <f t="shared" si="17"/>
        <v>84</v>
      </c>
      <c r="O111" s="2" t="str">
        <f t="shared" si="18"/>
        <v>SecA_LearningPodG</v>
      </c>
    </row>
    <row r="112" spans="1:16">
      <c r="A112" s="1" t="s">
        <v>346</v>
      </c>
      <c r="B112" s="1" t="s">
        <v>347</v>
      </c>
      <c r="C112" s="1" t="s">
        <v>348</v>
      </c>
      <c r="D112" s="1" t="s">
        <v>349</v>
      </c>
      <c r="E112" s="2" t="s">
        <v>656</v>
      </c>
      <c r="F112" s="2" t="str">
        <f t="shared" si="10"/>
        <v/>
      </c>
      <c r="G112" s="2" t="str">
        <f t="shared" si="19"/>
        <v/>
      </c>
      <c r="H112" s="2" t="str">
        <f t="shared" si="11"/>
        <v/>
      </c>
      <c r="I112" s="2" t="str">
        <f t="shared" si="12"/>
        <v>BenedictMiguelMod02_SecA_PodBMod03_SecA_PodB1Mod04_SecA_TeamB2Mod05_SecA_Group72SecA_LearningPodB:SectionA:</v>
      </c>
      <c r="J112" s="2">
        <f t="shared" si="13"/>
        <v>63</v>
      </c>
      <c r="K112" s="2" t="str">
        <f t="shared" si="14"/>
        <v>Mod05_SecA_Group72</v>
      </c>
      <c r="L112" s="2">
        <f t="shared" si="15"/>
        <v>99</v>
      </c>
      <c r="M112" s="2" t="str">
        <f t="shared" si="16"/>
        <v>SectionA:</v>
      </c>
      <c r="N112" s="2">
        <f t="shared" si="17"/>
        <v>81</v>
      </c>
      <c r="O112" s="2" t="str">
        <f t="shared" si="18"/>
        <v>SecA_LearningPodB</v>
      </c>
    </row>
    <row r="113" spans="1:16">
      <c r="A113" s="1" t="s">
        <v>350</v>
      </c>
      <c r="B113" s="1" t="s">
        <v>351</v>
      </c>
      <c r="C113" s="1" t="s">
        <v>352</v>
      </c>
      <c r="D113" s="1" t="s">
        <v>769</v>
      </c>
      <c r="E113" s="2" t="s">
        <v>656</v>
      </c>
      <c r="F113" s="2" t="str">
        <f t="shared" si="10"/>
        <v/>
      </c>
      <c r="G113" s="2" t="str">
        <f t="shared" si="19"/>
        <v/>
      </c>
      <c r="H113" s="2" t="str">
        <f t="shared" si="11"/>
        <v/>
      </c>
      <c r="I113" s="2" t="str">
        <f t="shared" si="12"/>
        <v>AmirMohamadMod02_SecA_PodGMod03_SecA_PodG1Mod04_SecA_TeamG2Mod05_SecA_Group01SecA_LearningPodG:SectionA:SectionA:_manuallySectionB:</v>
      </c>
      <c r="J113" s="2">
        <f t="shared" si="13"/>
        <v>60</v>
      </c>
      <c r="K113" s="2" t="str">
        <f t="shared" si="14"/>
        <v>Mod05_SecA_Group01</v>
      </c>
      <c r="L113" s="2">
        <f t="shared" si="15"/>
        <v>96</v>
      </c>
      <c r="M113" s="2" t="str">
        <f t="shared" si="16"/>
        <v>SectionA:</v>
      </c>
      <c r="N113" s="2">
        <f t="shared" si="17"/>
        <v>78</v>
      </c>
      <c r="O113" s="2" t="str">
        <f t="shared" si="18"/>
        <v>SecA_LearningPodG</v>
      </c>
    </row>
    <row r="114" spans="1:16">
      <c r="A114" s="9" t="s">
        <v>353</v>
      </c>
      <c r="B114" s="1" t="s">
        <v>351</v>
      </c>
      <c r="C114" s="1" t="s">
        <v>354</v>
      </c>
      <c r="D114" s="1" t="s">
        <v>355</v>
      </c>
      <c r="E114" s="2" t="s">
        <v>656</v>
      </c>
      <c r="F114" s="2" t="str">
        <f t="shared" si="10"/>
        <v/>
      </c>
      <c r="G114" s="2" t="str">
        <f t="shared" si="19"/>
        <v/>
      </c>
      <c r="H114" s="2" t="str">
        <f t="shared" si="11"/>
        <v/>
      </c>
      <c r="I114" s="2" t="str">
        <f t="shared" si="12"/>
        <v>AmirMohamedMod02_SecA_PodDMod03_SecA_PodD1Mod04_SecA_TeamD2Mod05_SecA_Group24SecA_LearningPodD:SectionA:</v>
      </c>
      <c r="J114" s="2">
        <f t="shared" si="13"/>
        <v>60</v>
      </c>
      <c r="K114" s="2" t="str">
        <f t="shared" si="14"/>
        <v>Mod05_SecA_Group24</v>
      </c>
      <c r="L114" s="2">
        <f t="shared" si="15"/>
        <v>96</v>
      </c>
      <c r="M114" s="2" t="str">
        <f t="shared" si="16"/>
        <v>SectionA:</v>
      </c>
      <c r="N114" s="2">
        <f t="shared" si="17"/>
        <v>78</v>
      </c>
      <c r="O114" s="2" t="str">
        <f t="shared" si="18"/>
        <v>SecA_LearningPodD</v>
      </c>
    </row>
    <row r="115" spans="1:16">
      <c r="A115" s="1" t="s">
        <v>353</v>
      </c>
      <c r="B115" s="1" t="s">
        <v>353</v>
      </c>
      <c r="C115" s="1" t="s">
        <v>356</v>
      </c>
      <c r="D115" s="1" t="s">
        <v>729</v>
      </c>
      <c r="E115" s="2" t="s">
        <v>656</v>
      </c>
      <c r="F115" s="2" t="str">
        <f t="shared" si="10"/>
        <v/>
      </c>
      <c r="G115" s="2" t="str">
        <f t="shared" si="19"/>
        <v/>
      </c>
      <c r="H115" s="2">
        <f t="shared" si="11"/>
        <v>60</v>
      </c>
      <c r="I115" s="2" t="str">
        <f t="shared" si="12"/>
        <v>Mod02_SecB_PodLMod03_SecB_PodL2Mod04_SecB_TeamL2Mod05_SecB_Group18MohamedMohamedSecB_LearningPodC:SectionB:</v>
      </c>
      <c r="J115" s="2">
        <f t="shared" si="13"/>
        <v>49</v>
      </c>
      <c r="K115" s="2" t="str">
        <f t="shared" si="14"/>
        <v>Mod05_SecB_Group18</v>
      </c>
      <c r="L115" s="2">
        <f t="shared" si="15"/>
        <v>99</v>
      </c>
      <c r="M115" s="2" t="str">
        <f t="shared" si="16"/>
        <v>SectionB:</v>
      </c>
      <c r="N115" s="2">
        <f t="shared" si="17"/>
        <v>81</v>
      </c>
      <c r="O115" s="2" t="str">
        <f t="shared" si="18"/>
        <v>SecB_LearningPodC</v>
      </c>
    </row>
    <row r="116" spans="1:16" ht="19">
      <c r="A116" s="1" t="s">
        <v>357</v>
      </c>
      <c r="B116" s="1" t="s">
        <v>358</v>
      </c>
      <c r="C116" s="1" t="s">
        <v>359</v>
      </c>
      <c r="D116" s="1" t="s">
        <v>770</v>
      </c>
      <c r="E116" s="2" t="s">
        <v>656</v>
      </c>
      <c r="F116" s="2" t="str">
        <f t="shared" si="10"/>
        <v/>
      </c>
      <c r="G116" s="2" t="str">
        <f t="shared" si="19"/>
        <v/>
      </c>
      <c r="H116" s="2" t="str">
        <f t="shared" si="11"/>
        <v/>
      </c>
      <c r="I116" s="2" t="str">
        <f t="shared" si="12"/>
        <v>IbrahimMohammedMod02_SecA_PodHMod03_SecA_PodH2Mod04_SecA_TeamH2Mod05_SecA_Group19SecA_LearningPodH:SectionA:</v>
      </c>
      <c r="J116" s="2">
        <f t="shared" si="13"/>
        <v>64</v>
      </c>
      <c r="K116" s="2" t="str">
        <f t="shared" si="14"/>
        <v>Mod05_SecA_Group19</v>
      </c>
      <c r="L116" s="2">
        <f t="shared" si="15"/>
        <v>100</v>
      </c>
      <c r="M116" s="2" t="str">
        <f t="shared" si="16"/>
        <v>SectionA:</v>
      </c>
      <c r="N116" s="2">
        <f t="shared" si="17"/>
        <v>82</v>
      </c>
      <c r="O116" s="2" t="str">
        <f t="shared" si="18"/>
        <v>SecA_LearningPodH</v>
      </c>
      <c r="P116" s="5"/>
    </row>
    <row r="117" spans="1:16">
      <c r="A117" s="1" t="s">
        <v>360</v>
      </c>
      <c r="B117" s="1" t="s">
        <v>7</v>
      </c>
      <c r="C117" s="1" t="s">
        <v>361</v>
      </c>
      <c r="D117" s="1" t="s">
        <v>741</v>
      </c>
      <c r="E117" s="2" t="s">
        <v>656</v>
      </c>
      <c r="F117" s="2" t="str">
        <f t="shared" si="10"/>
        <v/>
      </c>
      <c r="G117" s="2" t="str">
        <f t="shared" si="19"/>
        <v/>
      </c>
      <c r="H117" s="2" t="str">
        <f t="shared" si="11"/>
        <v/>
      </c>
      <c r="I117" s="2" t="str">
        <f t="shared" si="12"/>
        <v>AbdullahiMohamudMod02_SecB_PodMMod03_SecB_PodM2Mod04_SecB_TeamM1Mod05_SecB_Group11SecB_LearningPodD:SectionB:</v>
      </c>
      <c r="J117" s="2">
        <f t="shared" si="13"/>
        <v>65</v>
      </c>
      <c r="K117" s="2" t="str">
        <f t="shared" si="14"/>
        <v>Mod05_SecB_Group11</v>
      </c>
      <c r="L117" s="2">
        <f t="shared" si="15"/>
        <v>101</v>
      </c>
      <c r="M117" s="2" t="str">
        <f t="shared" si="16"/>
        <v>SectionB:</v>
      </c>
      <c r="N117" s="2">
        <f t="shared" si="17"/>
        <v>83</v>
      </c>
      <c r="O117" s="2" t="str">
        <f t="shared" si="18"/>
        <v>SecB_LearningPodD</v>
      </c>
    </row>
    <row r="118" spans="1:16">
      <c r="A118" s="1" t="s">
        <v>362</v>
      </c>
      <c r="B118" s="1" t="s">
        <v>363</v>
      </c>
      <c r="C118" s="1" t="s">
        <v>364</v>
      </c>
      <c r="D118" s="1" t="s">
        <v>365</v>
      </c>
      <c r="E118" s="2" t="s">
        <v>656</v>
      </c>
      <c r="F118" s="2" t="str">
        <f t="shared" si="10"/>
        <v/>
      </c>
      <c r="G118" s="2" t="str">
        <f t="shared" si="19"/>
        <v/>
      </c>
      <c r="H118" s="2" t="str">
        <f t="shared" si="11"/>
        <v/>
      </c>
      <c r="I118" s="2" t="str">
        <f t="shared" si="12"/>
        <v>DavidMohrenMod02_SecA_PodAMod03_SecA_PodA2Mod04_SecA_TeamA2Mod05_SecA_Group35SecA_LearningPodA:SectionA:</v>
      </c>
      <c r="J118" s="2">
        <f t="shared" si="13"/>
        <v>60</v>
      </c>
      <c r="K118" s="2" t="str">
        <f t="shared" si="14"/>
        <v>Mod05_SecA_Group35</v>
      </c>
      <c r="L118" s="2">
        <f t="shared" si="15"/>
        <v>96</v>
      </c>
      <c r="M118" s="2" t="str">
        <f t="shared" si="16"/>
        <v>SectionA:</v>
      </c>
      <c r="N118" s="2">
        <f t="shared" si="17"/>
        <v>78</v>
      </c>
      <c r="O118" s="2" t="str">
        <f t="shared" si="18"/>
        <v>SecA_LearningPodA</v>
      </c>
    </row>
    <row r="119" spans="1:16">
      <c r="A119" s="1" t="s">
        <v>366</v>
      </c>
      <c r="B119" s="1" t="s">
        <v>367</v>
      </c>
      <c r="C119" s="1" t="s">
        <v>368</v>
      </c>
      <c r="D119" s="1" t="s">
        <v>700</v>
      </c>
      <c r="E119" s="2" t="s">
        <v>656</v>
      </c>
      <c r="F119" s="2" t="str">
        <f t="shared" si="10"/>
        <v/>
      </c>
      <c r="G119" s="2" t="str">
        <f t="shared" si="19"/>
        <v/>
      </c>
      <c r="H119" s="2" t="str">
        <f t="shared" si="11"/>
        <v/>
      </c>
      <c r="I119" s="2" t="str">
        <f t="shared" si="12"/>
        <v>KashishMotwaniMod02_SecB_PodNMod03_SecB_PodN2Mod04_SecB_TeamN2Mod05_SecB_Group40SecB_LearningPodE:SectionB:</v>
      </c>
      <c r="J119" s="2">
        <f t="shared" si="13"/>
        <v>63</v>
      </c>
      <c r="K119" s="2" t="str">
        <f t="shared" si="14"/>
        <v>Mod05_SecB_Group40</v>
      </c>
      <c r="L119" s="2">
        <f t="shared" si="15"/>
        <v>99</v>
      </c>
      <c r="M119" s="2" t="str">
        <f t="shared" si="16"/>
        <v>SectionB:</v>
      </c>
      <c r="N119" s="2">
        <f t="shared" si="17"/>
        <v>81</v>
      </c>
      <c r="O119" s="2" t="str">
        <f t="shared" si="18"/>
        <v>SecB_LearningPodE</v>
      </c>
      <c r="P119" s="8"/>
    </row>
    <row r="120" spans="1:16">
      <c r="A120" s="1" t="s">
        <v>369</v>
      </c>
      <c r="B120" s="1" t="s">
        <v>370</v>
      </c>
      <c r="C120" s="1" t="s">
        <v>371</v>
      </c>
      <c r="D120" s="1" t="s">
        <v>372</v>
      </c>
      <c r="E120" s="2" t="s">
        <v>656</v>
      </c>
      <c r="F120" s="2" t="str">
        <f t="shared" si="10"/>
        <v/>
      </c>
      <c r="G120" s="2" t="str">
        <f t="shared" si="19"/>
        <v/>
      </c>
      <c r="H120" s="2" t="str">
        <f t="shared" si="11"/>
        <v/>
      </c>
      <c r="I120" s="2" t="str">
        <f t="shared" si="12"/>
        <v>AhmedMoustafaMod02_SecA_PodAMod03_SecA_PodA1Mod04_SecA_TeamA1Mod05_SecA_Group35SecA_LearningPodA:SectionA:</v>
      </c>
      <c r="J120" s="2">
        <f t="shared" si="13"/>
        <v>62</v>
      </c>
      <c r="K120" s="2" t="str">
        <f t="shared" si="14"/>
        <v>Mod05_SecA_Group35</v>
      </c>
      <c r="L120" s="2">
        <f t="shared" si="15"/>
        <v>98</v>
      </c>
      <c r="M120" s="2" t="str">
        <f t="shared" si="16"/>
        <v>SectionA:</v>
      </c>
      <c r="N120" s="2">
        <f t="shared" si="17"/>
        <v>80</v>
      </c>
      <c r="O120" s="2" t="str">
        <f t="shared" si="18"/>
        <v>SecA_LearningPodA</v>
      </c>
    </row>
    <row r="121" spans="1:16">
      <c r="A121" s="1" t="s">
        <v>373</v>
      </c>
      <c r="B121" s="1" t="s">
        <v>374</v>
      </c>
      <c r="C121" s="1" t="s">
        <v>375</v>
      </c>
      <c r="D121" s="1" t="s">
        <v>376</v>
      </c>
      <c r="E121" s="2" t="s">
        <v>656</v>
      </c>
      <c r="F121" s="2" t="str">
        <f t="shared" si="10"/>
        <v/>
      </c>
      <c r="G121" s="2" t="str">
        <f t="shared" si="19"/>
        <v/>
      </c>
      <c r="H121" s="2" t="str">
        <f t="shared" si="11"/>
        <v/>
      </c>
      <c r="I121" s="2" t="str">
        <f t="shared" si="12"/>
        <v>AbjeetMultaniMod02_SecA_PodHMod03_SecA_PodH1Mod04_SecA_TeamH1Mod05_SecA_Group42SecA_LearningPodH:SectionA:</v>
      </c>
      <c r="J121" s="2">
        <f t="shared" si="13"/>
        <v>62</v>
      </c>
      <c r="K121" s="6" t="str">
        <f t="shared" si="14"/>
        <v>Mod05_SecA_Group42</v>
      </c>
      <c r="L121" s="2">
        <f t="shared" si="15"/>
        <v>98</v>
      </c>
      <c r="M121" s="2" t="str">
        <f t="shared" si="16"/>
        <v>SectionA:</v>
      </c>
      <c r="N121" s="2">
        <f t="shared" si="17"/>
        <v>80</v>
      </c>
      <c r="O121" s="2" t="str">
        <f t="shared" si="18"/>
        <v>SecA_LearningPodH</v>
      </c>
    </row>
    <row r="122" spans="1:16" ht="19">
      <c r="A122" s="1" t="s">
        <v>377</v>
      </c>
      <c r="B122" s="1" t="s">
        <v>378</v>
      </c>
      <c r="C122" s="1" t="s">
        <v>379</v>
      </c>
      <c r="D122" s="1" t="s">
        <v>380</v>
      </c>
      <c r="E122" s="2" t="s">
        <v>656</v>
      </c>
      <c r="F122" s="2" t="str">
        <f t="shared" si="10"/>
        <v/>
      </c>
      <c r="G122" s="2" t="str">
        <f t="shared" si="19"/>
        <v/>
      </c>
      <c r="H122" s="2" t="str">
        <f t="shared" si="11"/>
        <v/>
      </c>
      <c r="I122" s="2" t="str">
        <f t="shared" si="12"/>
        <v>Mod02_SecA_PodHMod03_SecA_PodH1Mod04_SecA_TeamH2Mod05_SecA_Group16SaraNaeemSecA_LearningPodH:SectionA:</v>
      </c>
      <c r="J122" s="2">
        <f t="shared" si="13"/>
        <v>49</v>
      </c>
      <c r="K122" s="2" t="str">
        <f t="shared" si="14"/>
        <v>Mod05_SecA_Group16</v>
      </c>
      <c r="L122" s="2">
        <f t="shared" si="15"/>
        <v>94</v>
      </c>
      <c r="M122" s="2" t="str">
        <f t="shared" si="16"/>
        <v>SectionA:</v>
      </c>
      <c r="N122" s="2">
        <f t="shared" si="17"/>
        <v>76</v>
      </c>
      <c r="O122" s="2" t="str">
        <f t="shared" si="18"/>
        <v>SecA_LearningPodH</v>
      </c>
      <c r="P122" s="5"/>
    </row>
    <row r="123" spans="1:16">
      <c r="A123" s="1" t="s">
        <v>381</v>
      </c>
      <c r="B123" s="1" t="s">
        <v>382</v>
      </c>
      <c r="C123" s="1" t="s">
        <v>383</v>
      </c>
      <c r="D123" s="1" t="s">
        <v>384</v>
      </c>
      <c r="E123" s="2" t="s">
        <v>656</v>
      </c>
      <c r="F123" s="2" t="str">
        <f t="shared" si="10"/>
        <v/>
      </c>
      <c r="G123" s="2" t="str">
        <f t="shared" si="19"/>
        <v/>
      </c>
      <c r="H123" s="2" t="str">
        <f t="shared" si="11"/>
        <v/>
      </c>
      <c r="I123" s="2" t="str">
        <f t="shared" si="12"/>
        <v>Mod02_SecA_PodEMod03_SecA_PodE2Mod04_SecA_TeamE1Mod05_SecA_Group55SecA_LearningPodE:SectionA:TalalNajam</v>
      </c>
      <c r="J123" s="2">
        <f t="shared" si="13"/>
        <v>49</v>
      </c>
      <c r="K123" s="2" t="str">
        <f t="shared" si="14"/>
        <v>Mod05_SecA_Group55</v>
      </c>
      <c r="L123" s="2">
        <f t="shared" si="15"/>
        <v>85</v>
      </c>
      <c r="M123" s="2" t="str">
        <f t="shared" si="16"/>
        <v>SectionA:</v>
      </c>
      <c r="N123" s="2">
        <f t="shared" si="17"/>
        <v>67</v>
      </c>
      <c r="O123" s="2" t="str">
        <f t="shared" si="18"/>
        <v>SecA_LearningPodE</v>
      </c>
    </row>
    <row r="124" spans="1:16">
      <c r="A124" s="1" t="s">
        <v>385</v>
      </c>
      <c r="B124" s="1" t="s">
        <v>386</v>
      </c>
      <c r="C124" s="1" t="s">
        <v>387</v>
      </c>
      <c r="D124" s="1" t="s">
        <v>742</v>
      </c>
      <c r="E124" s="2" t="s">
        <v>656</v>
      </c>
      <c r="F124" s="2" t="str">
        <f t="shared" si="10"/>
        <v/>
      </c>
      <c r="G124" s="2" t="str">
        <f t="shared" si="19"/>
        <v/>
      </c>
      <c r="H124" s="2" t="str">
        <f t="shared" si="11"/>
        <v/>
      </c>
      <c r="I124" s="2" t="str">
        <f t="shared" si="12"/>
        <v>Khashayar NamdarMod02_SecA_PodCMod03_SecA_PodC1Mod04_SecA_TeamC2Mod05_SecA_Group15SecA_LearningPodC:SectionA:</v>
      </c>
      <c r="J124" s="2">
        <f t="shared" si="13"/>
        <v>65</v>
      </c>
      <c r="K124" s="2" t="str">
        <f t="shared" si="14"/>
        <v>Mod05_SecA_Group15</v>
      </c>
      <c r="L124" s="2">
        <f t="shared" si="15"/>
        <v>101</v>
      </c>
      <c r="M124" s="2" t="str">
        <f t="shared" si="16"/>
        <v>SectionA:</v>
      </c>
      <c r="N124" s="2">
        <f t="shared" si="17"/>
        <v>83</v>
      </c>
      <c r="O124" s="2" t="str">
        <f t="shared" si="18"/>
        <v>SecA_LearningPodC</v>
      </c>
    </row>
    <row r="125" spans="1:16">
      <c r="A125" s="1" t="s">
        <v>388</v>
      </c>
      <c r="B125" s="1" t="s">
        <v>389</v>
      </c>
      <c r="C125" s="1" t="s">
        <v>390</v>
      </c>
      <c r="D125" s="1" t="s">
        <v>391</v>
      </c>
      <c r="E125" s="2" t="s">
        <v>656</v>
      </c>
      <c r="F125" s="2" t="str">
        <f t="shared" si="10"/>
        <v/>
      </c>
      <c r="G125" s="2" t="str">
        <f t="shared" si="19"/>
        <v/>
      </c>
      <c r="H125" s="2" t="str">
        <f t="shared" si="11"/>
        <v/>
      </c>
      <c r="I125" s="2" t="str">
        <f t="shared" si="12"/>
        <v>Mod02_SecA_PodAMod03_SecA_PodA1Mod04_SecA_TeamA2Mod05_SecA_Group10SecA_LearningPodA:SectionA:ShahramNasir</v>
      </c>
      <c r="J125" s="2">
        <f t="shared" si="13"/>
        <v>49</v>
      </c>
      <c r="K125" s="2" t="str">
        <f t="shared" si="14"/>
        <v>Mod05_SecA_Group10</v>
      </c>
      <c r="L125" s="2">
        <f t="shared" si="15"/>
        <v>85</v>
      </c>
      <c r="M125" s="2" t="str">
        <f t="shared" si="16"/>
        <v>SectionA:</v>
      </c>
      <c r="N125" s="2">
        <f t="shared" si="17"/>
        <v>67</v>
      </c>
      <c r="O125" s="2" t="str">
        <f t="shared" si="18"/>
        <v>SecA_LearningPodA</v>
      </c>
    </row>
    <row r="126" spans="1:16">
      <c r="A126" s="1" t="s">
        <v>392</v>
      </c>
      <c r="B126" s="1" t="s">
        <v>393</v>
      </c>
      <c r="C126" s="1" t="s">
        <v>394</v>
      </c>
      <c r="D126" s="1" t="s">
        <v>771</v>
      </c>
      <c r="E126" s="2" t="s">
        <v>656</v>
      </c>
      <c r="F126" s="2" t="str">
        <f t="shared" si="10"/>
        <v/>
      </c>
      <c r="G126" s="2" t="str">
        <f t="shared" si="19"/>
        <v/>
      </c>
      <c r="H126" s="2" t="str">
        <f t="shared" si="11"/>
        <v/>
      </c>
      <c r="I126" s="2" t="str">
        <f t="shared" si="12"/>
        <v>Mod02_SecB_PodOMod03_SecB_PodO2Mod04_SecB_TeamO2Mod05_SecB_Group04SecB_LearningPodF:SectionA:SectionB:SectionB:_manuallySheidaNasouri</v>
      </c>
      <c r="J126" s="2">
        <f t="shared" si="13"/>
        <v>49</v>
      </c>
      <c r="K126" s="2" t="str">
        <f t="shared" si="14"/>
        <v>Mod05_SecB_Group04</v>
      </c>
      <c r="L126" s="2">
        <f t="shared" si="15"/>
        <v>85</v>
      </c>
      <c r="M126" s="2" t="str">
        <f t="shared" si="16"/>
        <v>SectionA:</v>
      </c>
      <c r="N126" s="2">
        <f t="shared" si="17"/>
        <v>67</v>
      </c>
      <c r="O126" s="2" t="str">
        <f t="shared" si="18"/>
        <v>SecB_LearningPodF</v>
      </c>
    </row>
    <row r="127" spans="1:16">
      <c r="A127" s="1" t="s">
        <v>395</v>
      </c>
      <c r="B127" s="1" t="s">
        <v>396</v>
      </c>
      <c r="C127" s="1" t="s">
        <v>397</v>
      </c>
      <c r="D127" s="1" t="s">
        <v>398</v>
      </c>
      <c r="E127" s="2" t="s">
        <v>656</v>
      </c>
      <c r="F127" s="2" t="str">
        <f t="shared" si="10"/>
        <v/>
      </c>
      <c r="G127" s="2" t="str">
        <f t="shared" si="19"/>
        <v/>
      </c>
      <c r="H127" s="2" t="str">
        <f t="shared" si="11"/>
        <v/>
      </c>
      <c r="I127" s="2" t="str">
        <f t="shared" si="12"/>
        <v>Mod02_SecA_PodGMod03_SecA_PodG2Mod04_SecA_TeamG1Mod05_SecA_Group04RimshaNawazSecA_LearningPodG:SectionA:</v>
      </c>
      <c r="J127" s="2">
        <f t="shared" si="13"/>
        <v>49</v>
      </c>
      <c r="K127" s="2" t="str">
        <f t="shared" si="14"/>
        <v>Mod05_SecA_Group04</v>
      </c>
      <c r="L127" s="2">
        <f t="shared" si="15"/>
        <v>96</v>
      </c>
      <c r="M127" s="2" t="str">
        <f t="shared" si="16"/>
        <v>SectionA:</v>
      </c>
      <c r="N127" s="2">
        <f t="shared" si="17"/>
        <v>78</v>
      </c>
      <c r="O127" s="2" t="str">
        <f t="shared" si="18"/>
        <v>SecA_LearningPodG</v>
      </c>
    </row>
    <row r="128" spans="1:16">
      <c r="A128" s="9" t="s">
        <v>399</v>
      </c>
      <c r="B128" s="1" t="s">
        <v>400</v>
      </c>
      <c r="C128" s="1" t="s">
        <v>401</v>
      </c>
      <c r="D128" s="1" t="s">
        <v>723</v>
      </c>
      <c r="E128" s="2" t="s">
        <v>656</v>
      </c>
      <c r="F128" s="2" t="str">
        <f t="shared" si="10"/>
        <v/>
      </c>
      <c r="G128" s="2" t="str">
        <f t="shared" si="19"/>
        <v/>
      </c>
      <c r="H128" s="2">
        <f t="shared" si="11"/>
        <v>70</v>
      </c>
      <c r="I128" s="2" t="str">
        <f t="shared" si="12"/>
        <v>AndrewNgovMod02_SecB_PodJMod03_SecB_PodJ1Mod04_SecB_TeamJ2Mod05_SecB_Group13SecB_LearningPodA:SectionB:</v>
      </c>
      <c r="J128" s="2">
        <f t="shared" si="13"/>
        <v>59</v>
      </c>
      <c r="K128" s="2" t="str">
        <f t="shared" si="14"/>
        <v>Mod05_SecB_Group13</v>
      </c>
      <c r="L128" s="2">
        <f t="shared" si="15"/>
        <v>95</v>
      </c>
      <c r="M128" s="2" t="str">
        <f t="shared" si="16"/>
        <v>SectionB:</v>
      </c>
      <c r="N128" s="2">
        <f t="shared" si="17"/>
        <v>77</v>
      </c>
      <c r="O128" s="2" t="str">
        <f t="shared" si="18"/>
        <v>SecB_LearningPodA</v>
      </c>
    </row>
    <row r="129" spans="1:16">
      <c r="A129" s="1" t="s">
        <v>402</v>
      </c>
      <c r="B129" s="1" t="s">
        <v>403</v>
      </c>
      <c r="C129" s="1" t="s">
        <v>404</v>
      </c>
      <c r="D129" s="1" t="s">
        <v>405</v>
      </c>
      <c r="E129" s="2" t="s">
        <v>656</v>
      </c>
      <c r="F129" s="2" t="str">
        <f t="shared" si="10"/>
        <v/>
      </c>
      <c r="G129" s="2" t="str">
        <f t="shared" si="19"/>
        <v/>
      </c>
      <c r="H129" s="2" t="str">
        <f t="shared" si="11"/>
        <v/>
      </c>
      <c r="I129" s="2" t="str">
        <f t="shared" si="12"/>
        <v>BaoNguyenMod02_SecA_PodEMod03_SecA_PodE2Mod04_SecA_TeamE1Mod05_SecA_Group07SecA_LearningPodE:SectionA:</v>
      </c>
      <c r="J129" s="2">
        <f t="shared" si="13"/>
        <v>58</v>
      </c>
      <c r="K129" s="2" t="str">
        <f t="shared" si="14"/>
        <v>Mod05_SecA_Group07</v>
      </c>
      <c r="L129" s="2">
        <f t="shared" si="15"/>
        <v>94</v>
      </c>
      <c r="M129" s="2" t="str">
        <f t="shared" si="16"/>
        <v>SectionA:</v>
      </c>
      <c r="N129" s="2">
        <f t="shared" si="17"/>
        <v>76</v>
      </c>
      <c r="O129" s="2" t="str">
        <f t="shared" si="18"/>
        <v>SecA_LearningPodE</v>
      </c>
    </row>
    <row r="130" spans="1:16">
      <c r="A130" s="1" t="s">
        <v>402</v>
      </c>
      <c r="B130" s="1" t="s">
        <v>406</v>
      </c>
      <c r="C130" s="1" t="s">
        <v>407</v>
      </c>
      <c r="D130" s="1" t="s">
        <v>701</v>
      </c>
      <c r="E130" s="2" t="s">
        <v>656</v>
      </c>
      <c r="F130" s="2" t="str">
        <f t="shared" si="10"/>
        <v/>
      </c>
      <c r="G130" s="2" t="str">
        <f t="shared" si="19"/>
        <v/>
      </c>
      <c r="H130" s="2" t="str">
        <f t="shared" si="11"/>
        <v/>
      </c>
      <c r="I130" s="2" t="str">
        <f t="shared" si="12"/>
        <v>BrianNguyenMod02_SecB_PodKMod03_SecB_PodK2Mod04_SecB_TeamK2Mod05_SecB_Group29SecB_LearningPodB:SectionB:</v>
      </c>
      <c r="J130" s="2">
        <f t="shared" si="13"/>
        <v>60</v>
      </c>
      <c r="K130" s="2" t="str">
        <f t="shared" si="14"/>
        <v>Mod05_SecB_Group29</v>
      </c>
      <c r="L130" s="2">
        <f t="shared" si="15"/>
        <v>96</v>
      </c>
      <c r="M130" s="2" t="str">
        <f t="shared" si="16"/>
        <v>SectionB:</v>
      </c>
      <c r="N130" s="2">
        <f t="shared" si="17"/>
        <v>78</v>
      </c>
      <c r="O130" s="2" t="str">
        <f t="shared" si="18"/>
        <v>SecB_LearningPodB</v>
      </c>
    </row>
    <row r="131" spans="1:16">
      <c r="A131" s="1" t="s">
        <v>402</v>
      </c>
      <c r="B131" s="1" t="s">
        <v>408</v>
      </c>
      <c r="C131" s="1" t="s">
        <v>409</v>
      </c>
      <c r="D131" s="1" t="s">
        <v>702</v>
      </c>
      <c r="E131" s="2" t="s">
        <v>656</v>
      </c>
      <c r="F131" s="2" t="str">
        <f t="shared" ref="F131:F194" si="20">IFERROR(FIND(F$2,D131),"")</f>
        <v/>
      </c>
      <c r="G131" s="2" t="str">
        <f t="shared" si="19"/>
        <v/>
      </c>
      <c r="H131" s="2" t="str">
        <f t="shared" ref="H131:H194" si="21">IFERROR(FIND(H$2,D131),"")</f>
        <v/>
      </c>
      <c r="I131" s="2" t="str">
        <f t="shared" ref="I131:I194" si="22">SUBSTITUTE(SUBSTITUTE(D131,"Mod05_SecB_DesireRandomAllocation",""),"Mod05_SecA_DesireRandomAllocation","")</f>
        <v>ChiNguyenMod02_SecB_PodNMod03_SecB_PodN2Mod04_SecB_TeamN1Mod05_SecB_Group40SecB_LearningPodE:SectionB:</v>
      </c>
      <c r="J131" s="2">
        <f t="shared" ref="J131:J194" si="23">IFERROR(FIND(J$2,I131),LEN(I131)+1)</f>
        <v>58</v>
      </c>
      <c r="K131" s="2" t="str">
        <f t="shared" ref="K131:K194" si="24">LEFT(RIGHT(I131,LEN(I131)-J131+1),18)</f>
        <v>Mod05_SecB_Group40</v>
      </c>
      <c r="L131" s="2">
        <f t="shared" ref="L131:L194" si="25">IFERROR(FIND(L$2,I131),LEN(I131)+1)</f>
        <v>94</v>
      </c>
      <c r="M131" s="2" t="str">
        <f t="shared" ref="M131:M194" si="26">LEFT(RIGHT(I131,LEN(I131)-L131+1),9)</f>
        <v>SectionB:</v>
      </c>
      <c r="N131" s="2">
        <f t="shared" ref="N131:N194" si="27">IFERROR(FIND(N$2,I131)-5,LEN(I131)+1)</f>
        <v>76</v>
      </c>
      <c r="O131" s="2" t="str">
        <f t="shared" ref="O131:O194" si="28">LEFT(RIGHT(I131,LEN(I131)-N131+1),17)</f>
        <v>SecB_LearningPodE</v>
      </c>
    </row>
    <row r="132" spans="1:16">
      <c r="A132" s="1" t="s">
        <v>402</v>
      </c>
      <c r="B132" s="1" t="s">
        <v>101</v>
      </c>
      <c r="C132" s="1" t="s">
        <v>410</v>
      </c>
      <c r="D132" s="1" t="s">
        <v>411</v>
      </c>
      <c r="E132" s="2" t="s">
        <v>656</v>
      </c>
      <c r="F132" s="2" t="str">
        <f t="shared" si="20"/>
        <v/>
      </c>
      <c r="G132" s="2" t="str">
        <f t="shared" ref="G132:G195" si="29">IF(ISNUMBER(F132),"not student","")</f>
        <v/>
      </c>
      <c r="H132" s="2" t="str">
        <f t="shared" si="21"/>
        <v/>
      </c>
      <c r="I132" s="2" t="str">
        <f t="shared" si="22"/>
        <v>MinhNguyenMod02_SecA_PodDMod03_SecA_PodD2Mod04_SecA_TeamD1Mod05_SecA_Group25SecA_LearningPodD:SectionA:</v>
      </c>
      <c r="J132" s="2">
        <f t="shared" si="23"/>
        <v>59</v>
      </c>
      <c r="K132" s="2" t="str">
        <f t="shared" si="24"/>
        <v>Mod05_SecA_Group25</v>
      </c>
      <c r="L132" s="2">
        <f t="shared" si="25"/>
        <v>95</v>
      </c>
      <c r="M132" s="2" t="str">
        <f t="shared" si="26"/>
        <v>SectionA:</v>
      </c>
      <c r="N132" s="2">
        <f t="shared" si="27"/>
        <v>77</v>
      </c>
      <c r="O132" s="2" t="str">
        <f t="shared" si="28"/>
        <v>SecA_LearningPodD</v>
      </c>
      <c r="P132" s="8"/>
    </row>
    <row r="133" spans="1:16">
      <c r="A133" s="1" t="s">
        <v>412</v>
      </c>
      <c r="B133" s="1" t="s">
        <v>413</v>
      </c>
      <c r="C133" s="1" t="s">
        <v>414</v>
      </c>
      <c r="D133" s="1" t="s">
        <v>743</v>
      </c>
      <c r="E133" s="2" t="s">
        <v>656</v>
      </c>
      <c r="F133" s="2" t="str">
        <f t="shared" si="20"/>
        <v/>
      </c>
      <c r="G133" s="2" t="str">
        <f t="shared" si="29"/>
        <v/>
      </c>
      <c r="H133" s="2">
        <f t="shared" si="21"/>
        <v>73</v>
      </c>
      <c r="I133" s="2" t="str">
        <f t="shared" si="22"/>
        <v>Bilawal NisarMod02_SecA_PodCMod03_SecA_PodC1Mod04_SecA_TeamC1Mod05_SecA_Group03SecA_LearningPodC:SectionA:</v>
      </c>
      <c r="J133" s="2">
        <f t="shared" si="23"/>
        <v>62</v>
      </c>
      <c r="K133" s="2" t="str">
        <f t="shared" si="24"/>
        <v>Mod05_SecA_Group03</v>
      </c>
      <c r="L133" s="2">
        <f t="shared" si="25"/>
        <v>98</v>
      </c>
      <c r="M133" s="2" t="str">
        <f t="shared" si="26"/>
        <v>SectionA:</v>
      </c>
      <c r="N133" s="2">
        <f t="shared" si="27"/>
        <v>80</v>
      </c>
      <c r="O133" s="2" t="str">
        <f t="shared" si="28"/>
        <v>SecA_LearningPodC</v>
      </c>
    </row>
    <row r="134" spans="1:16">
      <c r="A134" s="1" t="s">
        <v>415</v>
      </c>
      <c r="B134" s="1" t="s">
        <v>416</v>
      </c>
      <c r="C134" s="1" t="s">
        <v>417</v>
      </c>
      <c r="D134" s="1" t="s">
        <v>703</v>
      </c>
      <c r="E134" s="2" t="s">
        <v>656</v>
      </c>
      <c r="F134" s="2" t="str">
        <f t="shared" si="20"/>
        <v/>
      </c>
      <c r="G134" s="2" t="str">
        <f t="shared" si="29"/>
        <v/>
      </c>
      <c r="H134" s="2" t="str">
        <f t="shared" si="21"/>
        <v/>
      </c>
      <c r="I134" s="2" t="str">
        <f t="shared" si="22"/>
        <v>EdwardNwogwugwuMod02_SecB_PodMMod03_SecB_PodM1Mod04_SecB_TeamM1Mod05_SecB_Group17SecB_LearningPodD:SectionB:</v>
      </c>
      <c r="J134" s="2">
        <f t="shared" si="23"/>
        <v>64</v>
      </c>
      <c r="K134" s="2" t="str">
        <f t="shared" si="24"/>
        <v>Mod05_SecB_Group17</v>
      </c>
      <c r="L134" s="2">
        <f t="shared" si="25"/>
        <v>100</v>
      </c>
      <c r="M134" s="2" t="str">
        <f t="shared" si="26"/>
        <v>SectionB:</v>
      </c>
      <c r="N134" s="2">
        <f t="shared" si="27"/>
        <v>82</v>
      </c>
      <c r="O134" s="2" t="str">
        <f t="shared" si="28"/>
        <v>SecB_LearningPodD</v>
      </c>
    </row>
    <row r="135" spans="1:16">
      <c r="A135" s="9" t="s">
        <v>418</v>
      </c>
      <c r="B135" s="1" t="s">
        <v>419</v>
      </c>
      <c r="C135" s="1" t="s">
        <v>420</v>
      </c>
      <c r="D135" s="1" t="s">
        <v>731</v>
      </c>
      <c r="E135" s="2" t="s">
        <v>656</v>
      </c>
      <c r="F135" s="2" t="str">
        <f t="shared" si="20"/>
        <v/>
      </c>
      <c r="G135" s="2" t="str">
        <f t="shared" si="29"/>
        <v/>
      </c>
      <c r="H135" s="2" t="str">
        <f t="shared" si="21"/>
        <v/>
      </c>
      <c r="I135" s="2" t="str">
        <f t="shared" si="22"/>
        <v>Mod02_SecB_PodKMod03_SecB_PodK1Mod04_SecB_TeamK1Mod05_SecB_Group14OreoluwaOgunludeSecB_LearningPodB:SectionB:</v>
      </c>
      <c r="J135" s="2">
        <f t="shared" si="23"/>
        <v>49</v>
      </c>
      <c r="K135" s="2" t="str">
        <f t="shared" si="24"/>
        <v>Mod05_SecB_Group14</v>
      </c>
      <c r="L135" s="2">
        <f t="shared" si="25"/>
        <v>101</v>
      </c>
      <c r="M135" s="2" t="str">
        <f t="shared" si="26"/>
        <v>SectionB:</v>
      </c>
      <c r="N135" s="2">
        <f t="shared" si="27"/>
        <v>83</v>
      </c>
      <c r="O135" s="2" t="str">
        <f t="shared" si="28"/>
        <v>SecB_LearningPodB</v>
      </c>
    </row>
    <row r="136" spans="1:16">
      <c r="A136" s="1" t="s">
        <v>421</v>
      </c>
      <c r="B136" s="1" t="s">
        <v>177</v>
      </c>
      <c r="C136" s="1" t="s">
        <v>422</v>
      </c>
      <c r="D136" s="1" t="s">
        <v>423</v>
      </c>
      <c r="E136" s="2" t="s">
        <v>656</v>
      </c>
      <c r="F136" s="2" t="str">
        <f t="shared" si="20"/>
        <v/>
      </c>
      <c r="G136" s="2" t="str">
        <f t="shared" si="29"/>
        <v/>
      </c>
      <c r="H136" s="2" t="str">
        <f t="shared" si="21"/>
        <v/>
      </c>
      <c r="I136" s="2" t="str">
        <f t="shared" si="22"/>
        <v>AyubOsman AliMod02_SecA_PodBMod03_SecA_PodB1Mod04_SecA_TeamB1Mod05_SecA_Group72SecA_LearningPodB:SectionA:</v>
      </c>
      <c r="J136" s="2">
        <f t="shared" si="23"/>
        <v>62</v>
      </c>
      <c r="K136" s="2" t="str">
        <f t="shared" si="24"/>
        <v>Mod05_SecA_Group72</v>
      </c>
      <c r="L136" s="2">
        <f t="shared" si="25"/>
        <v>98</v>
      </c>
      <c r="M136" s="2" t="str">
        <f t="shared" si="26"/>
        <v>SectionA:</v>
      </c>
      <c r="N136" s="2">
        <f t="shared" si="27"/>
        <v>80</v>
      </c>
      <c r="O136" s="2" t="str">
        <f t="shared" si="28"/>
        <v>SecA_LearningPodB</v>
      </c>
    </row>
    <row r="137" spans="1:16">
      <c r="A137" s="1" t="s">
        <v>424</v>
      </c>
      <c r="B137" s="1" t="s">
        <v>425</v>
      </c>
      <c r="C137" s="1" t="s">
        <v>426</v>
      </c>
      <c r="D137" s="1" t="s">
        <v>728</v>
      </c>
      <c r="E137" s="2" t="s">
        <v>656</v>
      </c>
      <c r="F137" s="2" t="str">
        <f t="shared" si="20"/>
        <v/>
      </c>
      <c r="G137" s="2" t="str">
        <f t="shared" si="29"/>
        <v/>
      </c>
      <c r="H137" s="2">
        <f t="shared" si="21"/>
        <v>78</v>
      </c>
      <c r="I137" s="2" t="str">
        <f t="shared" si="22"/>
        <v>Lars JaylenPalalonMod02_SecB_PodJMod03_SecB_PodJ2Mod04_SecB_TeamJ1Mod05_SecB_Group13SecB_LearningPodA:SectionB:</v>
      </c>
      <c r="J137" s="2">
        <f t="shared" si="23"/>
        <v>67</v>
      </c>
      <c r="K137" s="2" t="str">
        <f t="shared" si="24"/>
        <v>Mod05_SecB_Group13</v>
      </c>
      <c r="L137" s="2">
        <f t="shared" si="25"/>
        <v>103</v>
      </c>
      <c r="M137" s="2" t="str">
        <f t="shared" si="26"/>
        <v>SectionB:</v>
      </c>
      <c r="N137" s="2">
        <f t="shared" si="27"/>
        <v>85</v>
      </c>
      <c r="O137" s="2" t="str">
        <f t="shared" si="28"/>
        <v>SecB_LearningPodA</v>
      </c>
    </row>
    <row r="138" spans="1:16">
      <c r="A138" s="1" t="s">
        <v>427</v>
      </c>
      <c r="B138" s="1" t="s">
        <v>428</v>
      </c>
      <c r="C138" s="1" t="s">
        <v>429</v>
      </c>
      <c r="D138" s="1" t="s">
        <v>430</v>
      </c>
      <c r="E138" s="2" t="s">
        <v>656</v>
      </c>
      <c r="F138" s="2" t="str">
        <f t="shared" si="20"/>
        <v/>
      </c>
      <c r="G138" s="2" t="str">
        <f t="shared" si="29"/>
        <v/>
      </c>
      <c r="H138" s="2" t="str">
        <f t="shared" si="21"/>
        <v/>
      </c>
      <c r="I138" s="2" t="str">
        <f t="shared" si="22"/>
        <v>Mod02_SecA_PodHMod03_SecA_PodH1Mod04_SecA_TeamH1Mod05_SecA_Group30SecA_LearningPodH:SectionA:ZiyiPan</v>
      </c>
      <c r="J138" s="2">
        <f t="shared" si="23"/>
        <v>49</v>
      </c>
      <c r="K138" s="2" t="str">
        <f t="shared" si="24"/>
        <v>Mod05_SecA_Group30</v>
      </c>
      <c r="L138" s="2">
        <f t="shared" si="25"/>
        <v>85</v>
      </c>
      <c r="M138" s="2" t="str">
        <f t="shared" si="26"/>
        <v>SectionA:</v>
      </c>
      <c r="N138" s="2">
        <f t="shared" si="27"/>
        <v>67</v>
      </c>
      <c r="O138" s="2" t="str">
        <f t="shared" si="28"/>
        <v>SecA_LearningPodH</v>
      </c>
    </row>
    <row r="139" spans="1:16">
      <c r="A139" s="9" t="s">
        <v>431</v>
      </c>
      <c r="B139" s="1" t="s">
        <v>432</v>
      </c>
      <c r="C139" s="1" t="s">
        <v>433</v>
      </c>
      <c r="D139" s="1" t="s">
        <v>434</v>
      </c>
      <c r="E139" s="2" t="s">
        <v>656</v>
      </c>
      <c r="F139" s="2" t="str">
        <f t="shared" si="20"/>
        <v/>
      </c>
      <c r="G139" s="2" t="str">
        <f t="shared" si="29"/>
        <v/>
      </c>
      <c r="H139" s="2" t="str">
        <f t="shared" si="21"/>
        <v/>
      </c>
      <c r="I139" s="2" t="str">
        <f t="shared" si="22"/>
        <v>KanikaParikhMod02_SecA_PodHMod03_SecA_PodH1Mod04_SecA_TeamH1Mod05_SecA_Group06SecA_LearningPodH:SectionA:</v>
      </c>
      <c r="J139" s="2">
        <f t="shared" si="23"/>
        <v>61</v>
      </c>
      <c r="K139" s="2" t="str">
        <f t="shared" si="24"/>
        <v>Mod05_SecA_Group06</v>
      </c>
      <c r="L139" s="2">
        <f t="shared" si="25"/>
        <v>97</v>
      </c>
      <c r="M139" s="2" t="str">
        <f t="shared" si="26"/>
        <v>SectionA:</v>
      </c>
      <c r="N139" s="2">
        <f t="shared" si="27"/>
        <v>79</v>
      </c>
      <c r="O139" s="2" t="str">
        <f t="shared" si="28"/>
        <v>SecA_LearningPodH</v>
      </c>
    </row>
    <row r="140" spans="1:16">
      <c r="A140" s="1" t="s">
        <v>435</v>
      </c>
      <c r="B140" s="1" t="s">
        <v>436</v>
      </c>
      <c r="C140" s="1" t="s">
        <v>437</v>
      </c>
      <c r="D140" s="1" t="s">
        <v>704</v>
      </c>
      <c r="E140" s="2" t="s">
        <v>656</v>
      </c>
      <c r="F140" s="2" t="str">
        <f t="shared" si="20"/>
        <v/>
      </c>
      <c r="G140" s="2" t="str">
        <f t="shared" si="29"/>
        <v/>
      </c>
      <c r="H140" s="2" t="str">
        <f t="shared" si="21"/>
        <v/>
      </c>
      <c r="I140" s="2" t="str">
        <f t="shared" si="22"/>
        <v>AxitabenPatelMod02_SecB_PodJMod03_SecB_PodJ2Mod04_SecB_TeamJ1Mod05_SecB_Group24SecB_LearningPodA:SectionB:</v>
      </c>
      <c r="J140" s="2">
        <f t="shared" si="23"/>
        <v>62</v>
      </c>
      <c r="K140" s="2" t="str">
        <f t="shared" si="24"/>
        <v>Mod05_SecB_Group24</v>
      </c>
      <c r="L140" s="2">
        <f t="shared" si="25"/>
        <v>98</v>
      </c>
      <c r="M140" s="2" t="str">
        <f t="shared" si="26"/>
        <v>SectionB:</v>
      </c>
      <c r="N140" s="2">
        <f t="shared" si="27"/>
        <v>80</v>
      </c>
      <c r="O140" s="2" t="str">
        <f t="shared" si="28"/>
        <v>SecB_LearningPodA</v>
      </c>
    </row>
    <row r="141" spans="1:16">
      <c r="A141" s="1" t="s">
        <v>435</v>
      </c>
      <c r="B141" s="1" t="s">
        <v>438</v>
      </c>
      <c r="C141" s="1" t="s">
        <v>439</v>
      </c>
      <c r="D141" s="1" t="s">
        <v>440</v>
      </c>
      <c r="E141" s="2" t="s">
        <v>656</v>
      </c>
      <c r="F141" s="2" t="str">
        <f t="shared" si="20"/>
        <v/>
      </c>
      <c r="G141" s="2" t="str">
        <f t="shared" si="29"/>
        <v/>
      </c>
      <c r="H141" s="2" t="str">
        <f t="shared" si="21"/>
        <v/>
      </c>
      <c r="I141" s="2" t="str">
        <f t="shared" si="22"/>
        <v>HarshPatelMod02_SecA_PodBMod03_SecA_PodB1Mod04_SecA_TeamB1Mod05_SecA_Group69SecA_LearningPodB:SectionA:</v>
      </c>
      <c r="J141" s="2">
        <f t="shared" si="23"/>
        <v>59</v>
      </c>
      <c r="K141" s="2" t="str">
        <f t="shared" si="24"/>
        <v>Mod05_SecA_Group69</v>
      </c>
      <c r="L141" s="2">
        <f t="shared" si="25"/>
        <v>95</v>
      </c>
      <c r="M141" s="2" t="str">
        <f t="shared" si="26"/>
        <v>SectionA:</v>
      </c>
      <c r="N141" s="2">
        <f t="shared" si="27"/>
        <v>77</v>
      </c>
      <c r="O141" s="2" t="str">
        <f t="shared" si="28"/>
        <v>SecA_LearningPodB</v>
      </c>
    </row>
    <row r="142" spans="1:16">
      <c r="A142" s="1" t="s">
        <v>435</v>
      </c>
      <c r="B142" s="1" t="s">
        <v>441</v>
      </c>
      <c r="C142" s="1" t="s">
        <v>442</v>
      </c>
      <c r="D142" s="1" t="s">
        <v>772</v>
      </c>
      <c r="E142" s="2" t="s">
        <v>656</v>
      </c>
      <c r="F142" s="2" t="str">
        <f t="shared" si="20"/>
        <v/>
      </c>
      <c r="G142" s="2" t="str">
        <f t="shared" si="29"/>
        <v/>
      </c>
      <c r="H142" s="2" t="str">
        <f t="shared" si="21"/>
        <v/>
      </c>
      <c r="I142" s="2" t="str">
        <f t="shared" si="22"/>
        <v>JenishPatelMod02_SecA_PodAMod03_SecA_PodA1Mod04_SecA_TeamA1Mod05_SecA_Group20SecA_LearningPodA:SectionA:</v>
      </c>
      <c r="J142" s="2">
        <f t="shared" si="23"/>
        <v>60</v>
      </c>
      <c r="K142" s="2" t="str">
        <f t="shared" si="24"/>
        <v>Mod05_SecA_Group20</v>
      </c>
      <c r="L142" s="2">
        <f t="shared" si="25"/>
        <v>96</v>
      </c>
      <c r="M142" s="2" t="str">
        <f t="shared" si="26"/>
        <v>SectionA:</v>
      </c>
      <c r="N142" s="2">
        <f t="shared" si="27"/>
        <v>78</v>
      </c>
      <c r="O142" s="2" t="str">
        <f t="shared" si="28"/>
        <v>SecA_LearningPodA</v>
      </c>
    </row>
    <row r="143" spans="1:16">
      <c r="A143" s="1" t="s">
        <v>435</v>
      </c>
      <c r="B143" s="1" t="s">
        <v>443</v>
      </c>
      <c r="C143" s="1" t="s">
        <v>444</v>
      </c>
      <c r="D143" s="1" t="s">
        <v>445</v>
      </c>
      <c r="E143" s="2" t="s">
        <v>656</v>
      </c>
      <c r="F143" s="2" t="str">
        <f t="shared" si="20"/>
        <v/>
      </c>
      <c r="G143" s="2" t="str">
        <f t="shared" si="29"/>
        <v/>
      </c>
      <c r="H143" s="2" t="str">
        <f t="shared" si="21"/>
        <v/>
      </c>
      <c r="I143" s="2" t="str">
        <f t="shared" si="22"/>
        <v>KenilPatelMod02_SecA_PodCMod03_SecA_PodC2Mod04_SecA_TeamC2Mod05_SecA_Group02SecA_LearningPodC:SectionA:</v>
      </c>
      <c r="J143" s="2">
        <f t="shared" si="23"/>
        <v>59</v>
      </c>
      <c r="K143" s="2" t="str">
        <f t="shared" si="24"/>
        <v>Mod05_SecA_Group02</v>
      </c>
      <c r="L143" s="2">
        <f t="shared" si="25"/>
        <v>95</v>
      </c>
      <c r="M143" s="2" t="str">
        <f t="shared" si="26"/>
        <v>SectionA:</v>
      </c>
      <c r="N143" s="2">
        <f t="shared" si="27"/>
        <v>77</v>
      </c>
      <c r="O143" s="2" t="str">
        <f t="shared" si="28"/>
        <v>SecA_LearningPodC</v>
      </c>
    </row>
    <row r="144" spans="1:16">
      <c r="A144" s="1" t="s">
        <v>435</v>
      </c>
      <c r="B144" s="1" t="s">
        <v>446</v>
      </c>
      <c r="C144" s="1" t="s">
        <v>447</v>
      </c>
      <c r="D144" s="1" t="s">
        <v>705</v>
      </c>
      <c r="E144" s="2" t="s">
        <v>656</v>
      </c>
      <c r="F144" s="2" t="str">
        <f t="shared" si="20"/>
        <v/>
      </c>
      <c r="G144" s="2" t="str">
        <f t="shared" si="29"/>
        <v/>
      </c>
      <c r="H144" s="2" t="str">
        <f t="shared" si="21"/>
        <v/>
      </c>
      <c r="I144" s="2" t="str">
        <f t="shared" si="22"/>
        <v>Mod02_SecB_PodKMod03_SecB_PodK1Mod04_SecB_TeamK2Mod05_SecB_Group27ParthivPatelSecB_LearningPodB:SectionB:</v>
      </c>
      <c r="J144" s="2">
        <f t="shared" si="23"/>
        <v>49</v>
      </c>
      <c r="K144" s="2" t="str">
        <f t="shared" si="24"/>
        <v>Mod05_SecB_Group27</v>
      </c>
      <c r="L144" s="2">
        <f t="shared" si="25"/>
        <v>97</v>
      </c>
      <c r="M144" s="2" t="str">
        <f t="shared" si="26"/>
        <v>SectionB:</v>
      </c>
      <c r="N144" s="2">
        <f t="shared" si="27"/>
        <v>79</v>
      </c>
      <c r="O144" s="2" t="str">
        <f t="shared" si="28"/>
        <v>SecB_LearningPodB</v>
      </c>
    </row>
    <row r="145" spans="1:16">
      <c r="A145" s="1" t="s">
        <v>435</v>
      </c>
      <c r="B145" s="1" t="s">
        <v>448</v>
      </c>
      <c r="C145" s="1" t="s">
        <v>449</v>
      </c>
      <c r="D145" s="1" t="s">
        <v>734</v>
      </c>
      <c r="E145" s="2" t="s">
        <v>656</v>
      </c>
      <c r="F145" s="2" t="str">
        <f t="shared" si="20"/>
        <v/>
      </c>
      <c r="G145" s="2" t="str">
        <f t="shared" si="29"/>
        <v/>
      </c>
      <c r="H145" s="2" t="str">
        <f t="shared" si="21"/>
        <v/>
      </c>
      <c r="I145" s="2" t="str">
        <f t="shared" si="22"/>
        <v>Mod02_SecB_PodNMod03_SecB_PodN1Mod04_SecB_TeamN1Mod05_SecB_Group20SecB_LearningPodE:SectionB:ShyamPatel</v>
      </c>
      <c r="J145" s="2">
        <f t="shared" si="23"/>
        <v>49</v>
      </c>
      <c r="K145" s="2" t="str">
        <f t="shared" si="24"/>
        <v>Mod05_SecB_Group20</v>
      </c>
      <c r="L145" s="2">
        <f t="shared" si="25"/>
        <v>85</v>
      </c>
      <c r="M145" s="2" t="str">
        <f t="shared" si="26"/>
        <v>SectionB:</v>
      </c>
      <c r="N145" s="2">
        <f t="shared" si="27"/>
        <v>67</v>
      </c>
      <c r="O145" s="2" t="str">
        <f t="shared" si="28"/>
        <v>SecB_LearningPodE</v>
      </c>
    </row>
    <row r="146" spans="1:16">
      <c r="A146" s="1" t="s">
        <v>435</v>
      </c>
      <c r="B146" s="1" t="s">
        <v>450</v>
      </c>
      <c r="C146" s="1" t="s">
        <v>451</v>
      </c>
      <c r="D146" s="1" t="s">
        <v>452</v>
      </c>
      <c r="E146" s="2" t="s">
        <v>656</v>
      </c>
      <c r="F146" s="2" t="str">
        <f t="shared" si="20"/>
        <v/>
      </c>
      <c r="G146" s="2" t="str">
        <f t="shared" si="29"/>
        <v/>
      </c>
      <c r="H146" s="2" t="str">
        <f t="shared" si="21"/>
        <v/>
      </c>
      <c r="I146" s="2" t="str">
        <f t="shared" si="22"/>
        <v>Mod02_SecA_PodDMod03_SecA_PodD2Mod04_SecA_TeamD1Mod05_SecA_Group06SecA_LearningPodD:SectionA:ZeelPatel</v>
      </c>
      <c r="J146" s="2">
        <f t="shared" si="23"/>
        <v>49</v>
      </c>
      <c r="K146" s="2" t="str">
        <f t="shared" si="24"/>
        <v>Mod05_SecA_Group06</v>
      </c>
      <c r="L146" s="2">
        <f t="shared" si="25"/>
        <v>85</v>
      </c>
      <c r="M146" s="2" t="str">
        <f t="shared" si="26"/>
        <v>SectionA:</v>
      </c>
      <c r="N146" s="2">
        <f t="shared" si="27"/>
        <v>67</v>
      </c>
      <c r="O146" s="2" t="str">
        <f t="shared" si="28"/>
        <v>SecA_LearningPodD</v>
      </c>
    </row>
    <row r="147" spans="1:16">
      <c r="A147" s="1" t="s">
        <v>453</v>
      </c>
      <c r="B147" s="1" t="s">
        <v>454</v>
      </c>
      <c r="C147" s="1" t="s">
        <v>455</v>
      </c>
      <c r="D147" s="1" t="s">
        <v>669</v>
      </c>
      <c r="E147" s="2" t="s">
        <v>656</v>
      </c>
      <c r="F147" s="2" t="str">
        <f t="shared" si="20"/>
        <v/>
      </c>
      <c r="G147" s="2" t="str">
        <f t="shared" si="29"/>
        <v/>
      </c>
      <c r="H147" s="2">
        <f t="shared" si="21"/>
        <v>69</v>
      </c>
      <c r="I147" s="2" t="str">
        <f t="shared" si="22"/>
        <v>KaryPellyMod02_SecA_PodIMod03_SecA_PodI2Mod04_SecA_TeamI1Mod05_SecA_Group03SecA_LearningPodI:SectionA:</v>
      </c>
      <c r="J147" s="2">
        <f t="shared" si="23"/>
        <v>58</v>
      </c>
      <c r="K147" s="2" t="str">
        <f t="shared" si="24"/>
        <v>Mod05_SecA_Group03</v>
      </c>
      <c r="L147" s="2">
        <f t="shared" si="25"/>
        <v>94</v>
      </c>
      <c r="M147" s="2" t="str">
        <f t="shared" si="26"/>
        <v>SectionA:</v>
      </c>
      <c r="N147" s="2">
        <f t="shared" si="27"/>
        <v>76</v>
      </c>
      <c r="O147" s="2" t="str">
        <f t="shared" si="28"/>
        <v>SecA_LearningPodI</v>
      </c>
    </row>
    <row r="148" spans="1:16">
      <c r="A148" s="1" t="s">
        <v>456</v>
      </c>
      <c r="B148" s="1" t="s">
        <v>72</v>
      </c>
      <c r="C148" s="1" t="s">
        <v>457</v>
      </c>
      <c r="D148" s="1" t="s">
        <v>773</v>
      </c>
      <c r="E148" s="2" t="s">
        <v>656</v>
      </c>
      <c r="F148" s="2" t="str">
        <f t="shared" si="20"/>
        <v/>
      </c>
      <c r="G148" s="2" t="str">
        <f t="shared" si="29"/>
        <v/>
      </c>
      <c r="H148" s="2" t="str">
        <f t="shared" si="21"/>
        <v/>
      </c>
      <c r="I148" s="2" t="str">
        <f t="shared" si="22"/>
        <v>EricPhamMod02_SecA_PodFMod03_SecA_PodF2Mod04_SecA_TeamF2Mod05_SecA_Group18SecA_LearningPodF:SectionA:</v>
      </c>
      <c r="J148" s="2">
        <f t="shared" si="23"/>
        <v>57</v>
      </c>
      <c r="K148" s="2" t="str">
        <f t="shared" si="24"/>
        <v>Mod05_SecA_Group18</v>
      </c>
      <c r="L148" s="2">
        <f t="shared" si="25"/>
        <v>93</v>
      </c>
      <c r="M148" s="2" t="str">
        <f t="shared" si="26"/>
        <v>SectionA:</v>
      </c>
      <c r="N148" s="2">
        <f t="shared" si="27"/>
        <v>75</v>
      </c>
      <c r="O148" s="2" t="str">
        <f t="shared" si="28"/>
        <v>SecA_LearningPodF</v>
      </c>
    </row>
    <row r="149" spans="1:16">
      <c r="A149" s="1" t="s">
        <v>462</v>
      </c>
      <c r="B149" s="1" t="s">
        <v>463</v>
      </c>
      <c r="C149" s="1" t="s">
        <v>464</v>
      </c>
      <c r="D149" s="1" t="s">
        <v>732</v>
      </c>
      <c r="E149" s="2" t="s">
        <v>656</v>
      </c>
      <c r="F149" s="2" t="str">
        <f t="shared" si="20"/>
        <v/>
      </c>
      <c r="G149" s="2" t="str">
        <f t="shared" si="29"/>
        <v/>
      </c>
      <c r="H149" s="2">
        <f t="shared" si="21"/>
        <v>60</v>
      </c>
      <c r="I149" s="2" t="str">
        <f t="shared" si="22"/>
        <v>Mod02_SecB_PodNMod03_SecB_PodN2Mod04_SecB_TeamN2Mod05_SecB_Group09RohitPrabhakaranSecB_LearningPodE:SectionB:</v>
      </c>
      <c r="J149" s="2">
        <f t="shared" si="23"/>
        <v>49</v>
      </c>
      <c r="K149" s="2" t="str">
        <f t="shared" si="24"/>
        <v>Mod05_SecB_Group09</v>
      </c>
      <c r="L149" s="2">
        <f t="shared" si="25"/>
        <v>101</v>
      </c>
      <c r="M149" s="2" t="str">
        <f t="shared" si="26"/>
        <v>SectionB:</v>
      </c>
      <c r="N149" s="2">
        <f t="shared" si="27"/>
        <v>83</v>
      </c>
      <c r="O149" s="2" t="str">
        <f t="shared" si="28"/>
        <v>SecB_LearningPodE</v>
      </c>
      <c r="P149" s="8"/>
    </row>
    <row r="150" spans="1:16">
      <c r="A150" s="1" t="s">
        <v>465</v>
      </c>
      <c r="B150" s="1" t="s">
        <v>466</v>
      </c>
      <c r="C150" s="1" t="s">
        <v>467</v>
      </c>
      <c r="D150" s="1" t="s">
        <v>774</v>
      </c>
      <c r="E150" s="2" t="s">
        <v>656</v>
      </c>
      <c r="F150" s="2" t="str">
        <f t="shared" si="20"/>
        <v/>
      </c>
      <c r="G150" s="2" t="str">
        <f t="shared" si="29"/>
        <v/>
      </c>
      <c r="H150" s="2" t="str">
        <f t="shared" si="21"/>
        <v/>
      </c>
      <c r="I150" s="2" t="str">
        <f t="shared" si="22"/>
        <v>AasthaPuriMod02_SecA_PodDMod03_SecA_PodD1Mod04_SecA_TeamD2Mod05_SecA_Group20SecA_LearningPodD:SectionA:</v>
      </c>
      <c r="J150" s="2">
        <f t="shared" si="23"/>
        <v>59</v>
      </c>
      <c r="K150" s="2" t="str">
        <f t="shared" si="24"/>
        <v>Mod05_SecA_Group20</v>
      </c>
      <c r="L150" s="2">
        <f t="shared" si="25"/>
        <v>95</v>
      </c>
      <c r="M150" s="2" t="str">
        <f t="shared" si="26"/>
        <v>SectionA:</v>
      </c>
      <c r="N150" s="2">
        <f t="shared" si="27"/>
        <v>77</v>
      </c>
      <c r="O150" s="2" t="str">
        <f t="shared" si="28"/>
        <v>SecA_LearningPodD</v>
      </c>
    </row>
    <row r="151" spans="1:16">
      <c r="A151" s="1" t="s">
        <v>468</v>
      </c>
      <c r="B151" s="1" t="s">
        <v>469</v>
      </c>
      <c r="C151" s="1" t="s">
        <v>470</v>
      </c>
      <c r="D151" s="1" t="s">
        <v>775</v>
      </c>
      <c r="E151" s="2" t="s">
        <v>656</v>
      </c>
      <c r="F151" s="2" t="str">
        <f t="shared" si="20"/>
        <v/>
      </c>
      <c r="G151" s="2" t="str">
        <f t="shared" si="29"/>
        <v/>
      </c>
      <c r="H151" s="2" t="str">
        <f t="shared" si="21"/>
        <v/>
      </c>
      <c r="I151" s="2" t="str">
        <f t="shared" si="22"/>
        <v>Jiaming QinMod02_SecA_PodIMod03_SecA_PodI1Mod04_SecA_TeamI2Mod05_SecA_Group23SecA_LearningPodI:SectionA:</v>
      </c>
      <c r="J151" s="2">
        <f t="shared" si="23"/>
        <v>60</v>
      </c>
      <c r="K151" s="2" t="str">
        <f t="shared" si="24"/>
        <v>Mod05_SecA_Group23</v>
      </c>
      <c r="L151" s="2">
        <f t="shared" si="25"/>
        <v>96</v>
      </c>
      <c r="M151" s="2" t="str">
        <f t="shared" si="26"/>
        <v>SectionA:</v>
      </c>
      <c r="N151" s="2">
        <f t="shared" si="27"/>
        <v>78</v>
      </c>
      <c r="O151" s="2" t="str">
        <f t="shared" si="28"/>
        <v>SecA_LearningPodI</v>
      </c>
    </row>
    <row r="152" spans="1:16">
      <c r="A152" s="1" t="s">
        <v>471</v>
      </c>
      <c r="B152" s="1" t="s">
        <v>472</v>
      </c>
      <c r="C152" s="1" t="s">
        <v>473</v>
      </c>
      <c r="D152" s="1" t="s">
        <v>474</v>
      </c>
      <c r="E152" s="2" t="s">
        <v>656</v>
      </c>
      <c r="F152" s="2" t="str">
        <f t="shared" si="20"/>
        <v/>
      </c>
      <c r="G152" s="2" t="str">
        <f t="shared" si="29"/>
        <v/>
      </c>
      <c r="H152" s="2" t="str">
        <f t="shared" si="21"/>
        <v/>
      </c>
      <c r="I152" s="2" t="str">
        <f t="shared" si="22"/>
        <v>Mod02_SecA_PodCMod03_SecA_PodC2Mod04_SecA_TeamC1Mod05_SecA_Group45SecA_LearningPodC:SectionA:YuboQu</v>
      </c>
      <c r="J152" s="2">
        <f t="shared" si="23"/>
        <v>49</v>
      </c>
      <c r="K152" s="2" t="str">
        <f t="shared" si="24"/>
        <v>Mod05_SecA_Group45</v>
      </c>
      <c r="L152" s="2">
        <f t="shared" si="25"/>
        <v>85</v>
      </c>
      <c r="M152" s="2" t="str">
        <f t="shared" si="26"/>
        <v>SectionA:</v>
      </c>
      <c r="N152" s="2">
        <f t="shared" si="27"/>
        <v>67</v>
      </c>
      <c r="O152" s="2" t="str">
        <f t="shared" si="28"/>
        <v>SecA_LearningPodC</v>
      </c>
    </row>
    <row r="153" spans="1:16">
      <c r="A153" s="1" t="s">
        <v>475</v>
      </c>
      <c r="B153" s="1" t="s">
        <v>476</v>
      </c>
      <c r="C153" s="1" t="s">
        <v>477</v>
      </c>
      <c r="D153" s="1" t="s">
        <v>706</v>
      </c>
      <c r="E153" s="2" t="s">
        <v>656</v>
      </c>
      <c r="F153" s="2" t="str">
        <f t="shared" si="20"/>
        <v/>
      </c>
      <c r="G153" s="2" t="str">
        <f t="shared" si="29"/>
        <v/>
      </c>
      <c r="H153" s="2" t="str">
        <f t="shared" si="21"/>
        <v/>
      </c>
      <c r="I153" s="2" t="str">
        <f t="shared" si="22"/>
        <v>Mod02_SecB_PodOMod03_SecB_PodO2Mod04_SecB_TeamO1Mod05_SecB_Group04SecB_LearningPodF:SectionB:StaceyQuarcoo</v>
      </c>
      <c r="J153" s="2">
        <f t="shared" si="23"/>
        <v>49</v>
      </c>
      <c r="K153" s="2" t="str">
        <f t="shared" si="24"/>
        <v>Mod05_SecB_Group04</v>
      </c>
      <c r="L153" s="2">
        <f t="shared" si="25"/>
        <v>85</v>
      </c>
      <c r="M153" s="2" t="str">
        <f t="shared" si="26"/>
        <v>SectionB:</v>
      </c>
      <c r="N153" s="2">
        <f t="shared" si="27"/>
        <v>67</v>
      </c>
      <c r="O153" s="2" t="str">
        <f t="shared" si="28"/>
        <v>SecB_LearningPodF</v>
      </c>
    </row>
    <row r="154" spans="1:16">
      <c r="A154" s="1" t="s">
        <v>478</v>
      </c>
      <c r="B154" s="1" t="s">
        <v>479</v>
      </c>
      <c r="C154" s="1" t="s">
        <v>480</v>
      </c>
      <c r="D154" s="1" t="s">
        <v>481</v>
      </c>
      <c r="E154" s="2" t="s">
        <v>656</v>
      </c>
      <c r="F154" s="2" t="str">
        <f t="shared" si="20"/>
        <v/>
      </c>
      <c r="G154" s="2" t="str">
        <f t="shared" si="29"/>
        <v/>
      </c>
      <c r="H154" s="2" t="str">
        <f t="shared" si="21"/>
        <v/>
      </c>
      <c r="I154" s="2" t="str">
        <f t="shared" si="22"/>
        <v>Mod02_SecA_PodGMod03_SecA_PodG2Mod04_SecA_TeamG2Mod05_SecA_Group08SecA_LearningPodG:SectionA:SharujanRajakumar</v>
      </c>
      <c r="J154" s="2">
        <f t="shared" si="23"/>
        <v>49</v>
      </c>
      <c r="K154" s="6" t="str">
        <f t="shared" si="24"/>
        <v>Mod05_SecA_Group08</v>
      </c>
      <c r="L154" s="2">
        <f t="shared" si="25"/>
        <v>85</v>
      </c>
      <c r="M154" s="2" t="str">
        <f t="shared" si="26"/>
        <v>SectionA:</v>
      </c>
      <c r="N154" s="2">
        <f t="shared" si="27"/>
        <v>67</v>
      </c>
      <c r="O154" s="2" t="str">
        <f t="shared" si="28"/>
        <v>SecA_LearningPodG</v>
      </c>
    </row>
    <row r="155" spans="1:16">
      <c r="A155" s="1" t="s">
        <v>482</v>
      </c>
      <c r="B155" s="1" t="s">
        <v>483</v>
      </c>
      <c r="C155" s="1" t="s">
        <v>484</v>
      </c>
      <c r="D155" s="1" t="s">
        <v>730</v>
      </c>
      <c r="E155" s="2" t="s">
        <v>656</v>
      </c>
      <c r="F155" s="2" t="str">
        <f t="shared" si="20"/>
        <v/>
      </c>
      <c r="G155" s="2" t="str">
        <f t="shared" si="29"/>
        <v/>
      </c>
      <c r="H155" s="2">
        <f t="shared" si="21"/>
        <v>60</v>
      </c>
      <c r="I155" s="2" t="str">
        <f t="shared" si="22"/>
        <v>Mod02_SecB_PodMMod03_SecB_PodM1Mod04_SecB_TeamM1Mod05_SecB_Group11NiharikaRajnishSecB_LearningPodD:SectionB:</v>
      </c>
      <c r="J155" s="2">
        <f t="shared" si="23"/>
        <v>49</v>
      </c>
      <c r="K155" s="2" t="str">
        <f t="shared" si="24"/>
        <v>Mod05_SecB_Group11</v>
      </c>
      <c r="L155" s="2">
        <f t="shared" si="25"/>
        <v>100</v>
      </c>
      <c r="M155" s="2" t="str">
        <f t="shared" si="26"/>
        <v>SectionB:</v>
      </c>
      <c r="N155" s="2">
        <f t="shared" si="27"/>
        <v>82</v>
      </c>
      <c r="O155" s="2" t="str">
        <f t="shared" si="28"/>
        <v>SecB_LearningPodD</v>
      </c>
      <c r="P155" s="8"/>
    </row>
    <row r="156" spans="1:16">
      <c r="A156" s="1" t="s">
        <v>485</v>
      </c>
      <c r="B156" s="1" t="s">
        <v>486</v>
      </c>
      <c r="C156" s="1" t="s">
        <v>487</v>
      </c>
      <c r="D156" s="1" t="s">
        <v>488</v>
      </c>
      <c r="E156" s="2" t="s">
        <v>656</v>
      </c>
      <c r="F156" s="2" t="str">
        <f t="shared" si="20"/>
        <v/>
      </c>
      <c r="G156" s="2" t="str">
        <f t="shared" si="29"/>
        <v/>
      </c>
      <c r="H156" s="2" t="str">
        <f t="shared" si="21"/>
        <v/>
      </c>
      <c r="I156" s="2" t="str">
        <f t="shared" si="22"/>
        <v>JaiRamotarMod02_SecA_PodFMod03_SecA_PodF1Mod04_SecA_TeamF1Mod05_SecA_Group13SecA_LearningPodF:SectionA:</v>
      </c>
      <c r="J156" s="2">
        <f t="shared" si="23"/>
        <v>59</v>
      </c>
      <c r="K156" s="2" t="str">
        <f t="shared" si="24"/>
        <v>Mod05_SecA_Group13</v>
      </c>
      <c r="L156" s="2">
        <f t="shared" si="25"/>
        <v>95</v>
      </c>
      <c r="M156" s="2" t="str">
        <f t="shared" si="26"/>
        <v>SectionA:</v>
      </c>
      <c r="N156" s="2">
        <f t="shared" si="27"/>
        <v>77</v>
      </c>
      <c r="O156" s="2" t="str">
        <f t="shared" si="28"/>
        <v>SecA_LearningPodF</v>
      </c>
      <c r="P156" s="8"/>
    </row>
    <row r="157" spans="1:16">
      <c r="A157" s="1" t="s">
        <v>489</v>
      </c>
      <c r="B157" s="1" t="s">
        <v>490</v>
      </c>
      <c r="C157" s="1" t="s">
        <v>491</v>
      </c>
      <c r="D157" s="1" t="s">
        <v>776</v>
      </c>
      <c r="E157" s="2" t="s">
        <v>656</v>
      </c>
      <c r="F157" s="2" t="str">
        <f t="shared" si="20"/>
        <v/>
      </c>
      <c r="G157" s="2" t="str">
        <f t="shared" si="29"/>
        <v/>
      </c>
      <c r="H157" s="2" t="str">
        <f t="shared" si="21"/>
        <v/>
      </c>
      <c r="I157" s="2" t="str">
        <f t="shared" si="22"/>
        <v>Mod02_SecA_PodGMod03_SecA_PodG1Mod04_SecA_TeamG2Mod05_SecA_Group01ParmveerRandhawaSecA_LearningPodG:SectionA:SectionA:_manuallySectionB:</v>
      </c>
      <c r="J157" s="2">
        <f t="shared" si="23"/>
        <v>49</v>
      </c>
      <c r="K157" s="2" t="str">
        <f t="shared" si="24"/>
        <v>Mod05_SecA_Group01</v>
      </c>
      <c r="L157" s="2">
        <f t="shared" si="25"/>
        <v>101</v>
      </c>
      <c r="M157" s="2" t="str">
        <f t="shared" si="26"/>
        <v>SectionA:</v>
      </c>
      <c r="N157" s="2">
        <f t="shared" si="27"/>
        <v>83</v>
      </c>
      <c r="O157" s="2" t="str">
        <f t="shared" si="28"/>
        <v>SecA_LearningPodG</v>
      </c>
    </row>
    <row r="158" spans="1:16">
      <c r="A158" s="9" t="s">
        <v>495</v>
      </c>
      <c r="B158" s="1" t="s">
        <v>496</v>
      </c>
      <c r="C158" s="1" t="s">
        <v>497</v>
      </c>
      <c r="D158" s="1" t="s">
        <v>498</v>
      </c>
      <c r="E158" s="2" t="s">
        <v>656</v>
      </c>
      <c r="F158" s="2" t="str">
        <f t="shared" si="20"/>
        <v/>
      </c>
      <c r="G158" s="2" t="str">
        <f t="shared" si="29"/>
        <v/>
      </c>
      <c r="H158" s="2" t="str">
        <f t="shared" si="21"/>
        <v/>
      </c>
      <c r="I158" s="2" t="str">
        <f t="shared" si="22"/>
        <v>Mod02_SecA_PodEMod03_SecA_PodE1Mod04_SecA_TeamE2Mod05_SecA_Group08SecA_LearningPodE:SectionA:VaruhnRuthirakuhan</v>
      </c>
      <c r="J158" s="2">
        <f t="shared" si="23"/>
        <v>49</v>
      </c>
      <c r="K158" s="2" t="str">
        <f t="shared" si="24"/>
        <v>Mod05_SecA_Group08</v>
      </c>
      <c r="L158" s="2">
        <f t="shared" si="25"/>
        <v>85</v>
      </c>
      <c r="M158" s="2" t="str">
        <f t="shared" si="26"/>
        <v>SectionA:</v>
      </c>
      <c r="N158" s="2">
        <f t="shared" si="27"/>
        <v>67</v>
      </c>
      <c r="O158" s="2" t="str">
        <f t="shared" si="28"/>
        <v>SecA_LearningPodE</v>
      </c>
    </row>
    <row r="159" spans="1:16">
      <c r="A159" s="1" t="s">
        <v>499</v>
      </c>
      <c r="B159" s="1" t="s">
        <v>500</v>
      </c>
      <c r="C159" s="1" t="s">
        <v>501</v>
      </c>
      <c r="D159" s="1" t="s">
        <v>502</v>
      </c>
      <c r="E159" s="2" t="s">
        <v>656</v>
      </c>
      <c r="F159" s="2" t="str">
        <f t="shared" si="20"/>
        <v/>
      </c>
      <c r="G159" s="2" t="str">
        <f t="shared" si="29"/>
        <v/>
      </c>
      <c r="H159" s="2" t="str">
        <f t="shared" si="21"/>
        <v/>
      </c>
      <c r="I159" s="2" t="str">
        <f t="shared" si="22"/>
        <v>ArshdeepSainiMod02_SecA_PodHMod03_SecA_PodH2Mod04_SecA_TeamH1Mod05_SecA_Group42SecA_LearningPodH:SectionA:</v>
      </c>
      <c r="J159" s="2">
        <f t="shared" si="23"/>
        <v>62</v>
      </c>
      <c r="K159" s="2" t="str">
        <f t="shared" si="24"/>
        <v>Mod05_SecA_Group42</v>
      </c>
      <c r="L159" s="2">
        <f t="shared" si="25"/>
        <v>98</v>
      </c>
      <c r="M159" s="2" t="str">
        <f t="shared" si="26"/>
        <v>SectionA:</v>
      </c>
      <c r="N159" s="2">
        <f t="shared" si="27"/>
        <v>80</v>
      </c>
      <c r="O159" s="2" t="str">
        <f t="shared" si="28"/>
        <v>SecA_LearningPodH</v>
      </c>
    </row>
    <row r="160" spans="1:16">
      <c r="A160" s="1" t="s">
        <v>499</v>
      </c>
      <c r="B160" s="1" t="s">
        <v>503</v>
      </c>
      <c r="C160" s="1" t="s">
        <v>504</v>
      </c>
      <c r="D160" s="1" t="s">
        <v>707</v>
      </c>
      <c r="E160" s="2" t="s">
        <v>656</v>
      </c>
      <c r="F160" s="2" t="str">
        <f t="shared" si="20"/>
        <v/>
      </c>
      <c r="G160" s="2" t="str">
        <f t="shared" si="29"/>
        <v/>
      </c>
      <c r="H160" s="2" t="str">
        <f t="shared" si="21"/>
        <v/>
      </c>
      <c r="I160" s="2" t="str">
        <f t="shared" si="22"/>
        <v>Harmeen KaurSainiMod02_SecB_PodKMod03_SecB_PodK2Mod04_SecB_TeamK2Mod05_SecB_Group28SecB_LearningPodB:SectionB:</v>
      </c>
      <c r="J160" s="2">
        <f t="shared" si="23"/>
        <v>66</v>
      </c>
      <c r="K160" s="2" t="str">
        <f t="shared" si="24"/>
        <v>Mod05_SecB_Group28</v>
      </c>
      <c r="L160" s="2">
        <f t="shared" si="25"/>
        <v>102</v>
      </c>
      <c r="M160" s="2" t="str">
        <f t="shared" si="26"/>
        <v>SectionB:</v>
      </c>
      <c r="N160" s="2">
        <f t="shared" si="27"/>
        <v>84</v>
      </c>
      <c r="O160" s="2" t="str">
        <f t="shared" si="28"/>
        <v>SecB_LearningPodB</v>
      </c>
    </row>
    <row r="161" spans="1:16">
      <c r="A161" s="1" t="s">
        <v>505</v>
      </c>
      <c r="B161" s="1" t="s">
        <v>506</v>
      </c>
      <c r="C161" s="1" t="s">
        <v>507</v>
      </c>
      <c r="D161" s="1" t="s">
        <v>708</v>
      </c>
      <c r="E161" s="2" t="s">
        <v>656</v>
      </c>
      <c r="F161" s="2" t="str">
        <f t="shared" si="20"/>
        <v/>
      </c>
      <c r="G161" s="2" t="str">
        <f t="shared" si="29"/>
        <v/>
      </c>
      <c r="H161" s="2" t="str">
        <f t="shared" si="21"/>
        <v/>
      </c>
      <c r="I161" s="2" t="str">
        <f t="shared" si="22"/>
        <v>AyomideSalamiMod02_SecB_PodLMod03_SecB_PodL1Mod04_SecB_TeamL2Mod05_SecB_Group03SecB_LearningPodC:SectionB:</v>
      </c>
      <c r="J161" s="2">
        <f t="shared" si="23"/>
        <v>62</v>
      </c>
      <c r="K161" s="2" t="str">
        <f t="shared" si="24"/>
        <v>Mod05_SecB_Group03</v>
      </c>
      <c r="L161" s="2">
        <f t="shared" si="25"/>
        <v>98</v>
      </c>
      <c r="M161" s="2" t="str">
        <f t="shared" si="26"/>
        <v>SectionB:</v>
      </c>
      <c r="N161" s="2">
        <f t="shared" si="27"/>
        <v>80</v>
      </c>
      <c r="O161" s="2" t="str">
        <f t="shared" si="28"/>
        <v>SecB_LearningPodC</v>
      </c>
    </row>
    <row r="162" spans="1:16">
      <c r="A162" s="1" t="s">
        <v>508</v>
      </c>
      <c r="B162" s="1" t="s">
        <v>509</v>
      </c>
      <c r="C162" s="1" t="s">
        <v>510</v>
      </c>
      <c r="D162" s="1" t="s">
        <v>511</v>
      </c>
      <c r="E162" s="2" t="s">
        <v>656</v>
      </c>
      <c r="F162" s="2" t="str">
        <f t="shared" si="20"/>
        <v/>
      </c>
      <c r="G162" s="2" t="str">
        <f t="shared" si="29"/>
        <v/>
      </c>
      <c r="H162" s="2" t="str">
        <f t="shared" si="21"/>
        <v/>
      </c>
      <c r="I162" s="2" t="str">
        <f t="shared" si="22"/>
        <v>Mod02_SecA_PodIMod03_SecA_PodI1Mod04_SecA_TeamI2Mod05_SecA_Group48RohanSandhirSecA_LearningPodI:SectionA:</v>
      </c>
      <c r="J162" s="2">
        <f t="shared" si="23"/>
        <v>49</v>
      </c>
      <c r="K162" s="2" t="str">
        <f t="shared" si="24"/>
        <v>Mod05_SecA_Group48</v>
      </c>
      <c r="L162" s="2">
        <f t="shared" si="25"/>
        <v>97</v>
      </c>
      <c r="M162" s="2" t="str">
        <f t="shared" si="26"/>
        <v>SectionA:</v>
      </c>
      <c r="N162" s="2">
        <f t="shared" si="27"/>
        <v>79</v>
      </c>
      <c r="O162" s="2" t="str">
        <f t="shared" si="28"/>
        <v>SecA_LearningPodI</v>
      </c>
    </row>
    <row r="163" spans="1:16">
      <c r="A163" s="1" t="s">
        <v>512</v>
      </c>
      <c r="B163" s="1" t="s">
        <v>513</v>
      </c>
      <c r="C163" s="1" t="s">
        <v>514</v>
      </c>
      <c r="D163" s="1" t="s">
        <v>709</v>
      </c>
      <c r="E163" s="2" t="s">
        <v>656</v>
      </c>
      <c r="F163" s="2" t="str">
        <f t="shared" si="20"/>
        <v/>
      </c>
      <c r="G163" s="2" t="str">
        <f t="shared" si="29"/>
        <v/>
      </c>
      <c r="H163" s="2" t="str">
        <f t="shared" si="21"/>
        <v/>
      </c>
      <c r="I163" s="2" t="str">
        <f t="shared" si="22"/>
        <v>DiegoSantosuosso SalernoMod02_SecB_PodOMod03_SecB_PodO1Mod04_SecB_TeamO2Mod05_SecB_Group04SecB_LearningPodF:SectionB:</v>
      </c>
      <c r="J163" s="2">
        <f t="shared" si="23"/>
        <v>73</v>
      </c>
      <c r="K163" s="2" t="str">
        <f t="shared" si="24"/>
        <v>Mod05_SecB_Group04</v>
      </c>
      <c r="L163" s="2">
        <f t="shared" si="25"/>
        <v>109</v>
      </c>
      <c r="M163" s="2" t="str">
        <f t="shared" si="26"/>
        <v>SectionB:</v>
      </c>
      <c r="N163" s="2">
        <f t="shared" si="27"/>
        <v>91</v>
      </c>
      <c r="O163" s="2" t="str">
        <f t="shared" si="28"/>
        <v>SecB_LearningPodF</v>
      </c>
    </row>
    <row r="164" spans="1:16">
      <c r="A164" s="1" t="s">
        <v>515</v>
      </c>
      <c r="B164" s="1" t="s">
        <v>516</v>
      </c>
      <c r="C164" s="1" t="s">
        <v>517</v>
      </c>
      <c r="D164" s="1" t="s">
        <v>710</v>
      </c>
      <c r="E164" s="2" t="s">
        <v>656</v>
      </c>
      <c r="F164" s="2" t="str">
        <f t="shared" si="20"/>
        <v/>
      </c>
      <c r="G164" s="2" t="str">
        <f t="shared" si="29"/>
        <v/>
      </c>
      <c r="H164" s="2" t="str">
        <f t="shared" si="21"/>
        <v/>
      </c>
      <c r="I164" s="2" t="str">
        <f t="shared" si="22"/>
        <v>Mod02_SecB_PodOMod03_SecB_PodO1Mod04_SecB_TeamO1Mod05_SecB_Group05NicolaeSemionovSecB_LearningPodF:SectionB:</v>
      </c>
      <c r="J164" s="2">
        <f t="shared" si="23"/>
        <v>49</v>
      </c>
      <c r="K164" s="2" t="str">
        <f t="shared" si="24"/>
        <v>Mod05_SecB_Group05</v>
      </c>
      <c r="L164" s="2">
        <f t="shared" si="25"/>
        <v>100</v>
      </c>
      <c r="M164" s="2" t="str">
        <f t="shared" si="26"/>
        <v>SectionB:</v>
      </c>
      <c r="N164" s="2">
        <f t="shared" si="27"/>
        <v>82</v>
      </c>
      <c r="O164" s="2" t="str">
        <f t="shared" si="28"/>
        <v>SecB_LearningPodF</v>
      </c>
    </row>
    <row r="165" spans="1:16">
      <c r="A165" s="1" t="s">
        <v>518</v>
      </c>
      <c r="B165" s="1" t="s">
        <v>521</v>
      </c>
      <c r="C165" s="1" t="s">
        <v>522</v>
      </c>
      <c r="D165" s="1" t="s">
        <v>777</v>
      </c>
      <c r="E165" s="2" t="s">
        <v>656</v>
      </c>
      <c r="F165" s="2" t="str">
        <f t="shared" si="20"/>
        <v/>
      </c>
      <c r="G165" s="2" t="str">
        <f t="shared" si="29"/>
        <v/>
      </c>
      <c r="H165" s="2" t="str">
        <f t="shared" si="21"/>
        <v/>
      </c>
      <c r="I165" s="2" t="str">
        <f t="shared" si="22"/>
        <v>Mod02_SecA_PodDMod03_SecA_PodD1Mod04_SecA_TeamD1Mod05_SecA_Group21RahulShahSecA_LearningPodD:SectionA:</v>
      </c>
      <c r="J165" s="2">
        <f t="shared" si="23"/>
        <v>49</v>
      </c>
      <c r="K165" s="2" t="str">
        <f t="shared" si="24"/>
        <v>Mod05_SecA_Group21</v>
      </c>
      <c r="L165" s="2">
        <f t="shared" si="25"/>
        <v>94</v>
      </c>
      <c r="M165" s="2" t="str">
        <f t="shared" si="26"/>
        <v>SectionA:</v>
      </c>
      <c r="N165" s="2">
        <f t="shared" si="27"/>
        <v>76</v>
      </c>
      <c r="O165" s="2" t="str">
        <f t="shared" si="28"/>
        <v>SecA_LearningPodD</v>
      </c>
    </row>
    <row r="166" spans="1:16">
      <c r="A166" s="1" t="s">
        <v>523</v>
      </c>
      <c r="B166" s="1" t="s">
        <v>524</v>
      </c>
      <c r="C166" s="1" t="s">
        <v>525</v>
      </c>
      <c r="D166" s="1" t="s">
        <v>526</v>
      </c>
      <c r="E166" s="2" t="s">
        <v>656</v>
      </c>
      <c r="F166" s="2" t="str">
        <f t="shared" si="20"/>
        <v/>
      </c>
      <c r="G166" s="2" t="str">
        <f t="shared" si="29"/>
        <v/>
      </c>
      <c r="H166" s="2" t="str">
        <f t="shared" si="21"/>
        <v/>
      </c>
      <c r="I166" s="2" t="str">
        <f t="shared" si="22"/>
        <v>KaasimShaikhMod02_SecA_PodEMod03_SecA_PodE2Mod04_SecA_TeamE2Mod05_SecA_Group07SecA_LearningPodE:SectionA:</v>
      </c>
      <c r="J166" s="2">
        <f t="shared" si="23"/>
        <v>61</v>
      </c>
      <c r="K166" s="2" t="str">
        <f t="shared" si="24"/>
        <v>Mod05_SecA_Group07</v>
      </c>
      <c r="L166" s="2">
        <f t="shared" si="25"/>
        <v>97</v>
      </c>
      <c r="M166" s="2" t="str">
        <f t="shared" si="26"/>
        <v>SectionA:</v>
      </c>
      <c r="N166" s="2">
        <f t="shared" si="27"/>
        <v>79</v>
      </c>
      <c r="O166" s="2" t="str">
        <f t="shared" si="28"/>
        <v>SecA_LearningPodE</v>
      </c>
    </row>
    <row r="167" spans="1:16">
      <c r="A167" s="1" t="s">
        <v>527</v>
      </c>
      <c r="B167" s="1" t="s">
        <v>528</v>
      </c>
      <c r="C167" s="1" t="s">
        <v>529</v>
      </c>
      <c r="D167" s="1" t="s">
        <v>530</v>
      </c>
      <c r="E167" s="2" t="s">
        <v>656</v>
      </c>
      <c r="F167" s="2" t="str">
        <f t="shared" si="20"/>
        <v/>
      </c>
      <c r="G167" s="2" t="str">
        <f t="shared" si="29"/>
        <v/>
      </c>
      <c r="H167" s="2" t="str">
        <f t="shared" si="21"/>
        <v/>
      </c>
      <c r="I167" s="2" t="str">
        <f t="shared" si="22"/>
        <v>Mod02_SecA_PodGMod03_SecA_PodG1Mod04_SecA_TeamG2Mod05_SecA_Group09SecA_LearningPodG:SectionA:YixuanShan</v>
      </c>
      <c r="J167" s="2">
        <f t="shared" si="23"/>
        <v>49</v>
      </c>
      <c r="K167" s="2" t="str">
        <f t="shared" si="24"/>
        <v>Mod05_SecA_Group09</v>
      </c>
      <c r="L167" s="2">
        <f t="shared" si="25"/>
        <v>85</v>
      </c>
      <c r="M167" s="2" t="str">
        <f t="shared" si="26"/>
        <v>SectionA:</v>
      </c>
      <c r="N167" s="2">
        <f t="shared" si="27"/>
        <v>67</v>
      </c>
      <c r="O167" s="2" t="str">
        <f t="shared" si="28"/>
        <v>SecA_LearningPodG</v>
      </c>
    </row>
    <row r="168" spans="1:16">
      <c r="A168" s="1" t="s">
        <v>531</v>
      </c>
      <c r="B168" s="1" t="s">
        <v>532</v>
      </c>
      <c r="C168" s="1" t="s">
        <v>533</v>
      </c>
      <c r="D168" s="1" t="s">
        <v>711</v>
      </c>
      <c r="E168" s="2" t="s">
        <v>656</v>
      </c>
      <c r="F168" s="2" t="str">
        <f t="shared" si="20"/>
        <v/>
      </c>
      <c r="G168" s="2" t="str">
        <f t="shared" si="29"/>
        <v/>
      </c>
      <c r="H168" s="2" t="str">
        <f t="shared" si="21"/>
        <v/>
      </c>
      <c r="I168" s="2" t="str">
        <f t="shared" si="22"/>
        <v>MaykelShehataMod02_SecB_PodOMod03_SecB_PodO1Mod04_SecB_TeamO2Mod05_SecB_Group49SecB_LearningPodF:SectionB:</v>
      </c>
      <c r="J168" s="2">
        <f t="shared" si="23"/>
        <v>62</v>
      </c>
      <c r="K168" s="2" t="str">
        <f t="shared" si="24"/>
        <v>Mod05_SecB_Group49</v>
      </c>
      <c r="L168" s="2">
        <f t="shared" si="25"/>
        <v>98</v>
      </c>
      <c r="M168" s="2" t="str">
        <f t="shared" si="26"/>
        <v>SectionB:</v>
      </c>
      <c r="N168" s="2">
        <f t="shared" si="27"/>
        <v>80</v>
      </c>
      <c r="O168" s="2" t="str">
        <f t="shared" si="28"/>
        <v>SecB_LearningPodF</v>
      </c>
      <c r="P168" s="8"/>
    </row>
    <row r="169" spans="1:16">
      <c r="A169" s="1" t="s">
        <v>534</v>
      </c>
      <c r="B169" s="1" t="s">
        <v>535</v>
      </c>
      <c r="C169" s="1" t="s">
        <v>536</v>
      </c>
      <c r="D169" s="1" t="s">
        <v>537</v>
      </c>
      <c r="E169" s="2" t="s">
        <v>656</v>
      </c>
      <c r="F169" s="2" t="str">
        <f t="shared" si="20"/>
        <v/>
      </c>
      <c r="G169" s="2" t="str">
        <f t="shared" si="29"/>
        <v/>
      </c>
      <c r="H169" s="2" t="str">
        <f t="shared" si="21"/>
        <v/>
      </c>
      <c r="I169" s="2" t="str">
        <f t="shared" si="22"/>
        <v>Mod02_SecA_PodCMod03_SecA_PodC2Mod04_SecA_TeamC2Mod05_SecA_Group64SecA_LearningPodC:SectionA:ShunwenShi</v>
      </c>
      <c r="J169" s="2">
        <f t="shared" si="23"/>
        <v>49</v>
      </c>
      <c r="K169" s="2" t="str">
        <f t="shared" si="24"/>
        <v>Mod05_SecA_Group64</v>
      </c>
      <c r="L169" s="2">
        <f t="shared" si="25"/>
        <v>85</v>
      </c>
      <c r="M169" s="2" t="str">
        <f t="shared" si="26"/>
        <v>SectionA:</v>
      </c>
      <c r="N169" s="2">
        <f t="shared" si="27"/>
        <v>67</v>
      </c>
      <c r="O169" s="2" t="str">
        <f t="shared" si="28"/>
        <v>SecA_LearningPodC</v>
      </c>
    </row>
    <row r="170" spans="1:16">
      <c r="A170" s="1" t="s">
        <v>534</v>
      </c>
      <c r="B170" s="1" t="s">
        <v>538</v>
      </c>
      <c r="C170" s="1" t="s">
        <v>539</v>
      </c>
      <c r="D170" s="1" t="s">
        <v>540</v>
      </c>
      <c r="E170" s="2" t="s">
        <v>656</v>
      </c>
      <c r="F170" s="2" t="str">
        <f t="shared" si="20"/>
        <v/>
      </c>
      <c r="G170" s="2" t="str">
        <f t="shared" si="29"/>
        <v/>
      </c>
      <c r="H170" s="2" t="str">
        <f t="shared" si="21"/>
        <v/>
      </c>
      <c r="I170" s="2" t="str">
        <f t="shared" si="22"/>
        <v>Mod02_SecA_PodHMod03_SecA_PodH2Mod04_SecA_TeamH1Mod05_SecA_Group30SecA_LearningPodH:SectionA:ShuyiShi</v>
      </c>
      <c r="J170" s="2">
        <f t="shared" si="23"/>
        <v>49</v>
      </c>
      <c r="K170" s="2" t="str">
        <f t="shared" si="24"/>
        <v>Mod05_SecA_Group30</v>
      </c>
      <c r="L170" s="2">
        <f t="shared" si="25"/>
        <v>85</v>
      </c>
      <c r="M170" s="2" t="str">
        <f t="shared" si="26"/>
        <v>SectionA:</v>
      </c>
      <c r="N170" s="2">
        <f t="shared" si="27"/>
        <v>67</v>
      </c>
      <c r="O170" s="2" t="str">
        <f t="shared" si="28"/>
        <v>SecA_LearningPodH</v>
      </c>
    </row>
    <row r="171" spans="1:16">
      <c r="A171" s="1" t="s">
        <v>541</v>
      </c>
      <c r="B171" s="1" t="s">
        <v>542</v>
      </c>
      <c r="C171" s="1" t="s">
        <v>543</v>
      </c>
      <c r="D171" s="1" t="s">
        <v>544</v>
      </c>
      <c r="E171" s="2" t="s">
        <v>656</v>
      </c>
      <c r="F171" s="2" t="str">
        <f t="shared" si="20"/>
        <v/>
      </c>
      <c r="G171" s="2" t="str">
        <f t="shared" si="29"/>
        <v/>
      </c>
      <c r="H171" s="2" t="str">
        <f t="shared" si="21"/>
        <v/>
      </c>
      <c r="I171" s="2" t="str">
        <f t="shared" si="22"/>
        <v>FahimSiddiquiMod02_SecA_PodDMod03_SecA_PodD2Mod04_SecA_TeamD2Mod05_SecA_Group24SecA_LearningPodD:SectionA:</v>
      </c>
      <c r="J171" s="2">
        <f t="shared" si="23"/>
        <v>62</v>
      </c>
      <c r="K171" s="2" t="str">
        <f t="shared" si="24"/>
        <v>Mod05_SecA_Group24</v>
      </c>
      <c r="L171" s="2">
        <f t="shared" si="25"/>
        <v>98</v>
      </c>
      <c r="M171" s="2" t="str">
        <f t="shared" si="26"/>
        <v>SectionA:</v>
      </c>
      <c r="N171" s="2">
        <f t="shared" si="27"/>
        <v>80</v>
      </c>
      <c r="O171" s="2" t="str">
        <f t="shared" si="28"/>
        <v>SecA_LearningPodD</v>
      </c>
    </row>
    <row r="172" spans="1:16">
      <c r="A172" s="1" t="s">
        <v>545</v>
      </c>
      <c r="B172" s="1" t="s">
        <v>197</v>
      </c>
      <c r="C172" s="1" t="s">
        <v>546</v>
      </c>
      <c r="D172" s="1" t="s">
        <v>547</v>
      </c>
      <c r="E172" s="2" t="s">
        <v>656</v>
      </c>
      <c r="F172" s="2" t="str">
        <f t="shared" si="20"/>
        <v/>
      </c>
      <c r="G172" s="2" t="str">
        <f t="shared" si="29"/>
        <v/>
      </c>
      <c r="H172" s="2" t="str">
        <f t="shared" si="21"/>
        <v/>
      </c>
      <c r="I172" s="2" t="str">
        <f t="shared" si="22"/>
        <v>DanielSobalskiMod02_SecA_PodFMod03_SecA_PodF2Mod04_SecA_TeamF2Mod05_SecA_Group12SecA_LearningPodF:SectionA:</v>
      </c>
      <c r="J172" s="2">
        <f t="shared" si="23"/>
        <v>63</v>
      </c>
      <c r="K172" s="2" t="str">
        <f t="shared" si="24"/>
        <v>Mod05_SecA_Group12</v>
      </c>
      <c r="L172" s="2">
        <f t="shared" si="25"/>
        <v>99</v>
      </c>
      <c r="M172" s="2" t="str">
        <f t="shared" si="26"/>
        <v>SectionA:</v>
      </c>
      <c r="N172" s="2">
        <f t="shared" si="27"/>
        <v>81</v>
      </c>
      <c r="O172" s="2" t="str">
        <f t="shared" si="28"/>
        <v>SecA_LearningPodF</v>
      </c>
    </row>
    <row r="173" spans="1:16">
      <c r="A173" s="1" t="s">
        <v>548</v>
      </c>
      <c r="B173" s="1" t="s">
        <v>549</v>
      </c>
      <c r="C173" s="1" t="s">
        <v>550</v>
      </c>
      <c r="D173" s="1" t="s">
        <v>722</v>
      </c>
      <c r="E173" s="2" t="s">
        <v>656</v>
      </c>
      <c r="F173" s="2" t="str">
        <f t="shared" si="20"/>
        <v/>
      </c>
      <c r="G173" s="2" t="str">
        <f t="shared" si="29"/>
        <v/>
      </c>
      <c r="H173" s="2" t="str">
        <f t="shared" si="21"/>
        <v/>
      </c>
      <c r="I173" s="2" t="str">
        <f t="shared" si="22"/>
        <v>AdithyaSomayajulaMod02_SecB_PodOMod03_SecB_PodO2Mod04_SecB_TeamO2Mod05_SecB_Group20SecB_LearningPodF:SectionB:</v>
      </c>
      <c r="J173" s="2">
        <f t="shared" si="23"/>
        <v>66</v>
      </c>
      <c r="K173" s="2" t="str">
        <f t="shared" si="24"/>
        <v>Mod05_SecB_Group20</v>
      </c>
      <c r="L173" s="2">
        <f t="shared" si="25"/>
        <v>102</v>
      </c>
      <c r="M173" s="2" t="str">
        <f t="shared" si="26"/>
        <v>SectionB:</v>
      </c>
      <c r="N173" s="2">
        <f t="shared" si="27"/>
        <v>84</v>
      </c>
      <c r="O173" s="2" t="str">
        <f t="shared" si="28"/>
        <v>SecB_LearningPodF</v>
      </c>
    </row>
    <row r="174" spans="1:16">
      <c r="A174" s="1" t="s">
        <v>551</v>
      </c>
      <c r="B174" s="1" t="s">
        <v>552</v>
      </c>
      <c r="C174" s="1" t="s">
        <v>553</v>
      </c>
      <c r="D174" s="1" t="s">
        <v>735</v>
      </c>
      <c r="E174" s="2" t="s">
        <v>656</v>
      </c>
      <c r="F174" s="2" t="str">
        <f t="shared" si="20"/>
        <v/>
      </c>
      <c r="G174" s="2" t="str">
        <f t="shared" si="29"/>
        <v/>
      </c>
      <c r="H174" s="2" t="str">
        <f t="shared" si="21"/>
        <v/>
      </c>
      <c r="I174" s="2" t="str">
        <f t="shared" si="22"/>
        <v>ElliotSpallMod02_SecB_PodKMod03_SecB_PodK2Mod04_SecB_TeamK1Mod05_SecB_Group23SecB_LearningPodB:SectionB:</v>
      </c>
      <c r="J174" s="2">
        <f t="shared" si="23"/>
        <v>60</v>
      </c>
      <c r="K174" s="2" t="str">
        <f t="shared" si="24"/>
        <v>Mod05_SecB_Group23</v>
      </c>
      <c r="L174" s="2">
        <f t="shared" si="25"/>
        <v>96</v>
      </c>
      <c r="M174" s="2" t="str">
        <f t="shared" si="26"/>
        <v>SectionB:</v>
      </c>
      <c r="N174" s="2">
        <f t="shared" si="27"/>
        <v>78</v>
      </c>
      <c r="O174" s="2" t="str">
        <f t="shared" si="28"/>
        <v>SecB_LearningPodB</v>
      </c>
    </row>
    <row r="175" spans="1:16">
      <c r="A175" s="9" t="s">
        <v>554</v>
      </c>
      <c r="B175" s="1" t="s">
        <v>92</v>
      </c>
      <c r="C175" s="1" t="s">
        <v>555</v>
      </c>
      <c r="D175" s="1" t="s">
        <v>712</v>
      </c>
      <c r="E175" s="2" t="s">
        <v>656</v>
      </c>
      <c r="F175" s="2" t="str">
        <f t="shared" si="20"/>
        <v/>
      </c>
      <c r="G175" s="2" t="str">
        <f t="shared" si="29"/>
        <v/>
      </c>
      <c r="H175" s="2" t="str">
        <f t="shared" si="21"/>
        <v/>
      </c>
      <c r="I175" s="2" t="str">
        <f t="shared" si="22"/>
        <v>JamesStricklerMod02_SecB_PodKMod03_SecB_PodK1Mod04_SecB_TeamK2Mod05_SecB_Group27SecB_LearningPodB:SectionB:</v>
      </c>
      <c r="J175" s="2">
        <f t="shared" si="23"/>
        <v>63</v>
      </c>
      <c r="K175" s="2" t="str">
        <f t="shared" si="24"/>
        <v>Mod05_SecB_Group27</v>
      </c>
      <c r="L175" s="2">
        <f t="shared" si="25"/>
        <v>99</v>
      </c>
      <c r="M175" s="2" t="str">
        <f t="shared" si="26"/>
        <v>SectionB:</v>
      </c>
      <c r="N175" s="2">
        <f t="shared" si="27"/>
        <v>81</v>
      </c>
      <c r="O175" s="2" t="str">
        <f t="shared" si="28"/>
        <v>SecB_LearningPodB</v>
      </c>
    </row>
    <row r="176" spans="1:16">
      <c r="A176" s="1" t="s">
        <v>556</v>
      </c>
      <c r="B176" s="1" t="s">
        <v>71</v>
      </c>
      <c r="C176" s="1" t="s">
        <v>557</v>
      </c>
      <c r="D176" s="1" t="s">
        <v>558</v>
      </c>
      <c r="E176" s="2" t="s">
        <v>656</v>
      </c>
      <c r="F176" s="2" t="str">
        <f t="shared" si="20"/>
        <v/>
      </c>
      <c r="G176" s="2" t="str">
        <f t="shared" si="29"/>
        <v/>
      </c>
      <c r="H176" s="2" t="str">
        <f t="shared" si="21"/>
        <v/>
      </c>
      <c r="I176" s="2" t="str">
        <f t="shared" si="22"/>
        <v>ChenSunMod02_SecA_PodBMod03_SecA_PodB2Mod04_SecA_TeamB1Mod05_SecA_Group70SecA_LearningPodB:SectionA:</v>
      </c>
      <c r="J176" s="2">
        <f t="shared" si="23"/>
        <v>56</v>
      </c>
      <c r="K176" s="2" t="str">
        <f t="shared" si="24"/>
        <v>Mod05_SecA_Group70</v>
      </c>
      <c r="L176" s="2">
        <f t="shared" si="25"/>
        <v>92</v>
      </c>
      <c r="M176" s="2" t="str">
        <f t="shared" si="26"/>
        <v>SectionA:</v>
      </c>
      <c r="N176" s="2">
        <f t="shared" si="27"/>
        <v>74</v>
      </c>
      <c r="O176" s="2" t="str">
        <f t="shared" si="28"/>
        <v>SecA_LearningPodB</v>
      </c>
    </row>
    <row r="177" spans="1:16">
      <c r="A177" s="1" t="s">
        <v>556</v>
      </c>
      <c r="B177" s="1" t="s">
        <v>559</v>
      </c>
      <c r="C177" s="1" t="s">
        <v>560</v>
      </c>
      <c r="D177" s="1" t="s">
        <v>561</v>
      </c>
      <c r="E177" s="2" t="s">
        <v>656</v>
      </c>
      <c r="F177" s="2" t="str">
        <f t="shared" si="20"/>
        <v/>
      </c>
      <c r="G177" s="2" t="str">
        <f t="shared" si="29"/>
        <v/>
      </c>
      <c r="H177" s="2" t="str">
        <f t="shared" si="21"/>
        <v/>
      </c>
      <c r="I177" s="2" t="str">
        <f t="shared" si="22"/>
        <v>Mod02_SecA_PodFMod03_SecA_PodF1Mod04_SecA_TeamF1Mod05_SecA_Group13SecA_LearningPodF:SectionA:ZhihaoSun</v>
      </c>
      <c r="J177" s="2">
        <f t="shared" si="23"/>
        <v>49</v>
      </c>
      <c r="K177" s="2" t="str">
        <f t="shared" si="24"/>
        <v>Mod05_SecA_Group13</v>
      </c>
      <c r="L177" s="2">
        <f t="shared" si="25"/>
        <v>85</v>
      </c>
      <c r="M177" s="2" t="str">
        <f t="shared" si="26"/>
        <v>SectionA:</v>
      </c>
      <c r="N177" s="2">
        <f t="shared" si="27"/>
        <v>67</v>
      </c>
      <c r="O177" s="2" t="str">
        <f t="shared" si="28"/>
        <v>SecA_LearningPodF</v>
      </c>
    </row>
    <row r="178" spans="1:16">
      <c r="A178" s="1" t="s">
        <v>562</v>
      </c>
      <c r="B178" s="1" t="s">
        <v>563</v>
      </c>
      <c r="C178" s="1" t="s">
        <v>564</v>
      </c>
      <c r="D178" s="1" t="s">
        <v>778</v>
      </c>
      <c r="E178" s="2" t="s">
        <v>656</v>
      </c>
      <c r="F178" s="2" t="str">
        <f t="shared" si="20"/>
        <v/>
      </c>
      <c r="G178" s="2" t="str">
        <f t="shared" si="29"/>
        <v/>
      </c>
      <c r="H178" s="2" t="str">
        <f t="shared" si="21"/>
        <v/>
      </c>
      <c r="I178" s="2" t="str">
        <f t="shared" si="22"/>
        <v>Mod02_SecA_PodIMod03_SecA_PodI2Mod04_SecA_TeamI1Mod05_SecA_Group26SecA_LearningPodI:SectionA:SectionA:_manuallySectionB:WaleedSyed</v>
      </c>
      <c r="J178" s="2">
        <f t="shared" si="23"/>
        <v>49</v>
      </c>
      <c r="K178" s="2" t="str">
        <f t="shared" si="24"/>
        <v>Mod05_SecA_Group26</v>
      </c>
      <c r="L178" s="2">
        <f t="shared" si="25"/>
        <v>85</v>
      </c>
      <c r="M178" s="2" t="str">
        <f t="shared" si="26"/>
        <v>SectionA:</v>
      </c>
      <c r="N178" s="2">
        <f t="shared" si="27"/>
        <v>67</v>
      </c>
      <c r="O178" s="2" t="str">
        <f t="shared" si="28"/>
        <v>SecA_LearningPodI</v>
      </c>
    </row>
    <row r="179" spans="1:16" ht="19">
      <c r="A179" s="1" t="s">
        <v>568</v>
      </c>
      <c r="B179" s="1" t="s">
        <v>252</v>
      </c>
      <c r="C179" s="1" t="s">
        <v>569</v>
      </c>
      <c r="D179" s="1" t="s">
        <v>713</v>
      </c>
      <c r="E179" s="2" t="s">
        <v>656</v>
      </c>
      <c r="F179" s="2" t="str">
        <f t="shared" si="20"/>
        <v/>
      </c>
      <c r="G179" s="2" t="str">
        <f t="shared" si="29"/>
        <v/>
      </c>
      <c r="H179" s="2" t="str">
        <f t="shared" si="21"/>
        <v/>
      </c>
      <c r="I179" s="2" t="str">
        <f t="shared" si="22"/>
        <v>JunTanMod02_SecB_PodLMod03_SecB_PodL2Mod04_SecB_TeamL2Mod05_SecB_Group23SecB_LearningPodC:SectionB:</v>
      </c>
      <c r="J179" s="2">
        <f t="shared" si="23"/>
        <v>55</v>
      </c>
      <c r="K179" s="2" t="str">
        <f t="shared" si="24"/>
        <v>Mod05_SecB_Group23</v>
      </c>
      <c r="L179" s="2">
        <f t="shared" si="25"/>
        <v>91</v>
      </c>
      <c r="M179" s="2" t="str">
        <f t="shared" si="26"/>
        <v>SectionB:</v>
      </c>
      <c r="N179" s="2">
        <f t="shared" si="27"/>
        <v>73</v>
      </c>
      <c r="O179" s="2" t="str">
        <f t="shared" si="28"/>
        <v>SecB_LearningPodC</v>
      </c>
      <c r="P179" s="5"/>
    </row>
    <row r="180" spans="1:16">
      <c r="A180" s="1" t="s">
        <v>568</v>
      </c>
      <c r="B180" s="1" t="s">
        <v>570</v>
      </c>
      <c r="C180" s="1" t="s">
        <v>571</v>
      </c>
      <c r="D180" s="1" t="s">
        <v>572</v>
      </c>
      <c r="E180" s="2" t="s">
        <v>656</v>
      </c>
      <c r="F180" s="2" t="str">
        <f t="shared" si="20"/>
        <v/>
      </c>
      <c r="G180" s="2" t="str">
        <f t="shared" si="29"/>
        <v/>
      </c>
      <c r="H180" s="2" t="str">
        <f t="shared" si="21"/>
        <v/>
      </c>
      <c r="I180" s="2" t="str">
        <f t="shared" si="22"/>
        <v>KennyTanMod02_SecA_PodGMod03_SecA_PodG2Mod04_SecA_TeamG1Mod05_SecA_Group22SecA_LearningPodG:SectionA:</v>
      </c>
      <c r="J180" s="2">
        <f t="shared" si="23"/>
        <v>57</v>
      </c>
      <c r="K180" s="2" t="str">
        <f t="shared" si="24"/>
        <v>Mod05_SecA_Group22</v>
      </c>
      <c r="L180" s="2">
        <f t="shared" si="25"/>
        <v>93</v>
      </c>
      <c r="M180" s="2" t="str">
        <f t="shared" si="26"/>
        <v>SectionA:</v>
      </c>
      <c r="N180" s="2">
        <f t="shared" si="27"/>
        <v>75</v>
      </c>
      <c r="O180" s="2" t="str">
        <f t="shared" si="28"/>
        <v>SecA_LearningPodG</v>
      </c>
    </row>
    <row r="181" spans="1:16">
      <c r="A181" s="1" t="s">
        <v>573</v>
      </c>
      <c r="B181" s="1" t="s">
        <v>574</v>
      </c>
      <c r="C181" s="1" t="s">
        <v>575</v>
      </c>
      <c r="D181" s="1" t="s">
        <v>714</v>
      </c>
      <c r="E181" s="2" t="s">
        <v>656</v>
      </c>
      <c r="F181" s="2" t="str">
        <f t="shared" si="20"/>
        <v/>
      </c>
      <c r="G181" s="2" t="str">
        <f t="shared" si="29"/>
        <v/>
      </c>
      <c r="H181" s="2" t="str">
        <f t="shared" si="21"/>
        <v/>
      </c>
      <c r="I181" s="2" t="str">
        <f t="shared" si="22"/>
        <v>MasatoTanakaMod02_SecB_PodLMod03_SecB_PodL2Mod04_SecB_TeamL1Mod05_SecB_Group03SecB_LearningPodC:SectionB:</v>
      </c>
      <c r="J181" s="2">
        <f t="shared" si="23"/>
        <v>61</v>
      </c>
      <c r="K181" s="2" t="str">
        <f t="shared" si="24"/>
        <v>Mod05_SecB_Group03</v>
      </c>
      <c r="L181" s="2">
        <f t="shared" si="25"/>
        <v>97</v>
      </c>
      <c r="M181" s="2" t="str">
        <f t="shared" si="26"/>
        <v>SectionB:</v>
      </c>
      <c r="N181" s="2">
        <f t="shared" si="27"/>
        <v>79</v>
      </c>
      <c r="O181" s="2" t="str">
        <f t="shared" si="28"/>
        <v>SecB_LearningPodC</v>
      </c>
    </row>
    <row r="182" spans="1:16">
      <c r="A182" s="9" t="s">
        <v>576</v>
      </c>
      <c r="B182" s="1" t="s">
        <v>577</v>
      </c>
      <c r="C182" s="1" t="s">
        <v>578</v>
      </c>
      <c r="D182" s="1" t="s">
        <v>779</v>
      </c>
      <c r="E182" s="2" t="s">
        <v>656</v>
      </c>
      <c r="F182" s="2" t="str">
        <f t="shared" si="20"/>
        <v/>
      </c>
      <c r="G182" s="2" t="str">
        <f t="shared" si="29"/>
        <v/>
      </c>
      <c r="H182" s="2" t="str">
        <f t="shared" si="21"/>
        <v/>
      </c>
      <c r="I182" s="2" t="str">
        <f t="shared" si="22"/>
        <v>Mod02_SecB_PodMMod03_SecB_PodM2Mod04_SecB_TeamM1Mod05_SecB_Group06SecB_LearningPodD:SectionA:SectionB:SectionB:_manuallyYujieTang</v>
      </c>
      <c r="J182" s="2">
        <f t="shared" si="23"/>
        <v>49</v>
      </c>
      <c r="K182" s="2" t="str">
        <f t="shared" si="24"/>
        <v>Mod05_SecB_Group06</v>
      </c>
      <c r="L182" s="2">
        <f t="shared" si="25"/>
        <v>85</v>
      </c>
      <c r="M182" s="2" t="str">
        <f t="shared" si="26"/>
        <v>SectionA:</v>
      </c>
      <c r="N182" s="2">
        <f t="shared" si="27"/>
        <v>67</v>
      </c>
      <c r="O182" s="2" t="str">
        <f t="shared" si="28"/>
        <v>SecB_LearningPodD</v>
      </c>
    </row>
    <row r="183" spans="1:16">
      <c r="A183" s="1" t="s">
        <v>579</v>
      </c>
      <c r="B183" s="1" t="s">
        <v>580</v>
      </c>
      <c r="C183" s="1" t="s">
        <v>581</v>
      </c>
      <c r="D183" s="1" t="s">
        <v>744</v>
      </c>
      <c r="E183" s="2" t="s">
        <v>656</v>
      </c>
      <c r="F183" s="2" t="str">
        <f t="shared" si="20"/>
        <v/>
      </c>
      <c r="G183" s="2" t="str">
        <f t="shared" si="29"/>
        <v/>
      </c>
      <c r="H183" s="2" t="str">
        <f t="shared" si="21"/>
        <v/>
      </c>
      <c r="I183" s="2" t="str">
        <f t="shared" si="22"/>
        <v>Mod02_SecB_PodMMod03_SecB_PodM1Mod04_SecB_TeamM1Mod05_SecB_Group12Mod05_SecB_Group15SecB_LearningPodD:SectionB:ZhiyaoTian</v>
      </c>
      <c r="J183" s="2">
        <f t="shared" si="23"/>
        <v>49</v>
      </c>
      <c r="K183" s="2" t="str">
        <f t="shared" si="24"/>
        <v>Mod05_SecB_Group12</v>
      </c>
      <c r="L183" s="2">
        <f t="shared" si="25"/>
        <v>103</v>
      </c>
      <c r="M183" s="2" t="str">
        <f t="shared" si="26"/>
        <v>SectionB:</v>
      </c>
      <c r="N183" s="2">
        <f t="shared" si="27"/>
        <v>85</v>
      </c>
      <c r="O183" s="2" t="str">
        <f t="shared" si="28"/>
        <v>SecB_LearningPodD</v>
      </c>
    </row>
    <row r="184" spans="1:16">
      <c r="A184" s="1" t="s">
        <v>582</v>
      </c>
      <c r="B184" s="1" t="s">
        <v>583</v>
      </c>
      <c r="C184" s="1" t="s">
        <v>584</v>
      </c>
      <c r="D184" s="1" t="s">
        <v>715</v>
      </c>
      <c r="E184" s="2" t="s">
        <v>656</v>
      </c>
      <c r="F184" s="2" t="str">
        <f t="shared" si="20"/>
        <v/>
      </c>
      <c r="G184" s="2" t="str">
        <f t="shared" si="29"/>
        <v/>
      </c>
      <c r="H184" s="2" t="str">
        <f t="shared" si="21"/>
        <v/>
      </c>
      <c r="I184" s="2" t="str">
        <f t="shared" si="22"/>
        <v>LindaTieuMod02_SecB_PodKMod03_SecB_PodK2Mod04_SecB_TeamK2Mod05_SecB_Group28SecB_LearningPodB:SectionB:</v>
      </c>
      <c r="J184" s="2">
        <f t="shared" si="23"/>
        <v>58</v>
      </c>
      <c r="K184" s="2" t="str">
        <f t="shared" si="24"/>
        <v>Mod05_SecB_Group28</v>
      </c>
      <c r="L184" s="2">
        <f t="shared" si="25"/>
        <v>94</v>
      </c>
      <c r="M184" s="2" t="str">
        <f t="shared" si="26"/>
        <v>SectionB:</v>
      </c>
      <c r="N184" s="2">
        <f t="shared" si="27"/>
        <v>76</v>
      </c>
      <c r="O184" s="2" t="str">
        <f t="shared" si="28"/>
        <v>SecB_LearningPodB</v>
      </c>
    </row>
    <row r="185" spans="1:16">
      <c r="A185" s="1" t="s">
        <v>585</v>
      </c>
      <c r="B185" s="1" t="s">
        <v>207</v>
      </c>
      <c r="C185" s="1" t="s">
        <v>586</v>
      </c>
      <c r="D185" s="1" t="s">
        <v>716</v>
      </c>
      <c r="E185" s="2" t="s">
        <v>656</v>
      </c>
      <c r="F185" s="2" t="str">
        <f t="shared" si="20"/>
        <v/>
      </c>
      <c r="G185" s="2" t="str">
        <f t="shared" si="29"/>
        <v/>
      </c>
      <c r="H185" s="2" t="str">
        <f t="shared" si="21"/>
        <v/>
      </c>
      <c r="I185" s="2" t="str">
        <f t="shared" si="22"/>
        <v>Mod02_SecB_PodMMod03_SecB_PodM1Mod04_SecB_TeamM2Mod05_SecB_Group23SecB_LearningPodD:SectionB:YihaoTong</v>
      </c>
      <c r="J185" s="2">
        <f t="shared" si="23"/>
        <v>49</v>
      </c>
      <c r="K185" s="2" t="str">
        <f t="shared" si="24"/>
        <v>Mod05_SecB_Group23</v>
      </c>
      <c r="L185" s="2">
        <f t="shared" si="25"/>
        <v>85</v>
      </c>
      <c r="M185" s="2" t="str">
        <f t="shared" si="26"/>
        <v>SectionB:</v>
      </c>
      <c r="N185" s="2">
        <f t="shared" si="27"/>
        <v>67</v>
      </c>
      <c r="O185" s="2" t="str">
        <f t="shared" si="28"/>
        <v>SecB_LearningPodD</v>
      </c>
    </row>
    <row r="186" spans="1:16">
      <c r="A186" s="1" t="s">
        <v>587</v>
      </c>
      <c r="B186" s="1" t="s">
        <v>588</v>
      </c>
      <c r="C186" s="1" t="s">
        <v>589</v>
      </c>
      <c r="D186" s="1" t="s">
        <v>717</v>
      </c>
      <c r="E186" s="2" t="s">
        <v>656</v>
      </c>
      <c r="F186" s="2" t="str">
        <f t="shared" si="20"/>
        <v/>
      </c>
      <c r="G186" s="2" t="str">
        <f t="shared" si="29"/>
        <v/>
      </c>
      <c r="H186" s="2" t="str">
        <f t="shared" si="21"/>
        <v/>
      </c>
      <c r="I186" s="2" t="str">
        <f t="shared" si="22"/>
        <v>Mod02_SecB_PodNMod03_SecB_PodN1Mod04_SecB_TeamN2Mod05_SecB_Group10SecB_LearningPodE:SectionB:ShogoToyonaga</v>
      </c>
      <c r="J186" s="2">
        <f t="shared" si="23"/>
        <v>49</v>
      </c>
      <c r="K186" s="2" t="str">
        <f t="shared" si="24"/>
        <v>Mod05_SecB_Group10</v>
      </c>
      <c r="L186" s="2">
        <f t="shared" si="25"/>
        <v>85</v>
      </c>
      <c r="M186" s="2" t="str">
        <f t="shared" si="26"/>
        <v>SectionB:</v>
      </c>
      <c r="N186" s="2">
        <f t="shared" si="27"/>
        <v>67</v>
      </c>
      <c r="O186" s="2" t="str">
        <f t="shared" si="28"/>
        <v>SecB_LearningPodE</v>
      </c>
    </row>
    <row r="187" spans="1:16">
      <c r="A187" s="1" t="s">
        <v>590</v>
      </c>
      <c r="B187" s="1" t="s">
        <v>591</v>
      </c>
      <c r="C187" s="1" t="s">
        <v>592</v>
      </c>
      <c r="D187" s="1" t="s">
        <v>733</v>
      </c>
      <c r="E187" s="2" t="s">
        <v>656</v>
      </c>
      <c r="F187" s="2" t="str">
        <f t="shared" si="20"/>
        <v/>
      </c>
      <c r="G187" s="2" t="str">
        <f t="shared" si="29"/>
        <v/>
      </c>
      <c r="H187" s="2">
        <f t="shared" si="21"/>
        <v>60</v>
      </c>
      <c r="I187" s="2" t="str">
        <f t="shared" si="22"/>
        <v>Mod02_SecB_PodJMod03_SecB_PodJ1Mod04_SecB_TeamJ1Mod05_SecB_Group13SecB_LearningPodA:SectionB:ShristiUprety</v>
      </c>
      <c r="J187" s="2">
        <f t="shared" si="23"/>
        <v>49</v>
      </c>
      <c r="K187" s="2" t="str">
        <f t="shared" si="24"/>
        <v>Mod05_SecB_Group13</v>
      </c>
      <c r="L187" s="2">
        <f t="shared" si="25"/>
        <v>85</v>
      </c>
      <c r="M187" s="2" t="str">
        <f t="shared" si="26"/>
        <v>SectionB:</v>
      </c>
      <c r="N187" s="2">
        <f t="shared" si="27"/>
        <v>67</v>
      </c>
      <c r="O187" s="2" t="str">
        <f t="shared" si="28"/>
        <v>SecB_LearningPodA</v>
      </c>
    </row>
    <row r="188" spans="1:16">
      <c r="A188" s="1" t="s">
        <v>593</v>
      </c>
      <c r="B188" s="1" t="s">
        <v>594</v>
      </c>
      <c r="C188" s="1" t="s">
        <v>595</v>
      </c>
      <c r="D188" s="1" t="s">
        <v>596</v>
      </c>
      <c r="E188" s="2" t="s">
        <v>656</v>
      </c>
      <c r="F188" s="2" t="str">
        <f t="shared" si="20"/>
        <v/>
      </c>
      <c r="G188" s="2" t="str">
        <f t="shared" si="29"/>
        <v/>
      </c>
      <c r="H188" s="2" t="str">
        <f t="shared" si="21"/>
        <v/>
      </c>
      <c r="I188" s="2" t="str">
        <f t="shared" si="22"/>
        <v>Mod02_SecA_PodCMod03_SecA_PodC1Mod04_SecA_TeamC1Mod05_SecA_Group15NhiVanSecA_LearningPodC:SectionA:</v>
      </c>
      <c r="J188" s="2">
        <f t="shared" si="23"/>
        <v>49</v>
      </c>
      <c r="K188" s="2" t="str">
        <f t="shared" si="24"/>
        <v>Mod05_SecA_Group15</v>
      </c>
      <c r="L188" s="2">
        <f t="shared" si="25"/>
        <v>91</v>
      </c>
      <c r="M188" s="2" t="str">
        <f t="shared" si="26"/>
        <v>SectionA:</v>
      </c>
      <c r="N188" s="2">
        <f t="shared" si="27"/>
        <v>73</v>
      </c>
      <c r="O188" s="2" t="str">
        <f t="shared" si="28"/>
        <v>SecA_LearningPodC</v>
      </c>
    </row>
    <row r="189" spans="1:16">
      <c r="A189" s="1" t="s">
        <v>597</v>
      </c>
      <c r="B189" s="1" t="s">
        <v>598</v>
      </c>
      <c r="C189" s="1" t="s">
        <v>599</v>
      </c>
      <c r="D189" s="1" t="s">
        <v>600</v>
      </c>
      <c r="E189" s="2" t="s">
        <v>656</v>
      </c>
      <c r="F189" s="2" t="str">
        <f t="shared" si="20"/>
        <v/>
      </c>
      <c r="G189" s="2" t="str">
        <f t="shared" si="29"/>
        <v/>
      </c>
      <c r="H189" s="2" t="str">
        <f t="shared" si="21"/>
        <v/>
      </c>
      <c r="I189" s="2" t="str">
        <f t="shared" si="22"/>
        <v>MichaelVictorinoMod02_SecA_PodDMod03_SecA_PodD1Mod04_SecA_TeamD1Mod05_SecA_Group25SecA_LearningPodD:SectionA:</v>
      </c>
      <c r="J189" s="2">
        <f t="shared" si="23"/>
        <v>65</v>
      </c>
      <c r="K189" s="2" t="str">
        <f t="shared" si="24"/>
        <v>Mod05_SecA_Group25</v>
      </c>
      <c r="L189" s="2">
        <f t="shared" si="25"/>
        <v>101</v>
      </c>
      <c r="M189" s="2" t="str">
        <f t="shared" si="26"/>
        <v>SectionA:</v>
      </c>
      <c r="N189" s="2">
        <f t="shared" si="27"/>
        <v>83</v>
      </c>
      <c r="O189" s="2" t="str">
        <f t="shared" si="28"/>
        <v>SecA_LearningPodD</v>
      </c>
    </row>
    <row r="190" spans="1:16">
      <c r="A190" s="1" t="s">
        <v>601</v>
      </c>
      <c r="B190" s="1" t="s">
        <v>602</v>
      </c>
      <c r="C190" s="1" t="s">
        <v>603</v>
      </c>
      <c r="D190" s="1" t="s">
        <v>718</v>
      </c>
      <c r="E190" s="2" t="s">
        <v>656</v>
      </c>
      <c r="F190" s="2" t="str">
        <f t="shared" si="20"/>
        <v/>
      </c>
      <c r="G190" s="2" t="str">
        <f t="shared" si="29"/>
        <v/>
      </c>
      <c r="H190" s="2" t="str">
        <f t="shared" si="21"/>
        <v/>
      </c>
      <c r="I190" s="2" t="str">
        <f t="shared" si="22"/>
        <v>LongVuMod02_SecB_PodOMod03_SecB_PodO2Mod04_SecB_TeamO1Mod05_SecB_Group05SecB_LearningPodF:SectionB:</v>
      </c>
      <c r="J190" s="2">
        <f t="shared" si="23"/>
        <v>55</v>
      </c>
      <c r="K190" s="2" t="str">
        <f t="shared" si="24"/>
        <v>Mod05_SecB_Group05</v>
      </c>
      <c r="L190" s="2">
        <f t="shared" si="25"/>
        <v>91</v>
      </c>
      <c r="M190" s="2" t="str">
        <f t="shared" si="26"/>
        <v>SectionB:</v>
      </c>
      <c r="N190" s="2">
        <f t="shared" si="27"/>
        <v>73</v>
      </c>
      <c r="O190" s="2" t="str">
        <f t="shared" si="28"/>
        <v>SecB_LearningPodF</v>
      </c>
    </row>
    <row r="191" spans="1:16">
      <c r="A191" s="1" t="s">
        <v>604</v>
      </c>
      <c r="B191" s="1" t="s">
        <v>605</v>
      </c>
      <c r="C191" s="1" t="s">
        <v>606</v>
      </c>
      <c r="D191" s="1" t="s">
        <v>607</v>
      </c>
      <c r="E191" s="2" t="s">
        <v>656</v>
      </c>
      <c r="F191" s="2" t="str">
        <f t="shared" si="20"/>
        <v/>
      </c>
      <c r="G191" s="2" t="str">
        <f t="shared" si="29"/>
        <v/>
      </c>
      <c r="H191" s="2" t="str">
        <f t="shared" si="21"/>
        <v/>
      </c>
      <c r="I191" s="2" t="str">
        <f t="shared" si="22"/>
        <v>JeffWangMod02_SecA_PodHMod03_SecA_PodH1Mod04_SecA_TeamH1Mod05_SecA_Group30SecA_LearningPodH:SectionA:</v>
      </c>
      <c r="J191" s="2">
        <f t="shared" si="23"/>
        <v>57</v>
      </c>
      <c r="K191" s="2" t="str">
        <f t="shared" si="24"/>
        <v>Mod05_SecA_Group30</v>
      </c>
      <c r="L191" s="2">
        <f t="shared" si="25"/>
        <v>93</v>
      </c>
      <c r="M191" s="2" t="str">
        <f t="shared" si="26"/>
        <v>SectionA:</v>
      </c>
      <c r="N191" s="2">
        <f t="shared" si="27"/>
        <v>75</v>
      </c>
      <c r="O191" s="2" t="str">
        <f t="shared" si="28"/>
        <v>SecA_LearningPodH</v>
      </c>
    </row>
    <row r="192" spans="1:16">
      <c r="A192" s="1" t="s">
        <v>604</v>
      </c>
      <c r="B192" s="1" t="s">
        <v>608</v>
      </c>
      <c r="C192" s="1" t="s">
        <v>609</v>
      </c>
      <c r="D192" s="1" t="s">
        <v>780</v>
      </c>
      <c r="E192" s="2" t="s">
        <v>656</v>
      </c>
      <c r="F192" s="2" t="str">
        <f t="shared" si="20"/>
        <v/>
      </c>
      <c r="G192" s="2" t="str">
        <f t="shared" si="29"/>
        <v/>
      </c>
      <c r="H192" s="2" t="str">
        <f t="shared" si="21"/>
        <v/>
      </c>
      <c r="I192" s="2" t="str">
        <f t="shared" si="22"/>
        <v>JianyuWangMod02_SecA_PodFMod03_SecA_PodF1Mod04_SecA_TeamF1Mod05_SecA_Group18SecA_LearningPodF:SectionA:</v>
      </c>
      <c r="J192" s="2">
        <f t="shared" si="23"/>
        <v>59</v>
      </c>
      <c r="K192" s="2" t="str">
        <f t="shared" si="24"/>
        <v>Mod05_SecA_Group18</v>
      </c>
      <c r="L192" s="2">
        <f t="shared" si="25"/>
        <v>95</v>
      </c>
      <c r="M192" s="2" t="str">
        <f t="shared" si="26"/>
        <v>SectionA:</v>
      </c>
      <c r="N192" s="2">
        <f t="shared" si="27"/>
        <v>77</v>
      </c>
      <c r="O192" s="2" t="str">
        <f t="shared" si="28"/>
        <v>SecA_LearningPodF</v>
      </c>
    </row>
    <row r="193" spans="1:16">
      <c r="A193" s="1" t="s">
        <v>604</v>
      </c>
      <c r="B193" s="1" t="s">
        <v>610</v>
      </c>
      <c r="C193" s="1" t="s">
        <v>611</v>
      </c>
      <c r="D193" s="1" t="s">
        <v>612</v>
      </c>
      <c r="E193" s="2" t="s">
        <v>656</v>
      </c>
      <c r="F193" s="2" t="str">
        <f t="shared" si="20"/>
        <v/>
      </c>
      <c r="G193" s="2" t="str">
        <f t="shared" si="29"/>
        <v/>
      </c>
      <c r="H193" s="2" t="str">
        <f t="shared" si="21"/>
        <v/>
      </c>
      <c r="I193" s="2" t="str">
        <f t="shared" si="22"/>
        <v>JiaqiWangMod02_SecA_PodHMod03_SecA_PodH2Mod04_SecA_TeamH2Mod05_SecA_Group16SecA_LearningPodH:SectionA:</v>
      </c>
      <c r="J193" s="2">
        <f t="shared" si="23"/>
        <v>58</v>
      </c>
      <c r="K193" s="2" t="str">
        <f t="shared" si="24"/>
        <v>Mod05_SecA_Group16</v>
      </c>
      <c r="L193" s="2">
        <f t="shared" si="25"/>
        <v>94</v>
      </c>
      <c r="M193" s="2" t="str">
        <f t="shared" si="26"/>
        <v>SectionA:</v>
      </c>
      <c r="N193" s="2">
        <f t="shared" si="27"/>
        <v>76</v>
      </c>
      <c r="O193" s="2" t="str">
        <f t="shared" si="28"/>
        <v>SecA_LearningPodH</v>
      </c>
    </row>
    <row r="194" spans="1:16">
      <c r="A194" s="1" t="s">
        <v>604</v>
      </c>
      <c r="B194" s="1" t="s">
        <v>115</v>
      </c>
      <c r="C194" s="1" t="s">
        <v>613</v>
      </c>
      <c r="D194" s="1" t="s">
        <v>719</v>
      </c>
      <c r="E194" s="2" t="s">
        <v>656</v>
      </c>
      <c r="F194" s="2" t="str">
        <f t="shared" si="20"/>
        <v/>
      </c>
      <c r="G194" s="2" t="str">
        <f t="shared" si="29"/>
        <v/>
      </c>
      <c r="H194" s="2" t="str">
        <f t="shared" si="21"/>
        <v/>
      </c>
      <c r="I194" s="2" t="str">
        <f t="shared" si="22"/>
        <v>MatthewWangMod02_SecB_PodKMod03_SecB_PodK1Mod04_SecB_TeamK1Mod05_SecB_Group28SecB_LearningPodB:SectionB:</v>
      </c>
      <c r="J194" s="2">
        <f t="shared" si="23"/>
        <v>60</v>
      </c>
      <c r="K194" s="2" t="str">
        <f t="shared" si="24"/>
        <v>Mod05_SecB_Group28</v>
      </c>
      <c r="L194" s="2">
        <f t="shared" si="25"/>
        <v>96</v>
      </c>
      <c r="M194" s="2" t="str">
        <f t="shared" si="26"/>
        <v>SectionB:</v>
      </c>
      <c r="N194" s="2">
        <f t="shared" si="27"/>
        <v>78</v>
      </c>
      <c r="O194" s="2" t="str">
        <f t="shared" si="28"/>
        <v>SecB_LearningPodB</v>
      </c>
    </row>
    <row r="195" spans="1:16">
      <c r="A195" s="1" t="s">
        <v>604</v>
      </c>
      <c r="B195" s="1" t="s">
        <v>614</v>
      </c>
      <c r="C195" s="1" t="s">
        <v>615</v>
      </c>
      <c r="D195" s="1" t="s">
        <v>720</v>
      </c>
      <c r="E195" s="2" t="s">
        <v>656</v>
      </c>
      <c r="F195" s="2" t="str">
        <f t="shared" ref="F195:F207" si="30">IFERROR(FIND(F$2,D195),"")</f>
        <v/>
      </c>
      <c r="G195" s="2" t="str">
        <f t="shared" si="29"/>
        <v/>
      </c>
      <c r="H195" s="2" t="str">
        <f t="shared" ref="H195:H207" si="31">IFERROR(FIND(H$2,D195),"")</f>
        <v/>
      </c>
      <c r="I195" s="2" t="str">
        <f t="shared" ref="I195:I207" si="32">SUBSTITUTE(SUBSTITUTE(D195,"Mod05_SecB_DesireRandomAllocation",""),"Mod05_SecA_DesireRandomAllocation","")</f>
        <v>Mod02_SecB_PodLMod03_SecB_PodL1Mod04_SecB_TeamL2Mod05_SecB_Group09SecB_LearningPodC:SectionB:YifanWang</v>
      </c>
      <c r="J195" s="2">
        <f t="shared" ref="J195:J258" si="33">IFERROR(FIND(J$2,I195),LEN(I195)+1)</f>
        <v>49</v>
      </c>
      <c r="K195" s="2" t="str">
        <f t="shared" ref="K195:K258" si="34">LEFT(RIGHT(I195,LEN(I195)-J195+1),18)</f>
        <v>Mod05_SecB_Group09</v>
      </c>
      <c r="L195" s="2">
        <f t="shared" ref="L195:L207" si="35">IFERROR(FIND(L$2,I195),LEN(I195)+1)</f>
        <v>85</v>
      </c>
      <c r="M195" s="2" t="str">
        <f t="shared" ref="M195:M258" si="36">LEFT(RIGHT(I195,LEN(I195)-L195+1),9)</f>
        <v>SectionB:</v>
      </c>
      <c r="N195" s="2">
        <f t="shared" ref="N195:N207" si="37">IFERROR(FIND(N$2,I195)-5,LEN(I195)+1)</f>
        <v>67</v>
      </c>
      <c r="O195" s="2" t="str">
        <f t="shared" ref="O195:O258" si="38">LEFT(RIGHT(I195,LEN(I195)-N195+1),17)</f>
        <v>SecB_LearningPodC</v>
      </c>
    </row>
    <row r="196" spans="1:16">
      <c r="A196" s="1" t="s">
        <v>604</v>
      </c>
      <c r="B196" s="1" t="s">
        <v>616</v>
      </c>
      <c r="C196" s="1" t="s">
        <v>617</v>
      </c>
      <c r="D196" s="1" t="s">
        <v>618</v>
      </c>
      <c r="E196" s="2" t="s">
        <v>656</v>
      </c>
      <c r="F196" s="2" t="str">
        <f t="shared" si="30"/>
        <v/>
      </c>
      <c r="G196" s="2" t="str">
        <f t="shared" ref="G196:G207" si="39">IF(ISNUMBER(F196),"not student","")</f>
        <v/>
      </c>
      <c r="H196" s="2" t="str">
        <f t="shared" si="31"/>
        <v/>
      </c>
      <c r="I196" s="2" t="str">
        <f t="shared" si="32"/>
        <v>Mod02_SecA_PodBMod03_SecA_PodB1Mod04_SecA_TeamB2Mod05_SecA_Group80SecA_LearningPodB:SectionA:ZepuWang</v>
      </c>
      <c r="J196" s="2">
        <f t="shared" si="33"/>
        <v>49</v>
      </c>
      <c r="K196" s="2" t="str">
        <f t="shared" si="34"/>
        <v>Mod05_SecA_Group80</v>
      </c>
      <c r="L196" s="2">
        <f t="shared" si="35"/>
        <v>85</v>
      </c>
      <c r="M196" s="2" t="str">
        <f t="shared" si="36"/>
        <v>SectionA:</v>
      </c>
      <c r="N196" s="2">
        <f t="shared" si="37"/>
        <v>67</v>
      </c>
      <c r="O196" s="2" t="str">
        <f t="shared" si="38"/>
        <v>SecA_LearningPodB</v>
      </c>
    </row>
    <row r="197" spans="1:16">
      <c r="A197" s="1" t="s">
        <v>604</v>
      </c>
      <c r="B197" s="1" t="s">
        <v>619</v>
      </c>
      <c r="C197" s="1" t="s">
        <v>620</v>
      </c>
      <c r="D197" s="1" t="s">
        <v>781</v>
      </c>
      <c r="E197" s="2" t="s">
        <v>656</v>
      </c>
      <c r="F197" s="2" t="str">
        <f t="shared" si="30"/>
        <v/>
      </c>
      <c r="G197" s="2" t="str">
        <f t="shared" si="39"/>
        <v/>
      </c>
      <c r="H197" s="2" t="str">
        <f t="shared" si="31"/>
        <v/>
      </c>
      <c r="I197" s="2" t="str">
        <f t="shared" si="32"/>
        <v>Mod02_SecA_PodEMod03_SecA_PodE1Mod04_SecA_TeamE2Mod05_SecA_Group17SecA_LearningPodE:SectionA:ZihanWang</v>
      </c>
      <c r="J197" s="2">
        <f t="shared" si="33"/>
        <v>49</v>
      </c>
      <c r="K197" s="2" t="str">
        <f t="shared" si="34"/>
        <v>Mod05_SecA_Group17</v>
      </c>
      <c r="L197" s="2">
        <f t="shared" si="35"/>
        <v>85</v>
      </c>
      <c r="M197" s="2" t="str">
        <f t="shared" si="36"/>
        <v>SectionA:</v>
      </c>
      <c r="N197" s="2">
        <f t="shared" si="37"/>
        <v>67</v>
      </c>
      <c r="O197" s="2" t="str">
        <f t="shared" si="38"/>
        <v>SecA_LearningPodE</v>
      </c>
      <c r="P197" s="8"/>
    </row>
    <row r="198" spans="1:16">
      <c r="A198" s="1" t="s">
        <v>604</v>
      </c>
      <c r="B198" s="1" t="s">
        <v>621</v>
      </c>
      <c r="C198" s="1" t="s">
        <v>622</v>
      </c>
      <c r="D198" s="1" t="s">
        <v>623</v>
      </c>
      <c r="E198" s="2" t="s">
        <v>656</v>
      </c>
      <c r="F198" s="2" t="str">
        <f t="shared" si="30"/>
        <v/>
      </c>
      <c r="G198" s="2" t="str">
        <f t="shared" si="39"/>
        <v/>
      </c>
      <c r="H198" s="2" t="str">
        <f t="shared" si="31"/>
        <v/>
      </c>
      <c r="I198" s="2" t="str">
        <f t="shared" si="32"/>
        <v>Mod02_SecA_PodFMod03_SecA_PodF1Mod04_SecA_TeamF1Mod05_SecA_Group06SecA_LearningPodF:SectionA:ZihaoWang</v>
      </c>
      <c r="J198" s="2">
        <f t="shared" si="33"/>
        <v>49</v>
      </c>
      <c r="K198" s="2" t="str">
        <f t="shared" si="34"/>
        <v>Mod05_SecA_Group06</v>
      </c>
      <c r="L198" s="2">
        <f t="shared" si="35"/>
        <v>85</v>
      </c>
      <c r="M198" s="2" t="str">
        <f t="shared" si="36"/>
        <v>SectionA:</v>
      </c>
      <c r="N198" s="2">
        <f t="shared" si="37"/>
        <v>67</v>
      </c>
      <c r="O198" s="2" t="str">
        <f t="shared" si="38"/>
        <v>SecA_LearningPodF</v>
      </c>
    </row>
    <row r="199" spans="1:16">
      <c r="A199" s="1" t="s">
        <v>604</v>
      </c>
      <c r="B199" s="1" t="s">
        <v>624</v>
      </c>
      <c r="C199" s="1" t="s">
        <v>625</v>
      </c>
      <c r="D199" s="1" t="s">
        <v>626</v>
      </c>
      <c r="E199" s="2" t="s">
        <v>656</v>
      </c>
      <c r="F199" s="2" t="str">
        <f t="shared" si="30"/>
        <v/>
      </c>
      <c r="G199" s="2" t="str">
        <f t="shared" si="39"/>
        <v/>
      </c>
      <c r="H199" s="2" t="str">
        <f t="shared" si="31"/>
        <v/>
      </c>
      <c r="I199" s="2" t="str">
        <f t="shared" si="32"/>
        <v>Mod02_SecA_PodDMod03_SecA_PodD1Mod04_SecA_TeamD1Mod05_SecA_Group66SecA_LearningPodD:SectionA:ZimoWang</v>
      </c>
      <c r="J199" s="2">
        <f t="shared" si="33"/>
        <v>49</v>
      </c>
      <c r="K199" s="2" t="str">
        <f t="shared" si="34"/>
        <v>Mod05_SecA_Group66</v>
      </c>
      <c r="L199" s="2">
        <f t="shared" si="35"/>
        <v>85</v>
      </c>
      <c r="M199" s="2" t="str">
        <f t="shared" si="36"/>
        <v>SectionA:</v>
      </c>
      <c r="N199" s="2">
        <f t="shared" si="37"/>
        <v>67</v>
      </c>
      <c r="O199" s="2" t="str">
        <f t="shared" si="38"/>
        <v>SecA_LearningPodD</v>
      </c>
    </row>
    <row r="200" spans="1:16">
      <c r="A200" s="1" t="s">
        <v>627</v>
      </c>
      <c r="B200" s="1" t="s">
        <v>628</v>
      </c>
      <c r="C200" s="1" t="s">
        <v>629</v>
      </c>
      <c r="D200" s="1" t="s">
        <v>630</v>
      </c>
      <c r="E200" s="2" t="s">
        <v>656</v>
      </c>
      <c r="F200" s="2" t="str">
        <f t="shared" si="30"/>
        <v/>
      </c>
      <c r="G200" s="2" t="str">
        <f t="shared" si="39"/>
        <v/>
      </c>
      <c r="H200" s="2" t="str">
        <f t="shared" si="31"/>
        <v/>
      </c>
      <c r="I200" s="2" t="str">
        <f t="shared" si="32"/>
        <v>BenjaminWeilerMod02_SecA_PodAMod03_SecA_PodA1Mod04_SecA_TeamA1Mod05_SecA_Group05SecA_LearningPodA:SectionA:</v>
      </c>
      <c r="J200" s="2">
        <f t="shared" si="33"/>
        <v>63</v>
      </c>
      <c r="K200" s="2" t="str">
        <f t="shared" si="34"/>
        <v>Mod05_SecA_Group05</v>
      </c>
      <c r="L200" s="2">
        <f t="shared" si="35"/>
        <v>99</v>
      </c>
      <c r="M200" s="2" t="str">
        <f t="shared" si="36"/>
        <v>SectionA:</v>
      </c>
      <c r="N200" s="2">
        <f t="shared" si="37"/>
        <v>81</v>
      </c>
      <c r="O200" s="2" t="str">
        <f t="shared" si="38"/>
        <v>SecA_LearningPodA</v>
      </c>
    </row>
    <row r="201" spans="1:16">
      <c r="A201" s="1" t="s">
        <v>631</v>
      </c>
      <c r="B201" s="1" t="s">
        <v>632</v>
      </c>
      <c r="C201" s="1" t="s">
        <v>633</v>
      </c>
      <c r="D201" s="1" t="s">
        <v>634</v>
      </c>
      <c r="E201" s="2" t="s">
        <v>656</v>
      </c>
      <c r="F201" s="2" t="str">
        <f t="shared" si="30"/>
        <v/>
      </c>
      <c r="G201" s="2" t="str">
        <f t="shared" si="39"/>
        <v/>
      </c>
      <c r="H201" s="2" t="str">
        <f t="shared" si="31"/>
        <v/>
      </c>
      <c r="I201" s="2" t="str">
        <f t="shared" si="32"/>
        <v>Mod02_SecA_PodIMod03_SecA_PodI2Mod04_SecA_TeamI1Mod05_SecA_Group49SecA_LearningPodI:SectionA:ZhijianWeng</v>
      </c>
      <c r="J201" s="2">
        <f t="shared" si="33"/>
        <v>49</v>
      </c>
      <c r="K201" s="2" t="str">
        <f t="shared" si="34"/>
        <v>Mod05_SecA_Group49</v>
      </c>
      <c r="L201" s="2">
        <f t="shared" si="35"/>
        <v>85</v>
      </c>
      <c r="M201" s="2" t="str">
        <f t="shared" si="36"/>
        <v>SectionA:</v>
      </c>
      <c r="N201" s="2">
        <f t="shared" si="37"/>
        <v>67</v>
      </c>
      <c r="O201" s="2" t="str">
        <f t="shared" si="38"/>
        <v>SecA_LearningPodI</v>
      </c>
    </row>
    <row r="202" spans="1:16">
      <c r="A202" s="1" t="s">
        <v>635</v>
      </c>
      <c r="B202" s="1" t="s">
        <v>636</v>
      </c>
      <c r="C202" s="1" t="s">
        <v>637</v>
      </c>
      <c r="D202" s="1" t="s">
        <v>721</v>
      </c>
      <c r="E202" s="2" t="s">
        <v>656</v>
      </c>
      <c r="F202" s="2" t="str">
        <f t="shared" si="30"/>
        <v/>
      </c>
      <c r="G202" s="2" t="str">
        <f t="shared" si="39"/>
        <v/>
      </c>
      <c r="H202" s="2" t="str">
        <f t="shared" si="31"/>
        <v/>
      </c>
      <c r="I202" s="2" t="str">
        <f t="shared" si="32"/>
        <v>JingweiWuMod02_SecB_PodNMod03_SecB_PodN1Mod04_SecB_TeamN1Mod05_SecB_Group10SecB_LearningPodE:SectionB:</v>
      </c>
      <c r="J202" s="2">
        <f t="shared" si="33"/>
        <v>58</v>
      </c>
      <c r="K202" s="2" t="str">
        <f t="shared" si="34"/>
        <v>Mod05_SecB_Group10</v>
      </c>
      <c r="L202" s="2">
        <f t="shared" si="35"/>
        <v>94</v>
      </c>
      <c r="M202" s="2" t="str">
        <f t="shared" si="36"/>
        <v>SectionB:</v>
      </c>
      <c r="N202" s="2">
        <f t="shared" si="37"/>
        <v>76</v>
      </c>
      <c r="O202" s="2" t="str">
        <f t="shared" si="38"/>
        <v>SecB_LearningPodE</v>
      </c>
    </row>
    <row r="203" spans="1:16">
      <c r="A203" s="1" t="s">
        <v>635</v>
      </c>
      <c r="B203" s="1" t="s">
        <v>638</v>
      </c>
      <c r="C203" s="1" t="s">
        <v>639</v>
      </c>
      <c r="D203" s="1" t="s">
        <v>640</v>
      </c>
      <c r="E203" s="2" t="s">
        <v>656</v>
      </c>
      <c r="F203" s="2" t="str">
        <f t="shared" si="30"/>
        <v/>
      </c>
      <c r="G203" s="2" t="str">
        <f t="shared" si="39"/>
        <v/>
      </c>
      <c r="H203" s="2" t="str">
        <f t="shared" si="31"/>
        <v/>
      </c>
      <c r="I203" s="2" t="str">
        <f t="shared" si="32"/>
        <v>Mod02_SecA_PodCMod03_SecA_PodC1Mod04_SecA_TeamC1Mod05_SecA_Group50SecA_LearningPodC:SectionA:WenHaoWu</v>
      </c>
      <c r="J203" s="2">
        <f t="shared" si="33"/>
        <v>49</v>
      </c>
      <c r="K203" s="2" t="str">
        <f t="shared" si="34"/>
        <v>Mod05_SecA_Group50</v>
      </c>
      <c r="L203" s="2">
        <f t="shared" si="35"/>
        <v>85</v>
      </c>
      <c r="M203" s="2" t="str">
        <f t="shared" si="36"/>
        <v>SectionA:</v>
      </c>
      <c r="N203" s="2">
        <f t="shared" si="37"/>
        <v>67</v>
      </c>
      <c r="O203" s="2" t="str">
        <f t="shared" si="38"/>
        <v>SecA_LearningPodC</v>
      </c>
    </row>
    <row r="204" spans="1:16">
      <c r="A204" s="1" t="s">
        <v>641</v>
      </c>
      <c r="B204" s="1" t="s">
        <v>642</v>
      </c>
      <c r="C204" s="1" t="s">
        <v>643</v>
      </c>
      <c r="D204" s="1" t="s">
        <v>782</v>
      </c>
      <c r="E204" s="2" t="s">
        <v>656</v>
      </c>
      <c r="F204" s="2" t="str">
        <f t="shared" si="30"/>
        <v/>
      </c>
      <c r="G204" s="2" t="str">
        <f t="shared" si="39"/>
        <v/>
      </c>
      <c r="H204" s="2" t="str">
        <f t="shared" si="31"/>
        <v/>
      </c>
      <c r="I204" s="2" t="str">
        <f t="shared" si="32"/>
        <v>Mod02_SecB_PodMMod03_SecB_PodM2Mod04_SecB_TeamM1Mod05_SecB_Group17SecB_LearningPodD:SectionA:SectionB:SectionB:_manuallyYariYousefian</v>
      </c>
      <c r="J204" s="2">
        <f t="shared" si="33"/>
        <v>49</v>
      </c>
      <c r="K204" s="2" t="str">
        <f t="shared" si="34"/>
        <v>Mod05_SecB_Group17</v>
      </c>
      <c r="L204" s="2">
        <f t="shared" si="35"/>
        <v>85</v>
      </c>
      <c r="M204" s="2" t="str">
        <f t="shared" si="36"/>
        <v>SectionA:</v>
      </c>
      <c r="N204" s="2">
        <f t="shared" si="37"/>
        <v>67</v>
      </c>
      <c r="O204" s="2" t="str">
        <f t="shared" si="38"/>
        <v>SecB_LearningPodD</v>
      </c>
    </row>
    <row r="205" spans="1:16">
      <c r="A205" s="1" t="s">
        <v>644</v>
      </c>
      <c r="B205" s="1" t="s">
        <v>645</v>
      </c>
      <c r="C205" s="1" t="s">
        <v>646</v>
      </c>
      <c r="D205" s="1" t="s">
        <v>647</v>
      </c>
      <c r="E205" s="2" t="s">
        <v>656</v>
      </c>
      <c r="F205" s="2" t="str">
        <f t="shared" si="30"/>
        <v/>
      </c>
      <c r="G205" s="2" t="str">
        <f t="shared" si="39"/>
        <v/>
      </c>
      <c r="H205" s="2" t="str">
        <f t="shared" si="31"/>
        <v/>
      </c>
      <c r="I205" s="2" t="str">
        <f t="shared" si="32"/>
        <v>Mod02_SecA_PodBMod03_SecA_PodB2Mod04_SecA_TeamB2Mod05_SecA_Group69Muhammad AdeelZafarSecA_LearningPodB:SectionA:</v>
      </c>
      <c r="J205" s="2">
        <f t="shared" si="33"/>
        <v>49</v>
      </c>
      <c r="K205" s="2" t="str">
        <f t="shared" si="34"/>
        <v>Mod05_SecA_Group69</v>
      </c>
      <c r="L205" s="2">
        <f t="shared" si="35"/>
        <v>104</v>
      </c>
      <c r="M205" s="2" t="str">
        <f t="shared" si="36"/>
        <v>SectionA:</v>
      </c>
      <c r="N205" s="2">
        <f t="shared" si="37"/>
        <v>86</v>
      </c>
      <c r="O205" s="2" t="str">
        <f t="shared" si="38"/>
        <v>SecA_LearningPodB</v>
      </c>
    </row>
    <row r="206" spans="1:16">
      <c r="A206" s="1" t="s">
        <v>648</v>
      </c>
      <c r="B206" s="1" t="s">
        <v>649</v>
      </c>
      <c r="C206" s="1" t="s">
        <v>650</v>
      </c>
      <c r="D206" s="1" t="s">
        <v>651</v>
      </c>
      <c r="E206" s="2" t="s">
        <v>656</v>
      </c>
      <c r="F206" s="2" t="str">
        <f t="shared" si="30"/>
        <v/>
      </c>
      <c r="G206" s="2" t="str">
        <f t="shared" si="39"/>
        <v/>
      </c>
      <c r="H206" s="2" t="str">
        <f t="shared" si="31"/>
        <v/>
      </c>
      <c r="I206" s="2" t="str">
        <f t="shared" si="32"/>
        <v>Mod02_SecA_PodGMod03_SecA_PodG2Mod04_SecA_TeamG2Mod05_SecA_Group09SecA_LearningPodG:SectionA:YifeiZhang</v>
      </c>
      <c r="J206" s="2">
        <f t="shared" si="33"/>
        <v>49</v>
      </c>
      <c r="K206" s="2" t="str">
        <f t="shared" si="34"/>
        <v>Mod05_SecA_Group09</v>
      </c>
      <c r="L206" s="2">
        <f t="shared" si="35"/>
        <v>85</v>
      </c>
      <c r="M206" s="2" t="str">
        <f t="shared" si="36"/>
        <v>SectionA:</v>
      </c>
      <c r="N206" s="2">
        <f t="shared" si="37"/>
        <v>67</v>
      </c>
      <c r="O206" s="2" t="str">
        <f t="shared" si="38"/>
        <v>SecA_LearningPodG</v>
      </c>
    </row>
    <row r="207" spans="1:16">
      <c r="A207" s="1" t="s">
        <v>652</v>
      </c>
      <c r="B207" s="1" t="s">
        <v>653</v>
      </c>
      <c r="C207" s="1" t="s">
        <v>654</v>
      </c>
      <c r="D207" s="1" t="s">
        <v>655</v>
      </c>
      <c r="E207" s="2" t="s">
        <v>656</v>
      </c>
      <c r="F207" s="2" t="str">
        <f t="shared" si="30"/>
        <v/>
      </c>
      <c r="G207" s="2" t="str">
        <f t="shared" si="39"/>
        <v/>
      </c>
      <c r="H207" s="2" t="str">
        <f t="shared" si="31"/>
        <v/>
      </c>
      <c r="I207" s="2" t="str">
        <f t="shared" si="32"/>
        <v>JialeiZhengMod02_SecA_PodBMod03_SecA_PodB2Mod04_SecA_TeamB1Mod05_SecA_Group71SecA_LearningPodB:SectionA:</v>
      </c>
      <c r="J207" s="2">
        <f t="shared" si="33"/>
        <v>60</v>
      </c>
      <c r="K207" s="2" t="str">
        <f t="shared" si="34"/>
        <v>Mod05_SecA_Group71</v>
      </c>
      <c r="L207" s="2">
        <f t="shared" si="35"/>
        <v>96</v>
      </c>
      <c r="M207" s="2" t="str">
        <f t="shared" si="36"/>
        <v>SectionA:</v>
      </c>
      <c r="N207" s="2">
        <f t="shared" si="37"/>
        <v>78</v>
      </c>
      <c r="O207" s="2" t="str">
        <f t="shared" si="38"/>
        <v>SecA_LearningPodB</v>
      </c>
    </row>
  </sheetData>
  <sheetProtection formatCells="0" formatColumns="0" formatRows="0" insertColumns="0" insertRows="0" insertHyperlinks="0" deleteColumns="0" deleteRows="0" sort="0" autoFilter="0" pivotTables="0"/>
  <autoFilter ref="A2:P207" xr:uid="{00000000-0001-0000-0000-000000000000}">
    <filterColumn colId="6">
      <filters blank="1"/>
    </filterColumn>
    <sortState xmlns:xlrd2="http://schemas.microsoft.com/office/spreadsheetml/2017/richdata2" ref="A3:P207">
      <sortCondition ref="F2:F207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14AF-6B77-E049-A4A7-7E87D7FA4BAF}">
  <dimension ref="A1:D195"/>
  <sheetViews>
    <sheetView tabSelected="1" workbookViewId="0">
      <selection activeCell="I4" sqref="I4"/>
    </sheetView>
  </sheetViews>
  <sheetFormatPr baseColWidth="10" defaultRowHeight="15"/>
  <sheetData>
    <row r="1" spans="1:4" ht="17">
      <c r="A1" s="3" t="s">
        <v>0</v>
      </c>
      <c r="B1" s="3" t="s">
        <v>1</v>
      </c>
      <c r="C1" s="3" t="s">
        <v>2</v>
      </c>
      <c r="D1" s="4" t="s">
        <v>657</v>
      </c>
    </row>
    <row r="2" spans="1:4" ht="17">
      <c r="A2" s="1" t="s">
        <v>4</v>
      </c>
      <c r="B2" s="1" t="s">
        <v>5</v>
      </c>
      <c r="C2" s="1" t="s">
        <v>6</v>
      </c>
      <c r="D2" s="2" t="s">
        <v>863</v>
      </c>
    </row>
    <row r="3" spans="1:4" ht="17">
      <c r="A3" s="1" t="s">
        <v>7</v>
      </c>
      <c r="B3" s="1" t="s">
        <v>8</v>
      </c>
      <c r="C3" s="1" t="s">
        <v>9</v>
      </c>
      <c r="D3" s="2" t="s">
        <v>896</v>
      </c>
    </row>
    <row r="4" spans="1:4" ht="17">
      <c r="A4" s="1" t="s">
        <v>10</v>
      </c>
      <c r="B4" s="1" t="s">
        <v>11</v>
      </c>
      <c r="C4" s="1" t="s">
        <v>12</v>
      </c>
      <c r="D4" s="2" t="s">
        <v>907</v>
      </c>
    </row>
    <row r="5" spans="1:4" ht="17">
      <c r="A5" s="1" t="s">
        <v>13</v>
      </c>
      <c r="B5" s="1" t="s">
        <v>14</v>
      </c>
      <c r="C5" s="1" t="s">
        <v>15</v>
      </c>
      <c r="D5" s="2" t="s">
        <v>863</v>
      </c>
    </row>
    <row r="6" spans="1:4" ht="17">
      <c r="A6" s="1" t="s">
        <v>16</v>
      </c>
      <c r="B6" s="1" t="s">
        <v>17</v>
      </c>
      <c r="C6" s="1" t="s">
        <v>18</v>
      </c>
      <c r="D6" s="2" t="s">
        <v>852</v>
      </c>
    </row>
    <row r="7" spans="1:4" ht="17">
      <c r="A7" s="1" t="s">
        <v>20</v>
      </c>
      <c r="B7" s="1" t="s">
        <v>21</v>
      </c>
      <c r="C7" s="1" t="s">
        <v>22</v>
      </c>
      <c r="D7" s="2" t="s">
        <v>867</v>
      </c>
    </row>
    <row r="8" spans="1:4" ht="17">
      <c r="A8" s="1" t="s">
        <v>23</v>
      </c>
      <c r="B8" s="1" t="s">
        <v>24</v>
      </c>
      <c r="C8" s="1" t="s">
        <v>25</v>
      </c>
      <c r="D8" s="2" t="s">
        <v>880</v>
      </c>
    </row>
    <row r="9" spans="1:4" ht="17">
      <c r="A9" s="1" t="s">
        <v>30</v>
      </c>
      <c r="B9" s="1" t="s">
        <v>31</v>
      </c>
      <c r="C9" s="1" t="s">
        <v>32</v>
      </c>
      <c r="D9" s="2" t="s">
        <v>870</v>
      </c>
    </row>
    <row r="10" spans="1:4" ht="17">
      <c r="A10" s="1" t="s">
        <v>34</v>
      </c>
      <c r="B10" s="1" t="s">
        <v>35</v>
      </c>
      <c r="C10" s="1" t="s">
        <v>36</v>
      </c>
      <c r="D10" s="2" t="s">
        <v>912</v>
      </c>
    </row>
    <row r="11" spans="1:4" ht="17">
      <c r="A11" s="9" t="s">
        <v>37</v>
      </c>
      <c r="B11" s="1" t="s">
        <v>38</v>
      </c>
      <c r="C11" s="1" t="s">
        <v>39</v>
      </c>
      <c r="D11" s="2" t="s">
        <v>887</v>
      </c>
    </row>
    <row r="12" spans="1:4" ht="17">
      <c r="A12" s="1" t="s">
        <v>40</v>
      </c>
      <c r="B12" s="1" t="s">
        <v>41</v>
      </c>
      <c r="C12" s="1" t="s">
        <v>42</v>
      </c>
      <c r="D12" s="2" t="s">
        <v>862</v>
      </c>
    </row>
    <row r="13" spans="1:4" ht="17">
      <c r="A13" s="1" t="s">
        <v>47</v>
      </c>
      <c r="B13" s="1" t="s">
        <v>48</v>
      </c>
      <c r="C13" s="1" t="s">
        <v>49</v>
      </c>
      <c r="D13" s="2" t="s">
        <v>900</v>
      </c>
    </row>
    <row r="14" spans="1:4" ht="17">
      <c r="A14" s="1" t="s">
        <v>50</v>
      </c>
      <c r="B14" s="1" t="s">
        <v>51</v>
      </c>
      <c r="C14" s="1" t="s">
        <v>52</v>
      </c>
      <c r="D14" s="2" t="s">
        <v>866</v>
      </c>
    </row>
    <row r="15" spans="1:4" ht="17">
      <c r="A15" s="1" t="s">
        <v>54</v>
      </c>
      <c r="B15" s="1" t="s">
        <v>55</v>
      </c>
      <c r="C15" s="1" t="s">
        <v>56</v>
      </c>
      <c r="D15" s="2" t="s">
        <v>849</v>
      </c>
    </row>
    <row r="16" spans="1:4" ht="17">
      <c r="A16" s="1" t="s">
        <v>58</v>
      </c>
      <c r="B16" s="1" t="s">
        <v>59</v>
      </c>
      <c r="C16" s="1" t="s">
        <v>60</v>
      </c>
      <c r="D16" s="2" t="s">
        <v>890</v>
      </c>
    </row>
    <row r="17" spans="1:4" ht="17">
      <c r="A17" s="1" t="s">
        <v>61</v>
      </c>
      <c r="B17" s="1" t="s">
        <v>62</v>
      </c>
      <c r="C17" s="1" t="s">
        <v>63</v>
      </c>
      <c r="D17" s="2" t="s">
        <v>906</v>
      </c>
    </row>
    <row r="18" spans="1:4" ht="17">
      <c r="A18" s="1" t="s">
        <v>67</v>
      </c>
      <c r="B18" s="1" t="s">
        <v>68</v>
      </c>
      <c r="C18" s="1" t="s">
        <v>69</v>
      </c>
      <c r="D18" s="2" t="s">
        <v>885</v>
      </c>
    </row>
    <row r="19" spans="1:4" ht="17">
      <c r="A19" s="1" t="s">
        <v>71</v>
      </c>
      <c r="B19" s="1" t="s">
        <v>72</v>
      </c>
      <c r="C19" s="1" t="s">
        <v>73</v>
      </c>
      <c r="D19" s="2" t="s">
        <v>861</v>
      </c>
    </row>
    <row r="20" spans="1:4" ht="17">
      <c r="A20" s="1" t="s">
        <v>71</v>
      </c>
      <c r="B20" s="1" t="s">
        <v>74</v>
      </c>
      <c r="C20" s="1" t="s">
        <v>75</v>
      </c>
      <c r="D20" s="2" t="s">
        <v>852</v>
      </c>
    </row>
    <row r="21" spans="1:4" ht="17">
      <c r="A21" s="1" t="s">
        <v>71</v>
      </c>
      <c r="B21" s="1" t="s">
        <v>77</v>
      </c>
      <c r="C21" s="1" t="s">
        <v>78</v>
      </c>
      <c r="D21" s="2" t="s">
        <v>892</v>
      </c>
    </row>
    <row r="22" spans="1:4" ht="17">
      <c r="A22" s="1" t="s">
        <v>79</v>
      </c>
      <c r="B22" s="1" t="s">
        <v>80</v>
      </c>
      <c r="C22" s="1" t="s">
        <v>81</v>
      </c>
      <c r="D22" s="2" t="s">
        <v>893</v>
      </c>
    </row>
    <row r="23" spans="1:4" ht="17">
      <c r="A23" s="1" t="s">
        <v>82</v>
      </c>
      <c r="B23" s="1" t="s">
        <v>83</v>
      </c>
      <c r="C23" s="1" t="s">
        <v>84</v>
      </c>
      <c r="D23" s="2" t="s">
        <v>877</v>
      </c>
    </row>
    <row r="24" spans="1:4" ht="17">
      <c r="A24" s="1" t="s">
        <v>85</v>
      </c>
      <c r="B24" s="1" t="s">
        <v>86</v>
      </c>
      <c r="C24" s="1" t="s">
        <v>87</v>
      </c>
      <c r="D24" s="2" t="s">
        <v>906</v>
      </c>
    </row>
    <row r="25" spans="1:4" ht="17">
      <c r="A25" s="1" t="s">
        <v>88</v>
      </c>
      <c r="B25" s="1" t="s">
        <v>89</v>
      </c>
      <c r="C25" s="1" t="s">
        <v>90</v>
      </c>
      <c r="D25" s="2" t="s">
        <v>865</v>
      </c>
    </row>
    <row r="26" spans="1:4" ht="17">
      <c r="A26" s="1" t="s">
        <v>91</v>
      </c>
      <c r="B26" s="1" t="s">
        <v>92</v>
      </c>
      <c r="C26" s="1" t="s">
        <v>93</v>
      </c>
      <c r="D26" s="2" t="s">
        <v>912</v>
      </c>
    </row>
    <row r="27" spans="1:4" ht="17">
      <c r="A27" s="1" t="s">
        <v>94</v>
      </c>
      <c r="B27" s="1" t="s">
        <v>95</v>
      </c>
      <c r="C27" s="1" t="s">
        <v>96</v>
      </c>
      <c r="D27" s="6" t="s">
        <v>894</v>
      </c>
    </row>
    <row r="28" spans="1:4" ht="17">
      <c r="A28" s="1" t="s">
        <v>97</v>
      </c>
      <c r="B28" s="1" t="s">
        <v>98</v>
      </c>
      <c r="C28" s="1" t="s">
        <v>99</v>
      </c>
      <c r="D28" s="2" t="s">
        <v>856</v>
      </c>
    </row>
    <row r="29" spans="1:4" ht="17">
      <c r="A29" s="1" t="s">
        <v>97</v>
      </c>
      <c r="B29" s="1" t="s">
        <v>101</v>
      </c>
      <c r="C29" s="1" t="s">
        <v>102</v>
      </c>
      <c r="D29" s="2" t="s">
        <v>860</v>
      </c>
    </row>
    <row r="30" spans="1:4" ht="17">
      <c r="A30" s="1" t="s">
        <v>104</v>
      </c>
      <c r="B30" s="1" t="s">
        <v>105</v>
      </c>
      <c r="C30" s="1" t="s">
        <v>106</v>
      </c>
      <c r="D30" s="2" t="s">
        <v>869</v>
      </c>
    </row>
    <row r="31" spans="1:4" ht="17">
      <c r="A31" s="1" t="s">
        <v>108</v>
      </c>
      <c r="B31" s="1" t="s">
        <v>109</v>
      </c>
      <c r="C31" s="1" t="s">
        <v>110</v>
      </c>
      <c r="D31" s="2" t="s">
        <v>887</v>
      </c>
    </row>
    <row r="32" spans="1:4" ht="17">
      <c r="A32" s="1" t="s">
        <v>111</v>
      </c>
      <c r="B32" s="1" t="s">
        <v>112</v>
      </c>
      <c r="C32" s="1" t="s">
        <v>113</v>
      </c>
      <c r="D32" s="2" t="s">
        <v>893</v>
      </c>
    </row>
    <row r="33" spans="1:4" ht="17">
      <c r="A33" s="1" t="s">
        <v>114</v>
      </c>
      <c r="B33" s="1" t="s">
        <v>115</v>
      </c>
      <c r="C33" s="1" t="s">
        <v>116</v>
      </c>
      <c r="D33" s="2" t="s">
        <v>909</v>
      </c>
    </row>
    <row r="34" spans="1:4" ht="17">
      <c r="A34" s="1" t="s">
        <v>117</v>
      </c>
      <c r="B34" s="1" t="s">
        <v>118</v>
      </c>
      <c r="C34" s="1" t="s">
        <v>119</v>
      </c>
      <c r="D34" s="2" t="s">
        <v>879</v>
      </c>
    </row>
    <row r="35" spans="1:4" ht="17">
      <c r="A35" s="1" t="s">
        <v>121</v>
      </c>
      <c r="B35" s="1" t="s">
        <v>122</v>
      </c>
      <c r="C35" s="1" t="s">
        <v>123</v>
      </c>
      <c r="D35" s="2" t="s">
        <v>849</v>
      </c>
    </row>
    <row r="36" spans="1:4" ht="17">
      <c r="A36" s="1" t="s">
        <v>125</v>
      </c>
      <c r="B36" s="1" t="s">
        <v>126</v>
      </c>
      <c r="C36" s="1" t="s">
        <v>127</v>
      </c>
      <c r="D36" s="2" t="s">
        <v>851</v>
      </c>
    </row>
    <row r="37" spans="1:4" ht="17">
      <c r="A37" s="1" t="s">
        <v>132</v>
      </c>
      <c r="B37" s="1" t="s">
        <v>133</v>
      </c>
      <c r="C37" s="1" t="s">
        <v>134</v>
      </c>
      <c r="D37" s="2" t="s">
        <v>903</v>
      </c>
    </row>
    <row r="38" spans="1:4" ht="17">
      <c r="A38" s="1" t="s">
        <v>135</v>
      </c>
      <c r="B38" s="1" t="s">
        <v>136</v>
      </c>
      <c r="C38" s="1" t="s">
        <v>137</v>
      </c>
      <c r="D38" s="2" t="s">
        <v>874</v>
      </c>
    </row>
    <row r="39" spans="1:4" ht="17">
      <c r="A39" s="1" t="s">
        <v>139</v>
      </c>
      <c r="B39" s="1" t="s">
        <v>140</v>
      </c>
      <c r="C39" s="1" t="s">
        <v>141</v>
      </c>
      <c r="D39" s="2" t="s">
        <v>888</v>
      </c>
    </row>
    <row r="40" spans="1:4" ht="17">
      <c r="A40" s="1" t="s">
        <v>142</v>
      </c>
      <c r="B40" s="1" t="s">
        <v>143</v>
      </c>
      <c r="C40" s="1" t="s">
        <v>144</v>
      </c>
      <c r="D40" s="2" t="s">
        <v>865</v>
      </c>
    </row>
    <row r="41" spans="1:4" ht="17">
      <c r="A41" s="1" t="s">
        <v>145</v>
      </c>
      <c r="B41" s="1" t="s">
        <v>146</v>
      </c>
      <c r="C41" s="1" t="s">
        <v>147</v>
      </c>
      <c r="D41" s="2" t="s">
        <v>903</v>
      </c>
    </row>
    <row r="42" spans="1:4" ht="17">
      <c r="A42" s="1" t="s">
        <v>148</v>
      </c>
      <c r="B42" s="1" t="s">
        <v>149</v>
      </c>
      <c r="C42" s="1" t="s">
        <v>150</v>
      </c>
      <c r="D42" s="2" t="s">
        <v>875</v>
      </c>
    </row>
    <row r="43" spans="1:4" ht="17">
      <c r="A43" s="1" t="s">
        <v>152</v>
      </c>
      <c r="B43" s="1" t="s">
        <v>153</v>
      </c>
      <c r="C43" s="1" t="s">
        <v>154</v>
      </c>
      <c r="D43" s="2" t="s">
        <v>851</v>
      </c>
    </row>
    <row r="44" spans="1:4" ht="17">
      <c r="A44" s="1" t="s">
        <v>156</v>
      </c>
      <c r="B44" s="1" t="s">
        <v>157</v>
      </c>
      <c r="C44" s="1" t="s">
        <v>158</v>
      </c>
      <c r="D44" s="2" t="s">
        <v>882</v>
      </c>
    </row>
    <row r="45" spans="1:4" ht="17">
      <c r="A45" s="1" t="s">
        <v>160</v>
      </c>
      <c r="B45" s="1" t="s">
        <v>161</v>
      </c>
      <c r="C45" s="1" t="s">
        <v>162</v>
      </c>
      <c r="D45" s="2" t="s">
        <v>876</v>
      </c>
    </row>
    <row r="46" spans="1:4" ht="17">
      <c r="A46" s="1" t="s">
        <v>163</v>
      </c>
      <c r="B46" s="1" t="s">
        <v>164</v>
      </c>
      <c r="C46" s="1" t="s">
        <v>165</v>
      </c>
      <c r="D46" s="2" t="s">
        <v>902</v>
      </c>
    </row>
    <row r="47" spans="1:4" ht="17">
      <c r="A47" s="1" t="s">
        <v>166</v>
      </c>
      <c r="B47" s="1" t="s">
        <v>92</v>
      </c>
      <c r="C47" s="1" t="s">
        <v>167</v>
      </c>
      <c r="D47" s="2" t="s">
        <v>921</v>
      </c>
    </row>
    <row r="48" spans="1:4" ht="17">
      <c r="A48" s="1" t="s">
        <v>169</v>
      </c>
      <c r="B48" s="1" t="s">
        <v>170</v>
      </c>
      <c r="C48" s="1" t="s">
        <v>171</v>
      </c>
      <c r="D48" s="2" t="s">
        <v>881</v>
      </c>
    </row>
    <row r="49" spans="1:4" ht="17">
      <c r="A49" s="1" t="s">
        <v>173</v>
      </c>
      <c r="B49" s="1" t="s">
        <v>174</v>
      </c>
      <c r="C49" s="1" t="s">
        <v>175</v>
      </c>
      <c r="D49" s="2" t="s">
        <v>850</v>
      </c>
    </row>
    <row r="50" spans="1:4" ht="17">
      <c r="A50" s="1" t="s">
        <v>176</v>
      </c>
      <c r="B50" s="1" t="s">
        <v>177</v>
      </c>
      <c r="C50" s="1" t="s">
        <v>178</v>
      </c>
      <c r="D50" s="2" t="s">
        <v>882</v>
      </c>
    </row>
    <row r="51" spans="1:4" ht="17">
      <c r="A51" s="1" t="s">
        <v>180</v>
      </c>
      <c r="B51" s="1" t="s">
        <v>181</v>
      </c>
      <c r="C51" s="1" t="s">
        <v>182</v>
      </c>
      <c r="D51" s="2" t="s">
        <v>874</v>
      </c>
    </row>
    <row r="52" spans="1:4" ht="17">
      <c r="A52" s="1" t="s">
        <v>184</v>
      </c>
      <c r="B52" s="1" t="s">
        <v>164</v>
      </c>
      <c r="C52" s="1" t="s">
        <v>185</v>
      </c>
      <c r="D52" s="2" t="s">
        <v>857</v>
      </c>
    </row>
    <row r="53" spans="1:4" ht="17">
      <c r="A53" s="1" t="s">
        <v>187</v>
      </c>
      <c r="B53" s="1" t="s">
        <v>188</v>
      </c>
      <c r="C53" s="1" t="s">
        <v>189</v>
      </c>
      <c r="D53" s="2" t="s">
        <v>872</v>
      </c>
    </row>
    <row r="54" spans="1:4" ht="17">
      <c r="A54" s="1" t="s">
        <v>187</v>
      </c>
      <c r="B54" s="1" t="s">
        <v>191</v>
      </c>
      <c r="C54" s="1" t="s">
        <v>192</v>
      </c>
      <c r="D54" s="2" t="s">
        <v>893</v>
      </c>
    </row>
    <row r="55" spans="1:4" ht="17">
      <c r="A55" s="1" t="s">
        <v>193</v>
      </c>
      <c r="B55" s="1" t="s">
        <v>194</v>
      </c>
      <c r="C55" s="1" t="s">
        <v>195</v>
      </c>
      <c r="D55" s="2" t="s">
        <v>857</v>
      </c>
    </row>
    <row r="56" spans="1:4" ht="17">
      <c r="A56" s="1" t="s">
        <v>196</v>
      </c>
      <c r="B56" s="1" t="s">
        <v>197</v>
      </c>
      <c r="C56" s="1" t="s">
        <v>198</v>
      </c>
      <c r="D56" s="2" t="s">
        <v>877</v>
      </c>
    </row>
    <row r="57" spans="1:4" ht="17">
      <c r="A57" s="1" t="s">
        <v>200</v>
      </c>
      <c r="B57" s="1" t="s">
        <v>201</v>
      </c>
      <c r="C57" s="1" t="s">
        <v>202</v>
      </c>
      <c r="D57" s="2" t="s">
        <v>911</v>
      </c>
    </row>
    <row r="58" spans="1:4" ht="17">
      <c r="A58" s="1" t="s">
        <v>203</v>
      </c>
      <c r="B58" s="1" t="s">
        <v>204</v>
      </c>
      <c r="C58" s="1" t="s">
        <v>205</v>
      </c>
      <c r="D58" s="2" t="s">
        <v>900</v>
      </c>
    </row>
    <row r="59" spans="1:4" ht="17">
      <c r="A59" s="1" t="s">
        <v>206</v>
      </c>
      <c r="B59" s="1" t="s">
        <v>207</v>
      </c>
      <c r="C59" s="1" t="s">
        <v>208</v>
      </c>
      <c r="D59" s="2" t="s">
        <v>897</v>
      </c>
    </row>
    <row r="60" spans="1:4" ht="17">
      <c r="A60" s="1" t="s">
        <v>209</v>
      </c>
      <c r="B60" s="1" t="s">
        <v>210</v>
      </c>
      <c r="C60" s="1" t="s">
        <v>211</v>
      </c>
      <c r="D60" s="2" t="s">
        <v>903</v>
      </c>
    </row>
    <row r="61" spans="1:4" ht="17">
      <c r="A61" s="1" t="s">
        <v>212</v>
      </c>
      <c r="B61" s="1" t="s">
        <v>213</v>
      </c>
      <c r="C61" s="1" t="s">
        <v>214</v>
      </c>
      <c r="D61" s="2" t="s">
        <v>886</v>
      </c>
    </row>
    <row r="62" spans="1:4" ht="17">
      <c r="A62" s="1" t="s">
        <v>216</v>
      </c>
      <c r="B62" s="1" t="s">
        <v>217</v>
      </c>
      <c r="C62" s="1" t="s">
        <v>218</v>
      </c>
      <c r="D62" s="2" t="s">
        <v>883</v>
      </c>
    </row>
    <row r="63" spans="1:4" ht="17">
      <c r="A63" s="1" t="s">
        <v>216</v>
      </c>
      <c r="B63" s="1" t="s">
        <v>220</v>
      </c>
      <c r="C63" s="1" t="s">
        <v>221</v>
      </c>
      <c r="D63" s="2" t="s">
        <v>885</v>
      </c>
    </row>
    <row r="64" spans="1:4" ht="17">
      <c r="A64" s="1" t="s">
        <v>223</v>
      </c>
      <c r="B64" s="1" t="s">
        <v>224</v>
      </c>
      <c r="C64" s="1" t="s">
        <v>225</v>
      </c>
      <c r="D64" s="2" t="s">
        <v>873</v>
      </c>
    </row>
    <row r="65" spans="1:4" ht="17">
      <c r="A65" s="9" t="s">
        <v>227</v>
      </c>
      <c r="B65" s="1" t="s">
        <v>228</v>
      </c>
      <c r="C65" s="1" t="s">
        <v>229</v>
      </c>
      <c r="D65" s="2" t="s">
        <v>868</v>
      </c>
    </row>
    <row r="66" spans="1:4" ht="17">
      <c r="A66" s="1" t="s">
        <v>234</v>
      </c>
      <c r="B66" s="1" t="s">
        <v>235</v>
      </c>
      <c r="C66" s="1" t="s">
        <v>236</v>
      </c>
      <c r="D66" s="2" t="s">
        <v>870</v>
      </c>
    </row>
    <row r="67" spans="1:4" ht="17">
      <c r="A67" s="1" t="s">
        <v>238</v>
      </c>
      <c r="B67" s="1" t="s">
        <v>239</v>
      </c>
      <c r="C67" s="1" t="s">
        <v>240</v>
      </c>
      <c r="D67" s="2" t="s">
        <v>880</v>
      </c>
    </row>
    <row r="68" spans="1:4" ht="17">
      <c r="A68" s="1" t="s">
        <v>242</v>
      </c>
      <c r="B68" s="1" t="s">
        <v>243</v>
      </c>
      <c r="C68" s="1" t="s">
        <v>244</v>
      </c>
      <c r="D68" s="2" t="s">
        <v>891</v>
      </c>
    </row>
    <row r="69" spans="1:4" ht="17">
      <c r="A69" s="1" t="s">
        <v>245</v>
      </c>
      <c r="B69" s="1" t="s">
        <v>246</v>
      </c>
      <c r="C69" s="1" t="s">
        <v>247</v>
      </c>
      <c r="D69" s="2" t="s">
        <v>897</v>
      </c>
    </row>
    <row r="70" spans="1:4" ht="17">
      <c r="A70" s="1" t="s">
        <v>248</v>
      </c>
      <c r="B70" s="1" t="s">
        <v>249</v>
      </c>
      <c r="C70" s="1" t="s">
        <v>250</v>
      </c>
      <c r="D70" s="2" t="s">
        <v>855</v>
      </c>
    </row>
    <row r="71" spans="1:4" ht="17">
      <c r="A71" s="1" t="s">
        <v>252</v>
      </c>
      <c r="B71" s="1" t="s">
        <v>253</v>
      </c>
      <c r="C71" s="1" t="s">
        <v>254</v>
      </c>
      <c r="D71" s="2" t="s">
        <v>864</v>
      </c>
    </row>
    <row r="72" spans="1:4" ht="17">
      <c r="A72" s="1" t="s">
        <v>255</v>
      </c>
      <c r="B72" s="1" t="s">
        <v>256</v>
      </c>
      <c r="C72" s="1" t="s">
        <v>257</v>
      </c>
      <c r="D72" s="2" t="s">
        <v>883</v>
      </c>
    </row>
    <row r="73" spans="1:4" ht="17">
      <c r="A73" s="1" t="s">
        <v>258</v>
      </c>
      <c r="B73" s="1" t="s">
        <v>259</v>
      </c>
      <c r="C73" s="1" t="s">
        <v>260</v>
      </c>
      <c r="D73" s="2" t="s">
        <v>887</v>
      </c>
    </row>
    <row r="74" spans="1:4" ht="17">
      <c r="A74" s="1" t="s">
        <v>261</v>
      </c>
      <c r="B74" s="1" t="s">
        <v>262</v>
      </c>
      <c r="C74" s="1" t="s">
        <v>263</v>
      </c>
      <c r="D74" s="2" t="s">
        <v>878</v>
      </c>
    </row>
    <row r="75" spans="1:4" ht="17">
      <c r="A75" s="1" t="s">
        <v>265</v>
      </c>
      <c r="B75" s="1" t="s">
        <v>266</v>
      </c>
      <c r="C75" s="1" t="s">
        <v>267</v>
      </c>
      <c r="D75" s="2" t="s">
        <v>901</v>
      </c>
    </row>
    <row r="76" spans="1:4" ht="17">
      <c r="A76" s="1" t="s">
        <v>268</v>
      </c>
      <c r="B76" s="1" t="s">
        <v>269</v>
      </c>
      <c r="C76" s="1" t="s">
        <v>270</v>
      </c>
      <c r="D76" s="2" t="s">
        <v>909</v>
      </c>
    </row>
    <row r="77" spans="1:4" ht="17">
      <c r="A77" s="1" t="s">
        <v>268</v>
      </c>
      <c r="B77" s="1" t="s">
        <v>271</v>
      </c>
      <c r="C77" s="1" t="s">
        <v>272</v>
      </c>
      <c r="D77" s="2" t="s">
        <v>858</v>
      </c>
    </row>
    <row r="78" spans="1:4" ht="17">
      <c r="A78" s="1" t="s">
        <v>274</v>
      </c>
      <c r="B78" s="1" t="s">
        <v>275</v>
      </c>
      <c r="C78" s="1" t="s">
        <v>276</v>
      </c>
      <c r="D78" s="2" t="s">
        <v>912</v>
      </c>
    </row>
    <row r="79" spans="1:4" ht="17">
      <c r="A79" s="1" t="s">
        <v>277</v>
      </c>
      <c r="B79" s="1" t="s">
        <v>278</v>
      </c>
      <c r="C79" s="1" t="s">
        <v>279</v>
      </c>
      <c r="D79" s="2" t="s">
        <v>902</v>
      </c>
    </row>
    <row r="80" spans="1:4" ht="17">
      <c r="A80" s="1" t="s">
        <v>280</v>
      </c>
      <c r="B80" s="1" t="s">
        <v>281</v>
      </c>
      <c r="C80" s="1" t="s">
        <v>282</v>
      </c>
      <c r="D80" s="2" t="s">
        <v>875</v>
      </c>
    </row>
    <row r="81" spans="1:4" ht="17">
      <c r="A81" s="1" t="s">
        <v>284</v>
      </c>
      <c r="B81" s="1" t="s">
        <v>285</v>
      </c>
      <c r="C81" s="1" t="s">
        <v>286</v>
      </c>
      <c r="D81" s="2" t="s">
        <v>858</v>
      </c>
    </row>
    <row r="82" spans="1:4" ht="17">
      <c r="A82" s="1" t="s">
        <v>288</v>
      </c>
      <c r="B82" s="1" t="s">
        <v>289</v>
      </c>
      <c r="C82" s="1" t="s">
        <v>290</v>
      </c>
      <c r="D82" s="2" t="s">
        <v>904</v>
      </c>
    </row>
    <row r="83" spans="1:4" ht="17">
      <c r="A83" s="1" t="s">
        <v>288</v>
      </c>
      <c r="B83" s="1" t="s">
        <v>291</v>
      </c>
      <c r="C83" s="1" t="s">
        <v>292</v>
      </c>
      <c r="D83" s="2" t="s">
        <v>859</v>
      </c>
    </row>
    <row r="84" spans="1:4" ht="17">
      <c r="A84" s="1" t="s">
        <v>294</v>
      </c>
      <c r="B84" s="1" t="s">
        <v>295</v>
      </c>
      <c r="C84" s="1" t="s">
        <v>296</v>
      </c>
      <c r="D84" s="2" t="s">
        <v>854</v>
      </c>
    </row>
    <row r="85" spans="1:4" ht="17">
      <c r="A85" s="1" t="s">
        <v>294</v>
      </c>
      <c r="B85" s="1" t="s">
        <v>298</v>
      </c>
      <c r="C85" s="1" t="s">
        <v>299</v>
      </c>
      <c r="D85" s="2" t="s">
        <v>895</v>
      </c>
    </row>
    <row r="86" spans="1:4" ht="17">
      <c r="A86" s="1" t="s">
        <v>300</v>
      </c>
      <c r="B86" s="1" t="s">
        <v>301</v>
      </c>
      <c r="C86" s="1" t="s">
        <v>302</v>
      </c>
      <c r="D86" s="2" t="s">
        <v>910</v>
      </c>
    </row>
    <row r="87" spans="1:4" ht="17">
      <c r="A87" s="1" t="s">
        <v>303</v>
      </c>
      <c r="B87" s="1" t="s">
        <v>304</v>
      </c>
      <c r="C87" s="1" t="s">
        <v>305</v>
      </c>
      <c r="D87" s="2" t="s">
        <v>899</v>
      </c>
    </row>
    <row r="88" spans="1:4" ht="17">
      <c r="A88" s="1" t="s">
        <v>306</v>
      </c>
      <c r="B88" s="1" t="s">
        <v>307</v>
      </c>
      <c r="C88" s="1" t="s">
        <v>308</v>
      </c>
      <c r="D88" s="2" t="s">
        <v>892</v>
      </c>
    </row>
    <row r="89" spans="1:4" ht="17">
      <c r="A89" s="9" t="s">
        <v>306</v>
      </c>
      <c r="B89" s="1" t="s">
        <v>309</v>
      </c>
      <c r="C89" s="1" t="s">
        <v>310</v>
      </c>
      <c r="D89" s="2" t="s">
        <v>892</v>
      </c>
    </row>
    <row r="90" spans="1:4" ht="17">
      <c r="A90" s="1" t="s">
        <v>306</v>
      </c>
      <c r="B90" s="1" t="s">
        <v>311</v>
      </c>
      <c r="C90" s="1" t="s">
        <v>312</v>
      </c>
      <c r="D90" s="2" t="s">
        <v>879</v>
      </c>
    </row>
    <row r="91" spans="1:4" ht="17">
      <c r="A91" s="1" t="s">
        <v>314</v>
      </c>
      <c r="B91" s="1" t="s">
        <v>315</v>
      </c>
      <c r="C91" s="1" t="s">
        <v>316</v>
      </c>
      <c r="D91" s="2" t="s">
        <v>886</v>
      </c>
    </row>
    <row r="92" spans="1:4" ht="17">
      <c r="A92" s="1" t="s">
        <v>318</v>
      </c>
      <c r="B92" s="1" t="s">
        <v>319</v>
      </c>
      <c r="C92" s="1" t="s">
        <v>320</v>
      </c>
      <c r="D92" s="2" t="s">
        <v>911</v>
      </c>
    </row>
    <row r="93" spans="1:4" ht="17">
      <c r="A93" s="1" t="s">
        <v>321</v>
      </c>
      <c r="B93" s="1" t="s">
        <v>322</v>
      </c>
      <c r="C93" s="1" t="s">
        <v>323</v>
      </c>
      <c r="D93" s="2" t="s">
        <v>876</v>
      </c>
    </row>
    <row r="94" spans="1:4" ht="17">
      <c r="A94" s="1" t="s">
        <v>325</v>
      </c>
      <c r="B94" s="1" t="s">
        <v>326</v>
      </c>
      <c r="C94" s="1" t="s">
        <v>327</v>
      </c>
      <c r="D94" s="2" t="s">
        <v>861</v>
      </c>
    </row>
    <row r="95" spans="1:4" ht="17">
      <c r="A95" s="1" t="s">
        <v>325</v>
      </c>
      <c r="B95" s="1" t="s">
        <v>328</v>
      </c>
      <c r="C95" s="1" t="s">
        <v>329</v>
      </c>
      <c r="D95" s="2" t="s">
        <v>891</v>
      </c>
    </row>
    <row r="96" spans="1:4" ht="17">
      <c r="A96" s="1" t="s">
        <v>330</v>
      </c>
      <c r="B96" s="1" t="s">
        <v>331</v>
      </c>
      <c r="C96" s="1" t="s">
        <v>332</v>
      </c>
      <c r="D96" s="2" t="s">
        <v>878</v>
      </c>
    </row>
    <row r="97" spans="1:4" ht="17">
      <c r="A97" s="1" t="s">
        <v>334</v>
      </c>
      <c r="B97" s="1" t="s">
        <v>335</v>
      </c>
      <c r="C97" s="1" t="s">
        <v>336</v>
      </c>
      <c r="D97" s="2" t="s">
        <v>885</v>
      </c>
    </row>
    <row r="98" spans="1:4" ht="17">
      <c r="A98" s="1" t="s">
        <v>338</v>
      </c>
      <c r="B98" s="1" t="s">
        <v>339</v>
      </c>
      <c r="C98" s="1" t="s">
        <v>340</v>
      </c>
      <c r="D98" s="2" t="s">
        <v>866</v>
      </c>
    </row>
    <row r="99" spans="1:4" ht="17">
      <c r="A99" s="1" t="s">
        <v>342</v>
      </c>
      <c r="B99" s="1" t="s">
        <v>343</v>
      </c>
      <c r="C99" s="1" t="s">
        <v>344</v>
      </c>
      <c r="D99" s="2" t="s">
        <v>784</v>
      </c>
    </row>
    <row r="100" spans="1:4" ht="17">
      <c r="A100" s="1" t="s">
        <v>346</v>
      </c>
      <c r="B100" s="1" t="s">
        <v>347</v>
      </c>
      <c r="C100" s="1" t="s">
        <v>348</v>
      </c>
      <c r="D100" s="2" t="s">
        <v>884</v>
      </c>
    </row>
    <row r="101" spans="1:4" ht="17">
      <c r="A101" s="1" t="s">
        <v>350</v>
      </c>
      <c r="B101" s="1" t="s">
        <v>351</v>
      </c>
      <c r="C101" s="1" t="s">
        <v>352</v>
      </c>
      <c r="D101" s="2" t="s">
        <v>784</v>
      </c>
    </row>
    <row r="102" spans="1:4" ht="17">
      <c r="A102" s="9" t="s">
        <v>353</v>
      </c>
      <c r="B102" s="1" t="s">
        <v>351</v>
      </c>
      <c r="C102" s="1" t="s">
        <v>354</v>
      </c>
      <c r="D102" s="2" t="s">
        <v>868</v>
      </c>
    </row>
    <row r="103" spans="1:4" ht="17">
      <c r="A103" s="1" t="s">
        <v>353</v>
      </c>
      <c r="B103" s="1" t="s">
        <v>353</v>
      </c>
      <c r="C103" s="1" t="s">
        <v>356</v>
      </c>
      <c r="D103" s="2" t="s">
        <v>902</v>
      </c>
    </row>
    <row r="104" spans="1:4" ht="17">
      <c r="A104" s="1" t="s">
        <v>357</v>
      </c>
      <c r="B104" s="1" t="s">
        <v>358</v>
      </c>
      <c r="C104" s="1" t="s">
        <v>359</v>
      </c>
      <c r="D104" s="2" t="s">
        <v>863</v>
      </c>
    </row>
    <row r="105" spans="1:4" ht="17">
      <c r="A105" s="1" t="s">
        <v>360</v>
      </c>
      <c r="B105" s="1" t="s">
        <v>7</v>
      </c>
      <c r="C105" s="1" t="s">
        <v>361</v>
      </c>
      <c r="D105" s="2" t="s">
        <v>896</v>
      </c>
    </row>
    <row r="106" spans="1:4" ht="17">
      <c r="A106" s="1" t="s">
        <v>362</v>
      </c>
      <c r="B106" s="1" t="s">
        <v>363</v>
      </c>
      <c r="C106" s="1" t="s">
        <v>364</v>
      </c>
      <c r="D106" s="2" t="s">
        <v>872</v>
      </c>
    </row>
    <row r="107" spans="1:4" ht="17">
      <c r="A107" s="1" t="s">
        <v>366</v>
      </c>
      <c r="B107" s="1" t="s">
        <v>367</v>
      </c>
      <c r="C107" s="1" t="s">
        <v>368</v>
      </c>
      <c r="D107" s="2" t="s">
        <v>910</v>
      </c>
    </row>
    <row r="108" spans="1:4" ht="17">
      <c r="A108" s="1" t="s">
        <v>369</v>
      </c>
      <c r="B108" s="1" t="s">
        <v>370</v>
      </c>
      <c r="C108" s="1" t="s">
        <v>371</v>
      </c>
      <c r="D108" s="2" t="s">
        <v>872</v>
      </c>
    </row>
    <row r="109" spans="1:4" ht="17">
      <c r="A109" s="1" t="s">
        <v>373</v>
      </c>
      <c r="B109" s="1" t="s">
        <v>374</v>
      </c>
      <c r="C109" s="1" t="s">
        <v>375</v>
      </c>
      <c r="D109" s="6" t="s">
        <v>873</v>
      </c>
    </row>
    <row r="110" spans="1:4" ht="17">
      <c r="A110" s="1" t="s">
        <v>377</v>
      </c>
      <c r="B110" s="1" t="s">
        <v>378</v>
      </c>
      <c r="C110" s="1" t="s">
        <v>379</v>
      </c>
      <c r="D110" s="2" t="s">
        <v>921</v>
      </c>
    </row>
    <row r="111" spans="1:4" ht="17">
      <c r="A111" s="1" t="s">
        <v>381</v>
      </c>
      <c r="B111" s="1" t="s">
        <v>382</v>
      </c>
      <c r="C111" s="1" t="s">
        <v>383</v>
      </c>
      <c r="D111" s="2" t="s">
        <v>878</v>
      </c>
    </row>
    <row r="112" spans="1:4" ht="17">
      <c r="A112" s="1" t="s">
        <v>385</v>
      </c>
      <c r="B112" s="1" t="s">
        <v>386</v>
      </c>
      <c r="C112" s="1" t="s">
        <v>387</v>
      </c>
      <c r="D112" s="2" t="s">
        <v>860</v>
      </c>
    </row>
    <row r="113" spans="1:4" ht="17">
      <c r="A113" s="1" t="s">
        <v>388</v>
      </c>
      <c r="B113" s="1" t="s">
        <v>389</v>
      </c>
      <c r="C113" s="1" t="s">
        <v>390</v>
      </c>
      <c r="D113" s="2" t="s">
        <v>857</v>
      </c>
    </row>
    <row r="114" spans="1:4" ht="17">
      <c r="A114" s="1" t="s">
        <v>392</v>
      </c>
      <c r="B114" s="1" t="s">
        <v>393</v>
      </c>
      <c r="C114" s="1" t="s">
        <v>394</v>
      </c>
      <c r="D114" s="2" t="s">
        <v>889</v>
      </c>
    </row>
    <row r="115" spans="1:4" ht="17">
      <c r="A115" s="1" t="s">
        <v>395</v>
      </c>
      <c r="B115" s="1" t="s">
        <v>396</v>
      </c>
      <c r="C115" s="1" t="s">
        <v>397</v>
      </c>
      <c r="D115" s="2" t="s">
        <v>851</v>
      </c>
    </row>
    <row r="116" spans="1:4" ht="17">
      <c r="A116" s="9" t="s">
        <v>399</v>
      </c>
      <c r="B116" s="1" t="s">
        <v>400</v>
      </c>
      <c r="C116" s="1" t="s">
        <v>401</v>
      </c>
      <c r="D116" s="2" t="s">
        <v>898</v>
      </c>
    </row>
    <row r="117" spans="1:4" ht="17">
      <c r="A117" s="1" t="s">
        <v>402</v>
      </c>
      <c r="B117" s="1" t="s">
        <v>403</v>
      </c>
      <c r="C117" s="1" t="s">
        <v>404</v>
      </c>
      <c r="D117" s="2" t="s">
        <v>854</v>
      </c>
    </row>
    <row r="118" spans="1:4" ht="17">
      <c r="A118" s="1" t="s">
        <v>402</v>
      </c>
      <c r="B118" s="1" t="s">
        <v>406</v>
      </c>
      <c r="C118" s="1" t="s">
        <v>407</v>
      </c>
      <c r="D118" s="2" t="s">
        <v>909</v>
      </c>
    </row>
    <row r="119" spans="1:4" ht="17">
      <c r="A119" s="1" t="s">
        <v>402</v>
      </c>
      <c r="B119" s="1" t="s">
        <v>408</v>
      </c>
      <c r="C119" s="1" t="s">
        <v>409</v>
      </c>
      <c r="D119" s="2" t="s">
        <v>910</v>
      </c>
    </row>
    <row r="120" spans="1:4" ht="17">
      <c r="A120" s="1" t="s">
        <v>402</v>
      </c>
      <c r="B120" s="1" t="s">
        <v>101</v>
      </c>
      <c r="C120" s="1" t="s">
        <v>410</v>
      </c>
      <c r="D120" s="2" t="s">
        <v>869</v>
      </c>
    </row>
    <row r="121" spans="1:4" ht="17">
      <c r="A121" s="1" t="s">
        <v>412</v>
      </c>
      <c r="B121" s="1" t="s">
        <v>413</v>
      </c>
      <c r="C121" s="1" t="s">
        <v>414</v>
      </c>
      <c r="D121" s="2" t="s">
        <v>850</v>
      </c>
    </row>
    <row r="122" spans="1:4" ht="17">
      <c r="A122" s="1" t="s">
        <v>415</v>
      </c>
      <c r="B122" s="1" t="s">
        <v>416</v>
      </c>
      <c r="C122" s="1" t="s">
        <v>417</v>
      </c>
      <c r="D122" s="2" t="s">
        <v>901</v>
      </c>
    </row>
    <row r="123" spans="1:4" ht="17">
      <c r="A123" s="9" t="s">
        <v>418</v>
      </c>
      <c r="B123" s="1" t="s">
        <v>419</v>
      </c>
      <c r="C123" s="1" t="s">
        <v>420</v>
      </c>
      <c r="D123" s="2" t="s">
        <v>899</v>
      </c>
    </row>
    <row r="124" spans="1:4" ht="17">
      <c r="A124" s="1" t="s">
        <v>421</v>
      </c>
      <c r="B124" s="1" t="s">
        <v>177</v>
      </c>
      <c r="C124" s="1" t="s">
        <v>422</v>
      </c>
      <c r="D124" s="2" t="s">
        <v>884</v>
      </c>
    </row>
    <row r="125" spans="1:4" ht="17">
      <c r="A125" s="1" t="s">
        <v>424</v>
      </c>
      <c r="B125" s="1" t="s">
        <v>425</v>
      </c>
      <c r="C125" s="1" t="s">
        <v>426</v>
      </c>
      <c r="D125" s="2" t="s">
        <v>898</v>
      </c>
    </row>
    <row r="126" spans="1:4" ht="17">
      <c r="A126" s="1" t="s">
        <v>427</v>
      </c>
      <c r="B126" s="1" t="s">
        <v>428</v>
      </c>
      <c r="C126" s="1" t="s">
        <v>429</v>
      </c>
      <c r="D126" s="2" t="s">
        <v>871</v>
      </c>
    </row>
    <row r="127" spans="1:4" ht="17">
      <c r="A127" s="9" t="s">
        <v>431</v>
      </c>
      <c r="B127" s="1" t="s">
        <v>432</v>
      </c>
      <c r="C127" s="1" t="s">
        <v>433</v>
      </c>
      <c r="D127" s="2" t="s">
        <v>853</v>
      </c>
    </row>
    <row r="128" spans="1:4" ht="17">
      <c r="A128" s="1" t="s">
        <v>435</v>
      </c>
      <c r="B128" s="1" t="s">
        <v>436</v>
      </c>
      <c r="C128" s="1" t="s">
        <v>437</v>
      </c>
      <c r="D128" s="2" t="s">
        <v>906</v>
      </c>
    </row>
    <row r="129" spans="1:4" ht="17">
      <c r="A129" s="1" t="s">
        <v>435</v>
      </c>
      <c r="B129" s="1" t="s">
        <v>438</v>
      </c>
      <c r="C129" s="1" t="s">
        <v>439</v>
      </c>
      <c r="D129" s="2" t="s">
        <v>881</v>
      </c>
    </row>
    <row r="130" spans="1:4" ht="17">
      <c r="A130" s="1" t="s">
        <v>435</v>
      </c>
      <c r="B130" s="1" t="s">
        <v>441</v>
      </c>
      <c r="C130" s="1" t="s">
        <v>442</v>
      </c>
      <c r="D130" s="2" t="s">
        <v>864</v>
      </c>
    </row>
    <row r="131" spans="1:4" ht="17">
      <c r="A131" s="1" t="s">
        <v>435</v>
      </c>
      <c r="B131" s="1" t="s">
        <v>443</v>
      </c>
      <c r="C131" s="1" t="s">
        <v>444</v>
      </c>
      <c r="D131" s="2" t="s">
        <v>849</v>
      </c>
    </row>
    <row r="132" spans="1:4" ht="17">
      <c r="A132" s="1" t="s">
        <v>435</v>
      </c>
      <c r="B132" s="1" t="s">
        <v>446</v>
      </c>
      <c r="C132" s="1" t="s">
        <v>447</v>
      </c>
      <c r="D132" s="2" t="s">
        <v>907</v>
      </c>
    </row>
    <row r="133" spans="1:4" ht="17">
      <c r="A133" s="1" t="s">
        <v>435</v>
      </c>
      <c r="B133" s="1" t="s">
        <v>448</v>
      </c>
      <c r="C133" s="1" t="s">
        <v>449</v>
      </c>
      <c r="D133" s="2" t="s">
        <v>904</v>
      </c>
    </row>
    <row r="134" spans="1:4" ht="17">
      <c r="A134" s="1" t="s">
        <v>435</v>
      </c>
      <c r="B134" s="1" t="s">
        <v>450</v>
      </c>
      <c r="C134" s="1" t="s">
        <v>451</v>
      </c>
      <c r="D134" s="2" t="s">
        <v>853</v>
      </c>
    </row>
    <row r="135" spans="1:4" ht="17">
      <c r="A135" s="1" t="s">
        <v>453</v>
      </c>
      <c r="B135" s="1" t="s">
        <v>454</v>
      </c>
      <c r="C135" s="1" t="s">
        <v>455</v>
      </c>
      <c r="D135" s="2" t="s">
        <v>850</v>
      </c>
    </row>
    <row r="136" spans="1:4" ht="17">
      <c r="A136" s="1" t="s">
        <v>456</v>
      </c>
      <c r="B136" s="1" t="s">
        <v>72</v>
      </c>
      <c r="C136" s="1" t="s">
        <v>457</v>
      </c>
      <c r="D136" s="2" t="s">
        <v>862</v>
      </c>
    </row>
    <row r="137" spans="1:4" ht="17">
      <c r="A137" s="1" t="s">
        <v>462</v>
      </c>
      <c r="B137" s="1" t="s">
        <v>463</v>
      </c>
      <c r="C137" s="1" t="s">
        <v>464</v>
      </c>
      <c r="D137" s="2" t="s">
        <v>894</v>
      </c>
    </row>
    <row r="138" spans="1:4" ht="17">
      <c r="A138" s="1" t="s">
        <v>465</v>
      </c>
      <c r="B138" s="1" t="s">
        <v>466</v>
      </c>
      <c r="C138" s="1" t="s">
        <v>467</v>
      </c>
      <c r="D138" s="2" t="s">
        <v>864</v>
      </c>
    </row>
    <row r="139" spans="1:4" ht="17">
      <c r="A139" s="1" t="s">
        <v>468</v>
      </c>
      <c r="B139" s="1" t="s">
        <v>469</v>
      </c>
      <c r="C139" s="1" t="s">
        <v>470</v>
      </c>
      <c r="D139" s="2" t="s">
        <v>867</v>
      </c>
    </row>
    <row r="140" spans="1:4" ht="17">
      <c r="A140" s="1" t="s">
        <v>471</v>
      </c>
      <c r="B140" s="1" t="s">
        <v>472</v>
      </c>
      <c r="C140" s="1" t="s">
        <v>473</v>
      </c>
      <c r="D140" s="2" t="s">
        <v>874</v>
      </c>
    </row>
    <row r="141" spans="1:4" ht="17">
      <c r="A141" s="1" t="s">
        <v>475</v>
      </c>
      <c r="B141" s="1" t="s">
        <v>476</v>
      </c>
      <c r="C141" s="1" t="s">
        <v>477</v>
      </c>
      <c r="D141" s="2" t="s">
        <v>889</v>
      </c>
    </row>
    <row r="142" spans="1:4" ht="17">
      <c r="A142" s="1" t="s">
        <v>478</v>
      </c>
      <c r="B142" s="1" t="s">
        <v>479</v>
      </c>
      <c r="C142" s="1" t="s">
        <v>480</v>
      </c>
      <c r="D142" s="6" t="s">
        <v>855</v>
      </c>
    </row>
    <row r="143" spans="1:4" ht="17">
      <c r="A143" s="1" t="s">
        <v>482</v>
      </c>
      <c r="B143" s="1" t="s">
        <v>483</v>
      </c>
      <c r="C143" s="1" t="s">
        <v>484</v>
      </c>
      <c r="D143" s="2" t="s">
        <v>896</v>
      </c>
    </row>
    <row r="144" spans="1:4" ht="17">
      <c r="A144" s="1" t="s">
        <v>485</v>
      </c>
      <c r="B144" s="1" t="s">
        <v>486</v>
      </c>
      <c r="C144" s="1" t="s">
        <v>487</v>
      </c>
      <c r="D144" s="2" t="s">
        <v>859</v>
      </c>
    </row>
    <row r="145" spans="1:4" ht="17">
      <c r="A145" s="1" t="s">
        <v>489</v>
      </c>
      <c r="B145" s="1" t="s">
        <v>490</v>
      </c>
      <c r="C145" s="1" t="s">
        <v>491</v>
      </c>
      <c r="D145" s="2" t="s">
        <v>784</v>
      </c>
    </row>
    <row r="146" spans="1:4" ht="17">
      <c r="A146" s="9" t="s">
        <v>495</v>
      </c>
      <c r="B146" s="1" t="s">
        <v>496</v>
      </c>
      <c r="C146" s="1" t="s">
        <v>497</v>
      </c>
      <c r="D146" s="2" t="s">
        <v>855</v>
      </c>
    </row>
    <row r="147" spans="1:4" ht="17">
      <c r="A147" s="1" t="s">
        <v>499</v>
      </c>
      <c r="B147" s="1" t="s">
        <v>500</v>
      </c>
      <c r="C147" s="1" t="s">
        <v>501</v>
      </c>
      <c r="D147" s="2" t="s">
        <v>873</v>
      </c>
    </row>
    <row r="148" spans="1:4" ht="17">
      <c r="A148" s="1" t="s">
        <v>499</v>
      </c>
      <c r="B148" s="1" t="s">
        <v>503</v>
      </c>
      <c r="C148" s="1" t="s">
        <v>504</v>
      </c>
      <c r="D148" s="2" t="s">
        <v>908</v>
      </c>
    </row>
    <row r="149" spans="1:4" ht="17">
      <c r="A149" s="1" t="s">
        <v>505</v>
      </c>
      <c r="B149" s="1" t="s">
        <v>506</v>
      </c>
      <c r="C149" s="1" t="s">
        <v>507</v>
      </c>
      <c r="D149" s="2" t="s">
        <v>888</v>
      </c>
    </row>
    <row r="150" spans="1:4" ht="17">
      <c r="A150" s="1" t="s">
        <v>508</v>
      </c>
      <c r="B150" s="1" t="s">
        <v>509</v>
      </c>
      <c r="C150" s="1" t="s">
        <v>510</v>
      </c>
      <c r="D150" s="2" t="s">
        <v>875</v>
      </c>
    </row>
    <row r="151" spans="1:4" ht="17">
      <c r="A151" s="1" t="s">
        <v>512</v>
      </c>
      <c r="B151" s="1" t="s">
        <v>513</v>
      </c>
      <c r="C151" s="1" t="s">
        <v>514</v>
      </c>
      <c r="D151" s="2" t="s">
        <v>889</v>
      </c>
    </row>
    <row r="152" spans="1:4" ht="17">
      <c r="A152" s="1" t="s">
        <v>515</v>
      </c>
      <c r="B152" s="1" t="s">
        <v>516</v>
      </c>
      <c r="C152" s="1" t="s">
        <v>517</v>
      </c>
      <c r="D152" s="2" t="s">
        <v>890</v>
      </c>
    </row>
    <row r="153" spans="1:4" ht="17">
      <c r="A153" s="1" t="s">
        <v>518</v>
      </c>
      <c r="B153" s="1" t="s">
        <v>521</v>
      </c>
      <c r="C153" s="1" t="s">
        <v>522</v>
      </c>
      <c r="D153" s="2" t="s">
        <v>865</v>
      </c>
    </row>
    <row r="154" spans="1:4" ht="17">
      <c r="A154" s="1" t="s">
        <v>523</v>
      </c>
      <c r="B154" s="1" t="s">
        <v>524</v>
      </c>
      <c r="C154" s="1" t="s">
        <v>525</v>
      </c>
      <c r="D154" s="2" t="s">
        <v>854</v>
      </c>
    </row>
    <row r="155" spans="1:4" ht="17">
      <c r="A155" s="1" t="s">
        <v>527</v>
      </c>
      <c r="B155" s="1" t="s">
        <v>528</v>
      </c>
      <c r="C155" s="1" t="s">
        <v>529</v>
      </c>
      <c r="D155" s="2" t="s">
        <v>856</v>
      </c>
    </row>
    <row r="156" spans="1:4" ht="17">
      <c r="A156" s="1" t="s">
        <v>531</v>
      </c>
      <c r="B156" s="1" t="s">
        <v>532</v>
      </c>
      <c r="C156" s="1" t="s">
        <v>533</v>
      </c>
      <c r="D156" s="2" t="s">
        <v>911</v>
      </c>
    </row>
    <row r="157" spans="1:4" ht="17">
      <c r="A157" s="1" t="s">
        <v>534</v>
      </c>
      <c r="B157" s="1" t="s">
        <v>535</v>
      </c>
      <c r="C157" s="1" t="s">
        <v>536</v>
      </c>
      <c r="D157" s="2" t="s">
        <v>879</v>
      </c>
    </row>
    <row r="158" spans="1:4" ht="17">
      <c r="A158" s="1" t="s">
        <v>534</v>
      </c>
      <c r="B158" s="1" t="s">
        <v>538</v>
      </c>
      <c r="C158" s="1" t="s">
        <v>539</v>
      </c>
      <c r="D158" s="2" t="s">
        <v>871</v>
      </c>
    </row>
    <row r="159" spans="1:4" ht="17">
      <c r="A159" s="1" t="s">
        <v>541</v>
      </c>
      <c r="B159" s="1" t="s">
        <v>542</v>
      </c>
      <c r="C159" s="1" t="s">
        <v>543</v>
      </c>
      <c r="D159" s="2" t="s">
        <v>868</v>
      </c>
    </row>
    <row r="160" spans="1:4" ht="17">
      <c r="A160" s="1" t="s">
        <v>545</v>
      </c>
      <c r="B160" s="1" t="s">
        <v>197</v>
      </c>
      <c r="C160" s="1" t="s">
        <v>546</v>
      </c>
      <c r="D160" s="2" t="s">
        <v>858</v>
      </c>
    </row>
    <row r="161" spans="1:4" ht="17">
      <c r="A161" s="1" t="s">
        <v>548</v>
      </c>
      <c r="B161" s="1" t="s">
        <v>549</v>
      </c>
      <c r="C161" s="1" t="s">
        <v>550</v>
      </c>
      <c r="D161" s="2" t="s">
        <v>904</v>
      </c>
    </row>
    <row r="162" spans="1:4" ht="17">
      <c r="A162" s="1" t="s">
        <v>551</v>
      </c>
      <c r="B162" s="1" t="s">
        <v>552</v>
      </c>
      <c r="C162" s="1" t="s">
        <v>553</v>
      </c>
      <c r="D162" s="2" t="s">
        <v>905</v>
      </c>
    </row>
    <row r="163" spans="1:4" ht="17">
      <c r="A163" s="9" t="s">
        <v>554</v>
      </c>
      <c r="B163" s="1" t="s">
        <v>92</v>
      </c>
      <c r="C163" s="1" t="s">
        <v>555</v>
      </c>
      <c r="D163" s="2" t="s">
        <v>907</v>
      </c>
    </row>
    <row r="164" spans="1:4" ht="17">
      <c r="A164" s="1" t="s">
        <v>556</v>
      </c>
      <c r="B164" s="1" t="s">
        <v>71</v>
      </c>
      <c r="C164" s="1" t="s">
        <v>557</v>
      </c>
      <c r="D164" s="2" t="s">
        <v>882</v>
      </c>
    </row>
    <row r="165" spans="1:4" ht="17">
      <c r="A165" s="1" t="s">
        <v>556</v>
      </c>
      <c r="B165" s="1" t="s">
        <v>559</v>
      </c>
      <c r="C165" s="1" t="s">
        <v>560</v>
      </c>
      <c r="D165" s="2" t="s">
        <v>859</v>
      </c>
    </row>
    <row r="166" spans="1:4" ht="17">
      <c r="A166" s="1" t="s">
        <v>562</v>
      </c>
      <c r="B166" s="1" t="s">
        <v>563</v>
      </c>
      <c r="C166" s="1" t="s">
        <v>564</v>
      </c>
      <c r="D166" s="2" t="s">
        <v>870</v>
      </c>
    </row>
    <row r="167" spans="1:4" ht="17">
      <c r="A167" s="1" t="s">
        <v>568</v>
      </c>
      <c r="B167" s="1" t="s">
        <v>252</v>
      </c>
      <c r="C167" s="1" t="s">
        <v>569</v>
      </c>
      <c r="D167" s="2" t="s">
        <v>905</v>
      </c>
    </row>
    <row r="168" spans="1:4" ht="17">
      <c r="A168" s="1" t="s">
        <v>568</v>
      </c>
      <c r="B168" s="1" t="s">
        <v>570</v>
      </c>
      <c r="C168" s="1" t="s">
        <v>571</v>
      </c>
      <c r="D168" s="2" t="s">
        <v>866</v>
      </c>
    </row>
    <row r="169" spans="1:4" ht="17">
      <c r="A169" s="1" t="s">
        <v>573</v>
      </c>
      <c r="B169" s="1" t="s">
        <v>574</v>
      </c>
      <c r="C169" s="1" t="s">
        <v>575</v>
      </c>
      <c r="D169" s="2" t="s">
        <v>888</v>
      </c>
    </row>
    <row r="170" spans="1:4" ht="17">
      <c r="A170" s="9" t="s">
        <v>576</v>
      </c>
      <c r="B170" s="1" t="s">
        <v>577</v>
      </c>
      <c r="C170" s="1" t="s">
        <v>578</v>
      </c>
      <c r="D170" s="2" t="s">
        <v>891</v>
      </c>
    </row>
    <row r="171" spans="1:4" ht="17">
      <c r="A171" s="1" t="s">
        <v>579</v>
      </c>
      <c r="B171" s="1" t="s">
        <v>580</v>
      </c>
      <c r="C171" s="1" t="s">
        <v>581</v>
      </c>
      <c r="D171" s="2" t="s">
        <v>897</v>
      </c>
    </row>
    <row r="172" spans="1:4" ht="17">
      <c r="A172" s="1" t="s">
        <v>582</v>
      </c>
      <c r="B172" s="1" t="s">
        <v>583</v>
      </c>
      <c r="C172" s="1" t="s">
        <v>584</v>
      </c>
      <c r="D172" s="2" t="s">
        <v>908</v>
      </c>
    </row>
    <row r="173" spans="1:4" ht="17">
      <c r="A173" s="1" t="s">
        <v>585</v>
      </c>
      <c r="B173" s="1" t="s">
        <v>207</v>
      </c>
      <c r="C173" s="1" t="s">
        <v>586</v>
      </c>
      <c r="D173" s="2" t="s">
        <v>905</v>
      </c>
    </row>
    <row r="174" spans="1:4" ht="17">
      <c r="A174" s="1" t="s">
        <v>587</v>
      </c>
      <c r="B174" s="1" t="s">
        <v>588</v>
      </c>
      <c r="C174" s="1" t="s">
        <v>589</v>
      </c>
      <c r="D174" s="2" t="s">
        <v>895</v>
      </c>
    </row>
    <row r="175" spans="1:4" ht="17">
      <c r="A175" s="1" t="s">
        <v>590</v>
      </c>
      <c r="B175" s="1" t="s">
        <v>591</v>
      </c>
      <c r="C175" s="1" t="s">
        <v>592</v>
      </c>
      <c r="D175" s="2" t="s">
        <v>898</v>
      </c>
    </row>
    <row r="176" spans="1:4" ht="17">
      <c r="A176" s="1" t="s">
        <v>593</v>
      </c>
      <c r="B176" s="1" t="s">
        <v>594</v>
      </c>
      <c r="C176" s="1" t="s">
        <v>595</v>
      </c>
      <c r="D176" s="2" t="s">
        <v>860</v>
      </c>
    </row>
    <row r="177" spans="1:4" ht="17">
      <c r="A177" s="1" t="s">
        <v>597</v>
      </c>
      <c r="B177" s="1" t="s">
        <v>598</v>
      </c>
      <c r="C177" s="1" t="s">
        <v>599</v>
      </c>
      <c r="D177" s="2" t="s">
        <v>869</v>
      </c>
    </row>
    <row r="178" spans="1:4" ht="17">
      <c r="A178" s="1" t="s">
        <v>601</v>
      </c>
      <c r="B178" s="1" t="s">
        <v>602</v>
      </c>
      <c r="C178" s="1" t="s">
        <v>603</v>
      </c>
      <c r="D178" s="2" t="s">
        <v>890</v>
      </c>
    </row>
    <row r="179" spans="1:4" ht="17">
      <c r="A179" s="1" t="s">
        <v>604</v>
      </c>
      <c r="B179" s="1" t="s">
        <v>605</v>
      </c>
      <c r="C179" s="1" t="s">
        <v>606</v>
      </c>
      <c r="D179" s="2" t="s">
        <v>871</v>
      </c>
    </row>
    <row r="180" spans="1:4" ht="17">
      <c r="A180" s="1" t="s">
        <v>604</v>
      </c>
      <c r="B180" s="1" t="s">
        <v>608</v>
      </c>
      <c r="C180" s="1" t="s">
        <v>609</v>
      </c>
      <c r="D180" s="2" t="s">
        <v>862</v>
      </c>
    </row>
    <row r="181" spans="1:4" ht="17">
      <c r="A181" s="1" t="s">
        <v>604</v>
      </c>
      <c r="B181" s="1" t="s">
        <v>610</v>
      </c>
      <c r="C181" s="1" t="s">
        <v>611</v>
      </c>
      <c r="D181" s="2" t="s">
        <v>921</v>
      </c>
    </row>
    <row r="182" spans="1:4" ht="17">
      <c r="A182" s="1" t="s">
        <v>604</v>
      </c>
      <c r="B182" s="1" t="s">
        <v>115</v>
      </c>
      <c r="C182" s="1" t="s">
        <v>613</v>
      </c>
      <c r="D182" s="2" t="s">
        <v>908</v>
      </c>
    </row>
    <row r="183" spans="1:4" ht="17">
      <c r="A183" s="1" t="s">
        <v>604</v>
      </c>
      <c r="B183" s="1" t="s">
        <v>614</v>
      </c>
      <c r="C183" s="1" t="s">
        <v>615</v>
      </c>
      <c r="D183" s="2" t="s">
        <v>894</v>
      </c>
    </row>
    <row r="184" spans="1:4" ht="17">
      <c r="A184" s="1" t="s">
        <v>604</v>
      </c>
      <c r="B184" s="1" t="s">
        <v>616</v>
      </c>
      <c r="C184" s="1" t="s">
        <v>617</v>
      </c>
      <c r="D184" s="2" t="s">
        <v>886</v>
      </c>
    </row>
    <row r="185" spans="1:4" ht="17">
      <c r="A185" s="1" t="s">
        <v>604</v>
      </c>
      <c r="B185" s="1" t="s">
        <v>619</v>
      </c>
      <c r="C185" s="1" t="s">
        <v>620</v>
      </c>
      <c r="D185" s="2" t="s">
        <v>861</v>
      </c>
    </row>
    <row r="186" spans="1:4" ht="17">
      <c r="A186" s="1" t="s">
        <v>604</v>
      </c>
      <c r="B186" s="1" t="s">
        <v>621</v>
      </c>
      <c r="C186" s="1" t="s">
        <v>622</v>
      </c>
      <c r="D186" s="2" t="s">
        <v>853</v>
      </c>
    </row>
    <row r="187" spans="1:4" ht="17">
      <c r="A187" s="1" t="s">
        <v>604</v>
      </c>
      <c r="B187" s="1" t="s">
        <v>624</v>
      </c>
      <c r="C187" s="1" t="s">
        <v>625</v>
      </c>
      <c r="D187" s="2" t="s">
        <v>880</v>
      </c>
    </row>
    <row r="188" spans="1:4" ht="17">
      <c r="A188" s="1" t="s">
        <v>627</v>
      </c>
      <c r="B188" s="1" t="s">
        <v>628</v>
      </c>
      <c r="C188" s="1" t="s">
        <v>629</v>
      </c>
      <c r="D188" s="2" t="s">
        <v>852</v>
      </c>
    </row>
    <row r="189" spans="1:4" ht="17">
      <c r="A189" s="1" t="s">
        <v>631</v>
      </c>
      <c r="B189" s="1" t="s">
        <v>632</v>
      </c>
      <c r="C189" s="1" t="s">
        <v>633</v>
      </c>
      <c r="D189" s="2" t="s">
        <v>876</v>
      </c>
    </row>
    <row r="190" spans="1:4" ht="17">
      <c r="A190" s="1" t="s">
        <v>635</v>
      </c>
      <c r="B190" s="1" t="s">
        <v>636</v>
      </c>
      <c r="C190" s="1" t="s">
        <v>637</v>
      </c>
      <c r="D190" s="2" t="s">
        <v>895</v>
      </c>
    </row>
    <row r="191" spans="1:4" ht="17">
      <c r="A191" s="1" t="s">
        <v>635</v>
      </c>
      <c r="B191" s="1" t="s">
        <v>638</v>
      </c>
      <c r="C191" s="1" t="s">
        <v>639</v>
      </c>
      <c r="D191" s="2" t="s">
        <v>877</v>
      </c>
    </row>
    <row r="192" spans="1:4" ht="17">
      <c r="A192" s="1" t="s">
        <v>641</v>
      </c>
      <c r="B192" s="1" t="s">
        <v>642</v>
      </c>
      <c r="C192" s="1" t="s">
        <v>643</v>
      </c>
      <c r="D192" s="2" t="s">
        <v>901</v>
      </c>
    </row>
    <row r="193" spans="1:4" ht="17">
      <c r="A193" s="1" t="s">
        <v>644</v>
      </c>
      <c r="B193" s="1" t="s">
        <v>645</v>
      </c>
      <c r="C193" s="1" t="s">
        <v>646</v>
      </c>
      <c r="D193" s="2" t="s">
        <v>881</v>
      </c>
    </row>
    <row r="194" spans="1:4" ht="17">
      <c r="A194" s="1" t="s">
        <v>648</v>
      </c>
      <c r="B194" s="1" t="s">
        <v>649</v>
      </c>
      <c r="C194" s="1" t="s">
        <v>650</v>
      </c>
      <c r="D194" s="2" t="s">
        <v>856</v>
      </c>
    </row>
    <row r="195" spans="1:4" ht="17">
      <c r="A195" s="1" t="s">
        <v>652</v>
      </c>
      <c r="B195" s="1" t="s">
        <v>653</v>
      </c>
      <c r="C195" s="1" t="s">
        <v>654</v>
      </c>
      <c r="D195" s="2" t="s">
        <v>883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5EA5-EDDE-0145-9DF6-04F54F631661}">
  <dimension ref="A1:L66"/>
  <sheetViews>
    <sheetView workbookViewId="0">
      <selection activeCell="J6" sqref="J6"/>
    </sheetView>
  </sheetViews>
  <sheetFormatPr baseColWidth="10" defaultRowHeight="15"/>
  <cols>
    <col min="4" max="4" width="23" customWidth="1"/>
  </cols>
  <sheetData>
    <row r="1" spans="1:12">
      <c r="A1" s="8" t="s">
        <v>656</v>
      </c>
      <c r="B1" s="8" t="s">
        <v>656</v>
      </c>
      <c r="C1" s="8" t="s">
        <v>656</v>
      </c>
      <c r="D1" s="8" t="s">
        <v>914</v>
      </c>
      <c r="E1" s="8" t="s">
        <v>656</v>
      </c>
      <c r="F1" s="8" t="s">
        <v>913</v>
      </c>
      <c r="G1" s="8" t="s">
        <v>920</v>
      </c>
      <c r="K1" s="8" t="s">
        <v>914</v>
      </c>
      <c r="L1" s="8" t="s">
        <v>920</v>
      </c>
    </row>
    <row r="2" spans="1:12">
      <c r="A2" t="s">
        <v>784</v>
      </c>
      <c r="D2" t="s">
        <v>784</v>
      </c>
      <c r="E2">
        <f t="shared" ref="E2:E33" ca="1" si="0">RAND()</f>
        <v>0.63560402587106868</v>
      </c>
      <c r="F2">
        <v>0.75635655670742474</v>
      </c>
      <c r="G2" s="10" t="s">
        <v>918</v>
      </c>
      <c r="I2" s="10" t="s">
        <v>915</v>
      </c>
      <c r="K2" t="s">
        <v>784</v>
      </c>
      <c r="L2" s="10" t="s">
        <v>918</v>
      </c>
    </row>
    <row r="3" spans="1:12">
      <c r="A3" t="s">
        <v>785</v>
      </c>
      <c r="D3" t="s">
        <v>849</v>
      </c>
      <c r="E3">
        <f t="shared" ca="1" si="0"/>
        <v>0.26686776891722308</v>
      </c>
      <c r="F3">
        <v>0.90076918237265879</v>
      </c>
      <c r="G3" s="10" t="s">
        <v>919</v>
      </c>
      <c r="I3" s="10" t="s">
        <v>915</v>
      </c>
      <c r="K3" t="s">
        <v>849</v>
      </c>
      <c r="L3" s="10" t="s">
        <v>919</v>
      </c>
    </row>
    <row r="4" spans="1:12">
      <c r="A4" t="s">
        <v>786</v>
      </c>
      <c r="D4" t="s">
        <v>850</v>
      </c>
      <c r="E4">
        <f t="shared" ca="1" si="0"/>
        <v>0.64075446634769495</v>
      </c>
      <c r="F4">
        <v>0.60267883138660427</v>
      </c>
      <c r="G4" s="10" t="s">
        <v>917</v>
      </c>
      <c r="I4" s="10" t="s">
        <v>915</v>
      </c>
      <c r="K4" t="s">
        <v>850</v>
      </c>
      <c r="L4" s="10" t="s">
        <v>917</v>
      </c>
    </row>
    <row r="5" spans="1:12">
      <c r="A5" t="s">
        <v>787</v>
      </c>
      <c r="D5" t="s">
        <v>851</v>
      </c>
      <c r="E5">
        <f t="shared" ca="1" si="0"/>
        <v>5.4886162526655902E-2</v>
      </c>
      <c r="F5">
        <v>0.71188578985336293</v>
      </c>
      <c r="G5" s="10" t="s">
        <v>918</v>
      </c>
      <c r="I5" s="10" t="s">
        <v>915</v>
      </c>
      <c r="K5" t="s">
        <v>851</v>
      </c>
      <c r="L5" s="10" t="s">
        <v>918</v>
      </c>
    </row>
    <row r="6" spans="1:12">
      <c r="A6" t="s">
        <v>788</v>
      </c>
      <c r="D6" t="s">
        <v>852</v>
      </c>
      <c r="E6">
        <f t="shared" ca="1" si="0"/>
        <v>0.74473396290002702</v>
      </c>
      <c r="F6">
        <v>0.18207888463866095</v>
      </c>
      <c r="G6" s="10" t="s">
        <v>915</v>
      </c>
      <c r="I6" s="10" t="s">
        <v>915</v>
      </c>
      <c r="K6" t="s">
        <v>852</v>
      </c>
      <c r="L6" s="10" t="s">
        <v>915</v>
      </c>
    </row>
    <row r="7" spans="1:12">
      <c r="A7" t="s">
        <v>789</v>
      </c>
      <c r="D7" t="s">
        <v>853</v>
      </c>
      <c r="E7">
        <f t="shared" ca="1" si="0"/>
        <v>0.15004213473610639</v>
      </c>
      <c r="F7">
        <v>0.37647334086364559</v>
      </c>
      <c r="G7" s="10" t="s">
        <v>916</v>
      </c>
      <c r="I7" s="10" t="s">
        <v>915</v>
      </c>
      <c r="K7" t="s">
        <v>853</v>
      </c>
      <c r="L7" s="10" t="s">
        <v>916</v>
      </c>
    </row>
    <row r="8" spans="1:12">
      <c r="A8" t="s">
        <v>790</v>
      </c>
      <c r="D8" t="s">
        <v>854</v>
      </c>
      <c r="E8">
        <f t="shared" ca="1" si="0"/>
        <v>0.46680072359261504</v>
      </c>
      <c r="F8">
        <v>0.62945100189770431</v>
      </c>
      <c r="G8" s="10" t="s">
        <v>917</v>
      </c>
      <c r="I8" s="10" t="s">
        <v>915</v>
      </c>
      <c r="K8" t="s">
        <v>854</v>
      </c>
      <c r="L8" s="10" t="s">
        <v>917</v>
      </c>
    </row>
    <row r="9" spans="1:12">
      <c r="A9" t="s">
        <v>791</v>
      </c>
      <c r="D9" t="s">
        <v>855</v>
      </c>
      <c r="E9">
        <f t="shared" ca="1" si="0"/>
        <v>0.13538345806505003</v>
      </c>
      <c r="F9">
        <v>0.65076264519950455</v>
      </c>
      <c r="G9" s="10" t="s">
        <v>918</v>
      </c>
      <c r="I9" s="10" t="s">
        <v>915</v>
      </c>
      <c r="K9" t="s">
        <v>855</v>
      </c>
      <c r="L9" s="10" t="s">
        <v>918</v>
      </c>
    </row>
    <row r="10" spans="1:12">
      <c r="A10" t="s">
        <v>792</v>
      </c>
      <c r="D10" t="s">
        <v>856</v>
      </c>
      <c r="E10">
        <f t="shared" ca="1" si="0"/>
        <v>0.91442458098719515</v>
      </c>
      <c r="F10">
        <v>0.57842887771850926</v>
      </c>
      <c r="G10" s="10" t="s">
        <v>917</v>
      </c>
      <c r="I10" s="10" t="s">
        <v>915</v>
      </c>
      <c r="K10" t="s">
        <v>856</v>
      </c>
      <c r="L10" s="10" t="s">
        <v>917</v>
      </c>
    </row>
    <row r="11" spans="1:12">
      <c r="A11" t="s">
        <v>793</v>
      </c>
      <c r="D11" t="s">
        <v>857</v>
      </c>
      <c r="E11">
        <f t="shared" ca="1" si="0"/>
        <v>0.55612623107432058</v>
      </c>
      <c r="F11">
        <v>0.30282833770634654</v>
      </c>
      <c r="G11" s="10" t="s">
        <v>916</v>
      </c>
      <c r="I11" s="10" t="s">
        <v>915</v>
      </c>
      <c r="K11" t="s">
        <v>857</v>
      </c>
      <c r="L11" s="10" t="s">
        <v>916</v>
      </c>
    </row>
    <row r="12" spans="1:12">
      <c r="A12" t="s">
        <v>794</v>
      </c>
      <c r="D12" t="s">
        <v>858</v>
      </c>
      <c r="E12">
        <f t="shared" ca="1" si="0"/>
        <v>0.17509801689050741</v>
      </c>
      <c r="F12">
        <v>0.81568632567523069</v>
      </c>
      <c r="G12" s="10" t="s">
        <v>919</v>
      </c>
      <c r="I12" s="10" t="s">
        <v>915</v>
      </c>
      <c r="K12" t="s">
        <v>858</v>
      </c>
      <c r="L12" s="10" t="s">
        <v>919</v>
      </c>
    </row>
    <row r="13" spans="1:12">
      <c r="A13" t="s">
        <v>795</v>
      </c>
      <c r="D13" t="s">
        <v>859</v>
      </c>
      <c r="E13">
        <f t="shared" ca="1" si="0"/>
        <v>0.69738740375526231</v>
      </c>
      <c r="F13">
        <v>0.65499204537021505</v>
      </c>
      <c r="G13" s="10" t="s">
        <v>918</v>
      </c>
      <c r="I13" s="10" t="s">
        <v>915</v>
      </c>
      <c r="K13" t="s">
        <v>859</v>
      </c>
      <c r="L13" s="10" t="s">
        <v>918</v>
      </c>
    </row>
    <row r="14" spans="1:12">
      <c r="A14" t="s">
        <v>796</v>
      </c>
      <c r="D14" t="s">
        <v>860</v>
      </c>
      <c r="E14">
        <f t="shared" ca="1" si="0"/>
        <v>3.8815759804907146E-2</v>
      </c>
      <c r="F14">
        <v>4.3553061691043893E-2</v>
      </c>
      <c r="G14" s="10" t="s">
        <v>915</v>
      </c>
      <c r="I14" s="10" t="s">
        <v>915</v>
      </c>
      <c r="K14" t="s">
        <v>860</v>
      </c>
      <c r="L14" s="10" t="s">
        <v>915</v>
      </c>
    </row>
    <row r="15" spans="1:12">
      <c r="A15" t="s">
        <v>797</v>
      </c>
      <c r="D15" t="s">
        <v>861</v>
      </c>
      <c r="E15">
        <f t="shared" ca="1" si="0"/>
        <v>0.19635391206609332</v>
      </c>
      <c r="F15">
        <v>0.51701311357661239</v>
      </c>
      <c r="G15" s="10" t="s">
        <v>917</v>
      </c>
      <c r="I15" s="10" t="s">
        <v>916</v>
      </c>
      <c r="K15" t="s">
        <v>861</v>
      </c>
      <c r="L15" s="10" t="s">
        <v>917</v>
      </c>
    </row>
    <row r="16" spans="1:12">
      <c r="A16" t="s">
        <v>798</v>
      </c>
      <c r="D16" s="10" t="s">
        <v>862</v>
      </c>
      <c r="E16">
        <f t="shared" ca="1" si="0"/>
        <v>0.9760240387394894</v>
      </c>
      <c r="F16">
        <v>0.1550456355687686</v>
      </c>
      <c r="G16" s="10" t="s">
        <v>915</v>
      </c>
      <c r="I16" s="10" t="s">
        <v>916</v>
      </c>
      <c r="K16" s="10" t="s">
        <v>862</v>
      </c>
      <c r="L16" s="10" t="s">
        <v>915</v>
      </c>
    </row>
    <row r="17" spans="1:12">
      <c r="A17" t="s">
        <v>799</v>
      </c>
      <c r="D17" t="s">
        <v>863</v>
      </c>
      <c r="E17">
        <f t="shared" ca="1" si="0"/>
        <v>0.10238310476274348</v>
      </c>
      <c r="F17">
        <v>0.26293097828735135</v>
      </c>
      <c r="G17" s="10" t="s">
        <v>915</v>
      </c>
      <c r="I17" s="10" t="s">
        <v>916</v>
      </c>
      <c r="K17" t="s">
        <v>863</v>
      </c>
      <c r="L17" s="10" t="s">
        <v>915</v>
      </c>
    </row>
    <row r="18" spans="1:12">
      <c r="A18" t="s">
        <v>800</v>
      </c>
      <c r="D18" t="s">
        <v>864</v>
      </c>
      <c r="E18">
        <f t="shared" ca="1" si="0"/>
        <v>0.92399606349398078</v>
      </c>
      <c r="F18">
        <v>0.65443135364505933</v>
      </c>
      <c r="G18" s="10" t="s">
        <v>918</v>
      </c>
      <c r="I18" s="10" t="s">
        <v>916</v>
      </c>
      <c r="K18" t="s">
        <v>864</v>
      </c>
      <c r="L18" s="10" t="s">
        <v>918</v>
      </c>
    </row>
    <row r="19" spans="1:12">
      <c r="A19" t="s">
        <v>801</v>
      </c>
      <c r="D19" t="s">
        <v>865</v>
      </c>
      <c r="E19">
        <f t="shared" ca="1" si="0"/>
        <v>9.4453736072189431E-2</v>
      </c>
      <c r="F19">
        <v>0.97306129604602787</v>
      </c>
      <c r="G19" s="10" t="s">
        <v>919</v>
      </c>
      <c r="I19" s="10" t="s">
        <v>916</v>
      </c>
      <c r="K19" t="s">
        <v>865</v>
      </c>
      <c r="L19" s="10" t="s">
        <v>919</v>
      </c>
    </row>
    <row r="20" spans="1:12">
      <c r="A20" t="s">
        <v>802</v>
      </c>
      <c r="D20" t="s">
        <v>866</v>
      </c>
      <c r="E20">
        <f t="shared" ca="1" si="0"/>
        <v>0.54364111735290221</v>
      </c>
      <c r="F20">
        <v>0.90462379732797527</v>
      </c>
      <c r="G20" s="10" t="s">
        <v>919</v>
      </c>
      <c r="I20" s="10" t="s">
        <v>916</v>
      </c>
      <c r="K20" t="s">
        <v>866</v>
      </c>
      <c r="L20" s="10" t="s">
        <v>919</v>
      </c>
    </row>
    <row r="21" spans="1:12">
      <c r="A21" t="s">
        <v>803</v>
      </c>
      <c r="D21" t="s">
        <v>867</v>
      </c>
      <c r="E21">
        <f t="shared" ca="1" si="0"/>
        <v>0.29844983206866116</v>
      </c>
      <c r="F21">
        <v>0.75834052363698856</v>
      </c>
      <c r="G21" s="10" t="s">
        <v>918</v>
      </c>
      <c r="I21" s="10" t="s">
        <v>916</v>
      </c>
      <c r="K21" t="s">
        <v>867</v>
      </c>
      <c r="L21" s="10" t="s">
        <v>918</v>
      </c>
    </row>
    <row r="22" spans="1:12">
      <c r="A22" t="s">
        <v>804</v>
      </c>
      <c r="D22" t="s">
        <v>868</v>
      </c>
      <c r="E22">
        <f t="shared" ca="1" si="0"/>
        <v>0.90691937987518711</v>
      </c>
      <c r="F22">
        <v>0.71956885536234516</v>
      </c>
      <c r="G22" s="10" t="s">
        <v>918</v>
      </c>
      <c r="I22" s="10" t="s">
        <v>916</v>
      </c>
      <c r="K22" t="s">
        <v>868</v>
      </c>
      <c r="L22" s="10" t="s">
        <v>918</v>
      </c>
    </row>
    <row r="23" spans="1:12">
      <c r="A23" t="s">
        <v>805</v>
      </c>
      <c r="D23" t="s">
        <v>869</v>
      </c>
      <c r="E23">
        <f t="shared" ca="1" si="0"/>
        <v>0.92462651141914687</v>
      </c>
      <c r="F23">
        <v>0.35479031105996262</v>
      </c>
      <c r="G23" s="10" t="s">
        <v>916</v>
      </c>
      <c r="I23" s="10" t="s">
        <v>916</v>
      </c>
      <c r="K23" t="s">
        <v>869</v>
      </c>
      <c r="L23" s="10" t="s">
        <v>916</v>
      </c>
    </row>
    <row r="24" spans="1:12">
      <c r="A24" t="s">
        <v>806</v>
      </c>
      <c r="D24" t="s">
        <v>870</v>
      </c>
      <c r="E24">
        <f t="shared" ca="1" si="0"/>
        <v>0.2843798977360692</v>
      </c>
      <c r="F24">
        <v>0.62973482566627514</v>
      </c>
      <c r="G24" s="10" t="s">
        <v>918</v>
      </c>
      <c r="I24" s="10" t="s">
        <v>916</v>
      </c>
      <c r="K24" t="s">
        <v>870</v>
      </c>
      <c r="L24" s="10" t="s">
        <v>918</v>
      </c>
    </row>
    <row r="25" spans="1:12">
      <c r="A25" t="s">
        <v>807</v>
      </c>
      <c r="D25" t="s">
        <v>871</v>
      </c>
      <c r="E25">
        <f t="shared" ca="1" si="0"/>
        <v>0.46625112384975254</v>
      </c>
      <c r="F25">
        <v>0.93084654756234186</v>
      </c>
      <c r="G25" s="10" t="s">
        <v>919</v>
      </c>
      <c r="I25" s="10" t="s">
        <v>916</v>
      </c>
      <c r="K25" t="s">
        <v>871</v>
      </c>
      <c r="L25" s="10" t="s">
        <v>919</v>
      </c>
    </row>
    <row r="26" spans="1:12">
      <c r="A26" t="s">
        <v>808</v>
      </c>
      <c r="D26" t="s">
        <v>872</v>
      </c>
      <c r="E26">
        <f t="shared" ca="1" si="0"/>
        <v>0.26062800342142878</v>
      </c>
      <c r="F26">
        <v>0.46514853177080284</v>
      </c>
      <c r="G26" s="10" t="s">
        <v>917</v>
      </c>
      <c r="I26" s="10" t="s">
        <v>916</v>
      </c>
      <c r="K26" t="s">
        <v>872</v>
      </c>
      <c r="L26" s="10" t="s">
        <v>917</v>
      </c>
    </row>
    <row r="27" spans="1:12">
      <c r="A27" t="s">
        <v>809</v>
      </c>
      <c r="D27" t="s">
        <v>873</v>
      </c>
      <c r="E27">
        <f t="shared" ca="1" si="0"/>
        <v>0.90057210841479407</v>
      </c>
      <c r="F27">
        <v>0.36438800072217126</v>
      </c>
      <c r="G27" s="10" t="s">
        <v>916</v>
      </c>
      <c r="I27" s="10" t="s">
        <v>916</v>
      </c>
      <c r="K27" t="s">
        <v>873</v>
      </c>
      <c r="L27" s="10" t="s">
        <v>916</v>
      </c>
    </row>
    <row r="28" spans="1:12">
      <c r="A28" t="s">
        <v>810</v>
      </c>
      <c r="D28" t="s">
        <v>874</v>
      </c>
      <c r="E28">
        <f t="shared" ca="1" si="0"/>
        <v>0.74660345484629498</v>
      </c>
      <c r="F28">
        <v>0.22018834457614966</v>
      </c>
      <c r="G28" s="10" t="s">
        <v>915</v>
      </c>
      <c r="H28" s="10"/>
      <c r="I28" s="10" t="s">
        <v>917</v>
      </c>
      <c r="K28" t="s">
        <v>874</v>
      </c>
      <c r="L28" s="10" t="s">
        <v>915</v>
      </c>
    </row>
    <row r="29" spans="1:12">
      <c r="A29" t="s">
        <v>811</v>
      </c>
      <c r="D29" t="s">
        <v>875</v>
      </c>
      <c r="E29">
        <f t="shared" ca="1" si="0"/>
        <v>0.61898252296824419</v>
      </c>
      <c r="F29">
        <v>0.82661127306061732</v>
      </c>
      <c r="G29" s="10" t="s">
        <v>919</v>
      </c>
      <c r="I29" s="10" t="s">
        <v>917</v>
      </c>
      <c r="K29" t="s">
        <v>875</v>
      </c>
      <c r="L29" s="10" t="s">
        <v>919</v>
      </c>
    </row>
    <row r="30" spans="1:12">
      <c r="A30" t="s">
        <v>812</v>
      </c>
      <c r="D30" t="s">
        <v>876</v>
      </c>
      <c r="E30">
        <f t="shared" ca="1" si="0"/>
        <v>0.73112261281018598</v>
      </c>
      <c r="F30">
        <v>0.53400482756981127</v>
      </c>
      <c r="G30" s="10" t="s">
        <v>917</v>
      </c>
      <c r="I30" s="10" t="s">
        <v>917</v>
      </c>
      <c r="K30" t="s">
        <v>876</v>
      </c>
      <c r="L30" s="10" t="s">
        <v>917</v>
      </c>
    </row>
    <row r="31" spans="1:12">
      <c r="A31" t="s">
        <v>813</v>
      </c>
      <c r="D31" t="s">
        <v>877</v>
      </c>
      <c r="E31">
        <f t="shared" ca="1" si="0"/>
        <v>0.47006881850901105</v>
      </c>
      <c r="F31">
        <v>0.39384145625185818</v>
      </c>
      <c r="G31" s="10" t="s">
        <v>916</v>
      </c>
      <c r="I31" s="10" t="s">
        <v>917</v>
      </c>
      <c r="K31" t="s">
        <v>877</v>
      </c>
      <c r="L31" s="10" t="s">
        <v>916</v>
      </c>
    </row>
    <row r="32" spans="1:12">
      <c r="A32" t="s">
        <v>814</v>
      </c>
      <c r="D32" t="s">
        <v>878</v>
      </c>
      <c r="E32">
        <f t="shared" ca="1" si="0"/>
        <v>0.22983941685121201</v>
      </c>
      <c r="F32">
        <v>0.30129318780729086</v>
      </c>
      <c r="G32" s="10" t="s">
        <v>915</v>
      </c>
      <c r="I32" s="10" t="s">
        <v>917</v>
      </c>
      <c r="K32" t="s">
        <v>878</v>
      </c>
      <c r="L32" s="10" t="s">
        <v>915</v>
      </c>
    </row>
    <row r="33" spans="1:12">
      <c r="A33" t="s">
        <v>815</v>
      </c>
      <c r="D33" t="s">
        <v>879</v>
      </c>
      <c r="E33">
        <f t="shared" ca="1" si="0"/>
        <v>0.81435820567241257</v>
      </c>
      <c r="F33">
        <v>0.41533663419105771</v>
      </c>
      <c r="G33" s="10" t="s">
        <v>917</v>
      </c>
      <c r="I33" s="10" t="s">
        <v>917</v>
      </c>
      <c r="K33" t="s">
        <v>879</v>
      </c>
      <c r="L33" s="10" t="s">
        <v>917</v>
      </c>
    </row>
    <row r="34" spans="1:12">
      <c r="A34" t="s">
        <v>816</v>
      </c>
      <c r="D34" t="s">
        <v>880</v>
      </c>
      <c r="E34">
        <f t="shared" ref="E34:E66" ca="1" si="1">RAND()</f>
        <v>0.13778134153451427</v>
      </c>
      <c r="F34">
        <v>0.9476665048499735</v>
      </c>
      <c r="G34" s="10" t="s">
        <v>919</v>
      </c>
      <c r="I34" s="10" t="s">
        <v>917</v>
      </c>
      <c r="K34" t="s">
        <v>880</v>
      </c>
      <c r="L34" s="10" t="s">
        <v>919</v>
      </c>
    </row>
    <row r="35" spans="1:12">
      <c r="A35" t="s">
        <v>817</v>
      </c>
      <c r="D35" t="s">
        <v>881</v>
      </c>
      <c r="E35">
        <f t="shared" ca="1" si="1"/>
        <v>0.76456305349217313</v>
      </c>
      <c r="F35">
        <v>0.63884512969441032</v>
      </c>
      <c r="G35" s="10" t="s">
        <v>918</v>
      </c>
      <c r="I35" s="10" t="s">
        <v>917</v>
      </c>
      <c r="K35" t="s">
        <v>881</v>
      </c>
      <c r="L35" s="10" t="s">
        <v>918</v>
      </c>
    </row>
    <row r="36" spans="1:12">
      <c r="A36" t="s">
        <v>818</v>
      </c>
      <c r="D36" t="s">
        <v>882</v>
      </c>
      <c r="E36">
        <f t="shared" ca="1" si="1"/>
        <v>0.67639431839618069</v>
      </c>
      <c r="F36">
        <v>0.98194195957862529</v>
      </c>
      <c r="G36" s="10" t="s">
        <v>919</v>
      </c>
      <c r="I36" s="10" t="s">
        <v>917</v>
      </c>
      <c r="K36" t="s">
        <v>882</v>
      </c>
      <c r="L36" s="10" t="s">
        <v>919</v>
      </c>
    </row>
    <row r="37" spans="1:12">
      <c r="A37" t="s">
        <v>819</v>
      </c>
      <c r="D37" t="s">
        <v>883</v>
      </c>
      <c r="E37">
        <f t="shared" ca="1" si="1"/>
        <v>0.31826972090663386</v>
      </c>
      <c r="F37">
        <v>9.8381623919358008E-2</v>
      </c>
      <c r="G37" s="10" t="s">
        <v>915</v>
      </c>
      <c r="I37" s="10" t="s">
        <v>917</v>
      </c>
      <c r="K37" t="s">
        <v>883</v>
      </c>
      <c r="L37" s="10" t="s">
        <v>915</v>
      </c>
    </row>
    <row r="38" spans="1:12">
      <c r="A38" t="s">
        <v>820</v>
      </c>
      <c r="D38" t="s">
        <v>884</v>
      </c>
      <c r="E38">
        <f t="shared" ca="1" si="1"/>
        <v>1.3059397611364654E-2</v>
      </c>
      <c r="F38">
        <v>0.31524995564291425</v>
      </c>
      <c r="G38" s="10" t="s">
        <v>916</v>
      </c>
      <c r="I38" s="10" t="s">
        <v>917</v>
      </c>
      <c r="K38" t="s">
        <v>884</v>
      </c>
      <c r="L38" s="10" t="s">
        <v>916</v>
      </c>
    </row>
    <row r="39" spans="1:12">
      <c r="A39" t="s">
        <v>821</v>
      </c>
      <c r="D39" t="s">
        <v>885</v>
      </c>
      <c r="E39">
        <f t="shared" ca="1" si="1"/>
        <v>0.35648348322951773</v>
      </c>
      <c r="F39">
        <v>0.33576472211188291</v>
      </c>
      <c r="G39" s="10" t="s">
        <v>916</v>
      </c>
      <c r="I39" s="10" t="s">
        <v>917</v>
      </c>
      <c r="K39" t="s">
        <v>885</v>
      </c>
      <c r="L39" s="10" t="s">
        <v>916</v>
      </c>
    </row>
    <row r="40" spans="1:12">
      <c r="A40" t="s">
        <v>822</v>
      </c>
      <c r="D40" t="s">
        <v>886</v>
      </c>
      <c r="E40">
        <f t="shared" ca="1" si="1"/>
        <v>7.0508087251616058E-2</v>
      </c>
      <c r="F40">
        <v>0.35912555707328075</v>
      </c>
      <c r="G40" s="10" t="s">
        <v>916</v>
      </c>
      <c r="I40" s="10" t="s">
        <v>917</v>
      </c>
      <c r="K40" t="s">
        <v>886</v>
      </c>
      <c r="L40" s="10" t="s">
        <v>916</v>
      </c>
    </row>
    <row r="41" spans="1:12">
      <c r="A41" t="s">
        <v>823</v>
      </c>
      <c r="D41" t="s">
        <v>887</v>
      </c>
      <c r="E41">
        <f t="shared" ca="1" si="1"/>
        <v>0.48689709567415462</v>
      </c>
      <c r="F41">
        <v>0.35823508544108151</v>
      </c>
      <c r="G41" s="10" t="s">
        <v>916</v>
      </c>
      <c r="I41" s="10" t="s">
        <v>918</v>
      </c>
      <c r="K41" t="s">
        <v>887</v>
      </c>
      <c r="L41" s="10" t="s">
        <v>916</v>
      </c>
    </row>
    <row r="42" spans="1:12">
      <c r="A42" t="s">
        <v>824</v>
      </c>
      <c r="D42" t="s">
        <v>888</v>
      </c>
      <c r="E42">
        <f t="shared" ca="1" si="1"/>
        <v>0.45061639202743642</v>
      </c>
      <c r="F42">
        <v>0.31334936453845108</v>
      </c>
      <c r="G42" s="10" t="s">
        <v>916</v>
      </c>
      <c r="I42" s="10" t="s">
        <v>918</v>
      </c>
      <c r="K42" t="s">
        <v>888</v>
      </c>
      <c r="L42" s="10" t="s">
        <v>916</v>
      </c>
    </row>
    <row r="43" spans="1:12">
      <c r="A43" t="s">
        <v>825</v>
      </c>
      <c r="D43" t="s">
        <v>889</v>
      </c>
      <c r="E43">
        <f t="shared" ca="1" si="1"/>
        <v>0.81589562034689989</v>
      </c>
      <c r="F43">
        <v>0.95836436225029609</v>
      </c>
      <c r="G43" s="10" t="s">
        <v>919</v>
      </c>
      <c r="I43" s="10" t="s">
        <v>918</v>
      </c>
      <c r="K43" t="s">
        <v>889</v>
      </c>
      <c r="L43" s="10" t="s">
        <v>919</v>
      </c>
    </row>
    <row r="44" spans="1:12">
      <c r="A44" t="s">
        <v>826</v>
      </c>
      <c r="D44" t="s">
        <v>890</v>
      </c>
      <c r="E44">
        <f t="shared" ca="1" si="1"/>
        <v>0.85705353549385044</v>
      </c>
      <c r="F44">
        <v>0.78585504512635174</v>
      </c>
      <c r="G44" s="10" t="s">
        <v>918</v>
      </c>
      <c r="I44" s="10" t="s">
        <v>918</v>
      </c>
      <c r="K44" t="s">
        <v>890</v>
      </c>
      <c r="L44" s="10" t="s">
        <v>918</v>
      </c>
    </row>
    <row r="45" spans="1:12">
      <c r="A45" t="s">
        <v>827</v>
      </c>
      <c r="D45" t="s">
        <v>891</v>
      </c>
      <c r="E45">
        <f t="shared" ca="1" si="1"/>
        <v>0.48541512536282672</v>
      </c>
      <c r="F45">
        <v>0.67480825066476258</v>
      </c>
      <c r="G45" s="10" t="s">
        <v>918</v>
      </c>
      <c r="I45" s="10" t="s">
        <v>918</v>
      </c>
      <c r="K45" t="s">
        <v>891</v>
      </c>
      <c r="L45" s="10" t="s">
        <v>918</v>
      </c>
    </row>
    <row r="46" spans="1:12">
      <c r="A46" t="s">
        <v>828</v>
      </c>
      <c r="D46" t="s">
        <v>892</v>
      </c>
      <c r="E46">
        <f t="shared" ca="1" si="1"/>
        <v>0.51602942174883459</v>
      </c>
      <c r="F46">
        <v>0.39481504348263408</v>
      </c>
      <c r="G46" s="10" t="s">
        <v>916</v>
      </c>
      <c r="I46" s="10" t="s">
        <v>918</v>
      </c>
      <c r="K46" t="s">
        <v>892</v>
      </c>
      <c r="L46" s="10" t="s">
        <v>916</v>
      </c>
    </row>
    <row r="47" spans="1:12">
      <c r="A47" t="s">
        <v>829</v>
      </c>
      <c r="D47" t="s">
        <v>893</v>
      </c>
      <c r="E47">
        <f t="shared" ca="1" si="1"/>
        <v>0.53190594886488796</v>
      </c>
      <c r="F47">
        <v>0.35698323837309243</v>
      </c>
      <c r="G47" s="10" t="s">
        <v>916</v>
      </c>
      <c r="I47" s="10" t="s">
        <v>918</v>
      </c>
      <c r="K47" t="s">
        <v>893</v>
      </c>
      <c r="L47" s="10" t="s">
        <v>916</v>
      </c>
    </row>
    <row r="48" spans="1:12">
      <c r="A48" t="s">
        <v>830</v>
      </c>
      <c r="D48" t="s">
        <v>894</v>
      </c>
      <c r="E48">
        <f t="shared" ca="1" si="1"/>
        <v>0.20882985556820644</v>
      </c>
      <c r="F48">
        <v>0.94728618226787931</v>
      </c>
      <c r="G48" s="10" t="s">
        <v>919</v>
      </c>
      <c r="I48" s="10" t="s">
        <v>918</v>
      </c>
      <c r="K48" t="s">
        <v>894</v>
      </c>
      <c r="L48" s="10" t="s">
        <v>919</v>
      </c>
    </row>
    <row r="49" spans="1:12">
      <c r="A49" t="s">
        <v>831</v>
      </c>
      <c r="D49" t="s">
        <v>895</v>
      </c>
      <c r="E49">
        <f t="shared" ca="1" si="1"/>
        <v>0.92689017343874081</v>
      </c>
      <c r="F49">
        <v>0.63621810101775422</v>
      </c>
      <c r="G49" s="10" t="s">
        <v>918</v>
      </c>
      <c r="I49" s="10" t="s">
        <v>918</v>
      </c>
      <c r="K49" t="s">
        <v>895</v>
      </c>
      <c r="L49" s="10" t="s">
        <v>918</v>
      </c>
    </row>
    <row r="50" spans="1:12">
      <c r="A50" t="s">
        <v>832</v>
      </c>
      <c r="D50" t="s">
        <v>896</v>
      </c>
      <c r="E50">
        <f t="shared" ca="1" si="1"/>
        <v>0.53248991674257518</v>
      </c>
      <c r="F50">
        <v>0.48090812479011469</v>
      </c>
      <c r="G50" s="10" t="s">
        <v>917</v>
      </c>
      <c r="I50" s="10" t="s">
        <v>918</v>
      </c>
      <c r="K50" t="s">
        <v>896</v>
      </c>
      <c r="L50" s="10" t="s">
        <v>917</v>
      </c>
    </row>
    <row r="51" spans="1:12">
      <c r="A51" t="s">
        <v>833</v>
      </c>
      <c r="D51" t="s">
        <v>897</v>
      </c>
      <c r="E51">
        <f t="shared" ca="1" si="1"/>
        <v>0.60256441845708208</v>
      </c>
      <c r="F51">
        <v>0.39256073017967563</v>
      </c>
      <c r="G51" s="10" t="s">
        <v>916</v>
      </c>
      <c r="I51" s="10" t="s">
        <v>918</v>
      </c>
      <c r="K51" t="s">
        <v>897</v>
      </c>
      <c r="L51" s="10" t="s">
        <v>916</v>
      </c>
    </row>
    <row r="52" spans="1:12">
      <c r="A52" t="s">
        <v>834</v>
      </c>
      <c r="D52" t="s">
        <v>898</v>
      </c>
      <c r="E52">
        <f t="shared" ca="1" si="1"/>
        <v>0.86449869394217327</v>
      </c>
      <c r="F52">
        <v>0.8403401386989432</v>
      </c>
      <c r="G52" s="10" t="s">
        <v>919</v>
      </c>
      <c r="I52" s="10" t="s">
        <v>918</v>
      </c>
      <c r="K52" t="s">
        <v>898</v>
      </c>
      <c r="L52" s="10" t="s">
        <v>919</v>
      </c>
    </row>
    <row r="53" spans="1:12">
      <c r="A53" t="s">
        <v>835</v>
      </c>
      <c r="D53" t="s">
        <v>899</v>
      </c>
      <c r="E53">
        <f t="shared" ca="1" si="1"/>
        <v>0.85987726695508981</v>
      </c>
      <c r="F53">
        <v>4.4683082325010171E-2</v>
      </c>
      <c r="G53" s="10" t="s">
        <v>915</v>
      </c>
      <c r="I53" s="10" t="s">
        <v>918</v>
      </c>
      <c r="K53" t="s">
        <v>899</v>
      </c>
      <c r="L53" s="10" t="s">
        <v>915</v>
      </c>
    </row>
    <row r="54" spans="1:12">
      <c r="A54" t="s">
        <v>836</v>
      </c>
      <c r="D54" t="s">
        <v>900</v>
      </c>
      <c r="E54">
        <f t="shared" ca="1" si="1"/>
        <v>0.2665232745880286</v>
      </c>
      <c r="F54">
        <v>0.13979130490486436</v>
      </c>
      <c r="G54" s="10" t="s">
        <v>915</v>
      </c>
      <c r="I54" s="10" t="s">
        <v>919</v>
      </c>
      <c r="K54" t="s">
        <v>900</v>
      </c>
      <c r="L54" s="10" t="s">
        <v>915</v>
      </c>
    </row>
    <row r="55" spans="1:12">
      <c r="A55" t="s">
        <v>837</v>
      </c>
      <c r="D55" t="s">
        <v>901</v>
      </c>
      <c r="E55">
        <f t="shared" ca="1" si="1"/>
        <v>0.64529526914168622</v>
      </c>
      <c r="F55">
        <v>0.18409441030311924</v>
      </c>
      <c r="G55" s="10" t="s">
        <v>915</v>
      </c>
      <c r="I55" s="10" t="s">
        <v>919</v>
      </c>
      <c r="K55" t="s">
        <v>901</v>
      </c>
      <c r="L55" s="10" t="s">
        <v>915</v>
      </c>
    </row>
    <row r="56" spans="1:12">
      <c r="A56" t="s">
        <v>838</v>
      </c>
      <c r="D56" t="s">
        <v>902</v>
      </c>
      <c r="E56">
        <f t="shared" ca="1" si="1"/>
        <v>0.57862676807432767</v>
      </c>
      <c r="F56">
        <v>0.60807005236054101</v>
      </c>
      <c r="G56" s="10" t="s">
        <v>917</v>
      </c>
      <c r="I56" s="10" t="s">
        <v>919</v>
      </c>
      <c r="K56" t="s">
        <v>902</v>
      </c>
      <c r="L56" s="10" t="s">
        <v>917</v>
      </c>
    </row>
    <row r="57" spans="1:12">
      <c r="A57" t="s">
        <v>839</v>
      </c>
      <c r="D57" t="s">
        <v>903</v>
      </c>
      <c r="E57">
        <f t="shared" ca="1" si="1"/>
        <v>0.35234065391659697</v>
      </c>
      <c r="F57">
        <v>0.95778046141752859</v>
      </c>
      <c r="G57" s="10" t="s">
        <v>919</v>
      </c>
      <c r="I57" s="10" t="s">
        <v>919</v>
      </c>
      <c r="K57" t="s">
        <v>903</v>
      </c>
      <c r="L57" s="10" t="s">
        <v>919</v>
      </c>
    </row>
    <row r="58" spans="1:12">
      <c r="A58" t="s">
        <v>840</v>
      </c>
      <c r="D58" t="s">
        <v>904</v>
      </c>
      <c r="E58">
        <f t="shared" ca="1" si="1"/>
        <v>0.48431047884484435</v>
      </c>
      <c r="F58">
        <v>0.4944033930567191</v>
      </c>
      <c r="G58" s="10" t="s">
        <v>917</v>
      </c>
      <c r="I58" s="10" t="s">
        <v>919</v>
      </c>
      <c r="K58" t="s">
        <v>904</v>
      </c>
      <c r="L58" s="10" t="s">
        <v>917</v>
      </c>
    </row>
    <row r="59" spans="1:12">
      <c r="A59" t="s">
        <v>841</v>
      </c>
      <c r="D59" t="s">
        <v>905</v>
      </c>
      <c r="E59">
        <f t="shared" ca="1" si="1"/>
        <v>0.16414614461575938</v>
      </c>
      <c r="F59">
        <v>0.80810800903752478</v>
      </c>
      <c r="G59" s="10" t="s">
        <v>919</v>
      </c>
      <c r="I59" s="10" t="s">
        <v>919</v>
      </c>
      <c r="K59" t="s">
        <v>905</v>
      </c>
      <c r="L59" s="10" t="s">
        <v>919</v>
      </c>
    </row>
    <row r="60" spans="1:12">
      <c r="A60" t="s">
        <v>842</v>
      </c>
      <c r="D60" t="s">
        <v>906</v>
      </c>
      <c r="E60">
        <f t="shared" ca="1" si="1"/>
        <v>0.20707692594914451</v>
      </c>
      <c r="F60">
        <v>0.77716147859153695</v>
      </c>
      <c r="G60" s="10" t="s">
        <v>918</v>
      </c>
      <c r="I60" s="10" t="s">
        <v>919</v>
      </c>
      <c r="K60" t="s">
        <v>906</v>
      </c>
      <c r="L60" s="10" t="s">
        <v>918</v>
      </c>
    </row>
    <row r="61" spans="1:12">
      <c r="A61" t="s">
        <v>843</v>
      </c>
      <c r="D61" t="s">
        <v>907</v>
      </c>
      <c r="E61">
        <f t="shared" ca="1" si="1"/>
        <v>0.33409706406863715</v>
      </c>
      <c r="F61">
        <v>1.2195391423357127E-2</v>
      </c>
      <c r="G61" s="10" t="s">
        <v>915</v>
      </c>
      <c r="I61" s="10" t="s">
        <v>919</v>
      </c>
      <c r="K61" t="s">
        <v>907</v>
      </c>
      <c r="L61" s="10" t="s">
        <v>915</v>
      </c>
    </row>
    <row r="62" spans="1:12">
      <c r="A62" t="s">
        <v>844</v>
      </c>
      <c r="D62" t="s">
        <v>908</v>
      </c>
      <c r="E62">
        <f t="shared" ca="1" si="1"/>
        <v>0.41267413685775867</v>
      </c>
      <c r="F62">
        <v>0.42839189855719295</v>
      </c>
      <c r="G62" s="10" t="s">
        <v>917</v>
      </c>
      <c r="I62" s="10" t="s">
        <v>919</v>
      </c>
      <c r="K62" t="s">
        <v>908</v>
      </c>
      <c r="L62" s="10" t="s">
        <v>917</v>
      </c>
    </row>
    <row r="63" spans="1:12">
      <c r="A63" t="s">
        <v>845</v>
      </c>
      <c r="D63" t="s">
        <v>909</v>
      </c>
      <c r="E63">
        <f t="shared" ca="1" si="1"/>
        <v>0.77103880592110918</v>
      </c>
      <c r="F63">
        <v>0.61529000572102344</v>
      </c>
      <c r="G63" s="10" t="s">
        <v>917</v>
      </c>
      <c r="I63" s="10" t="s">
        <v>919</v>
      </c>
      <c r="K63" t="s">
        <v>909</v>
      </c>
      <c r="L63" s="10" t="s">
        <v>917</v>
      </c>
    </row>
    <row r="64" spans="1:12">
      <c r="A64" t="s">
        <v>846</v>
      </c>
      <c r="D64" t="s">
        <v>910</v>
      </c>
      <c r="E64">
        <f t="shared" ca="1" si="1"/>
        <v>0.91253707131937278</v>
      </c>
      <c r="F64">
        <v>0.5605442805412223</v>
      </c>
      <c r="G64" s="10" t="s">
        <v>917</v>
      </c>
      <c r="I64" s="10" t="s">
        <v>919</v>
      </c>
      <c r="K64" t="s">
        <v>910</v>
      </c>
      <c r="L64" s="10" t="s">
        <v>917</v>
      </c>
    </row>
    <row r="65" spans="1:12">
      <c r="A65" t="s">
        <v>847</v>
      </c>
      <c r="D65" t="s">
        <v>911</v>
      </c>
      <c r="E65">
        <f t="shared" ca="1" si="1"/>
        <v>0.69233248536515424</v>
      </c>
      <c r="F65">
        <v>4.3531739790421686E-2</v>
      </c>
      <c r="G65" s="10" t="s">
        <v>915</v>
      </c>
      <c r="I65" s="10" t="s">
        <v>919</v>
      </c>
      <c r="K65" t="s">
        <v>911</v>
      </c>
      <c r="L65" s="10" t="s">
        <v>915</v>
      </c>
    </row>
    <row r="66" spans="1:12">
      <c r="A66" t="s">
        <v>848</v>
      </c>
      <c r="D66" t="s">
        <v>912</v>
      </c>
      <c r="E66">
        <f t="shared" ca="1" si="1"/>
        <v>0.8923133024717721</v>
      </c>
      <c r="F66">
        <v>0.19017439463467389</v>
      </c>
      <c r="G66" s="10" t="s">
        <v>915</v>
      </c>
      <c r="I66" s="10" t="s">
        <v>919</v>
      </c>
      <c r="K66" t="s">
        <v>912</v>
      </c>
      <c r="L66" s="10" t="s">
        <v>915</v>
      </c>
    </row>
  </sheetData>
  <autoFilter ref="A1:G66" xr:uid="{DE675EA5-EDDE-0145-9DF6-04F54F631661}">
    <sortState xmlns:xlrd2="http://schemas.microsoft.com/office/spreadsheetml/2017/richdata2" ref="A2:G66">
      <sortCondition ref="D1:D6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DB23-45E6-3649-8B04-5036DB32D0A4}">
  <dimension ref="B6:C13"/>
  <sheetViews>
    <sheetView workbookViewId="0">
      <selection activeCell="E12" sqref="E12"/>
    </sheetView>
  </sheetViews>
  <sheetFormatPr baseColWidth="10" defaultRowHeight="15"/>
  <cols>
    <col min="2" max="2" width="22.83203125" customWidth="1"/>
  </cols>
  <sheetData>
    <row r="6" spans="2:3" ht="17">
      <c r="B6" s="2" t="s">
        <v>745</v>
      </c>
      <c r="C6">
        <v>2</v>
      </c>
    </row>
    <row r="7" spans="2:3" ht="17">
      <c r="B7" s="2" t="s">
        <v>746</v>
      </c>
      <c r="C7">
        <v>1</v>
      </c>
    </row>
    <row r="8" spans="2:3" ht="17">
      <c r="B8" s="2" t="s">
        <v>747</v>
      </c>
      <c r="C8">
        <v>2</v>
      </c>
    </row>
    <row r="9" spans="2:3" ht="17">
      <c r="B9" s="4" t="s">
        <v>748</v>
      </c>
      <c r="C9" s="8">
        <v>3</v>
      </c>
    </row>
    <row r="10" spans="2:3" ht="17">
      <c r="B10" s="4" t="s">
        <v>749</v>
      </c>
      <c r="C10" s="8">
        <v>3</v>
      </c>
    </row>
    <row r="11" spans="2:3" ht="17">
      <c r="B11" s="2" t="s">
        <v>750</v>
      </c>
      <c r="C11">
        <v>2</v>
      </c>
    </row>
    <row r="12" spans="2:3" ht="17">
      <c r="B12" s="4" t="s">
        <v>751</v>
      </c>
      <c r="C12" s="8">
        <v>3</v>
      </c>
    </row>
    <row r="13" spans="2:3" ht="17">
      <c r="B13" s="2" t="s">
        <v>752</v>
      </c>
      <c r="C1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Responses</vt:lpstr>
      <vt:lpstr>ITP Import</vt:lpstr>
      <vt:lpstr>Sheet2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Melanie A Baljko</cp:lastModifiedBy>
  <dcterms:created xsi:type="dcterms:W3CDTF">2021-10-30T17:38:20Z</dcterms:created>
  <dcterms:modified xsi:type="dcterms:W3CDTF">2021-11-08T18:30:12Z</dcterms:modified>
  <cp:category/>
</cp:coreProperties>
</file>